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/NextCloud/BaWiSo/Wahlfächer/Econometrics/4255-Econometrics-Fissler/Presentation/"/>
    </mc:Choice>
  </mc:AlternateContent>
  <xr:revisionPtr revIDLastSave="0" documentId="8_{40242E18-ED07-CD41-BD94-FC2D9413A32F}" xr6:coauthVersionLast="47" xr6:coauthVersionMax="47" xr10:uidLastSave="{00000000-0000-0000-0000-000000000000}"/>
  <bookViews>
    <workbookView xWindow="-20" yWindow="500" windowWidth="33600" windowHeight="20500" activeTab="5" xr2:uid="{2B73309F-F385-9841-9E24-56C6C2D92F69}"/>
  </bookViews>
  <sheets>
    <sheet name="entries" sheetId="1" r:id="rId1"/>
    <sheet name="classes" sheetId="3" r:id="rId2"/>
    <sheet name="tags" sheetId="5" r:id="rId3"/>
    <sheet name="semesters" sheetId="6" r:id="rId4"/>
    <sheet name="days" sheetId="7" r:id="rId5"/>
    <sheet name="weeks" sheetId="9" r:id="rId6"/>
    <sheet name="weather" sheetId="10" r:id="rId7"/>
  </sheets>
  <calcPr calcId="191029"/>
  <pivotCaches>
    <pivotCache cacheId="3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9" l="1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6" i="9"/>
  <c r="E47" i="3"/>
  <c r="D47" i="3"/>
  <c r="C47" i="3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Carsten Beck</author>
  </authors>
  <commentList>
    <comment ref="B1" authorId="0" shapeId="0" xr:uid="{194C3162-90AC-2140-847C-C8414FDBC288}">
      <text>
        <r>
          <rPr>
            <b/>
            <sz val="10"/>
            <color rgb="FF000000"/>
            <rFont val="Tahoma"/>
            <family val="2"/>
          </rPr>
          <t>Jan Carsten Beck: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https://www.data.gv.at/katalog/dataset/69a06550-1ede-4f50-9c36-e7fb5cf6e7e8
</t>
        </r>
      </text>
    </comment>
  </commentList>
</comments>
</file>

<file path=xl/sharedStrings.xml><?xml version="1.0" encoding="utf-8"?>
<sst xmlns="http://schemas.openxmlformats.org/spreadsheetml/2006/main" count="7870" uniqueCount="514">
  <si>
    <t>Project</t>
  </si>
  <si>
    <t>Start date</t>
  </si>
  <si>
    <t>Start time</t>
  </si>
  <si>
    <t>End date</t>
  </si>
  <si>
    <t>End time</t>
  </si>
  <si>
    <t>Duration</t>
  </si>
  <si>
    <t>Tags</t>
  </si>
  <si>
    <t>Vorbereitung, Planung, Organisation</t>
  </si>
  <si>
    <t>In Bücher reingeschaut</t>
  </si>
  <si>
    <t>STATMATH</t>
  </si>
  <si>
    <t>Mathematik</t>
  </si>
  <si>
    <t>Mathe Überblick</t>
  </si>
  <si>
    <t>VWL</t>
  </si>
  <si>
    <t>Grundlagen der Volkswirtschaftslehre</t>
  </si>
  <si>
    <t>VWL Überblick</t>
  </si>
  <si>
    <t>Mathe Vorkurs</t>
  </si>
  <si>
    <t>Rechtswissenschaft</t>
  </si>
  <si>
    <t>Europäisches und öffentliches Wirtschaftsrecht I</t>
  </si>
  <si>
    <t>Exkurs</t>
  </si>
  <si>
    <t>LE 2</t>
  </si>
  <si>
    <t>LE 1</t>
  </si>
  <si>
    <t>BWL</t>
  </si>
  <si>
    <t>Einführung in die Betriebswirtschaftslehre</t>
  </si>
  <si>
    <t>Einführungsvortrag</t>
  </si>
  <si>
    <t>ÖH Kurse gebucht, STEOP informiert</t>
  </si>
  <si>
    <t>LV Fallstudie Teil 1</t>
  </si>
  <si>
    <t>LE 4</t>
  </si>
  <si>
    <t>LE 3</t>
  </si>
  <si>
    <t>LE 3+4 Whd</t>
  </si>
  <si>
    <t>LE 5</t>
  </si>
  <si>
    <t>LE 6+7</t>
  </si>
  <si>
    <t>wdh 5</t>
  </si>
  <si>
    <t>wdh 6</t>
  </si>
  <si>
    <t>LE 8</t>
  </si>
  <si>
    <t>wdh 7</t>
  </si>
  <si>
    <t>Prüfung üben</t>
  </si>
  <si>
    <t>Prüfung schreiben</t>
  </si>
  <si>
    <t>Vorlesung 2</t>
  </si>
  <si>
    <t>Vorlesung 1 wdh</t>
  </si>
  <si>
    <t>Vorlesung 3</t>
  </si>
  <si>
    <t>Vorlesung 4</t>
  </si>
  <si>
    <t>Vorlesung 5</t>
  </si>
  <si>
    <t>prüfung üben</t>
  </si>
  <si>
    <t>mathe vorkus</t>
  </si>
  <si>
    <t>Vorlesung 1</t>
  </si>
  <si>
    <t>ÖH Vorlesung</t>
  </si>
  <si>
    <t>Hausübungen</t>
  </si>
  <si>
    <t>Vorlesung</t>
  </si>
  <si>
    <t>Kapitel 7</t>
  </si>
  <si>
    <t>Kapitel 1 wiederholt</t>
  </si>
  <si>
    <t>ÖH Kurs</t>
  </si>
  <si>
    <t>Aufgabe 1-2 wiederholt</t>
  </si>
  <si>
    <t>Klausuraufgabe 9 eingelesen</t>
  </si>
  <si>
    <t>Aufgabe 3-4 wiederholt</t>
  </si>
  <si>
    <t xml:space="preserve">ÖH Kurs </t>
  </si>
  <si>
    <t>Mikro Kapitel 4</t>
  </si>
  <si>
    <t>Kapitel 6</t>
  </si>
  <si>
    <t>KA 1 und 2 geübt</t>
  </si>
  <si>
    <t>KA 6</t>
  </si>
  <si>
    <t>Klausur geübt</t>
  </si>
  <si>
    <t>Vorlesung  #</t>
  </si>
  <si>
    <t>Klausuren geübt</t>
  </si>
  <si>
    <t>VWL klausur</t>
  </si>
  <si>
    <t>Kapitel 1+2 geübt</t>
  </si>
  <si>
    <t>Kapitel 3 geübt</t>
  </si>
  <si>
    <t>Kapitel 4 geübt</t>
  </si>
  <si>
    <t>Kapitel 5 gelernt</t>
  </si>
  <si>
    <t>Kapitel 6 gelernt</t>
  </si>
  <si>
    <t>Kapitel 7 gelernt</t>
  </si>
  <si>
    <t>Kapitel 8 gelernt</t>
  </si>
  <si>
    <t>Klausur gelernt</t>
  </si>
  <si>
    <t>Prüfung geschrieben</t>
  </si>
  <si>
    <t>Klausur geschrieben</t>
  </si>
  <si>
    <t>Vorbereitung CBK</t>
  </si>
  <si>
    <t>Wirtschaftsprivatrecht I</t>
  </si>
  <si>
    <t>WPR 1</t>
  </si>
  <si>
    <t>WINF</t>
  </si>
  <si>
    <t>Betriebliche Informationssysteme I</t>
  </si>
  <si>
    <t>Gelernt</t>
  </si>
  <si>
    <t>Lv1</t>
  </si>
  <si>
    <t>Prüfung gelernt</t>
  </si>
  <si>
    <t>2. Semester vorbereitet</t>
  </si>
  <si>
    <t>Accounting &amp; Management Control I</t>
  </si>
  <si>
    <t>Vorlesung besucht</t>
  </si>
  <si>
    <t>Statistik</t>
  </si>
  <si>
    <t>Vorlesung nachbereitet</t>
  </si>
  <si>
    <t>English Business Communication</t>
  </si>
  <si>
    <t>English Business Communication 1</t>
  </si>
  <si>
    <t>PI besucht</t>
  </si>
  <si>
    <t>Lerncheck</t>
  </si>
  <si>
    <t>Vorbereitung</t>
  </si>
  <si>
    <t>Wdh Fragen</t>
  </si>
  <si>
    <t>Studienplan geplant</t>
  </si>
  <si>
    <t>R Buch gelesen</t>
  </si>
  <si>
    <t>Aufgaben gelöst</t>
  </si>
  <si>
    <t>Klausurvorbereitung</t>
  </si>
  <si>
    <t>Repetitorium</t>
  </si>
  <si>
    <t>Prüfungsvorbereitung</t>
  </si>
  <si>
    <t>mid term check</t>
  </si>
  <si>
    <t>mid term exam</t>
  </si>
  <si>
    <t>musterklausur</t>
  </si>
  <si>
    <t>AMC1 Prüfung</t>
  </si>
  <si>
    <t>studienplanung</t>
  </si>
  <si>
    <t>Sozioökonomie</t>
  </si>
  <si>
    <t>Zukunftsfähiges Wirtschaften I</t>
  </si>
  <si>
    <t>1. Einheit: Zukunftsfähigkeit als wirtschaftliche Herausforderung</t>
  </si>
  <si>
    <t>Accounting &amp; Management Control II</t>
  </si>
  <si>
    <t>Leistungsprogramm</t>
  </si>
  <si>
    <t>Nachbereitung</t>
  </si>
  <si>
    <t>Mittelwertvergleich</t>
  </si>
  <si>
    <t>U6 Business Transactions 1: Inquiries &amp; Offers</t>
  </si>
  <si>
    <t>Hausübung</t>
  </si>
  <si>
    <t>2. Einheit: Umwelt und Wirtschaft</t>
  </si>
  <si>
    <t>Grammar</t>
  </si>
  <si>
    <t>Preisgrenzen</t>
  </si>
  <si>
    <t>ANOVA</t>
  </si>
  <si>
    <t>Preispolitik, Budgetierung</t>
  </si>
  <si>
    <t>U7 Business Transactions 2: Orders &amp; Contracts</t>
  </si>
  <si>
    <t>2. Hausübung - Globalisierung</t>
  </si>
  <si>
    <t>Budgetierung, Abweichungsanalyse</t>
  </si>
  <si>
    <t>Abweichungsanalyse</t>
  </si>
  <si>
    <t>Kontingenztafeln</t>
  </si>
  <si>
    <t>3. Einheit: Globalisierung</t>
  </si>
  <si>
    <t>U7 Marketing 1: Introduction and Product Policy</t>
  </si>
  <si>
    <t>Break-Even-Analyse</t>
  </si>
  <si>
    <t>Lineare Regression</t>
  </si>
  <si>
    <t>Jahresabschluss und AV</t>
  </si>
  <si>
    <t>U8 - Marketing 1: Introduction and Product Policy</t>
  </si>
  <si>
    <t>Folgebewertung AV</t>
  </si>
  <si>
    <t>3. Hausübung - Gerechtigkeit</t>
  </si>
  <si>
    <t>Einheit 4: Gerechtigkeit und Wirtschaft</t>
  </si>
  <si>
    <t>U10 - Marketing 3: Distribution</t>
  </si>
  <si>
    <t>SBWL Recherche</t>
  </si>
  <si>
    <t>Financial Accounting</t>
  </si>
  <si>
    <t>Final Exam prep</t>
  </si>
  <si>
    <t>Eigenkapital und Gewinnverwendung</t>
  </si>
  <si>
    <t>Einheit 5: Zukunftsfähiges Wirtschaften</t>
  </si>
  <si>
    <t>Final Exam</t>
  </si>
  <si>
    <t>Prüfung</t>
  </si>
  <si>
    <t>TL Bewerbung</t>
  </si>
  <si>
    <t>Strategy &amp; Data SBWL Aufnahmeprüfung</t>
  </si>
  <si>
    <t>Strategy &amp; Data</t>
  </si>
  <si>
    <t>Welcome Event</t>
  </si>
  <si>
    <t>IfU</t>
  </si>
  <si>
    <t>Introduction to Strategic Management</t>
  </si>
  <si>
    <t>Lecture 1</t>
  </si>
  <si>
    <t>Reading</t>
  </si>
  <si>
    <t>Homeassignment 1</t>
  </si>
  <si>
    <t>Home Assignment</t>
  </si>
  <si>
    <t>Prepare for lecture</t>
  </si>
  <si>
    <t>Kurs I - Introduction to Strategy and Managerial Accounting (LV-Nr: 374) PARSHUKOVA O., KLEIN AL., N.N.</t>
  </si>
  <si>
    <t>prepare</t>
  </si>
  <si>
    <t>Strategic Thinking and Analysis I (LV-Nr: 1749) GRIMM C.</t>
  </si>
  <si>
    <t>MS/Open Office für Wirtschaftswissenschaftler/innen (LV-Nr: 450) BAIER R.</t>
  </si>
  <si>
    <t>Homeassignment 2</t>
  </si>
  <si>
    <t>EBC2</t>
  </si>
  <si>
    <t>Fremdsprachliche Wirtschaftskommunikation II - Englisch (LV-Nr: 1323) SCHMIDT-UNTERBERGER B.</t>
  </si>
  <si>
    <t>Homeassignment 3</t>
  </si>
  <si>
    <t>Wirtschaftspolitik in Österreich (Ergebnisse der WIFO-Forschung) (LV-Nr: 1893) BADELT C.</t>
  </si>
  <si>
    <t>nach</t>
  </si>
  <si>
    <t>nachbereitung</t>
  </si>
  <si>
    <t>Homeassignment 4</t>
  </si>
  <si>
    <t>Case study</t>
  </si>
  <si>
    <t>Group Work</t>
  </si>
  <si>
    <t>Financial Management</t>
  </si>
  <si>
    <t>Kurs II - Financial Management (LV-Nr: 909) KLEIN AL., MANNSBERGER M., N.N.</t>
  </si>
  <si>
    <t>Übungen</t>
  </si>
  <si>
    <t>Angewandte Mikroökonomik (LV-Nr: 1689) BREMBERGER F., BREMBERGER C.</t>
  </si>
  <si>
    <t>Orga</t>
  </si>
  <si>
    <t>recap session</t>
  </si>
  <si>
    <t>recap</t>
  </si>
  <si>
    <t>Homeassignment 5</t>
  </si>
  <si>
    <t>homework</t>
  </si>
  <si>
    <t>Homework</t>
  </si>
  <si>
    <t>Quiz</t>
  </si>
  <si>
    <t>blogpost</t>
  </si>
  <si>
    <t>Homeassignment 6</t>
  </si>
  <si>
    <t>Quiz learn</t>
  </si>
  <si>
    <t>Stata / linearr regression</t>
  </si>
  <si>
    <t>Investment</t>
  </si>
  <si>
    <t>Lerngruppe Leo</t>
  </si>
  <si>
    <t>Exam prep</t>
  </si>
  <si>
    <t>exam</t>
  </si>
  <si>
    <t>Case Study</t>
  </si>
  <si>
    <t>Strategic Thinking and Analysis II (LV-Nr: 1750) ABRAHAM D.</t>
  </si>
  <si>
    <t>Marketing</t>
  </si>
  <si>
    <t>Marketing (LV-Nr: 232) KASTNER M.</t>
  </si>
  <si>
    <t>HWK1</t>
  </si>
  <si>
    <t>Exam</t>
  </si>
  <si>
    <t>HWK</t>
  </si>
  <si>
    <t>Auctions</t>
  </si>
  <si>
    <t>SWOT Analyse</t>
  </si>
  <si>
    <t>4. Semester  #</t>
  </si>
  <si>
    <t>exam prep</t>
  </si>
  <si>
    <t>Prüfungsnachbereitung</t>
  </si>
  <si>
    <t>Stipendienrückzahlung Widerspruch</t>
  </si>
  <si>
    <t>EÖR II</t>
  </si>
  <si>
    <t>Lektion 1</t>
  </si>
  <si>
    <t>LEARN@WU</t>
  </si>
  <si>
    <t>AMCIII</t>
  </si>
  <si>
    <t>Finanzierung</t>
  </si>
  <si>
    <t>Auffrischungskurs</t>
  </si>
  <si>
    <t>ÖH-Kurs</t>
  </si>
  <si>
    <t>EBC3</t>
  </si>
  <si>
    <t>Fremdsprachliche Wirtschaftskommunikation III - Englisch (LV-Nr: 5413) REYNARD N.</t>
  </si>
  <si>
    <t>Lecture Skype</t>
  </si>
  <si>
    <t>Assignment</t>
  </si>
  <si>
    <t>Lecture 2</t>
  </si>
  <si>
    <t>Lektion 2</t>
  </si>
  <si>
    <t>Lecture 3</t>
  </si>
  <si>
    <t>Lektion 5</t>
  </si>
  <si>
    <t>Assignment 1</t>
  </si>
  <si>
    <t>Lektion 3</t>
  </si>
  <si>
    <t>Lektion 4</t>
  </si>
  <si>
    <t>Assignment 2</t>
  </si>
  <si>
    <t>Lecture 5</t>
  </si>
  <si>
    <t>Soziale Kompetenz</t>
  </si>
  <si>
    <t>Lecture 6</t>
  </si>
  <si>
    <t>Lektion 7</t>
  </si>
  <si>
    <t>Basics of Finance</t>
  </si>
  <si>
    <t>Tutorium</t>
  </si>
  <si>
    <t>Lernen</t>
  </si>
  <si>
    <t>Lektion 8</t>
  </si>
  <si>
    <t>prüfung</t>
  </si>
  <si>
    <t>Woche planen</t>
  </si>
  <si>
    <t>Legal English Part 2</t>
  </si>
  <si>
    <t>Case Study Prep</t>
  </si>
  <si>
    <t>prüfungsvorbereitung</t>
  </si>
  <si>
    <t>International Macroeconomics</t>
  </si>
  <si>
    <t>MK</t>
  </si>
  <si>
    <t>Lecture 4</t>
  </si>
  <si>
    <t>WIPOL</t>
  </si>
  <si>
    <t>WPR2</t>
  </si>
  <si>
    <t>Kapitel 1</t>
  </si>
  <si>
    <t>Ökonometrie 1</t>
  </si>
  <si>
    <t>Beschaffung, Logistik, Produktion</t>
  </si>
  <si>
    <t>Lecturecast</t>
  </si>
  <si>
    <t>Buch lesen</t>
  </si>
  <si>
    <t>schriftliche Fallausarbeitung</t>
  </si>
  <si>
    <t>CS2</t>
  </si>
  <si>
    <t>Fälle einheit 1</t>
  </si>
  <si>
    <t>Lecture 7</t>
  </si>
  <si>
    <t>Wooldridge</t>
  </si>
  <si>
    <t>CS3</t>
  </si>
  <si>
    <t>Lecture</t>
  </si>
  <si>
    <t>Summarize Article</t>
  </si>
  <si>
    <t>IHS Project</t>
  </si>
  <si>
    <t>Project Brief</t>
  </si>
  <si>
    <t>HW</t>
  </si>
  <si>
    <t>Gmbh</t>
  </si>
  <si>
    <t>read literature</t>
  </si>
  <si>
    <t>lecturecast</t>
  </si>
  <si>
    <t>OG</t>
  </si>
  <si>
    <t>KG</t>
  </si>
  <si>
    <t>group meeting</t>
  </si>
  <si>
    <t>do presentation</t>
  </si>
  <si>
    <t>Academic Research Techniques</t>
  </si>
  <si>
    <t>CS4</t>
  </si>
  <si>
    <t>research</t>
  </si>
  <si>
    <t>assignment</t>
  </si>
  <si>
    <t>group work</t>
  </si>
  <si>
    <t>lecture</t>
  </si>
  <si>
    <t>presentation</t>
  </si>
  <si>
    <t>Aufgabe 1</t>
  </si>
  <si>
    <t>data analysis</t>
  </si>
  <si>
    <t>Aufgabe 2</t>
  </si>
  <si>
    <t>research proposal</t>
  </si>
  <si>
    <t>tutorial</t>
  </si>
  <si>
    <t>Aufgabe 3</t>
  </si>
  <si>
    <t>Aufgabe 4</t>
  </si>
  <si>
    <t>Aufgabe 6</t>
  </si>
  <si>
    <t>semesterplanung</t>
  </si>
  <si>
    <t>Aufgabe 5</t>
  </si>
  <si>
    <t>BIS2</t>
  </si>
  <si>
    <t>report</t>
  </si>
  <si>
    <t>seminararbeit</t>
  </si>
  <si>
    <t>prüfung lernen</t>
  </si>
  <si>
    <t>filter Thesis topic</t>
  </si>
  <si>
    <t>Ökonometrie 2</t>
  </si>
  <si>
    <t>CS1</t>
  </si>
  <si>
    <t>Ergebnisse der WIFO-Forschung</t>
  </si>
  <si>
    <t>Mathematical Methods</t>
  </si>
  <si>
    <t>Personal, Führung, Organisation</t>
  </si>
  <si>
    <t>Planspiel</t>
  </si>
  <si>
    <t>K5 Behavioral Finance</t>
  </si>
  <si>
    <t>Algorithmisches Trading</t>
  </si>
  <si>
    <t>Einheit</t>
  </si>
  <si>
    <t>Reflexionsarbeit</t>
  </si>
  <si>
    <t>HÜ</t>
  </si>
  <si>
    <t>Thesis</t>
  </si>
  <si>
    <t>Thesis Meeting</t>
  </si>
  <si>
    <t>setting up Rstudio</t>
  </si>
  <si>
    <t>hw</t>
  </si>
  <si>
    <t>setup document</t>
  </si>
  <si>
    <t>interviewfragen</t>
  </si>
  <si>
    <t>unit</t>
  </si>
  <si>
    <t>interview</t>
  </si>
  <si>
    <t>vorlesung</t>
  </si>
  <si>
    <t>Seminararbeit</t>
  </si>
  <si>
    <t>trying to construct data</t>
  </si>
  <si>
    <t>Financial Mathematics</t>
  </si>
  <si>
    <t>home work</t>
  </si>
  <si>
    <t>study for exam</t>
  </si>
  <si>
    <t>Study for exam</t>
  </si>
  <si>
    <t>Read papers</t>
  </si>
  <si>
    <t>Fach</t>
  </si>
  <si>
    <t>LV</t>
  </si>
  <si>
    <t>Beschreibung</t>
  </si>
  <si>
    <t>Strategy &amp; Data: Strategy 1</t>
  </si>
  <si>
    <t>Strategy &amp; Data: Strategy 2</t>
  </si>
  <si>
    <t>Strategy &amp; Data: Data 2</t>
  </si>
  <si>
    <t>Strategy &amp; Data: Data 1</t>
  </si>
  <si>
    <t>Row Labels</t>
  </si>
  <si>
    <t>Grand Total</t>
  </si>
  <si>
    <t>Sum of Duration</t>
  </si>
  <si>
    <t>LVs</t>
  </si>
  <si>
    <t>(blank)</t>
  </si>
  <si>
    <t>Tag</t>
  </si>
  <si>
    <t>Dauer</t>
  </si>
  <si>
    <t>LEARN@WU 3</t>
  </si>
  <si>
    <t>LEARN@WU 4</t>
  </si>
  <si>
    <t>Note</t>
  </si>
  <si>
    <t>ECTS</t>
  </si>
  <si>
    <t>Studienphase</t>
  </si>
  <si>
    <t>STEOP</t>
  </si>
  <si>
    <t>CBK</t>
  </si>
  <si>
    <t>Hauptstudium</t>
  </si>
  <si>
    <t>Semester</t>
  </si>
  <si>
    <t>SS2019</t>
  </si>
  <si>
    <t>SS2020</t>
  </si>
  <si>
    <t>SS2021</t>
  </si>
  <si>
    <t>WS2018</t>
  </si>
  <si>
    <t>WS2019</t>
  </si>
  <si>
    <t>WS2020</t>
  </si>
  <si>
    <t>Prozent</t>
  </si>
  <si>
    <t>Angewandte Mikroökonomik</t>
  </si>
  <si>
    <t>&gt;29.05.21</t>
  </si>
  <si>
    <t>27.08.18 - 02.09.18</t>
  </si>
  <si>
    <t>03.09.18 - 09.09.18</t>
  </si>
  <si>
    <t>10.09.18 - 16.09.18</t>
  </si>
  <si>
    <t>17.09.18 - 23.09.18</t>
  </si>
  <si>
    <t>24.09.18 - 30.09.18</t>
  </si>
  <si>
    <t>01.10.18 - 07.10.18</t>
  </si>
  <si>
    <t>08.10.18 - 14.10.18</t>
  </si>
  <si>
    <t>15.10.18 - 21.10.18</t>
  </si>
  <si>
    <t>22.10.18 - 28.10.18</t>
  </si>
  <si>
    <t>29.10.18 - 04.11.18</t>
  </si>
  <si>
    <t>05.11.18 - 11.11.18</t>
  </si>
  <si>
    <t>12.11.18 - 18.11.18</t>
  </si>
  <si>
    <t>19.11.18 - 25.11.18</t>
  </si>
  <si>
    <t>26.11.18 - 02.12.18</t>
  </si>
  <si>
    <t>03.12.18 - 09.12.18</t>
  </si>
  <si>
    <t>10.12.18 - 16.12.18</t>
  </si>
  <si>
    <t>17.12.18 - 23.12.18</t>
  </si>
  <si>
    <t>24.12.18 - 30.12.18</t>
  </si>
  <si>
    <t>07.01.19 - 13.01.19</t>
  </si>
  <si>
    <t>14.01.19 - 20.01.19</t>
  </si>
  <si>
    <t>21.01.19 - 27.01.19</t>
  </si>
  <si>
    <t>28.01.19 - 03.02.19</t>
  </si>
  <si>
    <t>04.02.19 - 10.02.19</t>
  </si>
  <si>
    <t>11.02.19 - 17.02.19</t>
  </si>
  <si>
    <t>18.02.19 - 24.02.19</t>
  </si>
  <si>
    <t>25.02.19 - 03.03.19</t>
  </si>
  <si>
    <t>04.03.19 - 10.03.19</t>
  </si>
  <si>
    <t>11.03.19 - 17.03.19</t>
  </si>
  <si>
    <t>18.03.19 - 24.03.19</t>
  </si>
  <si>
    <t>25.03.19 - 31.03.19</t>
  </si>
  <si>
    <t>01.04.19 - 07.04.19</t>
  </si>
  <si>
    <t>08.04.19 - 14.04.19</t>
  </si>
  <si>
    <t>15.04.19 - 21.04.19</t>
  </si>
  <si>
    <t>22.04.19 - 28.04.19</t>
  </si>
  <si>
    <t>29.04.19 - 05.05.19</t>
  </si>
  <si>
    <t>06.05.19 - 12.05.19</t>
  </si>
  <si>
    <t>13.05.19 - 19.05.19</t>
  </si>
  <si>
    <t>20.05.19 - 26.05.19</t>
  </si>
  <si>
    <t>27.05.19 - 02.06.19</t>
  </si>
  <si>
    <t>03.06.19 - 09.06.19</t>
  </si>
  <si>
    <t>10.06.19 - 16.06.19</t>
  </si>
  <si>
    <t>17.06.19 - 23.06.19</t>
  </si>
  <si>
    <t>24.06.19 - 30.06.19</t>
  </si>
  <si>
    <t>12.08.19 - 18.08.19</t>
  </si>
  <si>
    <t>26.08.19 - 01.09.19</t>
  </si>
  <si>
    <t>02.09.19 - 08.09.19</t>
  </si>
  <si>
    <t>30.09.19 - 06.10.19</t>
  </si>
  <si>
    <t>07.10.19 - 13.10.19</t>
  </si>
  <si>
    <t>14.10.19 - 20.10.19</t>
  </si>
  <si>
    <t>21.10.19 - 27.10.19</t>
  </si>
  <si>
    <t>28.10.19 - 03.11.19</t>
  </si>
  <si>
    <t>04.11.19 - 10.11.19</t>
  </si>
  <si>
    <t>11.11.19 - 17.11.19</t>
  </si>
  <si>
    <t>18.11.19 - 24.11.19</t>
  </si>
  <si>
    <t>25.11.19 - 01.12.19</t>
  </si>
  <si>
    <t>02.12.19 - 08.12.19</t>
  </si>
  <si>
    <t>09.12.19 - 15.12.19</t>
  </si>
  <si>
    <t>16.12.19 - 22.12.19</t>
  </si>
  <si>
    <t>23.12.19 - 29.12.19</t>
  </si>
  <si>
    <t>30.12.19 - 05.01.20</t>
  </si>
  <si>
    <t>06.01.20 - 12.01.20</t>
  </si>
  <si>
    <t>13.01.20 - 19.01.20</t>
  </si>
  <si>
    <t>20.01.20 - 26.01.20</t>
  </si>
  <si>
    <t>27.01.20 - 02.02.20</t>
  </si>
  <si>
    <t>03.02.20 - 09.02.20</t>
  </si>
  <si>
    <t>10.02.20 - 16.02.20</t>
  </si>
  <si>
    <t>17.02.20 - 23.02.20</t>
  </si>
  <si>
    <t>24.02.20 - 01.03.20</t>
  </si>
  <si>
    <t>02.03.20 - 08.03.20</t>
  </si>
  <si>
    <t>09.03.20 - 15.03.20</t>
  </si>
  <si>
    <t>16.03.20 - 22.03.20</t>
  </si>
  <si>
    <t>23.03.20 - 29.03.20</t>
  </si>
  <si>
    <t>30.03.20 - 05.04.20</t>
  </si>
  <si>
    <t>06.04.20 - 12.04.20</t>
  </si>
  <si>
    <t>13.04.20 - 19.04.20</t>
  </si>
  <si>
    <t>20.04.20 - 26.04.20</t>
  </si>
  <si>
    <t>27.04.20 - 03.05.20</t>
  </si>
  <si>
    <t>04.05.20 - 10.05.20</t>
  </si>
  <si>
    <t>11.05.20 - 17.05.20</t>
  </si>
  <si>
    <t>18.05.20 - 24.05.20</t>
  </si>
  <si>
    <t>25.05.20 - 31.05.20</t>
  </si>
  <si>
    <t>01.06.20 - 07.06.20</t>
  </si>
  <si>
    <t>08.06.20 - 14.06.20</t>
  </si>
  <si>
    <t>15.06.20 - 21.06.20</t>
  </si>
  <si>
    <t>31.08.20 - 06.09.20</t>
  </si>
  <si>
    <t>07.09.20 - 13.09.20</t>
  </si>
  <si>
    <t>14.09.20 - 20.09.20</t>
  </si>
  <si>
    <t>21.09.20 - 27.09.20</t>
  </si>
  <si>
    <t>28.09.20 - 04.10.20</t>
  </si>
  <si>
    <t>05.10.20 - 11.10.20</t>
  </si>
  <si>
    <t>12.10.20 - 18.10.20</t>
  </si>
  <si>
    <t>19.10.20 - 25.10.20</t>
  </si>
  <si>
    <t>26.10.20 - 01.11.20</t>
  </si>
  <si>
    <t>02.11.20 - 08.11.20</t>
  </si>
  <si>
    <t>09.11.20 - 15.11.20</t>
  </si>
  <si>
    <t>16.11.20 - 22.11.20</t>
  </si>
  <si>
    <t>23.11.20 - 29.11.20</t>
  </si>
  <si>
    <t>30.11.20 - 06.12.20</t>
  </si>
  <si>
    <t>07.12.20 - 13.12.20</t>
  </si>
  <si>
    <t>14.12.20 - 20.12.20</t>
  </si>
  <si>
    <t>04.01.21 - 10.01.21</t>
  </si>
  <si>
    <t>11.01.21 - 17.01.21</t>
  </si>
  <si>
    <t>18.01.21 - 24.01.21</t>
  </si>
  <si>
    <t>25.01.21 - 31.01.21</t>
  </si>
  <si>
    <t>01.02.21 - 07.02.21</t>
  </si>
  <si>
    <t>08.02.21 - 14.02.21</t>
  </si>
  <si>
    <t>15.02.21 - 21.02.21</t>
  </si>
  <si>
    <t>22.02.21 - 28.02.21</t>
  </si>
  <si>
    <t>01.03.21 - 07.03.21</t>
  </si>
  <si>
    <t>08.03.21 - 14.03.21</t>
  </si>
  <si>
    <t>15.03.21 - 21.03.21</t>
  </si>
  <si>
    <t>22.03.21 - 28.03.21</t>
  </si>
  <si>
    <t>29.03.21 - 04.04.21</t>
  </si>
  <si>
    <t>05.04.21 - 11.04.21</t>
  </si>
  <si>
    <t>12.04.21 - 18.04.21</t>
  </si>
  <si>
    <t>19.04.21 - 25.04.21</t>
  </si>
  <si>
    <t>26.04.21 - 02.05.21</t>
  </si>
  <si>
    <t>03.05.21 - 09.05.21</t>
  </si>
  <si>
    <t>10.05.21 - 16.05.21</t>
  </si>
  <si>
    <t>17.05.21 - 23.05.21</t>
  </si>
  <si>
    <t>24.05.21 - 29.05.21</t>
  </si>
  <si>
    <t>&lt;27.08.18</t>
  </si>
  <si>
    <t>31.12.18 - 06.01.19</t>
  </si>
  <si>
    <t>01.07.19 - 07.07.19</t>
  </si>
  <si>
    <t>08.07.19 - 14.07.19</t>
  </si>
  <si>
    <t>15.07.19 - 21.07.19</t>
  </si>
  <si>
    <t>22.07.19 - 28.07.19</t>
  </si>
  <si>
    <t>29.07.19 - 04.08.19</t>
  </si>
  <si>
    <t>05.08.19 - 11.08.19</t>
  </si>
  <si>
    <t>19.08.19 - 25.08.19</t>
  </si>
  <si>
    <t>09.09.19 - 15.09.19</t>
  </si>
  <si>
    <t>16.09.19 - 22.09.19</t>
  </si>
  <si>
    <t>23.09.19 - 29.09.19</t>
  </si>
  <si>
    <t>22.06.20 - 28.06.20</t>
  </si>
  <si>
    <t>29.06.20 - 05.07.20</t>
  </si>
  <si>
    <t>06.07.20 - 12.07.20</t>
  </si>
  <si>
    <t>13.07.20 - 19.07.20</t>
  </si>
  <si>
    <t>20.07.20 - 26.07.20</t>
  </si>
  <si>
    <t>27.07.20 - 02.08.20</t>
  </si>
  <si>
    <t>03.08.20 - 09.08.20</t>
  </si>
  <si>
    <t>10.08.20 - 16.08.20</t>
  </si>
  <si>
    <t>17.08.20 - 23.08.20</t>
  </si>
  <si>
    <t>24.08.20 - 30.08.20</t>
  </si>
  <si>
    <t>21.12.20 - 27.12.20</t>
  </si>
  <si>
    <t>28.12.20 - 03.01.21</t>
  </si>
  <si>
    <t>Week</t>
  </si>
  <si>
    <t>REF_DATE</t>
  </si>
  <si>
    <t>T</t>
  </si>
  <si>
    <t>T_MAX</t>
  </si>
  <si>
    <t>T_MIN</t>
  </si>
  <si>
    <t>MEAN_T_MAX</t>
  </si>
  <si>
    <t>MEAN_T_MIN</t>
  </si>
  <si>
    <t>NUM_FROST</t>
  </si>
  <si>
    <t>NUM_ICE</t>
  </si>
  <si>
    <t>NUM_SUMMER</t>
  </si>
  <si>
    <t>NUM_HEAT</t>
  </si>
  <si>
    <t>P</t>
  </si>
  <si>
    <t>P_MAX</t>
  </si>
  <si>
    <t>P_MIN</t>
  </si>
  <si>
    <t>SUN_H</t>
  </si>
  <si>
    <t>NUM_CLEAR</t>
  </si>
  <si>
    <t>NUM_CLOUD</t>
  </si>
  <si>
    <t>REL_HUM</t>
  </si>
  <si>
    <t>REL_HUM_MAX</t>
  </si>
  <si>
    <t>REL_HUM_MIN</t>
  </si>
  <si>
    <t>WIND_VEL</t>
  </si>
  <si>
    <t>NUM_WIND_VEL60</t>
  </si>
  <si>
    <t>WIND_VEL_MAX</t>
  </si>
  <si>
    <t>PRECP_SUM</t>
  </si>
  <si>
    <t>NUM_PRECP_01</t>
  </si>
  <si>
    <t>STAT_NUM</t>
  </si>
  <si>
    <t>Month</t>
  </si>
  <si>
    <t>Sun</t>
  </si>
  <si>
    <t>Temp</t>
  </si>
  <si>
    <t>Youtube</t>
  </si>
  <si>
    <t>Weight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</si>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</sst>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21" fontId="0" fillId="0" borderId="0" xfId="0" applyNumberFormat="1"/>
    <xf numFmtId="46" fontId="0" fillId="0" borderId="0" xfId="0" applyNumberFormat="1"/>
    <xf numFmtId="0" fontId="0" fillId="0" borderId="1" xfId="0" applyBorder="1"/>
    <xf numFmtId="0" fontId="3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46" fontId="2" fillId="0" borderId="0" xfId="0" applyNumberFormat="1" applyFont="1"/>
    <xf numFmtId="0" fontId="3" fillId="0" borderId="0" xfId="0" applyFont="1" applyBorder="1"/>
    <xf numFmtId="0" fontId="3" fillId="2" borderId="0" xfId="0" applyFont="1" applyFill="1" applyBorder="1"/>
    <xf numFmtId="0" fontId="0" fillId="0" borderId="0" xfId="0" applyBorder="1"/>
    <xf numFmtId="0" fontId="2" fillId="3" borderId="0" xfId="0" applyFont="1" applyFill="1"/>
    <xf numFmtId="9" fontId="2" fillId="3" borderId="0" xfId="0" applyNumberFormat="1" applyFont="1" applyFill="1"/>
    <xf numFmtId="0" fontId="0" fillId="0" borderId="2" xfId="0" applyBorder="1"/>
    <xf numFmtId="9" fontId="5" fillId="0" borderId="2" xfId="1" applyFont="1" applyBorder="1"/>
    <xf numFmtId="0" fontId="6" fillId="0" borderId="2" xfId="0" applyFont="1" applyBorder="1"/>
    <xf numFmtId="9" fontId="6" fillId="0" borderId="2" xfId="0" applyNumberFormat="1" applyFont="1" applyBorder="1"/>
    <xf numFmtId="0" fontId="0" fillId="0" borderId="3" xfId="0" applyBorder="1"/>
    <xf numFmtId="9" fontId="5" fillId="0" borderId="3" xfId="1" applyFont="1" applyBorder="1"/>
    <xf numFmtId="0" fontId="0" fillId="0" borderId="4" xfId="0" applyBorder="1" applyAlignment="1">
      <alignment horizontal="left"/>
    </xf>
    <xf numFmtId="46" fontId="0" fillId="0" borderId="4" xfId="0" applyNumberFormat="1" applyBorder="1"/>
    <xf numFmtId="0" fontId="0" fillId="0" borderId="0" xfId="0" applyBorder="1" applyAlignment="1">
      <alignment horizontal="left"/>
    </xf>
    <xf numFmtId="46" fontId="0" fillId="0" borderId="0" xfId="0" applyNumberFormat="1" applyBorder="1"/>
    <xf numFmtId="0" fontId="0" fillId="0" borderId="5" xfId="0" applyBorder="1"/>
    <xf numFmtId="0" fontId="0" fillId="0" borderId="0" xfId="0" applyNumberFormat="1"/>
    <xf numFmtId="165" fontId="0" fillId="0" borderId="0" xfId="0" applyNumberFormat="1"/>
    <xf numFmtId="165" fontId="0" fillId="0" borderId="0" xfId="0" pivotButton="1" applyNumberFormat="1"/>
    <xf numFmtId="165" fontId="0" fillId="0" borderId="0" xfId="0" applyNumberFormat="1" applyAlignment="1">
      <alignment horizontal="left"/>
    </xf>
    <xf numFmtId="49" fontId="0" fillId="0" borderId="0" xfId="0" applyNumberFormat="1"/>
    <xf numFmtId="0" fontId="0" fillId="0" borderId="6" xfId="0" applyBorder="1"/>
    <xf numFmtId="0" fontId="3" fillId="0" borderId="0" xfId="0" applyFont="1"/>
  </cellXfs>
  <cellStyles count="2">
    <cellStyle name="Normal" xfId="0" builtinId="0"/>
    <cellStyle name="Per cent" xfId="1" builtinId="5"/>
  </cellStyles>
  <dxfs count="9">
    <dxf>
      <numFmt numFmtId="165" formatCode="[$-F800]dddd\,\ mmmm\ dd\,\ yyyy"/>
    </dxf>
    <dxf>
      <numFmt numFmtId="165" formatCode="[$-F800]dddd\,\ mmmm\ dd\,\ yyyy"/>
    </dxf>
    <dxf>
      <border>
        <top style="thin">
          <color theme="0"/>
        </top>
      </border>
    </dxf>
    <dxf>
      <border>
        <top style="thin">
          <color theme="0"/>
        </top>
      </border>
    </dxf>
    <dxf>
      <numFmt numFmtId="31" formatCode="[h]:mm:ss"/>
    </dxf>
    <dxf>
      <numFmt numFmtId="164" formatCode="[$-F400]h:mm:ss\ AM/PM"/>
    </dxf>
    <dxf>
      <numFmt numFmtId="19" formatCode="dd/mm/yy"/>
    </dxf>
    <dxf>
      <numFmt numFmtId="164" formatCode="[$-F400]h:mm:ss\ AM/PM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[BaWiSo.xlsx]classes!PivotTable1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classes!$B$3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classes!$A$4:$A$47</c:f>
              <c:strCache>
                <c:ptCount val="43"/>
                <c:pt idx="0">
                  <c:v>Academic Research Techniques</c:v>
                </c:pt>
                <c:pt idx="1">
                  <c:v>Accounting &amp; Management Control I</c:v>
                </c:pt>
                <c:pt idx="2">
                  <c:v>Accounting &amp; Management Control II</c:v>
                </c:pt>
                <c:pt idx="3">
                  <c:v>Algorithmisches Trading</c:v>
                </c:pt>
                <c:pt idx="4">
                  <c:v>AMCIII</c:v>
                </c:pt>
                <c:pt idx="5">
                  <c:v>Angewandte Mikroökonomik</c:v>
                </c:pt>
                <c:pt idx="6">
                  <c:v>Basics of Finance</c:v>
                </c:pt>
                <c:pt idx="7">
                  <c:v>Beschaffung, Logistik, Produktion</c:v>
                </c:pt>
                <c:pt idx="8">
                  <c:v>Betriebliche Informationssysteme I</c:v>
                </c:pt>
                <c:pt idx="9">
                  <c:v>BIS2</c:v>
                </c:pt>
                <c:pt idx="10">
                  <c:v>EBC2</c:v>
                </c:pt>
                <c:pt idx="11">
                  <c:v>EBC3</c:v>
                </c:pt>
                <c:pt idx="12">
                  <c:v>Einführung in die Betriebswirtschaftslehre</c:v>
                </c:pt>
                <c:pt idx="13">
                  <c:v>English Business Communication 1</c:v>
                </c:pt>
                <c:pt idx="14">
                  <c:v>EÖR II</c:v>
                </c:pt>
                <c:pt idx="15">
                  <c:v>Ergebnisse der WIFO-Forschung</c:v>
                </c:pt>
                <c:pt idx="16">
                  <c:v>Europäisches und öffentliches Wirtschaftsrecht I</c:v>
                </c:pt>
                <c:pt idx="17">
                  <c:v>Financial Management</c:v>
                </c:pt>
                <c:pt idx="18">
                  <c:v>Financial Mathematics</c:v>
                </c:pt>
                <c:pt idx="19">
                  <c:v>Finanzierung</c:v>
                </c:pt>
                <c:pt idx="20">
                  <c:v>Grundlagen der Volkswirtschaftslehre</c:v>
                </c:pt>
                <c:pt idx="21">
                  <c:v>IHS Project</c:v>
                </c:pt>
                <c:pt idx="22">
                  <c:v>International Macroeconomics</c:v>
                </c:pt>
                <c:pt idx="23">
                  <c:v>Introduction to Strategic Management</c:v>
                </c:pt>
                <c:pt idx="24">
                  <c:v>K5 Behavioral Finance</c:v>
                </c:pt>
                <c:pt idx="25">
                  <c:v>Marketing</c:v>
                </c:pt>
                <c:pt idx="26">
                  <c:v>Mathematical Methods</c:v>
                </c:pt>
                <c:pt idx="27">
                  <c:v>Mathematik</c:v>
                </c:pt>
                <c:pt idx="28">
                  <c:v>Ökonometrie 1</c:v>
                </c:pt>
                <c:pt idx="29">
                  <c:v>Ökonometrie 2</c:v>
                </c:pt>
                <c:pt idx="30">
                  <c:v>Personal, Führung, Organisation</c:v>
                </c:pt>
                <c:pt idx="31">
                  <c:v>Soziale Kompetenz</c:v>
                </c:pt>
                <c:pt idx="32">
                  <c:v>Statistik</c:v>
                </c:pt>
                <c:pt idx="33">
                  <c:v>Strategy &amp; Data: Data 1</c:v>
                </c:pt>
                <c:pt idx="34">
                  <c:v>Strategy &amp; Data: Data 2</c:v>
                </c:pt>
                <c:pt idx="35">
                  <c:v>Strategy &amp; Data: Strategy 1</c:v>
                </c:pt>
                <c:pt idx="36">
                  <c:v>Strategy &amp; Data: Strategy 2</c:v>
                </c:pt>
                <c:pt idx="37">
                  <c:v>Thesis</c:v>
                </c:pt>
                <c:pt idx="38">
                  <c:v>Vorbereitung, Planung, Organisation</c:v>
                </c:pt>
                <c:pt idx="39">
                  <c:v>WIPOL</c:v>
                </c:pt>
                <c:pt idx="40">
                  <c:v>Wirtschaftsprivatrecht I</c:v>
                </c:pt>
                <c:pt idx="41">
                  <c:v>WPR2</c:v>
                </c:pt>
                <c:pt idx="42">
                  <c:v>Zukunftsfähiges Wirtschaften I</c:v>
                </c:pt>
              </c:strCache>
            </c:strRef>
          </c:cat>
          <c:val>
            <c:numRef>
              <c:f>classes!$B$4:$B$47</c:f>
              <c:numCache>
                <c:formatCode>[h]:mm:ss</c:formatCode>
                <c:ptCount val="43"/>
                <c:pt idx="0">
                  <c:v>0.98446759259259253</c:v>
                </c:pt>
                <c:pt idx="1">
                  <c:v>5.0945949074074077</c:v>
                </c:pt>
                <c:pt idx="2">
                  <c:v>4.7841898148148152</c:v>
                </c:pt>
                <c:pt idx="3">
                  <c:v>0.20778935185185188</c:v>
                </c:pt>
                <c:pt idx="4">
                  <c:v>4.4263657407407413</c:v>
                </c:pt>
                <c:pt idx="5">
                  <c:v>1.88</c:v>
                </c:pt>
                <c:pt idx="6">
                  <c:v>2.0553703703703703</c:v>
                </c:pt>
                <c:pt idx="7">
                  <c:v>1.1604166666666669</c:v>
                </c:pt>
                <c:pt idx="8">
                  <c:v>1.2471296296296293</c:v>
                </c:pt>
                <c:pt idx="9">
                  <c:v>1.1032870370370371</c:v>
                </c:pt>
                <c:pt idx="10">
                  <c:v>1.3961226851851853</c:v>
                </c:pt>
                <c:pt idx="11">
                  <c:v>0.39674768518518516</c:v>
                </c:pt>
                <c:pt idx="12">
                  <c:v>1.3404166666666668</c:v>
                </c:pt>
                <c:pt idx="13">
                  <c:v>2.2095949074074075</c:v>
                </c:pt>
                <c:pt idx="14">
                  <c:v>1.3729282407407406</c:v>
                </c:pt>
                <c:pt idx="15">
                  <c:v>0.12501157407407409</c:v>
                </c:pt>
                <c:pt idx="16">
                  <c:v>1.2312500000000002</c:v>
                </c:pt>
                <c:pt idx="17">
                  <c:v>1.5761111111111106</c:v>
                </c:pt>
                <c:pt idx="18">
                  <c:v>0.58311342592592597</c:v>
                </c:pt>
                <c:pt idx="19">
                  <c:v>5.2931481481481466</c:v>
                </c:pt>
                <c:pt idx="20">
                  <c:v>4.5198148148148141</c:v>
                </c:pt>
                <c:pt idx="21">
                  <c:v>1.4794328703703703</c:v>
                </c:pt>
                <c:pt idx="22">
                  <c:v>1.6317476851851851</c:v>
                </c:pt>
                <c:pt idx="23">
                  <c:v>3.5849305555555557</c:v>
                </c:pt>
                <c:pt idx="24">
                  <c:v>0.90896990740740735</c:v>
                </c:pt>
                <c:pt idx="25">
                  <c:v>1.5157060185185187</c:v>
                </c:pt>
                <c:pt idx="26">
                  <c:v>1.1113310185185183</c:v>
                </c:pt>
                <c:pt idx="27">
                  <c:v>8.9953703703703667</c:v>
                </c:pt>
                <c:pt idx="28">
                  <c:v>2.119386574074074</c:v>
                </c:pt>
                <c:pt idx="29">
                  <c:v>1.8144560185185183</c:v>
                </c:pt>
                <c:pt idx="30">
                  <c:v>1.5670254629629632</c:v>
                </c:pt>
                <c:pt idx="31">
                  <c:v>0.98307870370370376</c:v>
                </c:pt>
                <c:pt idx="32">
                  <c:v>2.7244675925925925</c:v>
                </c:pt>
                <c:pt idx="33">
                  <c:v>2.7341666666666677</c:v>
                </c:pt>
                <c:pt idx="34">
                  <c:v>1.2640393518518518</c:v>
                </c:pt>
                <c:pt idx="35">
                  <c:v>2.7803587962962966</c:v>
                </c:pt>
                <c:pt idx="36">
                  <c:v>2.574641203703703</c:v>
                </c:pt>
                <c:pt idx="37">
                  <c:v>0.70874999999999999</c:v>
                </c:pt>
                <c:pt idx="38">
                  <c:v>2.7119444444444443</c:v>
                </c:pt>
                <c:pt idx="39">
                  <c:v>1.7632060185185188</c:v>
                </c:pt>
                <c:pt idx="40">
                  <c:v>4.2183564814814813</c:v>
                </c:pt>
                <c:pt idx="41">
                  <c:v>1.1233564814814816</c:v>
                </c:pt>
                <c:pt idx="42">
                  <c:v>1.3448726851851851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4-A646-B983-263F62CE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4095743"/>
        <c:axId val="84657119"/>
      </c:barChart>
      <c:catAx>
        <c:axId val="564095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4657119"/>
        <c:crosses val="autoZero"/>
        <c:auto val="1"/>
        <c:lblAlgn val="ctr"/>
        <c:lblOffset val="100"/>
        <c:noMultiLvlLbl val="0"/>
      </c:catAx>
      <c:valAx>
        <c:axId val="8465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6409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[BaWiSo.xlsx]tags!PivotTable2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tags!$B$3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742-274C-8346-706BEBF37E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42-274C-8346-706BEBF37E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742-274C-8346-706BEBF37E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42-274C-8346-706BEBF37E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742-274C-8346-706BEBF37E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42-274C-8346-706BEBF37E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742-274C-8346-706BEBF37E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742-274C-8346-706BEBF37E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742-274C-8346-706BEBF37E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tags!$A$4:$A$13</c:f>
              <c:strCache>
                <c:ptCount val="9"/>
                <c:pt idx="0">
                  <c:v>Group Work</c:v>
                </c:pt>
                <c:pt idx="1">
                  <c:v>Home Assignment</c:v>
                </c:pt>
                <c:pt idx="2">
                  <c:v>LEARN@WU</c:v>
                </c:pt>
                <c:pt idx="3">
                  <c:v>Nachbereitung</c:v>
                </c:pt>
                <c:pt idx="4">
                  <c:v>Prüfungsvorbereitung</c:v>
                </c:pt>
                <c:pt idx="5">
                  <c:v>Thesis</c:v>
                </c:pt>
                <c:pt idx="6">
                  <c:v>Vorbereitung</c:v>
                </c:pt>
                <c:pt idx="7">
                  <c:v>Vorlesung</c:v>
                </c:pt>
                <c:pt idx="8">
                  <c:v>(blank)</c:v>
                </c:pt>
              </c:strCache>
            </c:strRef>
          </c:cat>
          <c:val>
            <c:numRef>
              <c:f>tags!$B$4:$B$13</c:f>
              <c:numCache>
                <c:formatCode>[h]:mm:ss</c:formatCode>
                <c:ptCount val="9"/>
                <c:pt idx="0">
                  <c:v>6.8714236111111084</c:v>
                </c:pt>
                <c:pt idx="1">
                  <c:v>5.7007870370370375</c:v>
                </c:pt>
                <c:pt idx="2">
                  <c:v>8.6921759259259286</c:v>
                </c:pt>
                <c:pt idx="3">
                  <c:v>13.266307870370385</c:v>
                </c:pt>
                <c:pt idx="4">
                  <c:v>14.854201388888898</c:v>
                </c:pt>
                <c:pt idx="5">
                  <c:v>0.6462268518518518</c:v>
                </c:pt>
                <c:pt idx="6">
                  <c:v>4.7733680555555544</c:v>
                </c:pt>
                <c:pt idx="7">
                  <c:v>35.88907407407406</c:v>
                </c:pt>
                <c:pt idx="8">
                  <c:v>1.9539004629629628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2-274C-8346-706BEBF37EF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[BaWiSo.xlsx]semesters!PivotTable3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semesters!$B$3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semesters!$A$4:$A$14</c:f>
              <c:multiLvlStrCache>
                <c:ptCount val="7"/>
                <c:lvl>
                  <c:pt idx="0">
                    <c:v>SS2019</c:v>
                  </c:pt>
                  <c:pt idx="1">
                    <c:v>WS2018</c:v>
                  </c:pt>
                  <c:pt idx="2">
                    <c:v>SS2020</c:v>
                  </c:pt>
                  <c:pt idx="3">
                    <c:v>SS2021</c:v>
                  </c:pt>
                  <c:pt idx="4">
                    <c:v>WS2019</c:v>
                  </c:pt>
                  <c:pt idx="5">
                    <c:v>WS2020</c:v>
                  </c:pt>
                  <c:pt idx="6">
                    <c:v>WS2018</c:v>
                  </c:pt>
                </c:lvl>
                <c:lvl>
                  <c:pt idx="0">
                    <c:v>CBK</c:v>
                  </c:pt>
                  <c:pt idx="2">
                    <c:v>Hauptstudium</c:v>
                  </c:pt>
                  <c:pt idx="6">
                    <c:v>STEOP</c:v>
                  </c:pt>
                </c:lvl>
              </c:multiLvlStrCache>
            </c:multiLvlStrRef>
          </c:cat>
          <c:val>
            <c:numRef>
              <c:f>semesters!$B$4:$B$14</c:f>
              <c:numCache>
                <c:formatCode>[h]:mm:ss</c:formatCode>
                <c:ptCount val="7"/>
                <c:pt idx="0">
                  <c:v>16.708483796296296</c:v>
                </c:pt>
                <c:pt idx="1">
                  <c:v>5.6425694444444403</c:v>
                </c:pt>
                <c:pt idx="2">
                  <c:v>12.820324074074081</c:v>
                </c:pt>
                <c:pt idx="3">
                  <c:v>7.0264467592592581</c:v>
                </c:pt>
                <c:pt idx="4">
                  <c:v>19.412870370370378</c:v>
                </c:pt>
                <c:pt idx="5">
                  <c:v>14.856307870370376</c:v>
                </c:pt>
                <c:pt idx="6">
                  <c:v>16.180462962962963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F-7142-8981-42FB440DF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42671"/>
        <c:axId val="106840671"/>
      </c:barChart>
      <c:catAx>
        <c:axId val="10104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6840671"/>
        <c:crosses val="autoZero"/>
        <c:auto val="1"/>
        <c:lblAlgn val="ctr"/>
        <c:lblOffset val="100"/>
        <c:noMultiLvlLbl val="0"/>
      </c:catAx>
      <c:valAx>
        <c:axId val="1068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104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>
        <c:manualLayout>
          <c:layoutTarget val="inner"/>
          <c:xMode val="edge"/>
          <c:yMode val="edge"/>
          <c:x val="2.3064902691183709E-2"/>
          <c:y val="5.4749319529503251E-2"/>
          <c:w val="0.9694612262663147"/>
          <c:h val="0.89036757558083024"/>
        </c:manualLayout>
      </c:layout>
      <c:lineChart>
        <c:grouping val="standard"/>
        <c:varyColors val="0"/>
        <c:ser>
          <c:idx val="1"/>
          <c:order val="0"/>
          <c:tx>
            <c:strRef>
              <c:f>days!$B$3</c:f>
              <c:strCache>
                <c:ptCount val="1"/>
                <c:pt idx="0">
                  <c:v>Dauer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days!$A:$A</c:f>
              <c:strCache>
                <c:ptCount val="1005"/>
                <c:pt idx="2">
                  <c:v>Tag</c:v>
                </c:pt>
                <c:pt idx="3">
                  <c:v>31.08.18</c:v>
                </c:pt>
                <c:pt idx="4">
                  <c:v>01.09.18</c:v>
                </c:pt>
                <c:pt idx="5">
                  <c:v>02.09.18</c:v>
                </c:pt>
                <c:pt idx="6">
                  <c:v>03.09.18</c:v>
                </c:pt>
                <c:pt idx="7">
                  <c:v>04.09.18</c:v>
                </c:pt>
                <c:pt idx="8">
                  <c:v>05.09.18</c:v>
                </c:pt>
                <c:pt idx="9">
                  <c:v>06.09.18</c:v>
                </c:pt>
                <c:pt idx="10">
                  <c:v>07.09.18</c:v>
                </c:pt>
                <c:pt idx="11">
                  <c:v>08.09.18</c:v>
                </c:pt>
                <c:pt idx="12">
                  <c:v>09.09.18</c:v>
                </c:pt>
                <c:pt idx="13">
                  <c:v>10.09.18</c:v>
                </c:pt>
                <c:pt idx="14">
                  <c:v>11.09.18</c:v>
                </c:pt>
                <c:pt idx="15">
                  <c:v>12.09.18</c:v>
                </c:pt>
                <c:pt idx="16">
                  <c:v>13.09.18</c:v>
                </c:pt>
                <c:pt idx="17">
                  <c:v>14.09.18</c:v>
                </c:pt>
                <c:pt idx="18">
                  <c:v>15.09.18</c:v>
                </c:pt>
                <c:pt idx="19">
                  <c:v>16.09.18</c:v>
                </c:pt>
                <c:pt idx="20">
                  <c:v>17.09.18</c:v>
                </c:pt>
                <c:pt idx="21">
                  <c:v>18.09.18</c:v>
                </c:pt>
                <c:pt idx="22">
                  <c:v>19.09.18</c:v>
                </c:pt>
                <c:pt idx="23">
                  <c:v>20.09.18</c:v>
                </c:pt>
                <c:pt idx="24">
                  <c:v>21.09.18</c:v>
                </c:pt>
                <c:pt idx="25">
                  <c:v>22.09.18</c:v>
                </c:pt>
                <c:pt idx="26">
                  <c:v>23.09.18</c:v>
                </c:pt>
                <c:pt idx="27">
                  <c:v>24.09.18</c:v>
                </c:pt>
                <c:pt idx="28">
                  <c:v>25.09.18</c:v>
                </c:pt>
                <c:pt idx="29">
                  <c:v>26.09.18</c:v>
                </c:pt>
                <c:pt idx="30">
                  <c:v>27.09.18</c:v>
                </c:pt>
                <c:pt idx="31">
                  <c:v>28.09.18</c:v>
                </c:pt>
                <c:pt idx="32">
                  <c:v>29.09.18</c:v>
                </c:pt>
                <c:pt idx="33">
                  <c:v>30.09.18</c:v>
                </c:pt>
                <c:pt idx="34">
                  <c:v>01.10.18</c:v>
                </c:pt>
                <c:pt idx="35">
                  <c:v>02.10.18</c:v>
                </c:pt>
                <c:pt idx="36">
                  <c:v>03.10.18</c:v>
                </c:pt>
                <c:pt idx="37">
                  <c:v>04.10.18</c:v>
                </c:pt>
                <c:pt idx="38">
                  <c:v>05.10.18</c:v>
                </c:pt>
                <c:pt idx="39">
                  <c:v>06.10.18</c:v>
                </c:pt>
                <c:pt idx="40">
                  <c:v>07.10.18</c:v>
                </c:pt>
                <c:pt idx="41">
                  <c:v>08.10.18</c:v>
                </c:pt>
                <c:pt idx="42">
                  <c:v>09.10.18</c:v>
                </c:pt>
                <c:pt idx="43">
                  <c:v>10.10.18</c:v>
                </c:pt>
                <c:pt idx="44">
                  <c:v>11.10.18</c:v>
                </c:pt>
                <c:pt idx="45">
                  <c:v>12.10.18</c:v>
                </c:pt>
                <c:pt idx="46">
                  <c:v>13.10.18</c:v>
                </c:pt>
                <c:pt idx="47">
                  <c:v>14.10.18</c:v>
                </c:pt>
                <c:pt idx="48">
                  <c:v>15.10.18</c:v>
                </c:pt>
                <c:pt idx="49">
                  <c:v>16.10.18</c:v>
                </c:pt>
                <c:pt idx="50">
                  <c:v>17.10.18</c:v>
                </c:pt>
                <c:pt idx="51">
                  <c:v>18.10.18</c:v>
                </c:pt>
                <c:pt idx="52">
                  <c:v>19.10.18</c:v>
                </c:pt>
                <c:pt idx="53">
                  <c:v>20.10.18</c:v>
                </c:pt>
                <c:pt idx="54">
                  <c:v>21.10.18</c:v>
                </c:pt>
                <c:pt idx="55">
                  <c:v>22.10.18</c:v>
                </c:pt>
                <c:pt idx="56">
                  <c:v>23.10.18</c:v>
                </c:pt>
                <c:pt idx="57">
                  <c:v>24.10.18</c:v>
                </c:pt>
                <c:pt idx="58">
                  <c:v>25.10.18</c:v>
                </c:pt>
                <c:pt idx="59">
                  <c:v>26.10.18</c:v>
                </c:pt>
                <c:pt idx="60">
                  <c:v>27.10.18</c:v>
                </c:pt>
                <c:pt idx="61">
                  <c:v>28.10.18</c:v>
                </c:pt>
                <c:pt idx="62">
                  <c:v>29.10.18</c:v>
                </c:pt>
                <c:pt idx="63">
                  <c:v>30.10.18</c:v>
                </c:pt>
                <c:pt idx="64">
                  <c:v>31.10.18</c:v>
                </c:pt>
                <c:pt idx="65">
                  <c:v>01.11.18</c:v>
                </c:pt>
                <c:pt idx="66">
                  <c:v>02.11.18</c:v>
                </c:pt>
                <c:pt idx="67">
                  <c:v>03.11.18</c:v>
                </c:pt>
                <c:pt idx="68">
                  <c:v>04.11.18</c:v>
                </c:pt>
                <c:pt idx="69">
                  <c:v>05.11.18</c:v>
                </c:pt>
                <c:pt idx="70">
                  <c:v>06.11.18</c:v>
                </c:pt>
                <c:pt idx="71">
                  <c:v>07.11.18</c:v>
                </c:pt>
                <c:pt idx="72">
                  <c:v>08.11.18</c:v>
                </c:pt>
                <c:pt idx="73">
                  <c:v>09.11.18</c:v>
                </c:pt>
                <c:pt idx="74">
                  <c:v>10.11.18</c:v>
                </c:pt>
                <c:pt idx="75">
                  <c:v>11.11.18</c:v>
                </c:pt>
                <c:pt idx="76">
                  <c:v>12.11.18</c:v>
                </c:pt>
                <c:pt idx="77">
                  <c:v>13.11.18</c:v>
                </c:pt>
                <c:pt idx="78">
                  <c:v>14.11.18</c:v>
                </c:pt>
                <c:pt idx="79">
                  <c:v>15.11.18</c:v>
                </c:pt>
                <c:pt idx="80">
                  <c:v>16.11.18</c:v>
                </c:pt>
                <c:pt idx="81">
                  <c:v>17.11.18</c:v>
                </c:pt>
                <c:pt idx="82">
                  <c:v>18.11.18</c:v>
                </c:pt>
                <c:pt idx="83">
                  <c:v>19.11.18</c:v>
                </c:pt>
                <c:pt idx="84">
                  <c:v>20.11.18</c:v>
                </c:pt>
                <c:pt idx="85">
                  <c:v>21.11.18</c:v>
                </c:pt>
                <c:pt idx="86">
                  <c:v>22.11.18</c:v>
                </c:pt>
                <c:pt idx="87">
                  <c:v>23.11.18</c:v>
                </c:pt>
                <c:pt idx="88">
                  <c:v>24.11.18</c:v>
                </c:pt>
                <c:pt idx="89">
                  <c:v>25.11.18</c:v>
                </c:pt>
                <c:pt idx="90">
                  <c:v>26.11.18</c:v>
                </c:pt>
                <c:pt idx="91">
                  <c:v>27.11.18</c:v>
                </c:pt>
                <c:pt idx="92">
                  <c:v>28.11.18</c:v>
                </c:pt>
                <c:pt idx="93">
                  <c:v>29.11.18</c:v>
                </c:pt>
                <c:pt idx="94">
                  <c:v>30.11.18</c:v>
                </c:pt>
                <c:pt idx="95">
                  <c:v>01.12.18</c:v>
                </c:pt>
                <c:pt idx="96">
                  <c:v>02.12.18</c:v>
                </c:pt>
                <c:pt idx="97">
                  <c:v>03.12.18</c:v>
                </c:pt>
                <c:pt idx="98">
                  <c:v>04.12.18</c:v>
                </c:pt>
                <c:pt idx="99">
                  <c:v>05.12.18</c:v>
                </c:pt>
                <c:pt idx="100">
                  <c:v>06.12.18</c:v>
                </c:pt>
                <c:pt idx="101">
                  <c:v>07.12.18</c:v>
                </c:pt>
                <c:pt idx="102">
                  <c:v>08.12.18</c:v>
                </c:pt>
                <c:pt idx="103">
                  <c:v>09.12.18</c:v>
                </c:pt>
                <c:pt idx="104">
                  <c:v>10.12.18</c:v>
                </c:pt>
                <c:pt idx="105">
                  <c:v>11.12.18</c:v>
                </c:pt>
                <c:pt idx="106">
                  <c:v>12.12.18</c:v>
                </c:pt>
                <c:pt idx="107">
                  <c:v>13.12.18</c:v>
                </c:pt>
                <c:pt idx="108">
                  <c:v>14.12.18</c:v>
                </c:pt>
                <c:pt idx="109">
                  <c:v>15.12.18</c:v>
                </c:pt>
                <c:pt idx="110">
                  <c:v>16.12.18</c:v>
                </c:pt>
                <c:pt idx="111">
                  <c:v>17.12.18</c:v>
                </c:pt>
                <c:pt idx="112">
                  <c:v>18.12.18</c:v>
                </c:pt>
                <c:pt idx="113">
                  <c:v>19.12.18</c:v>
                </c:pt>
                <c:pt idx="114">
                  <c:v>20.12.18</c:v>
                </c:pt>
                <c:pt idx="115">
                  <c:v>21.12.18</c:v>
                </c:pt>
                <c:pt idx="116">
                  <c:v>22.12.18</c:v>
                </c:pt>
                <c:pt idx="117">
                  <c:v>23.12.18</c:v>
                </c:pt>
                <c:pt idx="118">
                  <c:v>24.12.18</c:v>
                </c:pt>
                <c:pt idx="119">
                  <c:v>25.12.18</c:v>
                </c:pt>
                <c:pt idx="120">
                  <c:v>26.12.18</c:v>
                </c:pt>
                <c:pt idx="121">
                  <c:v>27.12.18</c:v>
                </c:pt>
                <c:pt idx="122">
                  <c:v>28.12.18</c:v>
                </c:pt>
                <c:pt idx="123">
                  <c:v>29.12.18</c:v>
                </c:pt>
                <c:pt idx="124">
                  <c:v>30.12.18</c:v>
                </c:pt>
                <c:pt idx="125">
                  <c:v>31.12.18</c:v>
                </c:pt>
                <c:pt idx="126">
                  <c:v>01.01.19</c:v>
                </c:pt>
                <c:pt idx="127">
                  <c:v>02.01.19</c:v>
                </c:pt>
                <c:pt idx="128">
                  <c:v>03.01.19</c:v>
                </c:pt>
                <c:pt idx="129">
                  <c:v>04.01.19</c:v>
                </c:pt>
                <c:pt idx="130">
                  <c:v>05.01.19</c:v>
                </c:pt>
                <c:pt idx="131">
                  <c:v>06.01.19</c:v>
                </c:pt>
                <c:pt idx="132">
                  <c:v>07.01.19</c:v>
                </c:pt>
                <c:pt idx="133">
                  <c:v>08.01.19</c:v>
                </c:pt>
                <c:pt idx="134">
                  <c:v>09.01.19</c:v>
                </c:pt>
                <c:pt idx="135">
                  <c:v>10.01.19</c:v>
                </c:pt>
                <c:pt idx="136">
                  <c:v>11.01.19</c:v>
                </c:pt>
                <c:pt idx="137">
                  <c:v>12.01.19</c:v>
                </c:pt>
                <c:pt idx="138">
                  <c:v>13.01.19</c:v>
                </c:pt>
                <c:pt idx="139">
                  <c:v>14.01.19</c:v>
                </c:pt>
                <c:pt idx="140">
                  <c:v>15.01.19</c:v>
                </c:pt>
                <c:pt idx="141">
                  <c:v>16.01.19</c:v>
                </c:pt>
                <c:pt idx="142">
                  <c:v>17.01.19</c:v>
                </c:pt>
                <c:pt idx="143">
                  <c:v>18.01.19</c:v>
                </c:pt>
                <c:pt idx="144">
                  <c:v>19.01.19</c:v>
                </c:pt>
                <c:pt idx="145">
                  <c:v>20.01.19</c:v>
                </c:pt>
                <c:pt idx="146">
                  <c:v>21.01.19</c:v>
                </c:pt>
                <c:pt idx="147">
                  <c:v>22.01.19</c:v>
                </c:pt>
                <c:pt idx="148">
                  <c:v>23.01.19</c:v>
                </c:pt>
                <c:pt idx="149">
                  <c:v>24.01.19</c:v>
                </c:pt>
                <c:pt idx="150">
                  <c:v>25.01.19</c:v>
                </c:pt>
                <c:pt idx="151">
                  <c:v>26.01.19</c:v>
                </c:pt>
                <c:pt idx="152">
                  <c:v>27.01.19</c:v>
                </c:pt>
                <c:pt idx="153">
                  <c:v>28.01.19</c:v>
                </c:pt>
                <c:pt idx="154">
                  <c:v>29.01.19</c:v>
                </c:pt>
                <c:pt idx="155">
                  <c:v>30.01.19</c:v>
                </c:pt>
                <c:pt idx="156">
                  <c:v>31.01.19</c:v>
                </c:pt>
                <c:pt idx="157">
                  <c:v>01.02.19</c:v>
                </c:pt>
                <c:pt idx="158">
                  <c:v>02.02.19</c:v>
                </c:pt>
                <c:pt idx="159">
                  <c:v>03.02.19</c:v>
                </c:pt>
                <c:pt idx="160">
                  <c:v>04.02.19</c:v>
                </c:pt>
                <c:pt idx="161">
                  <c:v>05.02.19</c:v>
                </c:pt>
                <c:pt idx="162">
                  <c:v>06.02.19</c:v>
                </c:pt>
                <c:pt idx="163">
                  <c:v>07.02.19</c:v>
                </c:pt>
                <c:pt idx="164">
                  <c:v>08.02.19</c:v>
                </c:pt>
                <c:pt idx="165">
                  <c:v>09.02.19</c:v>
                </c:pt>
                <c:pt idx="166">
                  <c:v>10.02.19</c:v>
                </c:pt>
                <c:pt idx="167">
                  <c:v>11.02.19</c:v>
                </c:pt>
                <c:pt idx="168">
                  <c:v>12.02.19</c:v>
                </c:pt>
                <c:pt idx="169">
                  <c:v>13.02.19</c:v>
                </c:pt>
                <c:pt idx="170">
                  <c:v>14.02.19</c:v>
                </c:pt>
                <c:pt idx="171">
                  <c:v>15.02.19</c:v>
                </c:pt>
                <c:pt idx="172">
                  <c:v>16.02.19</c:v>
                </c:pt>
                <c:pt idx="173">
                  <c:v>17.02.19</c:v>
                </c:pt>
                <c:pt idx="174">
                  <c:v>18.02.19</c:v>
                </c:pt>
                <c:pt idx="175">
                  <c:v>19.02.19</c:v>
                </c:pt>
                <c:pt idx="176">
                  <c:v>20.02.19</c:v>
                </c:pt>
                <c:pt idx="177">
                  <c:v>21.02.19</c:v>
                </c:pt>
                <c:pt idx="178">
                  <c:v>22.02.19</c:v>
                </c:pt>
                <c:pt idx="179">
                  <c:v>23.02.19</c:v>
                </c:pt>
                <c:pt idx="180">
                  <c:v>24.02.19</c:v>
                </c:pt>
                <c:pt idx="181">
                  <c:v>25.02.19</c:v>
                </c:pt>
                <c:pt idx="182">
                  <c:v>26.02.19</c:v>
                </c:pt>
                <c:pt idx="183">
                  <c:v>27.02.19</c:v>
                </c:pt>
                <c:pt idx="184">
                  <c:v>28.02.19</c:v>
                </c:pt>
                <c:pt idx="185">
                  <c:v>01.03.19</c:v>
                </c:pt>
                <c:pt idx="186">
                  <c:v>02.03.19</c:v>
                </c:pt>
                <c:pt idx="187">
                  <c:v>03.03.19</c:v>
                </c:pt>
                <c:pt idx="188">
                  <c:v>04.03.19</c:v>
                </c:pt>
                <c:pt idx="189">
                  <c:v>05.03.19</c:v>
                </c:pt>
                <c:pt idx="190">
                  <c:v>06.03.19</c:v>
                </c:pt>
                <c:pt idx="191">
                  <c:v>07.03.19</c:v>
                </c:pt>
                <c:pt idx="192">
                  <c:v>08.03.19</c:v>
                </c:pt>
                <c:pt idx="193">
                  <c:v>09.03.19</c:v>
                </c:pt>
                <c:pt idx="194">
                  <c:v>10.03.19</c:v>
                </c:pt>
                <c:pt idx="195">
                  <c:v>11.03.19</c:v>
                </c:pt>
                <c:pt idx="196">
                  <c:v>12.03.19</c:v>
                </c:pt>
                <c:pt idx="197">
                  <c:v>13.03.19</c:v>
                </c:pt>
                <c:pt idx="198">
                  <c:v>14.03.19</c:v>
                </c:pt>
                <c:pt idx="199">
                  <c:v>15.03.19</c:v>
                </c:pt>
                <c:pt idx="200">
                  <c:v>16.03.19</c:v>
                </c:pt>
                <c:pt idx="201">
                  <c:v>17.03.19</c:v>
                </c:pt>
                <c:pt idx="202">
                  <c:v>18.03.19</c:v>
                </c:pt>
                <c:pt idx="203">
                  <c:v>19.03.19</c:v>
                </c:pt>
                <c:pt idx="204">
                  <c:v>20.03.19</c:v>
                </c:pt>
                <c:pt idx="205">
                  <c:v>21.03.19</c:v>
                </c:pt>
                <c:pt idx="206">
                  <c:v>22.03.19</c:v>
                </c:pt>
                <c:pt idx="207">
                  <c:v>23.03.19</c:v>
                </c:pt>
                <c:pt idx="208">
                  <c:v>24.03.19</c:v>
                </c:pt>
                <c:pt idx="209">
                  <c:v>25.03.19</c:v>
                </c:pt>
                <c:pt idx="210">
                  <c:v>26.03.19</c:v>
                </c:pt>
                <c:pt idx="211">
                  <c:v>27.03.19</c:v>
                </c:pt>
                <c:pt idx="212">
                  <c:v>28.03.19</c:v>
                </c:pt>
                <c:pt idx="213">
                  <c:v>29.03.19</c:v>
                </c:pt>
                <c:pt idx="214">
                  <c:v>30.03.19</c:v>
                </c:pt>
                <c:pt idx="215">
                  <c:v>31.03.19</c:v>
                </c:pt>
                <c:pt idx="216">
                  <c:v>01.04.19</c:v>
                </c:pt>
                <c:pt idx="217">
                  <c:v>02.04.19</c:v>
                </c:pt>
                <c:pt idx="218">
                  <c:v>03.04.19</c:v>
                </c:pt>
                <c:pt idx="219">
                  <c:v>04.04.19</c:v>
                </c:pt>
                <c:pt idx="220">
                  <c:v>05.04.19</c:v>
                </c:pt>
                <c:pt idx="221">
                  <c:v>06.04.19</c:v>
                </c:pt>
                <c:pt idx="222">
                  <c:v>07.04.19</c:v>
                </c:pt>
                <c:pt idx="223">
                  <c:v>08.04.19</c:v>
                </c:pt>
                <c:pt idx="224">
                  <c:v>09.04.19</c:v>
                </c:pt>
                <c:pt idx="225">
                  <c:v>10.04.19</c:v>
                </c:pt>
                <c:pt idx="226">
                  <c:v>11.04.19</c:v>
                </c:pt>
                <c:pt idx="227">
                  <c:v>12.04.19</c:v>
                </c:pt>
                <c:pt idx="228">
                  <c:v>13.04.19</c:v>
                </c:pt>
                <c:pt idx="229">
                  <c:v>14.04.19</c:v>
                </c:pt>
                <c:pt idx="230">
                  <c:v>15.04.19</c:v>
                </c:pt>
                <c:pt idx="231">
                  <c:v>16.04.19</c:v>
                </c:pt>
                <c:pt idx="232">
                  <c:v>17.04.19</c:v>
                </c:pt>
                <c:pt idx="233">
                  <c:v>18.04.19</c:v>
                </c:pt>
                <c:pt idx="234">
                  <c:v>19.04.19</c:v>
                </c:pt>
                <c:pt idx="235">
                  <c:v>20.04.19</c:v>
                </c:pt>
                <c:pt idx="236">
                  <c:v>21.04.19</c:v>
                </c:pt>
                <c:pt idx="237">
                  <c:v>22.04.19</c:v>
                </c:pt>
                <c:pt idx="238">
                  <c:v>23.04.19</c:v>
                </c:pt>
                <c:pt idx="239">
                  <c:v>24.04.19</c:v>
                </c:pt>
                <c:pt idx="240">
                  <c:v>25.04.19</c:v>
                </c:pt>
                <c:pt idx="241">
                  <c:v>26.04.19</c:v>
                </c:pt>
                <c:pt idx="242">
                  <c:v>27.04.19</c:v>
                </c:pt>
                <c:pt idx="243">
                  <c:v>28.04.19</c:v>
                </c:pt>
                <c:pt idx="244">
                  <c:v>29.04.19</c:v>
                </c:pt>
                <c:pt idx="245">
                  <c:v>30.04.19</c:v>
                </c:pt>
                <c:pt idx="246">
                  <c:v>01.05.19</c:v>
                </c:pt>
                <c:pt idx="247">
                  <c:v>02.05.19</c:v>
                </c:pt>
                <c:pt idx="248">
                  <c:v>03.05.19</c:v>
                </c:pt>
                <c:pt idx="249">
                  <c:v>04.05.19</c:v>
                </c:pt>
                <c:pt idx="250">
                  <c:v>05.05.19</c:v>
                </c:pt>
                <c:pt idx="251">
                  <c:v>06.05.19</c:v>
                </c:pt>
                <c:pt idx="252">
                  <c:v>07.05.19</c:v>
                </c:pt>
                <c:pt idx="253">
                  <c:v>08.05.19</c:v>
                </c:pt>
                <c:pt idx="254">
                  <c:v>09.05.19</c:v>
                </c:pt>
                <c:pt idx="255">
                  <c:v>10.05.19</c:v>
                </c:pt>
                <c:pt idx="256">
                  <c:v>11.05.19</c:v>
                </c:pt>
                <c:pt idx="257">
                  <c:v>12.05.19</c:v>
                </c:pt>
                <c:pt idx="258">
                  <c:v>13.05.19</c:v>
                </c:pt>
                <c:pt idx="259">
                  <c:v>14.05.19</c:v>
                </c:pt>
                <c:pt idx="260">
                  <c:v>15.05.19</c:v>
                </c:pt>
                <c:pt idx="261">
                  <c:v>16.05.19</c:v>
                </c:pt>
                <c:pt idx="262">
                  <c:v>17.05.19</c:v>
                </c:pt>
                <c:pt idx="263">
                  <c:v>18.05.19</c:v>
                </c:pt>
                <c:pt idx="264">
                  <c:v>19.05.19</c:v>
                </c:pt>
                <c:pt idx="265">
                  <c:v>20.05.19</c:v>
                </c:pt>
                <c:pt idx="266">
                  <c:v>21.05.19</c:v>
                </c:pt>
                <c:pt idx="267">
                  <c:v>22.05.19</c:v>
                </c:pt>
                <c:pt idx="268">
                  <c:v>23.05.19</c:v>
                </c:pt>
                <c:pt idx="269">
                  <c:v>24.05.19</c:v>
                </c:pt>
                <c:pt idx="270">
                  <c:v>25.05.19</c:v>
                </c:pt>
                <c:pt idx="271">
                  <c:v>26.05.19</c:v>
                </c:pt>
                <c:pt idx="272">
                  <c:v>27.05.19</c:v>
                </c:pt>
                <c:pt idx="273">
                  <c:v>28.05.19</c:v>
                </c:pt>
                <c:pt idx="274">
                  <c:v>29.05.19</c:v>
                </c:pt>
                <c:pt idx="275">
                  <c:v>30.05.19</c:v>
                </c:pt>
                <c:pt idx="276">
                  <c:v>31.05.19</c:v>
                </c:pt>
                <c:pt idx="277">
                  <c:v>01.06.19</c:v>
                </c:pt>
                <c:pt idx="278">
                  <c:v>02.06.19</c:v>
                </c:pt>
                <c:pt idx="279">
                  <c:v>03.06.19</c:v>
                </c:pt>
                <c:pt idx="280">
                  <c:v>04.06.19</c:v>
                </c:pt>
                <c:pt idx="281">
                  <c:v>05.06.19</c:v>
                </c:pt>
                <c:pt idx="282">
                  <c:v>06.06.19</c:v>
                </c:pt>
                <c:pt idx="283">
                  <c:v>07.06.19</c:v>
                </c:pt>
                <c:pt idx="284">
                  <c:v>08.06.19</c:v>
                </c:pt>
                <c:pt idx="285">
                  <c:v>09.06.19</c:v>
                </c:pt>
                <c:pt idx="286">
                  <c:v>10.06.19</c:v>
                </c:pt>
                <c:pt idx="287">
                  <c:v>11.06.19</c:v>
                </c:pt>
                <c:pt idx="288">
                  <c:v>12.06.19</c:v>
                </c:pt>
                <c:pt idx="289">
                  <c:v>13.06.19</c:v>
                </c:pt>
                <c:pt idx="290">
                  <c:v>14.06.19</c:v>
                </c:pt>
                <c:pt idx="291">
                  <c:v>15.06.19</c:v>
                </c:pt>
                <c:pt idx="292">
                  <c:v>16.06.19</c:v>
                </c:pt>
                <c:pt idx="293">
                  <c:v>17.06.19</c:v>
                </c:pt>
                <c:pt idx="294">
                  <c:v>18.06.19</c:v>
                </c:pt>
                <c:pt idx="295">
                  <c:v>19.06.19</c:v>
                </c:pt>
                <c:pt idx="296">
                  <c:v>20.06.19</c:v>
                </c:pt>
                <c:pt idx="297">
                  <c:v>21.06.19</c:v>
                </c:pt>
                <c:pt idx="298">
                  <c:v>22.06.19</c:v>
                </c:pt>
                <c:pt idx="299">
                  <c:v>23.06.19</c:v>
                </c:pt>
                <c:pt idx="300">
                  <c:v>24.06.19</c:v>
                </c:pt>
                <c:pt idx="301">
                  <c:v>25.06.19</c:v>
                </c:pt>
                <c:pt idx="302">
                  <c:v>26.06.19</c:v>
                </c:pt>
                <c:pt idx="303">
                  <c:v>27.06.19</c:v>
                </c:pt>
                <c:pt idx="304">
                  <c:v>28.06.19</c:v>
                </c:pt>
                <c:pt idx="305">
                  <c:v>29.06.19</c:v>
                </c:pt>
                <c:pt idx="306">
                  <c:v>30.06.19</c:v>
                </c:pt>
                <c:pt idx="307">
                  <c:v>01.07.19</c:v>
                </c:pt>
                <c:pt idx="308">
                  <c:v>02.07.19</c:v>
                </c:pt>
                <c:pt idx="309">
                  <c:v>03.07.19</c:v>
                </c:pt>
                <c:pt idx="310">
                  <c:v>04.07.19</c:v>
                </c:pt>
                <c:pt idx="311">
                  <c:v>05.07.19</c:v>
                </c:pt>
                <c:pt idx="312">
                  <c:v>06.07.19</c:v>
                </c:pt>
                <c:pt idx="313">
                  <c:v>07.07.19</c:v>
                </c:pt>
                <c:pt idx="314">
                  <c:v>08.07.19</c:v>
                </c:pt>
                <c:pt idx="315">
                  <c:v>09.07.19</c:v>
                </c:pt>
                <c:pt idx="316">
                  <c:v>10.07.19</c:v>
                </c:pt>
                <c:pt idx="317">
                  <c:v>11.07.19</c:v>
                </c:pt>
                <c:pt idx="318">
                  <c:v>12.07.19</c:v>
                </c:pt>
                <c:pt idx="319">
                  <c:v>13.07.19</c:v>
                </c:pt>
                <c:pt idx="320">
                  <c:v>14.07.19</c:v>
                </c:pt>
                <c:pt idx="321">
                  <c:v>15.07.19</c:v>
                </c:pt>
                <c:pt idx="322">
                  <c:v>16.07.19</c:v>
                </c:pt>
                <c:pt idx="323">
                  <c:v>17.07.19</c:v>
                </c:pt>
                <c:pt idx="324">
                  <c:v>18.07.19</c:v>
                </c:pt>
                <c:pt idx="325">
                  <c:v>19.07.19</c:v>
                </c:pt>
                <c:pt idx="326">
                  <c:v>20.07.19</c:v>
                </c:pt>
                <c:pt idx="327">
                  <c:v>21.07.19</c:v>
                </c:pt>
                <c:pt idx="328">
                  <c:v>22.07.19</c:v>
                </c:pt>
                <c:pt idx="329">
                  <c:v>23.07.19</c:v>
                </c:pt>
                <c:pt idx="330">
                  <c:v>24.07.19</c:v>
                </c:pt>
                <c:pt idx="331">
                  <c:v>25.07.19</c:v>
                </c:pt>
                <c:pt idx="332">
                  <c:v>26.07.19</c:v>
                </c:pt>
                <c:pt idx="333">
                  <c:v>27.07.19</c:v>
                </c:pt>
                <c:pt idx="334">
                  <c:v>28.07.19</c:v>
                </c:pt>
                <c:pt idx="335">
                  <c:v>29.07.19</c:v>
                </c:pt>
                <c:pt idx="336">
                  <c:v>30.07.19</c:v>
                </c:pt>
                <c:pt idx="337">
                  <c:v>31.07.19</c:v>
                </c:pt>
                <c:pt idx="338">
                  <c:v>01.08.19</c:v>
                </c:pt>
                <c:pt idx="339">
                  <c:v>02.08.19</c:v>
                </c:pt>
                <c:pt idx="340">
                  <c:v>03.08.19</c:v>
                </c:pt>
                <c:pt idx="341">
                  <c:v>04.08.19</c:v>
                </c:pt>
                <c:pt idx="342">
                  <c:v>05.08.19</c:v>
                </c:pt>
                <c:pt idx="343">
                  <c:v>06.08.19</c:v>
                </c:pt>
                <c:pt idx="344">
                  <c:v>07.08.19</c:v>
                </c:pt>
                <c:pt idx="345">
                  <c:v>08.08.19</c:v>
                </c:pt>
                <c:pt idx="346">
                  <c:v>09.08.19</c:v>
                </c:pt>
                <c:pt idx="347">
                  <c:v>10.08.19</c:v>
                </c:pt>
                <c:pt idx="348">
                  <c:v>11.08.19</c:v>
                </c:pt>
                <c:pt idx="349">
                  <c:v>12.08.19</c:v>
                </c:pt>
                <c:pt idx="350">
                  <c:v>13.08.19</c:v>
                </c:pt>
                <c:pt idx="351">
                  <c:v>14.08.19</c:v>
                </c:pt>
                <c:pt idx="352">
                  <c:v>15.08.19</c:v>
                </c:pt>
                <c:pt idx="353">
                  <c:v>16.08.19</c:v>
                </c:pt>
                <c:pt idx="354">
                  <c:v>17.08.19</c:v>
                </c:pt>
                <c:pt idx="355">
                  <c:v>18.08.19</c:v>
                </c:pt>
                <c:pt idx="356">
                  <c:v>19.08.19</c:v>
                </c:pt>
                <c:pt idx="357">
                  <c:v>20.08.19</c:v>
                </c:pt>
                <c:pt idx="358">
                  <c:v>21.08.19</c:v>
                </c:pt>
                <c:pt idx="359">
                  <c:v>22.08.19</c:v>
                </c:pt>
                <c:pt idx="360">
                  <c:v>23.08.19</c:v>
                </c:pt>
                <c:pt idx="361">
                  <c:v>24.08.19</c:v>
                </c:pt>
                <c:pt idx="362">
                  <c:v>25.08.19</c:v>
                </c:pt>
                <c:pt idx="363">
                  <c:v>26.08.19</c:v>
                </c:pt>
                <c:pt idx="364">
                  <c:v>27.08.19</c:v>
                </c:pt>
                <c:pt idx="365">
                  <c:v>28.08.19</c:v>
                </c:pt>
                <c:pt idx="366">
                  <c:v>29.08.19</c:v>
                </c:pt>
                <c:pt idx="367">
                  <c:v>30.08.19</c:v>
                </c:pt>
                <c:pt idx="368">
                  <c:v>31.08.19</c:v>
                </c:pt>
                <c:pt idx="369">
                  <c:v>01.09.19</c:v>
                </c:pt>
                <c:pt idx="370">
                  <c:v>02.09.19</c:v>
                </c:pt>
                <c:pt idx="371">
                  <c:v>03.09.19</c:v>
                </c:pt>
                <c:pt idx="372">
                  <c:v>04.09.19</c:v>
                </c:pt>
                <c:pt idx="373">
                  <c:v>05.09.19</c:v>
                </c:pt>
                <c:pt idx="374">
                  <c:v>06.09.19</c:v>
                </c:pt>
                <c:pt idx="375">
                  <c:v>07.09.19</c:v>
                </c:pt>
                <c:pt idx="376">
                  <c:v>08.09.19</c:v>
                </c:pt>
                <c:pt idx="377">
                  <c:v>09.09.19</c:v>
                </c:pt>
                <c:pt idx="378">
                  <c:v>10.09.19</c:v>
                </c:pt>
                <c:pt idx="379">
                  <c:v>11.09.19</c:v>
                </c:pt>
                <c:pt idx="380">
                  <c:v>12.09.19</c:v>
                </c:pt>
                <c:pt idx="381">
                  <c:v>13.09.19</c:v>
                </c:pt>
                <c:pt idx="382">
                  <c:v>14.09.19</c:v>
                </c:pt>
                <c:pt idx="383">
                  <c:v>15.09.19</c:v>
                </c:pt>
                <c:pt idx="384">
                  <c:v>16.09.19</c:v>
                </c:pt>
                <c:pt idx="385">
                  <c:v>17.09.19</c:v>
                </c:pt>
                <c:pt idx="386">
                  <c:v>18.09.19</c:v>
                </c:pt>
                <c:pt idx="387">
                  <c:v>19.09.19</c:v>
                </c:pt>
                <c:pt idx="388">
                  <c:v>20.09.19</c:v>
                </c:pt>
                <c:pt idx="389">
                  <c:v>21.09.19</c:v>
                </c:pt>
                <c:pt idx="390">
                  <c:v>22.09.19</c:v>
                </c:pt>
                <c:pt idx="391">
                  <c:v>23.09.19</c:v>
                </c:pt>
                <c:pt idx="392">
                  <c:v>24.09.19</c:v>
                </c:pt>
                <c:pt idx="393">
                  <c:v>25.09.19</c:v>
                </c:pt>
                <c:pt idx="394">
                  <c:v>26.09.19</c:v>
                </c:pt>
                <c:pt idx="395">
                  <c:v>27.09.19</c:v>
                </c:pt>
                <c:pt idx="396">
                  <c:v>28.09.19</c:v>
                </c:pt>
                <c:pt idx="397">
                  <c:v>29.09.19</c:v>
                </c:pt>
                <c:pt idx="398">
                  <c:v>30.09.19</c:v>
                </c:pt>
                <c:pt idx="399">
                  <c:v>01.10.19</c:v>
                </c:pt>
                <c:pt idx="400">
                  <c:v>02.10.19</c:v>
                </c:pt>
                <c:pt idx="401">
                  <c:v>03.10.19</c:v>
                </c:pt>
                <c:pt idx="402">
                  <c:v>04.10.19</c:v>
                </c:pt>
                <c:pt idx="403">
                  <c:v>05.10.19</c:v>
                </c:pt>
                <c:pt idx="404">
                  <c:v>06.10.19</c:v>
                </c:pt>
                <c:pt idx="405">
                  <c:v>07.10.19</c:v>
                </c:pt>
                <c:pt idx="406">
                  <c:v>08.10.19</c:v>
                </c:pt>
                <c:pt idx="407">
                  <c:v>09.10.19</c:v>
                </c:pt>
                <c:pt idx="408">
                  <c:v>10.10.19</c:v>
                </c:pt>
                <c:pt idx="409">
                  <c:v>11.10.19</c:v>
                </c:pt>
                <c:pt idx="410">
                  <c:v>12.10.19</c:v>
                </c:pt>
                <c:pt idx="411">
                  <c:v>13.10.19</c:v>
                </c:pt>
                <c:pt idx="412">
                  <c:v>14.10.19</c:v>
                </c:pt>
                <c:pt idx="413">
                  <c:v>15.10.19</c:v>
                </c:pt>
                <c:pt idx="414">
                  <c:v>16.10.19</c:v>
                </c:pt>
                <c:pt idx="415">
                  <c:v>17.10.19</c:v>
                </c:pt>
                <c:pt idx="416">
                  <c:v>18.10.19</c:v>
                </c:pt>
                <c:pt idx="417">
                  <c:v>19.10.19</c:v>
                </c:pt>
                <c:pt idx="418">
                  <c:v>20.10.19</c:v>
                </c:pt>
                <c:pt idx="419">
                  <c:v>21.10.19</c:v>
                </c:pt>
                <c:pt idx="420">
                  <c:v>22.10.19</c:v>
                </c:pt>
                <c:pt idx="421">
                  <c:v>23.10.19</c:v>
                </c:pt>
                <c:pt idx="422">
                  <c:v>24.10.19</c:v>
                </c:pt>
                <c:pt idx="423">
                  <c:v>25.10.19</c:v>
                </c:pt>
                <c:pt idx="424">
                  <c:v>26.10.19</c:v>
                </c:pt>
                <c:pt idx="425">
                  <c:v>27.10.19</c:v>
                </c:pt>
                <c:pt idx="426">
                  <c:v>28.10.19</c:v>
                </c:pt>
                <c:pt idx="427">
                  <c:v>29.10.19</c:v>
                </c:pt>
                <c:pt idx="428">
                  <c:v>30.10.19</c:v>
                </c:pt>
                <c:pt idx="429">
                  <c:v>31.10.19</c:v>
                </c:pt>
                <c:pt idx="430">
                  <c:v>01.11.19</c:v>
                </c:pt>
                <c:pt idx="431">
                  <c:v>02.11.19</c:v>
                </c:pt>
                <c:pt idx="432">
                  <c:v>03.11.19</c:v>
                </c:pt>
                <c:pt idx="433">
                  <c:v>04.11.19</c:v>
                </c:pt>
                <c:pt idx="434">
                  <c:v>05.11.19</c:v>
                </c:pt>
                <c:pt idx="435">
                  <c:v>06.11.19</c:v>
                </c:pt>
                <c:pt idx="436">
                  <c:v>07.11.19</c:v>
                </c:pt>
                <c:pt idx="437">
                  <c:v>08.11.19</c:v>
                </c:pt>
                <c:pt idx="438">
                  <c:v>09.11.19</c:v>
                </c:pt>
                <c:pt idx="439">
                  <c:v>10.11.19</c:v>
                </c:pt>
                <c:pt idx="440">
                  <c:v>11.11.19</c:v>
                </c:pt>
                <c:pt idx="441">
                  <c:v>12.11.19</c:v>
                </c:pt>
                <c:pt idx="442">
                  <c:v>13.11.19</c:v>
                </c:pt>
                <c:pt idx="443">
                  <c:v>14.11.19</c:v>
                </c:pt>
                <c:pt idx="444">
                  <c:v>15.11.19</c:v>
                </c:pt>
                <c:pt idx="445">
                  <c:v>16.11.19</c:v>
                </c:pt>
                <c:pt idx="446">
                  <c:v>17.11.19</c:v>
                </c:pt>
                <c:pt idx="447">
                  <c:v>18.11.19</c:v>
                </c:pt>
                <c:pt idx="448">
                  <c:v>19.11.19</c:v>
                </c:pt>
                <c:pt idx="449">
                  <c:v>20.11.19</c:v>
                </c:pt>
                <c:pt idx="450">
                  <c:v>21.11.19</c:v>
                </c:pt>
                <c:pt idx="451">
                  <c:v>22.11.19</c:v>
                </c:pt>
                <c:pt idx="452">
                  <c:v>23.11.19</c:v>
                </c:pt>
                <c:pt idx="453">
                  <c:v>24.11.19</c:v>
                </c:pt>
                <c:pt idx="454">
                  <c:v>25.11.19</c:v>
                </c:pt>
                <c:pt idx="455">
                  <c:v>26.11.19</c:v>
                </c:pt>
                <c:pt idx="456">
                  <c:v>27.11.19</c:v>
                </c:pt>
                <c:pt idx="457">
                  <c:v>28.11.19</c:v>
                </c:pt>
                <c:pt idx="458">
                  <c:v>29.11.19</c:v>
                </c:pt>
                <c:pt idx="459">
                  <c:v>30.11.19</c:v>
                </c:pt>
                <c:pt idx="460">
                  <c:v>01.12.19</c:v>
                </c:pt>
                <c:pt idx="461">
                  <c:v>02.12.19</c:v>
                </c:pt>
                <c:pt idx="462">
                  <c:v>03.12.19</c:v>
                </c:pt>
                <c:pt idx="463">
                  <c:v>04.12.19</c:v>
                </c:pt>
                <c:pt idx="464">
                  <c:v>05.12.19</c:v>
                </c:pt>
                <c:pt idx="465">
                  <c:v>06.12.19</c:v>
                </c:pt>
                <c:pt idx="466">
                  <c:v>07.12.19</c:v>
                </c:pt>
                <c:pt idx="467">
                  <c:v>08.12.19</c:v>
                </c:pt>
                <c:pt idx="468">
                  <c:v>09.12.19</c:v>
                </c:pt>
                <c:pt idx="469">
                  <c:v>10.12.19</c:v>
                </c:pt>
                <c:pt idx="470">
                  <c:v>11.12.19</c:v>
                </c:pt>
                <c:pt idx="471">
                  <c:v>12.12.19</c:v>
                </c:pt>
                <c:pt idx="472">
                  <c:v>13.12.19</c:v>
                </c:pt>
                <c:pt idx="473">
                  <c:v>14.12.19</c:v>
                </c:pt>
                <c:pt idx="474">
                  <c:v>15.12.19</c:v>
                </c:pt>
                <c:pt idx="475">
                  <c:v>16.12.19</c:v>
                </c:pt>
                <c:pt idx="476">
                  <c:v>17.12.19</c:v>
                </c:pt>
                <c:pt idx="477">
                  <c:v>18.12.19</c:v>
                </c:pt>
                <c:pt idx="478">
                  <c:v>19.12.19</c:v>
                </c:pt>
                <c:pt idx="479">
                  <c:v>20.12.19</c:v>
                </c:pt>
                <c:pt idx="480">
                  <c:v>21.12.19</c:v>
                </c:pt>
                <c:pt idx="481">
                  <c:v>22.12.19</c:v>
                </c:pt>
                <c:pt idx="482">
                  <c:v>23.12.19</c:v>
                </c:pt>
                <c:pt idx="483">
                  <c:v>24.12.19</c:v>
                </c:pt>
                <c:pt idx="484">
                  <c:v>25.12.19</c:v>
                </c:pt>
                <c:pt idx="485">
                  <c:v>26.12.19</c:v>
                </c:pt>
                <c:pt idx="486">
                  <c:v>27.12.19</c:v>
                </c:pt>
                <c:pt idx="487">
                  <c:v>28.12.19</c:v>
                </c:pt>
                <c:pt idx="488">
                  <c:v>29.12.19</c:v>
                </c:pt>
                <c:pt idx="489">
                  <c:v>30.12.19</c:v>
                </c:pt>
                <c:pt idx="490">
                  <c:v>31.12.19</c:v>
                </c:pt>
                <c:pt idx="491">
                  <c:v>01.01.20</c:v>
                </c:pt>
                <c:pt idx="492">
                  <c:v>02.01.20</c:v>
                </c:pt>
                <c:pt idx="493">
                  <c:v>03.01.20</c:v>
                </c:pt>
                <c:pt idx="494">
                  <c:v>04.01.20</c:v>
                </c:pt>
                <c:pt idx="495">
                  <c:v>05.01.20</c:v>
                </c:pt>
                <c:pt idx="496">
                  <c:v>06.01.20</c:v>
                </c:pt>
                <c:pt idx="497">
                  <c:v>07.01.20</c:v>
                </c:pt>
                <c:pt idx="498">
                  <c:v>08.01.20</c:v>
                </c:pt>
                <c:pt idx="499">
                  <c:v>09.01.20</c:v>
                </c:pt>
                <c:pt idx="500">
                  <c:v>10.01.20</c:v>
                </c:pt>
                <c:pt idx="501">
                  <c:v>11.01.20</c:v>
                </c:pt>
                <c:pt idx="502">
                  <c:v>12.01.20</c:v>
                </c:pt>
                <c:pt idx="503">
                  <c:v>13.01.20</c:v>
                </c:pt>
                <c:pt idx="504">
                  <c:v>14.01.20</c:v>
                </c:pt>
                <c:pt idx="505">
                  <c:v>15.01.20</c:v>
                </c:pt>
                <c:pt idx="506">
                  <c:v>16.01.20</c:v>
                </c:pt>
                <c:pt idx="507">
                  <c:v>17.01.20</c:v>
                </c:pt>
                <c:pt idx="508">
                  <c:v>18.01.20</c:v>
                </c:pt>
                <c:pt idx="509">
                  <c:v>19.01.20</c:v>
                </c:pt>
                <c:pt idx="510">
                  <c:v>20.01.20</c:v>
                </c:pt>
                <c:pt idx="511">
                  <c:v>21.01.20</c:v>
                </c:pt>
                <c:pt idx="512">
                  <c:v>22.01.20</c:v>
                </c:pt>
                <c:pt idx="513">
                  <c:v>23.01.20</c:v>
                </c:pt>
                <c:pt idx="514">
                  <c:v>24.01.20</c:v>
                </c:pt>
                <c:pt idx="515">
                  <c:v>25.01.20</c:v>
                </c:pt>
                <c:pt idx="516">
                  <c:v>26.01.20</c:v>
                </c:pt>
                <c:pt idx="517">
                  <c:v>27.01.20</c:v>
                </c:pt>
                <c:pt idx="518">
                  <c:v>28.01.20</c:v>
                </c:pt>
                <c:pt idx="519">
                  <c:v>29.01.20</c:v>
                </c:pt>
                <c:pt idx="520">
                  <c:v>30.01.20</c:v>
                </c:pt>
                <c:pt idx="521">
                  <c:v>31.01.20</c:v>
                </c:pt>
                <c:pt idx="522">
                  <c:v>01.02.20</c:v>
                </c:pt>
                <c:pt idx="523">
                  <c:v>02.02.20</c:v>
                </c:pt>
                <c:pt idx="524">
                  <c:v>03.02.20</c:v>
                </c:pt>
                <c:pt idx="525">
                  <c:v>04.02.20</c:v>
                </c:pt>
                <c:pt idx="526">
                  <c:v>05.02.20</c:v>
                </c:pt>
                <c:pt idx="527">
                  <c:v>06.02.20</c:v>
                </c:pt>
                <c:pt idx="528">
                  <c:v>07.02.20</c:v>
                </c:pt>
                <c:pt idx="529">
                  <c:v>08.02.20</c:v>
                </c:pt>
                <c:pt idx="530">
                  <c:v>09.02.20</c:v>
                </c:pt>
                <c:pt idx="531">
                  <c:v>10.02.20</c:v>
                </c:pt>
                <c:pt idx="532">
                  <c:v>11.02.20</c:v>
                </c:pt>
                <c:pt idx="533">
                  <c:v>12.02.20</c:v>
                </c:pt>
                <c:pt idx="534">
                  <c:v>13.02.20</c:v>
                </c:pt>
                <c:pt idx="535">
                  <c:v>14.02.20</c:v>
                </c:pt>
                <c:pt idx="536">
                  <c:v>15.02.20</c:v>
                </c:pt>
                <c:pt idx="537">
                  <c:v>16.02.20</c:v>
                </c:pt>
                <c:pt idx="538">
                  <c:v>17.02.20</c:v>
                </c:pt>
                <c:pt idx="539">
                  <c:v>18.02.20</c:v>
                </c:pt>
                <c:pt idx="540">
                  <c:v>19.02.20</c:v>
                </c:pt>
                <c:pt idx="541">
                  <c:v>20.02.20</c:v>
                </c:pt>
                <c:pt idx="542">
                  <c:v>21.02.20</c:v>
                </c:pt>
                <c:pt idx="543">
                  <c:v>22.02.20</c:v>
                </c:pt>
                <c:pt idx="544">
                  <c:v>23.02.20</c:v>
                </c:pt>
                <c:pt idx="545">
                  <c:v>24.02.20</c:v>
                </c:pt>
                <c:pt idx="546">
                  <c:v>25.02.20</c:v>
                </c:pt>
                <c:pt idx="547">
                  <c:v>26.02.20</c:v>
                </c:pt>
                <c:pt idx="548">
                  <c:v>27.02.20</c:v>
                </c:pt>
                <c:pt idx="549">
                  <c:v>28.02.20</c:v>
                </c:pt>
                <c:pt idx="550">
                  <c:v>29.02.20</c:v>
                </c:pt>
                <c:pt idx="551">
                  <c:v>01.03.20</c:v>
                </c:pt>
                <c:pt idx="552">
                  <c:v>02.03.20</c:v>
                </c:pt>
                <c:pt idx="553">
                  <c:v>03.03.20</c:v>
                </c:pt>
                <c:pt idx="554">
                  <c:v>04.03.20</c:v>
                </c:pt>
                <c:pt idx="555">
                  <c:v>05.03.20</c:v>
                </c:pt>
                <c:pt idx="556">
                  <c:v>06.03.20</c:v>
                </c:pt>
                <c:pt idx="557">
                  <c:v>07.03.20</c:v>
                </c:pt>
                <c:pt idx="558">
                  <c:v>08.03.20</c:v>
                </c:pt>
                <c:pt idx="559">
                  <c:v>09.03.20</c:v>
                </c:pt>
                <c:pt idx="560">
                  <c:v>10.03.20</c:v>
                </c:pt>
                <c:pt idx="561">
                  <c:v>11.03.20</c:v>
                </c:pt>
                <c:pt idx="562">
                  <c:v>12.03.20</c:v>
                </c:pt>
                <c:pt idx="563">
                  <c:v>13.03.20</c:v>
                </c:pt>
                <c:pt idx="564">
                  <c:v>14.03.20</c:v>
                </c:pt>
                <c:pt idx="565">
                  <c:v>15.03.20</c:v>
                </c:pt>
                <c:pt idx="566">
                  <c:v>16.03.20</c:v>
                </c:pt>
                <c:pt idx="567">
                  <c:v>17.03.20</c:v>
                </c:pt>
                <c:pt idx="568">
                  <c:v>18.03.20</c:v>
                </c:pt>
                <c:pt idx="569">
                  <c:v>19.03.20</c:v>
                </c:pt>
                <c:pt idx="570">
                  <c:v>20.03.20</c:v>
                </c:pt>
                <c:pt idx="571">
                  <c:v>21.03.20</c:v>
                </c:pt>
                <c:pt idx="572">
                  <c:v>22.03.20</c:v>
                </c:pt>
                <c:pt idx="573">
                  <c:v>23.03.20</c:v>
                </c:pt>
                <c:pt idx="574">
                  <c:v>24.03.20</c:v>
                </c:pt>
                <c:pt idx="575">
                  <c:v>25.03.20</c:v>
                </c:pt>
                <c:pt idx="576">
                  <c:v>26.03.20</c:v>
                </c:pt>
                <c:pt idx="577">
                  <c:v>27.03.20</c:v>
                </c:pt>
                <c:pt idx="578">
                  <c:v>28.03.20</c:v>
                </c:pt>
                <c:pt idx="579">
                  <c:v>29.03.20</c:v>
                </c:pt>
                <c:pt idx="580">
                  <c:v>30.03.20</c:v>
                </c:pt>
                <c:pt idx="581">
                  <c:v>31.03.20</c:v>
                </c:pt>
                <c:pt idx="582">
                  <c:v>01.04.20</c:v>
                </c:pt>
                <c:pt idx="583">
                  <c:v>02.04.20</c:v>
                </c:pt>
                <c:pt idx="584">
                  <c:v>03.04.20</c:v>
                </c:pt>
                <c:pt idx="585">
                  <c:v>04.04.20</c:v>
                </c:pt>
                <c:pt idx="586">
                  <c:v>05.04.20</c:v>
                </c:pt>
                <c:pt idx="587">
                  <c:v>06.04.20</c:v>
                </c:pt>
                <c:pt idx="588">
                  <c:v>07.04.20</c:v>
                </c:pt>
                <c:pt idx="589">
                  <c:v>08.04.20</c:v>
                </c:pt>
                <c:pt idx="590">
                  <c:v>09.04.20</c:v>
                </c:pt>
                <c:pt idx="591">
                  <c:v>10.04.20</c:v>
                </c:pt>
                <c:pt idx="592">
                  <c:v>11.04.20</c:v>
                </c:pt>
                <c:pt idx="593">
                  <c:v>12.04.20</c:v>
                </c:pt>
                <c:pt idx="594">
                  <c:v>13.04.20</c:v>
                </c:pt>
                <c:pt idx="595">
                  <c:v>14.04.20</c:v>
                </c:pt>
                <c:pt idx="596">
                  <c:v>15.04.20</c:v>
                </c:pt>
                <c:pt idx="597">
                  <c:v>16.04.20</c:v>
                </c:pt>
                <c:pt idx="598">
                  <c:v>17.04.20</c:v>
                </c:pt>
                <c:pt idx="599">
                  <c:v>18.04.20</c:v>
                </c:pt>
                <c:pt idx="600">
                  <c:v>19.04.20</c:v>
                </c:pt>
                <c:pt idx="601">
                  <c:v>20.04.20</c:v>
                </c:pt>
                <c:pt idx="602">
                  <c:v>21.04.20</c:v>
                </c:pt>
                <c:pt idx="603">
                  <c:v>22.04.20</c:v>
                </c:pt>
                <c:pt idx="604">
                  <c:v>23.04.20</c:v>
                </c:pt>
                <c:pt idx="605">
                  <c:v>24.04.20</c:v>
                </c:pt>
                <c:pt idx="606">
                  <c:v>25.04.20</c:v>
                </c:pt>
                <c:pt idx="607">
                  <c:v>26.04.20</c:v>
                </c:pt>
                <c:pt idx="608">
                  <c:v>27.04.20</c:v>
                </c:pt>
                <c:pt idx="609">
                  <c:v>28.04.20</c:v>
                </c:pt>
                <c:pt idx="610">
                  <c:v>29.04.20</c:v>
                </c:pt>
                <c:pt idx="611">
                  <c:v>30.04.20</c:v>
                </c:pt>
                <c:pt idx="612">
                  <c:v>01.05.20</c:v>
                </c:pt>
                <c:pt idx="613">
                  <c:v>02.05.20</c:v>
                </c:pt>
                <c:pt idx="614">
                  <c:v>03.05.20</c:v>
                </c:pt>
                <c:pt idx="615">
                  <c:v>04.05.20</c:v>
                </c:pt>
                <c:pt idx="616">
                  <c:v>05.05.20</c:v>
                </c:pt>
                <c:pt idx="617">
                  <c:v>06.05.20</c:v>
                </c:pt>
                <c:pt idx="618">
                  <c:v>07.05.20</c:v>
                </c:pt>
                <c:pt idx="619">
                  <c:v>08.05.20</c:v>
                </c:pt>
                <c:pt idx="620">
                  <c:v>09.05.20</c:v>
                </c:pt>
                <c:pt idx="621">
                  <c:v>10.05.20</c:v>
                </c:pt>
                <c:pt idx="622">
                  <c:v>11.05.20</c:v>
                </c:pt>
                <c:pt idx="623">
                  <c:v>12.05.20</c:v>
                </c:pt>
                <c:pt idx="624">
                  <c:v>13.05.20</c:v>
                </c:pt>
                <c:pt idx="625">
                  <c:v>14.05.20</c:v>
                </c:pt>
                <c:pt idx="626">
                  <c:v>15.05.20</c:v>
                </c:pt>
                <c:pt idx="627">
                  <c:v>16.05.20</c:v>
                </c:pt>
                <c:pt idx="628">
                  <c:v>17.05.20</c:v>
                </c:pt>
                <c:pt idx="629">
                  <c:v>18.05.20</c:v>
                </c:pt>
                <c:pt idx="630">
                  <c:v>19.05.20</c:v>
                </c:pt>
                <c:pt idx="631">
                  <c:v>20.05.20</c:v>
                </c:pt>
                <c:pt idx="632">
                  <c:v>21.05.20</c:v>
                </c:pt>
                <c:pt idx="633">
                  <c:v>22.05.20</c:v>
                </c:pt>
                <c:pt idx="634">
                  <c:v>23.05.20</c:v>
                </c:pt>
                <c:pt idx="635">
                  <c:v>24.05.20</c:v>
                </c:pt>
                <c:pt idx="636">
                  <c:v>25.05.20</c:v>
                </c:pt>
                <c:pt idx="637">
                  <c:v>26.05.20</c:v>
                </c:pt>
                <c:pt idx="638">
                  <c:v>27.05.20</c:v>
                </c:pt>
                <c:pt idx="639">
                  <c:v>28.05.20</c:v>
                </c:pt>
                <c:pt idx="640">
                  <c:v>29.05.20</c:v>
                </c:pt>
                <c:pt idx="641">
                  <c:v>30.05.20</c:v>
                </c:pt>
                <c:pt idx="642">
                  <c:v>31.05.20</c:v>
                </c:pt>
                <c:pt idx="643">
                  <c:v>01.06.20</c:v>
                </c:pt>
                <c:pt idx="644">
                  <c:v>02.06.20</c:v>
                </c:pt>
                <c:pt idx="645">
                  <c:v>03.06.20</c:v>
                </c:pt>
                <c:pt idx="646">
                  <c:v>04.06.20</c:v>
                </c:pt>
                <c:pt idx="647">
                  <c:v>05.06.20</c:v>
                </c:pt>
                <c:pt idx="648">
                  <c:v>06.06.20</c:v>
                </c:pt>
                <c:pt idx="649">
                  <c:v>07.06.20</c:v>
                </c:pt>
                <c:pt idx="650">
                  <c:v>08.06.20</c:v>
                </c:pt>
                <c:pt idx="651">
                  <c:v>09.06.20</c:v>
                </c:pt>
                <c:pt idx="652">
                  <c:v>10.06.20</c:v>
                </c:pt>
                <c:pt idx="653">
                  <c:v>11.06.20</c:v>
                </c:pt>
                <c:pt idx="654">
                  <c:v>12.06.20</c:v>
                </c:pt>
                <c:pt idx="655">
                  <c:v>13.06.20</c:v>
                </c:pt>
                <c:pt idx="656">
                  <c:v>14.06.20</c:v>
                </c:pt>
                <c:pt idx="657">
                  <c:v>15.06.20</c:v>
                </c:pt>
                <c:pt idx="658">
                  <c:v>16.06.20</c:v>
                </c:pt>
                <c:pt idx="659">
                  <c:v>17.06.20</c:v>
                </c:pt>
                <c:pt idx="660">
                  <c:v>18.06.20</c:v>
                </c:pt>
                <c:pt idx="661">
                  <c:v>19.06.20</c:v>
                </c:pt>
                <c:pt idx="662">
                  <c:v>20.06.20</c:v>
                </c:pt>
                <c:pt idx="663">
                  <c:v>21.06.20</c:v>
                </c:pt>
                <c:pt idx="664">
                  <c:v>22.06.20</c:v>
                </c:pt>
                <c:pt idx="665">
                  <c:v>23.06.20</c:v>
                </c:pt>
                <c:pt idx="666">
                  <c:v>24.06.20</c:v>
                </c:pt>
                <c:pt idx="667">
                  <c:v>25.06.20</c:v>
                </c:pt>
                <c:pt idx="668">
                  <c:v>26.06.20</c:v>
                </c:pt>
                <c:pt idx="669">
                  <c:v>27.06.20</c:v>
                </c:pt>
                <c:pt idx="670">
                  <c:v>28.06.20</c:v>
                </c:pt>
                <c:pt idx="671">
                  <c:v>29.06.20</c:v>
                </c:pt>
                <c:pt idx="672">
                  <c:v>30.06.20</c:v>
                </c:pt>
                <c:pt idx="673">
                  <c:v>01.07.20</c:v>
                </c:pt>
                <c:pt idx="674">
                  <c:v>02.07.20</c:v>
                </c:pt>
                <c:pt idx="675">
                  <c:v>03.07.20</c:v>
                </c:pt>
                <c:pt idx="676">
                  <c:v>04.07.20</c:v>
                </c:pt>
                <c:pt idx="677">
                  <c:v>05.07.20</c:v>
                </c:pt>
                <c:pt idx="678">
                  <c:v>06.07.20</c:v>
                </c:pt>
                <c:pt idx="679">
                  <c:v>07.07.20</c:v>
                </c:pt>
                <c:pt idx="680">
                  <c:v>08.07.20</c:v>
                </c:pt>
                <c:pt idx="681">
                  <c:v>09.07.20</c:v>
                </c:pt>
                <c:pt idx="682">
                  <c:v>10.07.20</c:v>
                </c:pt>
                <c:pt idx="683">
                  <c:v>11.07.20</c:v>
                </c:pt>
                <c:pt idx="684">
                  <c:v>12.07.20</c:v>
                </c:pt>
                <c:pt idx="685">
                  <c:v>13.07.20</c:v>
                </c:pt>
                <c:pt idx="686">
                  <c:v>14.07.20</c:v>
                </c:pt>
                <c:pt idx="687">
                  <c:v>15.07.20</c:v>
                </c:pt>
                <c:pt idx="688">
                  <c:v>16.07.20</c:v>
                </c:pt>
                <c:pt idx="689">
                  <c:v>17.07.20</c:v>
                </c:pt>
                <c:pt idx="690">
                  <c:v>18.07.20</c:v>
                </c:pt>
                <c:pt idx="691">
                  <c:v>19.07.20</c:v>
                </c:pt>
                <c:pt idx="692">
                  <c:v>20.07.20</c:v>
                </c:pt>
                <c:pt idx="693">
                  <c:v>21.07.20</c:v>
                </c:pt>
                <c:pt idx="694">
                  <c:v>22.07.20</c:v>
                </c:pt>
                <c:pt idx="695">
                  <c:v>23.07.20</c:v>
                </c:pt>
                <c:pt idx="696">
                  <c:v>24.07.20</c:v>
                </c:pt>
                <c:pt idx="697">
                  <c:v>25.07.20</c:v>
                </c:pt>
                <c:pt idx="698">
                  <c:v>26.07.20</c:v>
                </c:pt>
                <c:pt idx="699">
                  <c:v>27.07.20</c:v>
                </c:pt>
                <c:pt idx="700">
                  <c:v>28.07.20</c:v>
                </c:pt>
                <c:pt idx="701">
                  <c:v>29.07.20</c:v>
                </c:pt>
                <c:pt idx="702">
                  <c:v>30.07.20</c:v>
                </c:pt>
                <c:pt idx="703">
                  <c:v>31.07.20</c:v>
                </c:pt>
                <c:pt idx="704">
                  <c:v>01.08.20</c:v>
                </c:pt>
                <c:pt idx="705">
                  <c:v>02.08.20</c:v>
                </c:pt>
                <c:pt idx="706">
                  <c:v>03.08.20</c:v>
                </c:pt>
                <c:pt idx="707">
                  <c:v>04.08.20</c:v>
                </c:pt>
                <c:pt idx="708">
                  <c:v>05.08.20</c:v>
                </c:pt>
                <c:pt idx="709">
                  <c:v>06.08.20</c:v>
                </c:pt>
                <c:pt idx="710">
                  <c:v>07.08.20</c:v>
                </c:pt>
                <c:pt idx="711">
                  <c:v>08.08.20</c:v>
                </c:pt>
                <c:pt idx="712">
                  <c:v>09.08.20</c:v>
                </c:pt>
                <c:pt idx="713">
                  <c:v>10.08.20</c:v>
                </c:pt>
                <c:pt idx="714">
                  <c:v>11.08.20</c:v>
                </c:pt>
                <c:pt idx="715">
                  <c:v>12.08.20</c:v>
                </c:pt>
                <c:pt idx="716">
                  <c:v>13.08.20</c:v>
                </c:pt>
                <c:pt idx="717">
                  <c:v>14.08.20</c:v>
                </c:pt>
                <c:pt idx="718">
                  <c:v>15.08.20</c:v>
                </c:pt>
                <c:pt idx="719">
                  <c:v>16.08.20</c:v>
                </c:pt>
                <c:pt idx="720">
                  <c:v>17.08.20</c:v>
                </c:pt>
                <c:pt idx="721">
                  <c:v>18.08.20</c:v>
                </c:pt>
                <c:pt idx="722">
                  <c:v>19.08.20</c:v>
                </c:pt>
                <c:pt idx="723">
                  <c:v>20.08.20</c:v>
                </c:pt>
                <c:pt idx="724">
                  <c:v>21.08.20</c:v>
                </c:pt>
                <c:pt idx="725">
                  <c:v>22.08.20</c:v>
                </c:pt>
                <c:pt idx="726">
                  <c:v>23.08.20</c:v>
                </c:pt>
                <c:pt idx="727">
                  <c:v>24.08.20</c:v>
                </c:pt>
                <c:pt idx="728">
                  <c:v>25.08.20</c:v>
                </c:pt>
                <c:pt idx="729">
                  <c:v>26.08.20</c:v>
                </c:pt>
                <c:pt idx="730">
                  <c:v>27.08.20</c:v>
                </c:pt>
                <c:pt idx="731">
                  <c:v>28.08.20</c:v>
                </c:pt>
                <c:pt idx="732">
                  <c:v>29.08.20</c:v>
                </c:pt>
                <c:pt idx="733">
                  <c:v>30.08.20</c:v>
                </c:pt>
                <c:pt idx="734">
                  <c:v>31.08.20</c:v>
                </c:pt>
                <c:pt idx="735">
                  <c:v>01.09.20</c:v>
                </c:pt>
                <c:pt idx="736">
                  <c:v>02.09.20</c:v>
                </c:pt>
                <c:pt idx="737">
                  <c:v>03.09.20</c:v>
                </c:pt>
                <c:pt idx="738">
                  <c:v>04.09.20</c:v>
                </c:pt>
                <c:pt idx="739">
                  <c:v>05.09.20</c:v>
                </c:pt>
                <c:pt idx="740">
                  <c:v>06.09.20</c:v>
                </c:pt>
                <c:pt idx="741">
                  <c:v>07.09.20</c:v>
                </c:pt>
                <c:pt idx="742">
                  <c:v>08.09.20</c:v>
                </c:pt>
                <c:pt idx="743">
                  <c:v>09.09.20</c:v>
                </c:pt>
                <c:pt idx="744">
                  <c:v>10.09.20</c:v>
                </c:pt>
                <c:pt idx="745">
                  <c:v>11.09.20</c:v>
                </c:pt>
                <c:pt idx="746">
                  <c:v>12.09.20</c:v>
                </c:pt>
                <c:pt idx="747">
                  <c:v>13.09.20</c:v>
                </c:pt>
                <c:pt idx="748">
                  <c:v>14.09.20</c:v>
                </c:pt>
                <c:pt idx="749">
                  <c:v>15.09.20</c:v>
                </c:pt>
                <c:pt idx="750">
                  <c:v>16.09.20</c:v>
                </c:pt>
                <c:pt idx="751">
                  <c:v>17.09.20</c:v>
                </c:pt>
                <c:pt idx="752">
                  <c:v>18.09.20</c:v>
                </c:pt>
                <c:pt idx="753">
                  <c:v>19.09.20</c:v>
                </c:pt>
                <c:pt idx="754">
                  <c:v>20.09.20</c:v>
                </c:pt>
                <c:pt idx="755">
                  <c:v>21.09.20</c:v>
                </c:pt>
                <c:pt idx="756">
                  <c:v>22.09.20</c:v>
                </c:pt>
                <c:pt idx="757">
                  <c:v>23.09.20</c:v>
                </c:pt>
                <c:pt idx="758">
                  <c:v>24.09.20</c:v>
                </c:pt>
                <c:pt idx="759">
                  <c:v>25.09.20</c:v>
                </c:pt>
                <c:pt idx="760">
                  <c:v>26.09.20</c:v>
                </c:pt>
                <c:pt idx="761">
                  <c:v>27.09.20</c:v>
                </c:pt>
                <c:pt idx="762">
                  <c:v>28.09.20</c:v>
                </c:pt>
                <c:pt idx="763">
                  <c:v>29.09.20</c:v>
                </c:pt>
                <c:pt idx="764">
                  <c:v>30.09.20</c:v>
                </c:pt>
                <c:pt idx="765">
                  <c:v>01.10.20</c:v>
                </c:pt>
                <c:pt idx="766">
                  <c:v>02.10.20</c:v>
                </c:pt>
                <c:pt idx="767">
                  <c:v>03.10.20</c:v>
                </c:pt>
                <c:pt idx="768">
                  <c:v>04.10.20</c:v>
                </c:pt>
                <c:pt idx="769">
                  <c:v>05.10.20</c:v>
                </c:pt>
                <c:pt idx="770">
                  <c:v>06.10.20</c:v>
                </c:pt>
                <c:pt idx="771">
                  <c:v>07.10.20</c:v>
                </c:pt>
                <c:pt idx="772">
                  <c:v>08.10.20</c:v>
                </c:pt>
                <c:pt idx="773">
                  <c:v>09.10.20</c:v>
                </c:pt>
                <c:pt idx="774">
                  <c:v>10.10.20</c:v>
                </c:pt>
                <c:pt idx="775">
                  <c:v>11.10.20</c:v>
                </c:pt>
                <c:pt idx="776">
                  <c:v>12.10.20</c:v>
                </c:pt>
                <c:pt idx="777">
                  <c:v>13.10.20</c:v>
                </c:pt>
                <c:pt idx="778">
                  <c:v>14.10.20</c:v>
                </c:pt>
                <c:pt idx="779">
                  <c:v>15.10.20</c:v>
                </c:pt>
                <c:pt idx="780">
                  <c:v>16.10.20</c:v>
                </c:pt>
                <c:pt idx="781">
                  <c:v>17.10.20</c:v>
                </c:pt>
                <c:pt idx="782">
                  <c:v>18.10.20</c:v>
                </c:pt>
                <c:pt idx="783">
                  <c:v>19.10.20</c:v>
                </c:pt>
                <c:pt idx="784">
                  <c:v>20.10.20</c:v>
                </c:pt>
                <c:pt idx="785">
                  <c:v>21.10.20</c:v>
                </c:pt>
                <c:pt idx="786">
                  <c:v>22.10.20</c:v>
                </c:pt>
                <c:pt idx="787">
                  <c:v>23.10.20</c:v>
                </c:pt>
                <c:pt idx="788">
                  <c:v>24.10.20</c:v>
                </c:pt>
                <c:pt idx="789">
                  <c:v>25.10.20</c:v>
                </c:pt>
                <c:pt idx="790">
                  <c:v>26.10.20</c:v>
                </c:pt>
                <c:pt idx="791">
                  <c:v>27.10.20</c:v>
                </c:pt>
                <c:pt idx="792">
                  <c:v>28.10.20</c:v>
                </c:pt>
                <c:pt idx="793">
                  <c:v>29.10.20</c:v>
                </c:pt>
                <c:pt idx="794">
                  <c:v>30.10.20</c:v>
                </c:pt>
                <c:pt idx="795">
                  <c:v>31.10.20</c:v>
                </c:pt>
                <c:pt idx="796">
                  <c:v>01.11.20</c:v>
                </c:pt>
                <c:pt idx="797">
                  <c:v>02.11.20</c:v>
                </c:pt>
                <c:pt idx="798">
                  <c:v>03.11.20</c:v>
                </c:pt>
                <c:pt idx="799">
                  <c:v>04.11.20</c:v>
                </c:pt>
                <c:pt idx="800">
                  <c:v>05.11.20</c:v>
                </c:pt>
                <c:pt idx="801">
                  <c:v>06.11.20</c:v>
                </c:pt>
                <c:pt idx="802">
                  <c:v>07.11.20</c:v>
                </c:pt>
                <c:pt idx="803">
                  <c:v>08.11.20</c:v>
                </c:pt>
                <c:pt idx="804">
                  <c:v>09.11.20</c:v>
                </c:pt>
                <c:pt idx="805">
                  <c:v>10.11.20</c:v>
                </c:pt>
                <c:pt idx="806">
                  <c:v>11.11.20</c:v>
                </c:pt>
                <c:pt idx="807">
                  <c:v>12.11.20</c:v>
                </c:pt>
                <c:pt idx="808">
                  <c:v>13.11.20</c:v>
                </c:pt>
                <c:pt idx="809">
                  <c:v>14.11.20</c:v>
                </c:pt>
                <c:pt idx="810">
                  <c:v>15.11.20</c:v>
                </c:pt>
                <c:pt idx="811">
                  <c:v>16.11.20</c:v>
                </c:pt>
                <c:pt idx="812">
                  <c:v>17.11.20</c:v>
                </c:pt>
                <c:pt idx="813">
                  <c:v>18.11.20</c:v>
                </c:pt>
                <c:pt idx="814">
                  <c:v>19.11.20</c:v>
                </c:pt>
                <c:pt idx="815">
                  <c:v>20.11.20</c:v>
                </c:pt>
                <c:pt idx="816">
                  <c:v>21.11.20</c:v>
                </c:pt>
                <c:pt idx="817">
                  <c:v>22.11.20</c:v>
                </c:pt>
                <c:pt idx="818">
                  <c:v>23.11.20</c:v>
                </c:pt>
                <c:pt idx="819">
                  <c:v>24.11.20</c:v>
                </c:pt>
                <c:pt idx="820">
                  <c:v>25.11.20</c:v>
                </c:pt>
                <c:pt idx="821">
                  <c:v>26.11.20</c:v>
                </c:pt>
                <c:pt idx="822">
                  <c:v>27.11.20</c:v>
                </c:pt>
                <c:pt idx="823">
                  <c:v>28.11.20</c:v>
                </c:pt>
                <c:pt idx="824">
                  <c:v>29.11.20</c:v>
                </c:pt>
                <c:pt idx="825">
                  <c:v>30.11.20</c:v>
                </c:pt>
                <c:pt idx="826">
                  <c:v>01.12.20</c:v>
                </c:pt>
                <c:pt idx="827">
                  <c:v>02.12.20</c:v>
                </c:pt>
                <c:pt idx="828">
                  <c:v>03.12.20</c:v>
                </c:pt>
                <c:pt idx="829">
                  <c:v>04.12.20</c:v>
                </c:pt>
                <c:pt idx="830">
                  <c:v>05.12.20</c:v>
                </c:pt>
                <c:pt idx="831">
                  <c:v>06.12.20</c:v>
                </c:pt>
                <c:pt idx="832">
                  <c:v>07.12.20</c:v>
                </c:pt>
                <c:pt idx="833">
                  <c:v>08.12.20</c:v>
                </c:pt>
                <c:pt idx="834">
                  <c:v>09.12.20</c:v>
                </c:pt>
                <c:pt idx="835">
                  <c:v>10.12.20</c:v>
                </c:pt>
                <c:pt idx="836">
                  <c:v>11.12.20</c:v>
                </c:pt>
                <c:pt idx="837">
                  <c:v>12.12.20</c:v>
                </c:pt>
                <c:pt idx="838">
                  <c:v>13.12.20</c:v>
                </c:pt>
                <c:pt idx="839">
                  <c:v>14.12.20</c:v>
                </c:pt>
                <c:pt idx="840">
                  <c:v>15.12.20</c:v>
                </c:pt>
                <c:pt idx="841">
                  <c:v>16.12.20</c:v>
                </c:pt>
                <c:pt idx="842">
                  <c:v>17.12.20</c:v>
                </c:pt>
                <c:pt idx="843">
                  <c:v>18.12.20</c:v>
                </c:pt>
                <c:pt idx="844">
                  <c:v>19.12.20</c:v>
                </c:pt>
                <c:pt idx="845">
                  <c:v>20.12.20</c:v>
                </c:pt>
                <c:pt idx="846">
                  <c:v>21.12.20</c:v>
                </c:pt>
                <c:pt idx="847">
                  <c:v>22.12.20</c:v>
                </c:pt>
                <c:pt idx="848">
                  <c:v>23.12.20</c:v>
                </c:pt>
                <c:pt idx="849">
                  <c:v>24.12.20</c:v>
                </c:pt>
                <c:pt idx="850">
                  <c:v>25.12.20</c:v>
                </c:pt>
                <c:pt idx="851">
                  <c:v>26.12.20</c:v>
                </c:pt>
                <c:pt idx="852">
                  <c:v>27.12.20</c:v>
                </c:pt>
                <c:pt idx="853">
                  <c:v>28.12.20</c:v>
                </c:pt>
                <c:pt idx="854">
                  <c:v>29.12.20</c:v>
                </c:pt>
                <c:pt idx="855">
                  <c:v>30.12.20</c:v>
                </c:pt>
                <c:pt idx="856">
                  <c:v>31.12.20</c:v>
                </c:pt>
                <c:pt idx="857">
                  <c:v>01.01.21</c:v>
                </c:pt>
                <c:pt idx="858">
                  <c:v>02.01.21</c:v>
                </c:pt>
                <c:pt idx="859">
                  <c:v>03.01.21</c:v>
                </c:pt>
                <c:pt idx="860">
                  <c:v>04.01.21</c:v>
                </c:pt>
                <c:pt idx="861">
                  <c:v>05.01.21</c:v>
                </c:pt>
                <c:pt idx="862">
                  <c:v>06.01.21</c:v>
                </c:pt>
                <c:pt idx="863">
                  <c:v>07.01.21</c:v>
                </c:pt>
                <c:pt idx="864">
                  <c:v>08.01.21</c:v>
                </c:pt>
                <c:pt idx="865">
                  <c:v>09.01.21</c:v>
                </c:pt>
                <c:pt idx="866">
                  <c:v>10.01.21</c:v>
                </c:pt>
                <c:pt idx="867">
                  <c:v>11.01.21</c:v>
                </c:pt>
                <c:pt idx="868">
                  <c:v>12.01.21</c:v>
                </c:pt>
                <c:pt idx="869">
                  <c:v>13.01.21</c:v>
                </c:pt>
                <c:pt idx="870">
                  <c:v>14.01.21</c:v>
                </c:pt>
                <c:pt idx="871">
                  <c:v>15.01.21</c:v>
                </c:pt>
                <c:pt idx="872">
                  <c:v>16.01.21</c:v>
                </c:pt>
                <c:pt idx="873">
                  <c:v>17.01.21</c:v>
                </c:pt>
                <c:pt idx="874">
                  <c:v>18.01.21</c:v>
                </c:pt>
                <c:pt idx="875">
                  <c:v>19.01.21</c:v>
                </c:pt>
                <c:pt idx="876">
                  <c:v>20.01.21</c:v>
                </c:pt>
                <c:pt idx="877">
                  <c:v>21.01.21</c:v>
                </c:pt>
                <c:pt idx="878">
                  <c:v>22.01.21</c:v>
                </c:pt>
                <c:pt idx="879">
                  <c:v>23.01.21</c:v>
                </c:pt>
                <c:pt idx="880">
                  <c:v>24.01.21</c:v>
                </c:pt>
                <c:pt idx="881">
                  <c:v>25.01.21</c:v>
                </c:pt>
                <c:pt idx="882">
                  <c:v>26.01.21</c:v>
                </c:pt>
                <c:pt idx="883">
                  <c:v>27.01.21</c:v>
                </c:pt>
                <c:pt idx="884">
                  <c:v>28.01.21</c:v>
                </c:pt>
                <c:pt idx="885">
                  <c:v>29.01.21</c:v>
                </c:pt>
                <c:pt idx="886">
                  <c:v>30.01.21</c:v>
                </c:pt>
                <c:pt idx="887">
                  <c:v>31.01.21</c:v>
                </c:pt>
                <c:pt idx="888">
                  <c:v>01.02.21</c:v>
                </c:pt>
                <c:pt idx="889">
                  <c:v>02.02.21</c:v>
                </c:pt>
                <c:pt idx="890">
                  <c:v>03.02.21</c:v>
                </c:pt>
                <c:pt idx="891">
                  <c:v>04.02.21</c:v>
                </c:pt>
                <c:pt idx="892">
                  <c:v>05.02.21</c:v>
                </c:pt>
                <c:pt idx="893">
                  <c:v>06.02.21</c:v>
                </c:pt>
                <c:pt idx="894">
                  <c:v>07.02.21</c:v>
                </c:pt>
                <c:pt idx="895">
                  <c:v>08.02.21</c:v>
                </c:pt>
                <c:pt idx="896">
                  <c:v>09.02.21</c:v>
                </c:pt>
                <c:pt idx="897">
                  <c:v>10.02.21</c:v>
                </c:pt>
                <c:pt idx="898">
                  <c:v>11.02.21</c:v>
                </c:pt>
                <c:pt idx="899">
                  <c:v>12.02.21</c:v>
                </c:pt>
                <c:pt idx="900">
                  <c:v>13.02.21</c:v>
                </c:pt>
                <c:pt idx="901">
                  <c:v>14.02.21</c:v>
                </c:pt>
                <c:pt idx="902">
                  <c:v>15.02.21</c:v>
                </c:pt>
                <c:pt idx="903">
                  <c:v>16.02.21</c:v>
                </c:pt>
                <c:pt idx="904">
                  <c:v>17.02.21</c:v>
                </c:pt>
                <c:pt idx="905">
                  <c:v>18.02.21</c:v>
                </c:pt>
                <c:pt idx="906">
                  <c:v>19.02.21</c:v>
                </c:pt>
                <c:pt idx="907">
                  <c:v>20.02.21</c:v>
                </c:pt>
                <c:pt idx="908">
                  <c:v>21.02.21</c:v>
                </c:pt>
                <c:pt idx="909">
                  <c:v>22.02.21</c:v>
                </c:pt>
                <c:pt idx="910">
                  <c:v>23.02.21</c:v>
                </c:pt>
                <c:pt idx="911">
                  <c:v>24.02.21</c:v>
                </c:pt>
                <c:pt idx="912">
                  <c:v>25.02.21</c:v>
                </c:pt>
                <c:pt idx="913">
                  <c:v>26.02.21</c:v>
                </c:pt>
                <c:pt idx="914">
                  <c:v>27.02.21</c:v>
                </c:pt>
                <c:pt idx="915">
                  <c:v>28.02.21</c:v>
                </c:pt>
                <c:pt idx="916">
                  <c:v>01.03.21</c:v>
                </c:pt>
                <c:pt idx="917">
                  <c:v>02.03.21</c:v>
                </c:pt>
                <c:pt idx="918">
                  <c:v>03.03.21</c:v>
                </c:pt>
                <c:pt idx="919">
                  <c:v>04.03.21</c:v>
                </c:pt>
                <c:pt idx="920">
                  <c:v>05.03.21</c:v>
                </c:pt>
                <c:pt idx="921">
                  <c:v>06.03.21</c:v>
                </c:pt>
                <c:pt idx="922">
                  <c:v>07.03.21</c:v>
                </c:pt>
                <c:pt idx="923">
                  <c:v>08.03.21</c:v>
                </c:pt>
                <c:pt idx="924">
                  <c:v>09.03.21</c:v>
                </c:pt>
                <c:pt idx="925">
                  <c:v>10.03.21</c:v>
                </c:pt>
                <c:pt idx="926">
                  <c:v>11.03.21</c:v>
                </c:pt>
                <c:pt idx="927">
                  <c:v>12.03.21</c:v>
                </c:pt>
                <c:pt idx="928">
                  <c:v>13.03.21</c:v>
                </c:pt>
                <c:pt idx="929">
                  <c:v>14.03.21</c:v>
                </c:pt>
                <c:pt idx="930">
                  <c:v>15.03.21</c:v>
                </c:pt>
                <c:pt idx="931">
                  <c:v>16.03.21</c:v>
                </c:pt>
                <c:pt idx="932">
                  <c:v>17.03.21</c:v>
                </c:pt>
                <c:pt idx="933">
                  <c:v>18.03.21</c:v>
                </c:pt>
                <c:pt idx="934">
                  <c:v>19.03.21</c:v>
                </c:pt>
                <c:pt idx="935">
                  <c:v>20.03.21</c:v>
                </c:pt>
                <c:pt idx="936">
                  <c:v>21.03.21</c:v>
                </c:pt>
                <c:pt idx="937">
                  <c:v>22.03.21</c:v>
                </c:pt>
                <c:pt idx="938">
                  <c:v>23.03.21</c:v>
                </c:pt>
                <c:pt idx="939">
                  <c:v>24.03.21</c:v>
                </c:pt>
                <c:pt idx="940">
                  <c:v>25.03.21</c:v>
                </c:pt>
                <c:pt idx="941">
                  <c:v>26.03.21</c:v>
                </c:pt>
                <c:pt idx="942">
                  <c:v>27.03.21</c:v>
                </c:pt>
                <c:pt idx="943">
                  <c:v>28.03.21</c:v>
                </c:pt>
                <c:pt idx="944">
                  <c:v>29.03.21</c:v>
                </c:pt>
                <c:pt idx="945">
                  <c:v>30.03.21</c:v>
                </c:pt>
                <c:pt idx="946">
                  <c:v>31.03.21</c:v>
                </c:pt>
                <c:pt idx="947">
                  <c:v>01.04.21</c:v>
                </c:pt>
                <c:pt idx="948">
                  <c:v>02.04.21</c:v>
                </c:pt>
                <c:pt idx="949">
                  <c:v>03.04.21</c:v>
                </c:pt>
                <c:pt idx="950">
                  <c:v>04.04.21</c:v>
                </c:pt>
                <c:pt idx="951">
                  <c:v>05.04.21</c:v>
                </c:pt>
                <c:pt idx="952">
                  <c:v>06.04.21</c:v>
                </c:pt>
                <c:pt idx="953">
                  <c:v>07.04.21</c:v>
                </c:pt>
                <c:pt idx="954">
                  <c:v>08.04.21</c:v>
                </c:pt>
                <c:pt idx="955">
                  <c:v>09.04.21</c:v>
                </c:pt>
                <c:pt idx="956">
                  <c:v>10.04.21</c:v>
                </c:pt>
                <c:pt idx="957">
                  <c:v>11.04.21</c:v>
                </c:pt>
                <c:pt idx="958">
                  <c:v>12.04.21</c:v>
                </c:pt>
                <c:pt idx="959">
                  <c:v>13.04.21</c:v>
                </c:pt>
                <c:pt idx="960">
                  <c:v>14.04.21</c:v>
                </c:pt>
                <c:pt idx="961">
                  <c:v>15.04.21</c:v>
                </c:pt>
                <c:pt idx="962">
                  <c:v>16.04.21</c:v>
                </c:pt>
                <c:pt idx="963">
                  <c:v>17.04.21</c:v>
                </c:pt>
                <c:pt idx="964">
                  <c:v>18.04.21</c:v>
                </c:pt>
                <c:pt idx="965">
                  <c:v>19.04.21</c:v>
                </c:pt>
                <c:pt idx="966">
                  <c:v>20.04.21</c:v>
                </c:pt>
                <c:pt idx="967">
                  <c:v>21.04.21</c:v>
                </c:pt>
                <c:pt idx="968">
                  <c:v>22.04.21</c:v>
                </c:pt>
                <c:pt idx="969">
                  <c:v>23.04.21</c:v>
                </c:pt>
                <c:pt idx="970">
                  <c:v>24.04.21</c:v>
                </c:pt>
                <c:pt idx="971">
                  <c:v>25.04.21</c:v>
                </c:pt>
                <c:pt idx="972">
                  <c:v>26.04.21</c:v>
                </c:pt>
                <c:pt idx="973">
                  <c:v>27.04.21</c:v>
                </c:pt>
                <c:pt idx="974">
                  <c:v>28.04.21</c:v>
                </c:pt>
                <c:pt idx="975">
                  <c:v>29.04.21</c:v>
                </c:pt>
                <c:pt idx="976">
                  <c:v>30.04.21</c:v>
                </c:pt>
                <c:pt idx="977">
                  <c:v>01.05.21</c:v>
                </c:pt>
                <c:pt idx="978">
                  <c:v>02.05.21</c:v>
                </c:pt>
                <c:pt idx="979">
                  <c:v>03.05.21</c:v>
                </c:pt>
                <c:pt idx="980">
                  <c:v>04.05.21</c:v>
                </c:pt>
                <c:pt idx="981">
                  <c:v>05.05.21</c:v>
                </c:pt>
                <c:pt idx="982">
                  <c:v>06.05.21</c:v>
                </c:pt>
                <c:pt idx="983">
                  <c:v>07.05.21</c:v>
                </c:pt>
                <c:pt idx="984">
                  <c:v>08.05.21</c:v>
                </c:pt>
                <c:pt idx="985">
                  <c:v>09.05.21</c:v>
                </c:pt>
                <c:pt idx="986">
                  <c:v>10.05.21</c:v>
                </c:pt>
                <c:pt idx="987">
                  <c:v>11.05.21</c:v>
                </c:pt>
                <c:pt idx="988">
                  <c:v>12.05.21</c:v>
                </c:pt>
                <c:pt idx="989">
                  <c:v>13.05.21</c:v>
                </c:pt>
                <c:pt idx="990">
                  <c:v>14.05.21</c:v>
                </c:pt>
                <c:pt idx="991">
                  <c:v>15.05.21</c:v>
                </c:pt>
                <c:pt idx="992">
                  <c:v>16.05.21</c:v>
                </c:pt>
                <c:pt idx="993">
                  <c:v>17.05.21</c:v>
                </c:pt>
                <c:pt idx="994">
                  <c:v>18.05.21</c:v>
                </c:pt>
                <c:pt idx="995">
                  <c:v>19.05.21</c:v>
                </c:pt>
                <c:pt idx="996">
                  <c:v>20.05.21</c:v>
                </c:pt>
                <c:pt idx="997">
                  <c:v>21.05.21</c:v>
                </c:pt>
                <c:pt idx="998">
                  <c:v>22.05.21</c:v>
                </c:pt>
                <c:pt idx="999">
                  <c:v>23.05.21</c:v>
                </c:pt>
                <c:pt idx="1000">
                  <c:v>24.05.21</c:v>
                </c:pt>
                <c:pt idx="1001">
                  <c:v>25.05.21</c:v>
                </c:pt>
                <c:pt idx="1002">
                  <c:v>26.05.21</c:v>
                </c:pt>
                <c:pt idx="1003">
                  <c:v>27.05.21</c:v>
                </c:pt>
                <c:pt idx="1004">
                  <c:v>28.05.21</c:v>
                </c:pt>
              </c:strCache>
            </c:strRef>
          </c:cat>
          <c:val>
            <c:numRef>
              <c:f>days!$B$4:$B$1005</c:f>
              <c:numCache>
                <c:formatCode>[h]:mm:ss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911-BC46-B84B-E87D48AE4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345071"/>
        <c:axId val="557895919"/>
      </c:lineChart>
      <c:catAx>
        <c:axId val="55834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57895919"/>
        <c:crosses val="autoZero"/>
        <c:auto val="1"/>
        <c:lblAlgn val="ctr"/>
        <c:lblOffset val="100"/>
        <c:noMultiLvlLbl val="0"/>
      </c:catAx>
      <c:valAx>
        <c:axId val="5578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583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[BaWiSo.xlsx]weeks!PivotTable3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weeks!$B$3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weeks!$A$4:$A$150</c:f>
              <c:strCache>
                <c:ptCount val="146"/>
                <c:pt idx="0">
                  <c:v>&gt;29.05.21</c:v>
                </c:pt>
                <c:pt idx="1">
                  <c:v>&lt;27.08.18</c:v>
                </c:pt>
                <c:pt idx="2">
                  <c:v>27.08.18 - 02.09.18</c:v>
                </c:pt>
                <c:pt idx="3">
                  <c:v>03.09.18 - 09.09.18</c:v>
                </c:pt>
                <c:pt idx="4">
                  <c:v>10.09.18 - 16.09.18</c:v>
                </c:pt>
                <c:pt idx="5">
                  <c:v>17.09.18 - 23.09.18</c:v>
                </c:pt>
                <c:pt idx="6">
                  <c:v>24.09.18 - 30.09.18</c:v>
                </c:pt>
                <c:pt idx="7">
                  <c:v>01.10.18 - 07.10.18</c:v>
                </c:pt>
                <c:pt idx="8">
                  <c:v>08.10.18 - 14.10.18</c:v>
                </c:pt>
                <c:pt idx="9">
                  <c:v>15.10.18 - 21.10.18</c:v>
                </c:pt>
                <c:pt idx="10">
                  <c:v>22.10.18 - 28.10.18</c:v>
                </c:pt>
                <c:pt idx="11">
                  <c:v>29.10.18 - 04.11.18</c:v>
                </c:pt>
                <c:pt idx="12">
                  <c:v>05.11.18 - 11.11.18</c:v>
                </c:pt>
                <c:pt idx="13">
                  <c:v>12.11.18 - 18.11.18</c:v>
                </c:pt>
                <c:pt idx="14">
                  <c:v>19.11.18 - 25.11.18</c:v>
                </c:pt>
                <c:pt idx="15">
                  <c:v>26.11.18 - 02.12.18</c:v>
                </c:pt>
                <c:pt idx="16">
                  <c:v>03.12.18 - 09.12.18</c:v>
                </c:pt>
                <c:pt idx="17">
                  <c:v>10.12.18 - 16.12.18</c:v>
                </c:pt>
                <c:pt idx="18">
                  <c:v>17.12.18 - 23.12.18</c:v>
                </c:pt>
                <c:pt idx="19">
                  <c:v>24.12.18 - 30.12.18</c:v>
                </c:pt>
                <c:pt idx="20">
                  <c:v>31.12.18 - 06.01.19</c:v>
                </c:pt>
                <c:pt idx="21">
                  <c:v>07.01.19 - 13.01.19</c:v>
                </c:pt>
                <c:pt idx="22">
                  <c:v>14.01.19 - 20.01.19</c:v>
                </c:pt>
                <c:pt idx="23">
                  <c:v>21.01.19 - 27.01.19</c:v>
                </c:pt>
                <c:pt idx="24">
                  <c:v>28.01.19 - 03.02.19</c:v>
                </c:pt>
                <c:pt idx="25">
                  <c:v>04.02.19 - 10.02.19</c:v>
                </c:pt>
                <c:pt idx="26">
                  <c:v>11.02.19 - 17.02.19</c:v>
                </c:pt>
                <c:pt idx="27">
                  <c:v>18.02.19 - 24.02.19</c:v>
                </c:pt>
                <c:pt idx="28">
                  <c:v>25.02.19 - 03.03.19</c:v>
                </c:pt>
                <c:pt idx="29">
                  <c:v>04.03.19 - 10.03.19</c:v>
                </c:pt>
                <c:pt idx="30">
                  <c:v>11.03.19 - 17.03.19</c:v>
                </c:pt>
                <c:pt idx="31">
                  <c:v>18.03.19 - 24.03.19</c:v>
                </c:pt>
                <c:pt idx="32">
                  <c:v>25.03.19 - 31.03.19</c:v>
                </c:pt>
                <c:pt idx="33">
                  <c:v>01.04.19 - 07.04.19</c:v>
                </c:pt>
                <c:pt idx="34">
                  <c:v>08.04.19 - 14.04.19</c:v>
                </c:pt>
                <c:pt idx="35">
                  <c:v>15.04.19 - 21.04.19</c:v>
                </c:pt>
                <c:pt idx="36">
                  <c:v>22.04.19 - 28.04.19</c:v>
                </c:pt>
                <c:pt idx="37">
                  <c:v>29.04.19 - 05.05.19</c:v>
                </c:pt>
                <c:pt idx="38">
                  <c:v>06.05.19 - 12.05.19</c:v>
                </c:pt>
                <c:pt idx="39">
                  <c:v>13.05.19 - 19.05.19</c:v>
                </c:pt>
                <c:pt idx="40">
                  <c:v>20.05.19 - 26.05.19</c:v>
                </c:pt>
                <c:pt idx="41">
                  <c:v>27.05.19 - 02.06.19</c:v>
                </c:pt>
                <c:pt idx="42">
                  <c:v>03.06.19 - 09.06.19</c:v>
                </c:pt>
                <c:pt idx="43">
                  <c:v>10.06.19 - 16.06.19</c:v>
                </c:pt>
                <c:pt idx="44">
                  <c:v>17.06.19 - 23.06.19</c:v>
                </c:pt>
                <c:pt idx="45">
                  <c:v>24.06.19 - 30.06.19</c:v>
                </c:pt>
                <c:pt idx="46">
                  <c:v>01.07.19 - 07.07.19</c:v>
                </c:pt>
                <c:pt idx="47">
                  <c:v>08.07.19 - 14.07.19</c:v>
                </c:pt>
                <c:pt idx="48">
                  <c:v>15.07.19 - 21.07.19</c:v>
                </c:pt>
                <c:pt idx="49">
                  <c:v>22.07.19 - 28.07.19</c:v>
                </c:pt>
                <c:pt idx="50">
                  <c:v>29.07.19 - 04.08.19</c:v>
                </c:pt>
                <c:pt idx="51">
                  <c:v>05.08.19 - 11.08.19</c:v>
                </c:pt>
                <c:pt idx="52">
                  <c:v>12.08.19 - 18.08.19</c:v>
                </c:pt>
                <c:pt idx="53">
                  <c:v>19.08.19 - 25.08.19</c:v>
                </c:pt>
                <c:pt idx="54">
                  <c:v>26.08.19 - 01.09.19</c:v>
                </c:pt>
                <c:pt idx="55">
                  <c:v>02.09.19 - 08.09.19</c:v>
                </c:pt>
                <c:pt idx="56">
                  <c:v>09.09.19 - 15.09.19</c:v>
                </c:pt>
                <c:pt idx="57">
                  <c:v>16.09.19 - 22.09.19</c:v>
                </c:pt>
                <c:pt idx="58">
                  <c:v>23.09.19 - 29.09.19</c:v>
                </c:pt>
                <c:pt idx="59">
                  <c:v>30.09.19 - 06.10.19</c:v>
                </c:pt>
                <c:pt idx="60">
                  <c:v>07.10.19 - 13.10.19</c:v>
                </c:pt>
                <c:pt idx="61">
                  <c:v>14.10.19 - 20.10.19</c:v>
                </c:pt>
                <c:pt idx="62">
                  <c:v>21.10.19 - 27.10.19</c:v>
                </c:pt>
                <c:pt idx="63">
                  <c:v>28.10.19 - 03.11.19</c:v>
                </c:pt>
                <c:pt idx="64">
                  <c:v>04.11.19 - 10.11.19</c:v>
                </c:pt>
                <c:pt idx="65">
                  <c:v>11.11.19 - 17.11.19</c:v>
                </c:pt>
                <c:pt idx="66">
                  <c:v>18.11.19 - 24.11.19</c:v>
                </c:pt>
                <c:pt idx="67">
                  <c:v>25.11.19 - 01.12.19</c:v>
                </c:pt>
                <c:pt idx="68">
                  <c:v>02.12.19 - 08.12.19</c:v>
                </c:pt>
                <c:pt idx="69">
                  <c:v>09.12.19 - 15.12.19</c:v>
                </c:pt>
                <c:pt idx="70">
                  <c:v>16.12.19 - 22.12.19</c:v>
                </c:pt>
                <c:pt idx="71">
                  <c:v>23.12.19 - 29.12.19</c:v>
                </c:pt>
                <c:pt idx="72">
                  <c:v>30.12.19 - 05.01.20</c:v>
                </c:pt>
                <c:pt idx="73">
                  <c:v>06.01.20 - 12.01.20</c:v>
                </c:pt>
                <c:pt idx="74">
                  <c:v>13.01.20 - 19.01.20</c:v>
                </c:pt>
                <c:pt idx="75">
                  <c:v>20.01.20 - 26.01.20</c:v>
                </c:pt>
                <c:pt idx="76">
                  <c:v>27.01.20 - 02.02.20</c:v>
                </c:pt>
                <c:pt idx="77">
                  <c:v>03.02.20 - 09.02.20</c:v>
                </c:pt>
                <c:pt idx="78">
                  <c:v>10.02.20 - 16.02.20</c:v>
                </c:pt>
                <c:pt idx="79">
                  <c:v>17.02.20 - 23.02.20</c:v>
                </c:pt>
                <c:pt idx="80">
                  <c:v>24.02.20 - 01.03.20</c:v>
                </c:pt>
                <c:pt idx="81">
                  <c:v>02.03.20 - 08.03.20</c:v>
                </c:pt>
                <c:pt idx="82">
                  <c:v>09.03.20 - 15.03.20</c:v>
                </c:pt>
                <c:pt idx="83">
                  <c:v>16.03.20 - 22.03.20</c:v>
                </c:pt>
                <c:pt idx="84">
                  <c:v>23.03.20 - 29.03.20</c:v>
                </c:pt>
                <c:pt idx="85">
                  <c:v>30.03.20 - 05.04.20</c:v>
                </c:pt>
                <c:pt idx="86">
                  <c:v>06.04.20 - 12.04.20</c:v>
                </c:pt>
                <c:pt idx="87">
                  <c:v>13.04.20 - 19.04.20</c:v>
                </c:pt>
                <c:pt idx="88">
                  <c:v>20.04.20 - 26.04.20</c:v>
                </c:pt>
                <c:pt idx="89">
                  <c:v>27.04.20 - 03.05.20</c:v>
                </c:pt>
                <c:pt idx="90">
                  <c:v>04.05.20 - 10.05.20</c:v>
                </c:pt>
                <c:pt idx="91">
                  <c:v>11.05.20 - 17.05.20</c:v>
                </c:pt>
                <c:pt idx="92">
                  <c:v>18.05.20 - 24.05.20</c:v>
                </c:pt>
                <c:pt idx="93">
                  <c:v>25.05.20 - 31.05.20</c:v>
                </c:pt>
                <c:pt idx="94">
                  <c:v>01.06.20 - 07.06.20</c:v>
                </c:pt>
                <c:pt idx="95">
                  <c:v>08.06.20 - 14.06.20</c:v>
                </c:pt>
                <c:pt idx="96">
                  <c:v>15.06.20 - 21.06.20</c:v>
                </c:pt>
                <c:pt idx="97">
                  <c:v>22.06.20 - 28.06.20</c:v>
                </c:pt>
                <c:pt idx="98">
                  <c:v>29.06.20 - 05.07.20</c:v>
                </c:pt>
                <c:pt idx="99">
                  <c:v>06.07.20 - 12.07.20</c:v>
                </c:pt>
                <c:pt idx="100">
                  <c:v>13.07.20 - 19.07.20</c:v>
                </c:pt>
                <c:pt idx="101">
                  <c:v>20.07.20 - 26.07.20</c:v>
                </c:pt>
                <c:pt idx="102">
                  <c:v>27.07.20 - 02.08.20</c:v>
                </c:pt>
                <c:pt idx="103">
                  <c:v>03.08.20 - 09.08.20</c:v>
                </c:pt>
                <c:pt idx="104">
                  <c:v>10.08.20 - 16.08.20</c:v>
                </c:pt>
                <c:pt idx="105">
                  <c:v>17.08.20 - 23.08.20</c:v>
                </c:pt>
                <c:pt idx="106">
                  <c:v>24.08.20 - 30.08.20</c:v>
                </c:pt>
                <c:pt idx="107">
                  <c:v>31.08.20 - 06.09.20</c:v>
                </c:pt>
                <c:pt idx="108">
                  <c:v>07.09.20 - 13.09.20</c:v>
                </c:pt>
                <c:pt idx="109">
                  <c:v>14.09.20 - 20.09.20</c:v>
                </c:pt>
                <c:pt idx="110">
                  <c:v>21.09.20 - 27.09.20</c:v>
                </c:pt>
                <c:pt idx="111">
                  <c:v>28.09.20 - 04.10.20</c:v>
                </c:pt>
                <c:pt idx="112">
                  <c:v>05.10.20 - 11.10.20</c:v>
                </c:pt>
                <c:pt idx="113">
                  <c:v>12.10.20 - 18.10.20</c:v>
                </c:pt>
                <c:pt idx="114">
                  <c:v>19.10.20 - 25.10.20</c:v>
                </c:pt>
                <c:pt idx="115">
                  <c:v>26.10.20 - 01.11.20</c:v>
                </c:pt>
                <c:pt idx="116">
                  <c:v>02.11.20 - 08.11.20</c:v>
                </c:pt>
                <c:pt idx="117">
                  <c:v>09.11.20 - 15.11.20</c:v>
                </c:pt>
                <c:pt idx="118">
                  <c:v>16.11.20 - 22.11.20</c:v>
                </c:pt>
                <c:pt idx="119">
                  <c:v>23.11.20 - 29.11.20</c:v>
                </c:pt>
                <c:pt idx="120">
                  <c:v>30.11.20 - 06.12.20</c:v>
                </c:pt>
                <c:pt idx="121">
                  <c:v>07.12.20 - 13.12.20</c:v>
                </c:pt>
                <c:pt idx="122">
                  <c:v>14.12.20 - 20.12.20</c:v>
                </c:pt>
                <c:pt idx="123">
                  <c:v>21.12.20 - 27.12.20</c:v>
                </c:pt>
                <c:pt idx="124">
                  <c:v>28.12.20 - 03.01.21</c:v>
                </c:pt>
                <c:pt idx="125">
                  <c:v>04.01.21 - 10.01.21</c:v>
                </c:pt>
                <c:pt idx="126">
                  <c:v>11.01.21 - 17.01.21</c:v>
                </c:pt>
                <c:pt idx="127">
                  <c:v>18.01.21 - 24.01.21</c:v>
                </c:pt>
                <c:pt idx="128">
                  <c:v>25.01.21 - 31.01.21</c:v>
                </c:pt>
                <c:pt idx="129">
                  <c:v>01.02.21 - 07.02.21</c:v>
                </c:pt>
                <c:pt idx="130">
                  <c:v>08.02.21 - 14.02.21</c:v>
                </c:pt>
                <c:pt idx="131">
                  <c:v>15.02.21 - 21.02.21</c:v>
                </c:pt>
                <c:pt idx="132">
                  <c:v>22.02.21 - 28.02.21</c:v>
                </c:pt>
                <c:pt idx="133">
                  <c:v>01.03.21 - 07.03.21</c:v>
                </c:pt>
                <c:pt idx="134">
                  <c:v>08.03.21 - 14.03.21</c:v>
                </c:pt>
                <c:pt idx="135">
                  <c:v>15.03.21 - 21.03.21</c:v>
                </c:pt>
                <c:pt idx="136">
                  <c:v>22.03.21 - 28.03.21</c:v>
                </c:pt>
                <c:pt idx="137">
                  <c:v>29.03.21 - 04.04.21</c:v>
                </c:pt>
                <c:pt idx="138">
                  <c:v>05.04.21 - 11.04.21</c:v>
                </c:pt>
                <c:pt idx="139">
                  <c:v>12.04.21 - 18.04.21</c:v>
                </c:pt>
                <c:pt idx="140">
                  <c:v>19.04.21 - 25.04.21</c:v>
                </c:pt>
                <c:pt idx="141">
                  <c:v>26.04.21 - 02.05.21</c:v>
                </c:pt>
                <c:pt idx="142">
                  <c:v>03.05.21 - 09.05.21</c:v>
                </c:pt>
                <c:pt idx="143">
                  <c:v>10.05.21 - 16.05.21</c:v>
                </c:pt>
                <c:pt idx="144">
                  <c:v>17.05.21 - 23.05.21</c:v>
                </c:pt>
                <c:pt idx="145">
                  <c:v>24.05.21 - 29.05.21</c:v>
                </c:pt>
              </c:strCache>
            </c:strRef>
          </c:cat>
          <c:val>
            <c:numRef>
              <c:f>weeks!$B$4:$B$150</c:f>
              <c:numCache>
                <c:formatCode>[h]:mm:ss</c:formatCode>
                <c:ptCount val="146"/>
                <c:pt idx="2">
                  <c:v>0.15625</c:v>
                </c:pt>
                <c:pt idx="3">
                  <c:v>0.75400462962962966</c:v>
                </c:pt>
                <c:pt idx="4">
                  <c:v>0.35725694444444445</c:v>
                </c:pt>
                <c:pt idx="5">
                  <c:v>0.78902777777777777</c:v>
                </c:pt>
                <c:pt idx="6">
                  <c:v>0.51393518518518522</c:v>
                </c:pt>
                <c:pt idx="7">
                  <c:v>0.66508101851851842</c:v>
                </c:pt>
                <c:pt idx="8">
                  <c:v>1.1642476851851851</c:v>
                </c:pt>
                <c:pt idx="9">
                  <c:v>1.1780671296296297</c:v>
                </c:pt>
                <c:pt idx="10">
                  <c:v>0.95534722222222224</c:v>
                </c:pt>
                <c:pt idx="11">
                  <c:v>0.60752314814814812</c:v>
                </c:pt>
                <c:pt idx="12">
                  <c:v>1.6048842592592591</c:v>
                </c:pt>
                <c:pt idx="13">
                  <c:v>1.3921296296296297</c:v>
                </c:pt>
                <c:pt idx="14">
                  <c:v>0.85015046296296293</c:v>
                </c:pt>
                <c:pt idx="15">
                  <c:v>0.44155092592592593</c:v>
                </c:pt>
                <c:pt idx="16">
                  <c:v>0.77762731481481473</c:v>
                </c:pt>
                <c:pt idx="17">
                  <c:v>0.69980324074074074</c:v>
                </c:pt>
                <c:pt idx="18">
                  <c:v>1.0671643518518519</c:v>
                </c:pt>
                <c:pt idx="19">
                  <c:v>9.392361111111111E-2</c:v>
                </c:pt>
                <c:pt idx="21">
                  <c:v>0.4567592592592592</c:v>
                </c:pt>
                <c:pt idx="22">
                  <c:v>1.4588425925925927</c:v>
                </c:pt>
                <c:pt idx="23">
                  <c:v>0.37427083333333333</c:v>
                </c:pt>
                <c:pt idx="24">
                  <c:v>1.2598958333333332</c:v>
                </c:pt>
                <c:pt idx="25">
                  <c:v>1.2324768518518516</c:v>
                </c:pt>
                <c:pt idx="26">
                  <c:v>1.2479861111111106</c:v>
                </c:pt>
                <c:pt idx="27">
                  <c:v>1.1601967592592592</c:v>
                </c:pt>
                <c:pt idx="28">
                  <c:v>0.5646296296296297</c:v>
                </c:pt>
                <c:pt idx="29">
                  <c:v>0.77912037037037041</c:v>
                </c:pt>
                <c:pt idx="30">
                  <c:v>0.78545138888888888</c:v>
                </c:pt>
                <c:pt idx="31">
                  <c:v>0.92590277777777774</c:v>
                </c:pt>
                <c:pt idx="32">
                  <c:v>1.163564814814815</c:v>
                </c:pt>
                <c:pt idx="33">
                  <c:v>0.58340277777777783</c:v>
                </c:pt>
                <c:pt idx="34">
                  <c:v>1.4375347222222223</c:v>
                </c:pt>
                <c:pt idx="35">
                  <c:v>0.90483796296296315</c:v>
                </c:pt>
                <c:pt idx="36">
                  <c:v>0.73244212962962973</c:v>
                </c:pt>
                <c:pt idx="37">
                  <c:v>0.8489120370370371</c:v>
                </c:pt>
                <c:pt idx="38">
                  <c:v>1.2552777777777775</c:v>
                </c:pt>
                <c:pt idx="39">
                  <c:v>1.1781134259259258</c:v>
                </c:pt>
                <c:pt idx="40">
                  <c:v>1.1048032407407407</c:v>
                </c:pt>
                <c:pt idx="41">
                  <c:v>0.94087962962962957</c:v>
                </c:pt>
                <c:pt idx="42">
                  <c:v>1.1506944444444445</c:v>
                </c:pt>
                <c:pt idx="43">
                  <c:v>1.217824074074074</c:v>
                </c:pt>
                <c:pt idx="44">
                  <c:v>1.3558912037037039</c:v>
                </c:pt>
                <c:pt idx="45">
                  <c:v>0.34383101851851849</c:v>
                </c:pt>
                <c:pt idx="52">
                  <c:v>0.14212962962962963</c:v>
                </c:pt>
                <c:pt idx="54">
                  <c:v>0.10222222222222223</c:v>
                </c:pt>
                <c:pt idx="55">
                  <c:v>0.13928240740740741</c:v>
                </c:pt>
                <c:pt idx="59">
                  <c:v>0.48958333333333337</c:v>
                </c:pt>
                <c:pt idx="60">
                  <c:v>1.5223842592592591</c:v>
                </c:pt>
                <c:pt idx="61">
                  <c:v>0.72304398148148152</c:v>
                </c:pt>
                <c:pt idx="62">
                  <c:v>0.95975694444444459</c:v>
                </c:pt>
                <c:pt idx="63">
                  <c:v>1.1567245370370369</c:v>
                </c:pt>
                <c:pt idx="64">
                  <c:v>1.2720138888888886</c:v>
                </c:pt>
                <c:pt idx="65">
                  <c:v>0.86978009259259259</c:v>
                </c:pt>
                <c:pt idx="66">
                  <c:v>1.4028587962962964</c:v>
                </c:pt>
                <c:pt idx="67">
                  <c:v>0.90736111111111106</c:v>
                </c:pt>
                <c:pt idx="68">
                  <c:v>0.82322916666666679</c:v>
                </c:pt>
                <c:pt idx="69">
                  <c:v>1.2249189814814812</c:v>
                </c:pt>
                <c:pt idx="70">
                  <c:v>0.69938657407407401</c:v>
                </c:pt>
                <c:pt idx="71">
                  <c:v>0.16597222222222222</c:v>
                </c:pt>
                <c:pt idx="72">
                  <c:v>0.33284722222222224</c:v>
                </c:pt>
                <c:pt idx="73">
                  <c:v>0.93034722222222244</c:v>
                </c:pt>
                <c:pt idx="74">
                  <c:v>0.98591435185185183</c:v>
                </c:pt>
                <c:pt idx="75">
                  <c:v>0.74920138888888888</c:v>
                </c:pt>
                <c:pt idx="76">
                  <c:v>0.68350694444444449</c:v>
                </c:pt>
                <c:pt idx="77">
                  <c:v>0.75476851851851856</c:v>
                </c:pt>
                <c:pt idx="78">
                  <c:v>0.79196759259259264</c:v>
                </c:pt>
                <c:pt idx="79">
                  <c:v>1.2505671296296297</c:v>
                </c:pt>
                <c:pt idx="80">
                  <c:v>9.1412037037037042E-2</c:v>
                </c:pt>
                <c:pt idx="81">
                  <c:v>0.99833333333333352</c:v>
                </c:pt>
                <c:pt idx="82">
                  <c:v>0.35506944444444449</c:v>
                </c:pt>
                <c:pt idx="83">
                  <c:v>1.0613773148148149</c:v>
                </c:pt>
                <c:pt idx="84">
                  <c:v>0.87098379629629619</c:v>
                </c:pt>
                <c:pt idx="85">
                  <c:v>0.61579861111111112</c:v>
                </c:pt>
                <c:pt idx="86">
                  <c:v>0.63738425925925934</c:v>
                </c:pt>
                <c:pt idx="87">
                  <c:v>0.75835648148148149</c:v>
                </c:pt>
                <c:pt idx="88">
                  <c:v>1.2182175925925924</c:v>
                </c:pt>
                <c:pt idx="89">
                  <c:v>0.82384259259259252</c:v>
                </c:pt>
                <c:pt idx="90">
                  <c:v>0.67959490740740736</c:v>
                </c:pt>
                <c:pt idx="91">
                  <c:v>0.74471064814814825</c:v>
                </c:pt>
                <c:pt idx="92">
                  <c:v>1.0524884259259257</c:v>
                </c:pt>
                <c:pt idx="93">
                  <c:v>1.0973495370370372</c:v>
                </c:pt>
                <c:pt idx="94">
                  <c:v>0.44569444444444445</c:v>
                </c:pt>
                <c:pt idx="95">
                  <c:v>0.81186342592592597</c:v>
                </c:pt>
                <c:pt idx="96">
                  <c:v>0.89094907407407398</c:v>
                </c:pt>
                <c:pt idx="107">
                  <c:v>0.25105324074074076</c:v>
                </c:pt>
                <c:pt idx="108">
                  <c:v>0.70751157407407417</c:v>
                </c:pt>
                <c:pt idx="109">
                  <c:v>0.72870370370370385</c:v>
                </c:pt>
                <c:pt idx="110">
                  <c:v>0.83381944444444445</c:v>
                </c:pt>
                <c:pt idx="111">
                  <c:v>0.40716435185185185</c:v>
                </c:pt>
                <c:pt idx="112">
                  <c:v>0.16677083333333334</c:v>
                </c:pt>
                <c:pt idx="113">
                  <c:v>0.31373842592592593</c:v>
                </c:pt>
                <c:pt idx="114">
                  <c:v>0.16662037037037036</c:v>
                </c:pt>
                <c:pt idx="115">
                  <c:v>0.35769675925925926</c:v>
                </c:pt>
                <c:pt idx="116">
                  <c:v>0.5050810185185185</c:v>
                </c:pt>
                <c:pt idx="117">
                  <c:v>0.41938657407407404</c:v>
                </c:pt>
                <c:pt idx="118">
                  <c:v>0.65680555555555553</c:v>
                </c:pt>
                <c:pt idx="119">
                  <c:v>1.271261574074074</c:v>
                </c:pt>
                <c:pt idx="120">
                  <c:v>1.1202430555555556</c:v>
                </c:pt>
                <c:pt idx="121">
                  <c:v>1.4227546296296298</c:v>
                </c:pt>
                <c:pt idx="122">
                  <c:v>0.63554398148148139</c:v>
                </c:pt>
                <c:pt idx="125">
                  <c:v>0.17716435185185186</c:v>
                </c:pt>
                <c:pt idx="126">
                  <c:v>0.80427083333333327</c:v>
                </c:pt>
                <c:pt idx="127">
                  <c:v>0.59072916666666664</c:v>
                </c:pt>
                <c:pt idx="128">
                  <c:v>0.57686342592592599</c:v>
                </c:pt>
                <c:pt idx="129">
                  <c:v>0.94802083333333331</c:v>
                </c:pt>
                <c:pt idx="130">
                  <c:v>0.53530092592592593</c:v>
                </c:pt>
                <c:pt idx="131">
                  <c:v>0.32356481481481481</c:v>
                </c:pt>
                <c:pt idx="132">
                  <c:v>0.75902777777777775</c:v>
                </c:pt>
                <c:pt idx="133">
                  <c:v>0.2918055555555556</c:v>
                </c:pt>
                <c:pt idx="134">
                  <c:v>0.82851851851851854</c:v>
                </c:pt>
                <c:pt idx="135">
                  <c:v>0.77951388888888884</c:v>
                </c:pt>
                <c:pt idx="136">
                  <c:v>0.54333333333333333</c:v>
                </c:pt>
                <c:pt idx="137">
                  <c:v>6.2754629629629632E-2</c:v>
                </c:pt>
                <c:pt idx="138">
                  <c:v>0.73584490740740749</c:v>
                </c:pt>
                <c:pt idx="139">
                  <c:v>1.411458333333333</c:v>
                </c:pt>
                <c:pt idx="140">
                  <c:v>0.39593750000000005</c:v>
                </c:pt>
                <c:pt idx="141">
                  <c:v>0.3021180555555556</c:v>
                </c:pt>
                <c:pt idx="142">
                  <c:v>0.93626157407407418</c:v>
                </c:pt>
                <c:pt idx="143">
                  <c:v>0.33348379629629632</c:v>
                </c:pt>
                <c:pt idx="144">
                  <c:v>8.3333333333333329E-2</c:v>
                </c:pt>
                <c:pt idx="145">
                  <c:v>0.49929398148148152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0-8741-8EA5-73E94D07B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13280"/>
        <c:axId val="2040099984"/>
      </c:lineChart>
      <c:catAx>
        <c:axId val="200211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40099984"/>
        <c:crosses val="autoZero"/>
        <c:auto val="1"/>
        <c:lblAlgn val="ctr"/>
        <c:lblOffset val="100"/>
        <c:noMultiLvlLbl val="0"/>
      </c:catAx>
      <c:valAx>
        <c:axId val="20400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0211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</xdr:row>
      <xdr:rowOff>114300</xdr:rowOff>
    </xdr:from>
    <xdr:to>
      <xdr:col>20</xdr:col>
      <xdr:colOff>254000</xdr:colOff>
      <xdr:row>47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60709-78FB-064B-89B7-242E07FD3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190500</xdr:rowOff>
    </xdr:from>
    <xdr:to>
      <xdr:col>16</xdr:col>
      <xdr:colOff>127000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236E8-1760-A641-9E41-5906B1164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1</xdr:row>
      <xdr:rowOff>127000</xdr:rowOff>
    </xdr:from>
    <xdr:to>
      <xdr:col>7</xdr:col>
      <xdr:colOff>469900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30F2F-E7C7-3B49-BCE6-36AFA8BDD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2</xdr:row>
      <xdr:rowOff>101600</xdr:rowOff>
    </xdr:from>
    <xdr:to>
      <xdr:col>45</xdr:col>
      <xdr:colOff>685800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AB50D-7890-DF40-8A8A-67B22FB11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635000</xdr:colOff>
      <xdr:row>3</xdr:row>
      <xdr:rowOff>152400</xdr:rowOff>
    </xdr:from>
    <xdr:to>
      <xdr:col>20</xdr:col>
      <xdr:colOff>355600</xdr:colOff>
      <xdr:row>32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D8BDD-5F52-244D-B8B0-D6F1F1952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Carsten Beck" refreshedDate="44351.696183217595" createdVersion="7" refreshedVersion="7" minRefreshableVersion="3" recordCount="1244" xr:uid="{694100F4-E6CA-9848-8238-F5D1885CEEA3}">
  <cacheSource type="worksheet">
    <worksheetSource name="Table1"/>
  </cacheSource>
  <cacheFields count="11">
    <cacheField name="Fach" numFmtId="0">
      <sharedItems containsBlank="1"/>
    </cacheField>
    <cacheField name="LV" numFmtId="0">
      <sharedItems count="44">
        <s v="Vorbereitung, Planung, Organisation"/>
        <s v="Mathematik"/>
        <s v="Grundlagen der Volkswirtschaftslehre"/>
        <s v="Europäisches und öffentliches Wirtschaftsrecht I"/>
        <s v="Einführung in die Betriebswirtschaftslehre"/>
        <s v="Wirtschaftsprivatrecht I"/>
        <s v="Betriebliche Informationssysteme I"/>
        <s v="Accounting &amp; Management Control I"/>
        <s v="Statistik"/>
        <s v="English Business Communication 1"/>
        <s v="Zukunftsfähiges Wirtschaften I"/>
        <s v="Accounting &amp; Management Control II"/>
        <s v="Strategy &amp; Data: Strategy 1"/>
        <s v="Introduction to Strategic Management"/>
        <s v="Angewandte Mikroökonomik"/>
        <s v="EBC2"/>
        <s v="Financial Management"/>
        <s v="Marketing"/>
        <s v="Strategy &amp; Data: Strategy 2"/>
        <s v="EÖR II"/>
        <s v="AMCIII"/>
        <s v="Finanzierung"/>
        <s v="EBC3"/>
        <s v="Strategy &amp; Data: Data 1"/>
        <s v="Soziale Kompetenz"/>
        <s v="Basics of Finance"/>
        <s v="International Macroeconomics"/>
        <s v="WIPOL"/>
        <s v="WPR2"/>
        <s v="Ökonometrie 1"/>
        <s v="Beschaffung, Logistik, Produktion"/>
        <s v="Strategy &amp; Data: Data 2"/>
        <s v="IHS Project"/>
        <s v="Academic Research Techniques"/>
        <s v="BIS2"/>
        <s v="Ökonometrie 2"/>
        <s v="Mathematical Methods"/>
        <s v="Ergebnisse der WIFO-Forschung"/>
        <s v="Personal, Führung, Organisation"/>
        <s v="K5 Behavioral Finance"/>
        <s v="Algorithmisches Trading"/>
        <s v="Thesis"/>
        <s v="Financial Mathematics"/>
        <s v="Angewandte Mikroökonmomik" u="1"/>
      </sharedItems>
    </cacheField>
    <cacheField name="Beschreibung" numFmtId="0">
      <sharedItems containsBlank="1"/>
    </cacheField>
    <cacheField name="Start date" numFmtId="14">
      <sharedItems containsSemiMixedTypes="0" containsNonDate="0" containsDate="1" containsString="0" minDate="2018-08-27T00:00:00" maxDate="2021-05-29T00:00:00" count="584">
        <d v="2018-08-27T00:00:00"/>
        <d v="2018-09-01T00:00:00"/>
        <d v="2018-09-04T00:00:00"/>
        <d v="2018-09-05T00:00:00"/>
        <d v="2018-09-06T00:00:00"/>
        <d v="2018-09-09T00:00:00"/>
        <d v="2018-09-10T00:00:00"/>
        <d v="2018-09-11T00:00:00"/>
        <d v="2018-09-12T00:00:00"/>
        <d v="2018-09-17T00:00:00"/>
        <d v="2018-09-18T00:00:00"/>
        <d v="2018-09-19T00:00:00"/>
        <d v="2018-09-20T00:00:00"/>
        <d v="2018-09-21T00:00:00"/>
        <d v="2018-09-23T00:00:00"/>
        <d v="2018-09-24T00:00:00"/>
        <d v="2018-09-25T00:00:00"/>
        <d v="2018-09-26T00:00:00"/>
        <d v="2018-09-27T00:00:00"/>
        <d v="2018-09-30T00:00:00"/>
        <d v="2018-10-01T00:00:00"/>
        <d v="2018-10-02T00:00:00"/>
        <d v="2018-10-03T00:00:00"/>
        <d v="2018-10-04T00:00:00"/>
        <d v="2018-10-05T00:00:00"/>
        <d v="2018-10-08T00:00:00"/>
        <d v="2018-10-11T00:00:00"/>
        <d v="2018-10-12T00:00:00"/>
        <d v="2018-10-13T00:00:00"/>
        <d v="2018-10-14T00:00:00"/>
        <d v="2018-10-15T00:00:00"/>
        <d v="2018-10-17T00:00:00"/>
        <d v="2018-10-18T00:00:00"/>
        <d v="2018-10-19T00:00:00"/>
        <d v="2018-10-21T00:00:00"/>
        <d v="2018-10-22T00:00:00"/>
        <d v="2018-10-23T00:00:00"/>
        <d v="2018-10-24T00:00:00"/>
        <d v="2018-10-27T00:00:00"/>
        <d v="2018-10-28T00:00:00"/>
        <d v="2018-10-29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7T00:00:00"/>
        <d v="2018-11-20T00:00:00"/>
        <d v="2018-11-21T00:00:00"/>
        <d v="2018-11-22T00:00:00"/>
        <d v="2018-11-26T00:00:00"/>
        <d v="2018-11-28T00:00:00"/>
        <d v="2018-12-03T00:00:00"/>
        <d v="2018-12-05T00:00:00"/>
        <d v="2018-12-06T00:00:00"/>
        <d v="2018-12-07T00:00:00"/>
        <d v="2018-12-10T00:00:00"/>
        <d v="2018-12-11T00:00:00"/>
        <d v="2018-12-12T00:00:00"/>
        <d v="2018-12-14T00:00:00"/>
        <d v="2018-12-15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9-01-07T00:00:00"/>
        <d v="2019-01-08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3-04T00:00:00"/>
        <d v="2019-03-05T00:00:00"/>
        <d v="2019-03-06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5T00:00:00"/>
        <d v="2019-04-08T00:00:00"/>
        <d v="2019-04-09T00:00:00"/>
        <d v="2019-04-10T00:00:00"/>
        <d v="2019-04-11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08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8-17T00:00:00"/>
        <d v="2019-08-18T00:00:00"/>
        <d v="2019-09-01T00:00:00"/>
        <d v="2019-09-03T00:00:00"/>
        <d v="2019-09-30T00:00:00"/>
        <d v="2019-10-01T00:00:00"/>
        <d v="2019-10-02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3T00:00:00"/>
        <d v="2019-10-14T00:00:00"/>
        <d v="2019-10-15T00:00:00"/>
        <d v="2019-10-16T00:00:00"/>
        <d v="2019-10-17T00:00:00"/>
        <d v="2019-10-20T00:00:00"/>
        <d v="2019-10-21T00:00:00"/>
        <d v="2019-10-22T00:00:00"/>
        <d v="2019-10-23T00:00:00"/>
        <d v="2019-10-24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7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8T00:00:00"/>
        <d v="2019-12-30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2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6T00:00:00"/>
        <d v="2020-01-27T00:00:00"/>
        <d v="2020-01-28T00:00:00"/>
        <d v="2020-01-29T00:00:00"/>
        <d v="2020-01-30T00:00:00"/>
        <d v="2020-02-03T00:00:00"/>
        <d v="2020-02-04T00:00:00"/>
        <d v="2020-02-06T00:00:00"/>
        <d v="2020-02-07T00:00:00"/>
        <d v="2020-02-08T00:00:00"/>
        <d v="2020-02-10T00:00:00"/>
        <d v="2020-02-11T00:00:00"/>
        <d v="2020-02-12T00:00:00"/>
        <d v="2020-02-14T00:00:00"/>
        <d v="2020-02-17T00:00:00"/>
        <d v="2020-02-18T00:00:00"/>
        <d v="2020-02-19T00:00:00"/>
        <d v="2020-02-20T00:00:00"/>
        <d v="2020-02-22T00:00:00"/>
        <d v="2020-03-01T00:00:00"/>
        <d v="2020-03-02T00:00:00"/>
        <d v="2020-03-03T00:00:00"/>
        <d v="2020-03-05T00:00:00"/>
        <d v="2020-03-06T00:00:00"/>
        <d v="2020-03-08T00:00:00"/>
        <d v="2020-03-10T00:00:00"/>
        <d v="2020-03-11T00:00:00"/>
        <d v="2020-03-12T00:00:00"/>
        <d v="2020-03-13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3T00:00:00"/>
        <d v="2020-03-24T00:00:00"/>
        <d v="2020-03-25T00:00:00"/>
        <d v="2020-03-26T00:00:00"/>
        <d v="2020-03-27T00:00:00"/>
        <d v="2020-03-28T00:00:00"/>
        <d v="2020-03-30T00:00:00"/>
        <d v="2020-03-31T00:00:00"/>
        <d v="2020-04-01T00:00:00"/>
        <d v="2020-04-02T00:00:00"/>
        <d v="2020-04-03T00:00:00"/>
        <d v="2020-04-04T00:00:00"/>
        <d v="2020-04-06T00:00:00"/>
        <d v="2020-04-07T00:00:00"/>
        <d v="2020-04-08T00:00:00"/>
        <d v="2020-04-09T00:00:00"/>
        <d v="2020-04-10T00:00:00"/>
        <d v="2020-04-14T00:00:00"/>
        <d v="2020-04-15T00:00:00"/>
        <d v="2020-04-16T00:00:00"/>
        <d v="2020-04-17T00:00:00"/>
        <d v="2020-04-18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4T00:00:00"/>
        <d v="2020-05-05T00:00:00"/>
        <d v="2020-05-06T00:00:00"/>
        <d v="2020-05-07T00:00:00"/>
        <d v="2020-05-10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3T00:00:00"/>
        <d v="2020-05-25T00:00:00"/>
        <d v="2020-05-26T00:00:00"/>
        <d v="2020-05-27T00:00:00"/>
        <d v="2020-05-28T00:00:00"/>
        <d v="2020-05-29T00:00:00"/>
        <d v="2020-05-31T00:00:00"/>
        <d v="2020-06-01T00:00:00"/>
        <d v="2020-06-04T00:00:00"/>
        <d v="2020-06-07T00:00:00"/>
        <d v="2020-06-08T00:00:00"/>
        <d v="2020-06-09T00:00:00"/>
        <d v="2020-06-10T00:00:00"/>
        <d v="2020-06-11T00:00:00"/>
        <d v="2020-06-12T00:00:00"/>
        <d v="2020-06-14T00:00:00"/>
        <d v="2020-06-15T00:00:00"/>
        <d v="2020-06-16T00:00:00"/>
        <d v="2020-06-17T00:00:00"/>
        <d v="2020-06-18T00:00:00"/>
        <d v="2020-06-19T00:00:00"/>
        <d v="2020-09-01T00:00:00"/>
        <d v="2020-09-02T00:00:00"/>
        <d v="2020-09-03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0T00:00:00"/>
        <d v="2020-09-21T00:00:00"/>
        <d v="2020-09-22T00:00:00"/>
        <d v="2020-09-24T00:00:00"/>
        <d v="2020-09-26T00:00:00"/>
        <d v="2020-09-27T00:00:00"/>
        <d v="2020-09-28T00:00:00"/>
        <d v="2020-09-29T00:00:00"/>
        <d v="2020-09-30T00:00:00"/>
        <d v="2020-10-06T00:00:00"/>
        <d v="2020-10-08T00:00:00"/>
        <d v="2020-10-13T00:00:00"/>
        <d v="2020-10-16T00:00:00"/>
        <d v="2020-10-18T00:00:00"/>
        <d v="2020-10-19T00:00:00"/>
        <d v="2020-10-20T00:00:00"/>
        <d v="2020-10-21T00:00:00"/>
        <d v="2020-10-25T00:00:00"/>
        <d v="2020-10-26T00:00:00"/>
        <d v="2020-10-29T00:00:00"/>
        <d v="2020-10-31T00:00:00"/>
        <d v="2020-11-01T00:00:00"/>
        <d v="2020-11-02T00:00:00"/>
        <d v="2020-11-03T00:00:00"/>
        <d v="2020-11-04T00:00:00"/>
        <d v="2020-11-06T00:00:00"/>
        <d v="2020-11-07T00:00:00"/>
        <d v="2020-11-10T00:00:00"/>
        <d v="2020-11-11T00:00:00"/>
        <d v="2020-11-12T00:00:00"/>
        <d v="2020-11-13T00:00:00"/>
        <d v="2020-11-17T00:00:00"/>
        <d v="2020-11-18T00:00:00"/>
        <d v="2020-11-19T00:00:00"/>
        <d v="2020-11-20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1-01-06T00:00:00"/>
        <d v="2021-01-07T00:00:00"/>
        <d v="2021-01-11T00:00:00"/>
        <d v="2021-01-12T00:00:00"/>
        <d v="2021-01-13T00:00:00"/>
        <d v="2021-01-14T00:00:00"/>
        <d v="2021-01-17T00:00:00"/>
        <d v="2021-01-18T00:00:00"/>
        <d v="2021-01-19T00:00:00"/>
        <d v="2021-01-20T00:00:00"/>
        <d v="2021-01-21T00:00:00"/>
        <d v="2021-01-25T00:00:00"/>
        <d v="2021-01-26T00:00:00"/>
        <d v="2021-01-27T00:00:00"/>
        <d v="2021-01-28T00:00:00"/>
        <d v="2021-02-01T00:00:00"/>
        <d v="2021-02-02T00:00:00"/>
        <d v="2021-02-03T00:00:00"/>
        <d v="2021-02-04T00:00:00"/>
        <d v="2021-02-05T00:00:00"/>
        <d v="2021-02-07T00:00:00"/>
        <d v="2021-02-08T00:00:00"/>
        <d v="2021-02-10T00:00:00"/>
        <d v="2021-02-11T00:00:00"/>
        <d v="2021-02-13T00:00:00"/>
        <d v="2021-02-14T00:00:00"/>
        <d v="2021-02-15T00:00:00"/>
        <d v="2021-02-19T00:00:00"/>
        <d v="2021-02-20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5T00:00:00"/>
        <d v="2021-03-07T00:00:00"/>
        <d v="2021-03-08T00:00:00"/>
        <d v="2021-03-09T00:00:00"/>
        <d v="2021-03-10T00:00:00"/>
        <d v="2021-03-11T00:00:00"/>
        <d v="2021-03-12T00:00:00"/>
        <d v="2021-03-14T00:00:00"/>
        <d v="2021-03-15T00:00:00"/>
        <d v="2021-03-16T00:00:00"/>
        <d v="2021-03-17T00:00:00"/>
        <d v="2021-03-18T00:00:00"/>
        <d v="2021-03-19T00:00:00"/>
        <d v="2021-03-21T00:00:00"/>
        <d v="2021-03-22T00:00:00"/>
        <d v="2021-03-23T00:00:00"/>
        <d v="2021-03-24T00:00:00"/>
        <d v="2021-03-25T00:00:00"/>
        <d v="2021-03-26T00:00:00"/>
        <d v="2021-04-01T00:00:00"/>
        <d v="2021-04-05T00:00:00"/>
        <d v="2021-04-06T00:00:00"/>
        <d v="2021-04-07T00:00:00"/>
        <d v="2021-04-08T00:00:00"/>
        <d v="2021-04-09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6T00:00:00"/>
        <d v="2021-04-28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4T00:00:00"/>
        <d v="2021-05-15T00:00:00"/>
        <d v="2021-05-16T00:00:00"/>
        <d v="2021-05-19T00:00:00"/>
        <d v="2021-05-24T00:00:00"/>
        <d v="2021-05-26T00:00:00"/>
        <d v="2021-05-28T00:00:00"/>
      </sharedItems>
      <fieldGroup base="3">
        <rangePr groupBy="days" startDate="2018-08-27T00:00:00" endDate="2021-05-29T00:00:00" groupInterval="7"/>
        <groupItems count="146">
          <s v="&lt;27.08.18"/>
          <s v="27.08.18 - 02.09.18"/>
          <s v="03.09.18 - 09.09.18"/>
          <s v="10.09.18 - 16.09.18"/>
          <s v="17.09.18 - 23.09.18"/>
          <s v="24.09.18 - 30.09.18"/>
          <s v="01.10.18 - 07.10.18"/>
          <s v="08.10.18 - 14.10.18"/>
          <s v="15.10.18 - 21.10.18"/>
          <s v="22.10.18 - 28.10.18"/>
          <s v="29.10.18 - 04.11.18"/>
          <s v="05.11.18 - 11.11.18"/>
          <s v="12.11.18 - 18.11.18"/>
          <s v="19.11.18 - 25.11.18"/>
          <s v="26.11.18 - 02.12.18"/>
          <s v="03.12.18 - 09.12.18"/>
          <s v="10.12.18 - 16.12.18"/>
          <s v="17.12.18 - 23.12.18"/>
          <s v="24.12.18 - 30.12.18"/>
          <s v="31.12.18 - 06.01.19"/>
          <s v="07.01.19 - 13.01.19"/>
          <s v="14.01.19 - 20.01.19"/>
          <s v="21.01.19 - 27.01.19"/>
          <s v="28.01.19 - 03.02.19"/>
          <s v="04.02.19 - 10.02.19"/>
          <s v="11.02.19 - 17.02.19"/>
          <s v="18.02.19 - 24.02.19"/>
          <s v="25.02.19 - 03.03.19"/>
          <s v="04.03.19 - 10.03.19"/>
          <s v="11.03.19 - 17.03.19"/>
          <s v="18.03.19 - 24.03.19"/>
          <s v="25.03.19 - 31.03.19"/>
          <s v="01.04.19 - 07.04.19"/>
          <s v="08.04.19 - 14.04.19"/>
          <s v="15.04.19 - 21.04.19"/>
          <s v="22.04.19 - 28.04.19"/>
          <s v="29.04.19 - 05.05.19"/>
          <s v="06.05.19 - 12.05.19"/>
          <s v="13.05.19 - 19.05.19"/>
          <s v="20.05.19 - 26.05.19"/>
          <s v="27.05.19 - 02.06.19"/>
          <s v="03.06.19 - 09.06.19"/>
          <s v="10.06.19 - 16.06.19"/>
          <s v="17.06.19 - 23.06.19"/>
          <s v="24.06.19 - 30.06.19"/>
          <s v="01.07.19 - 07.07.19"/>
          <s v="08.07.19 - 14.07.19"/>
          <s v="15.07.19 - 21.07.19"/>
          <s v="22.07.19 - 28.07.19"/>
          <s v="29.07.19 - 04.08.19"/>
          <s v="05.08.19 - 11.08.19"/>
          <s v="12.08.19 - 18.08.19"/>
          <s v="19.08.19 - 25.08.19"/>
          <s v="26.08.19 - 01.09.19"/>
          <s v="02.09.19 - 08.09.19"/>
          <s v="09.09.19 - 15.09.19"/>
          <s v="16.09.19 - 22.09.19"/>
          <s v="23.09.19 - 29.09.19"/>
          <s v="30.09.19 - 06.10.19"/>
          <s v="07.10.19 - 13.10.19"/>
          <s v="14.10.19 - 20.10.19"/>
          <s v="21.10.19 - 27.10.19"/>
          <s v="28.10.19 - 03.11.19"/>
          <s v="04.11.19 - 10.11.19"/>
          <s v="11.11.19 - 17.11.19"/>
          <s v="18.11.19 - 24.11.19"/>
          <s v="25.11.19 - 01.12.19"/>
          <s v="02.12.19 - 08.12.19"/>
          <s v="09.12.19 - 15.12.19"/>
          <s v="16.12.19 - 22.12.19"/>
          <s v="23.12.19 - 29.12.19"/>
          <s v="30.12.19 - 05.01.20"/>
          <s v="06.01.20 - 12.01.20"/>
          <s v="13.01.20 - 19.01.20"/>
          <s v="20.01.20 - 26.01.20"/>
          <s v="27.01.20 - 02.02.20"/>
          <s v="03.02.20 - 09.02.20"/>
          <s v="10.02.20 - 16.02.20"/>
          <s v="17.02.20 - 23.02.20"/>
          <s v="24.02.20 - 01.03.20"/>
          <s v="02.03.20 - 08.03.20"/>
          <s v="09.03.20 - 15.03.20"/>
          <s v="16.03.20 - 22.03.20"/>
          <s v="23.03.20 - 29.03.20"/>
          <s v="30.03.20 - 05.04.20"/>
          <s v="06.04.20 - 12.04.20"/>
          <s v="13.04.20 - 19.04.20"/>
          <s v="20.04.20 - 26.04.20"/>
          <s v="27.04.20 - 03.05.20"/>
          <s v="04.05.20 - 10.05.20"/>
          <s v="11.05.20 - 17.05.20"/>
          <s v="18.05.20 - 24.05.20"/>
          <s v="25.05.20 - 31.05.20"/>
          <s v="01.06.20 - 07.06.20"/>
          <s v="08.06.20 - 14.06.20"/>
          <s v="15.06.20 - 21.06.20"/>
          <s v="22.06.20 - 28.06.20"/>
          <s v="29.06.20 - 05.07.20"/>
          <s v="06.07.20 - 12.07.20"/>
          <s v="13.07.20 - 19.07.20"/>
          <s v="20.07.20 - 26.07.20"/>
          <s v="27.07.20 - 02.08.20"/>
          <s v="03.08.20 - 09.08.20"/>
          <s v="10.08.20 - 16.08.20"/>
          <s v="17.08.20 - 23.08.20"/>
          <s v="24.08.20 - 30.08.20"/>
          <s v="31.08.20 - 06.09.20"/>
          <s v="07.09.20 - 13.09.20"/>
          <s v="14.09.20 - 20.09.20"/>
          <s v="21.09.20 - 27.09.20"/>
          <s v="28.09.20 - 04.10.20"/>
          <s v="05.10.20 - 11.10.20"/>
          <s v="12.10.20 - 18.10.20"/>
          <s v="19.10.20 - 25.10.20"/>
          <s v="26.10.20 - 01.11.20"/>
          <s v="02.11.20 - 08.11.20"/>
          <s v="09.11.20 - 15.11.20"/>
          <s v="16.11.20 - 22.11.20"/>
          <s v="23.11.20 - 29.11.20"/>
          <s v="30.11.20 - 06.12.20"/>
          <s v="07.12.20 - 13.12.20"/>
          <s v="14.12.20 - 20.12.20"/>
          <s v="21.12.20 - 27.12.20"/>
          <s v="28.12.20 - 03.01.21"/>
          <s v="04.01.21 - 10.01.21"/>
          <s v="11.01.21 - 17.01.21"/>
          <s v="18.01.21 - 24.01.21"/>
          <s v="25.01.21 - 31.01.21"/>
          <s v="01.02.21 - 07.02.21"/>
          <s v="08.02.21 - 14.02.21"/>
          <s v="15.02.21 - 21.02.21"/>
          <s v="22.02.21 - 28.02.21"/>
          <s v="01.03.21 - 07.03.21"/>
          <s v="08.03.21 - 14.03.21"/>
          <s v="15.03.21 - 21.03.21"/>
          <s v="22.03.21 - 28.03.21"/>
          <s v="29.03.21 - 04.04.21"/>
          <s v="05.04.21 - 11.04.21"/>
          <s v="12.04.21 - 18.04.21"/>
          <s v="19.04.21 - 25.04.21"/>
          <s v="26.04.21 - 02.05.21"/>
          <s v="03.05.21 - 09.05.21"/>
          <s v="10.05.21 - 16.05.21"/>
          <s v="17.05.21 - 23.05.21"/>
          <s v="24.05.21 - 29.05.21"/>
          <s v="&gt;29.05.21"/>
        </groupItems>
      </fieldGroup>
    </cacheField>
    <cacheField name="Start time" numFmtId="164">
      <sharedItems containsSemiMixedTypes="0" containsNonDate="0" containsDate="1" containsString="0" minDate="1899-12-30T05:30:13" maxDate="1899-12-30T23:51:03"/>
    </cacheField>
    <cacheField name="End date" numFmtId="14">
      <sharedItems containsSemiMixedTypes="0" containsNonDate="0" containsDate="1" containsString="0" minDate="2018-08-31T00:00:00" maxDate="2021-05-29T00:00:00"/>
    </cacheField>
    <cacheField name="End time" numFmtId="164">
      <sharedItems containsSemiMixedTypes="0" containsNonDate="0" containsDate="1" containsString="0" minDate="1899-12-30T00:25:09" maxDate="1899-12-30T23:54:22"/>
    </cacheField>
    <cacheField name="Duration" numFmtId="0">
      <sharedItems containsSemiMixedTypes="0" containsNonDate="0" containsDate="1" containsString="0" minDate="1899-12-30T00:00:00" maxDate="1899-12-30T09:29:50"/>
    </cacheField>
    <cacheField name="Tags" numFmtId="0">
      <sharedItems containsBlank="1" count="13">
        <s v="Vorbereitung"/>
        <s v="Vorlesung"/>
        <m/>
        <s v="Nachbereitung"/>
        <s v="Prüfungsvorbereitung"/>
        <s v="LEARN@WU"/>
        <s v="Home Assignment"/>
        <s v="Group Work"/>
        <s v="Thesis"/>
        <s v="Home Assignment, Prüfungsvorbereitung" u="1"/>
        <s v="VO" u="1"/>
        <s v="LEARN" u="1"/>
        <s v="LEARN@WU@WU" u="1"/>
      </sharedItems>
    </cacheField>
    <cacheField name="Studienphase" numFmtId="0">
      <sharedItems count="3">
        <s v="STEOP"/>
        <s v="CBK"/>
        <s v="Hauptstudium"/>
      </sharedItems>
    </cacheField>
    <cacheField name="Semester" numFmtId="0">
      <sharedItems count="6">
        <s v="WS2018"/>
        <s v="SS2019"/>
        <s v="WS2019"/>
        <s v="SS2020"/>
        <s v="WS2020"/>
        <s v="SS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4">
  <r>
    <m/>
    <x v="0"/>
    <s v="In Bücher reingeschaut"/>
    <x v="0"/>
    <d v="1899-12-30T10:54:23"/>
    <d v="2018-08-31T00:00:00"/>
    <d v="1899-12-30T12:09:23"/>
    <d v="1899-12-30T01:15:00"/>
    <x v="0"/>
    <x v="0"/>
    <x v="0"/>
  </r>
  <r>
    <s v="STATMATH"/>
    <x v="1"/>
    <s v="Mathe Überblick"/>
    <x v="1"/>
    <d v="1899-12-30T05:41:28"/>
    <d v="2018-09-01T00:00:00"/>
    <d v="1899-12-30T06:58:05"/>
    <d v="1899-12-30T01:15:00"/>
    <x v="0"/>
    <x v="0"/>
    <x v="0"/>
  </r>
  <r>
    <s v="VWL"/>
    <x v="2"/>
    <s v="VWL Überblick"/>
    <x v="1"/>
    <d v="1899-12-30T07:04:37"/>
    <d v="2018-09-01T00:00:00"/>
    <d v="1899-12-30T08:19:38"/>
    <d v="1899-12-30T01:15:00"/>
    <x v="0"/>
    <x v="0"/>
    <x v="0"/>
  </r>
  <r>
    <s v="STATMATH"/>
    <x v="1"/>
    <s v="Mathe Vorkurs"/>
    <x v="2"/>
    <d v="1899-12-30T07:14:48"/>
    <d v="2018-09-04T00:00:00"/>
    <d v="1899-12-30T08:29:52"/>
    <d v="1899-12-30T01:15:00"/>
    <x v="0"/>
    <x v="0"/>
    <x v="0"/>
  </r>
  <r>
    <s v="STATMATH"/>
    <x v="1"/>
    <s v="Mathe Vorkurs"/>
    <x v="2"/>
    <d v="1899-12-30T09:42:33"/>
    <d v="2018-09-04T00:00:00"/>
    <d v="1899-12-30T10:57:33"/>
    <d v="1899-12-30T01:15:00"/>
    <x v="0"/>
    <x v="0"/>
    <x v="0"/>
  </r>
  <r>
    <s v="STATMATH"/>
    <x v="1"/>
    <s v="Mathe Vorkurs"/>
    <x v="2"/>
    <d v="1899-12-30T13:50:52"/>
    <d v="2018-09-04T00:00:00"/>
    <d v="1899-12-30T15:06:00"/>
    <d v="1899-12-30T01:15:00"/>
    <x v="0"/>
    <x v="0"/>
    <x v="0"/>
  </r>
  <r>
    <s v="STATMATH"/>
    <x v="1"/>
    <s v="Mathe Vorkurs"/>
    <x v="2"/>
    <d v="1899-12-30T18:47:20"/>
    <d v="2018-09-04T00:00:00"/>
    <d v="1899-12-30T19:46:43"/>
    <d v="1899-12-30T00:59:23"/>
    <x v="0"/>
    <x v="0"/>
    <x v="0"/>
  </r>
  <r>
    <s v="STATMATH"/>
    <x v="1"/>
    <s v="Mathe Vorkurs"/>
    <x v="3"/>
    <d v="1899-12-30T08:15:53"/>
    <d v="2018-09-05T00:00:00"/>
    <d v="1899-12-30T09:30:53"/>
    <d v="1899-12-30T01:15:00"/>
    <x v="0"/>
    <x v="0"/>
    <x v="0"/>
  </r>
  <r>
    <s v="STATMATH"/>
    <x v="1"/>
    <s v="Mathe Vorkurs"/>
    <x v="3"/>
    <d v="1899-12-30T12:14:05"/>
    <d v="2018-09-05T00:00:00"/>
    <d v="1899-12-30T13:29:08"/>
    <d v="1899-12-30T01:15:00"/>
    <x v="0"/>
    <x v="0"/>
    <x v="0"/>
  </r>
  <r>
    <s v="STATMATH"/>
    <x v="1"/>
    <s v="Mathe Vorkurs"/>
    <x v="3"/>
    <d v="1899-12-30T10:05:20"/>
    <d v="2018-09-05T00:00:00"/>
    <d v="1899-12-30T11:19:04"/>
    <d v="1899-12-30T01:13:44"/>
    <x v="0"/>
    <x v="0"/>
    <x v="0"/>
  </r>
  <r>
    <s v="STATMATH"/>
    <x v="1"/>
    <s v="Mathe Vorkurs"/>
    <x v="3"/>
    <d v="1899-12-30T11:27:42"/>
    <d v="2018-09-05T00:00:00"/>
    <d v="1899-12-30T11:52:59"/>
    <d v="1899-12-30T00:25:17"/>
    <x v="0"/>
    <x v="0"/>
    <x v="0"/>
  </r>
  <r>
    <s v="STATMATH"/>
    <x v="1"/>
    <s v="Mathe Vorkurs"/>
    <x v="4"/>
    <d v="1899-12-30T07:30:02"/>
    <d v="2018-09-06T00:00:00"/>
    <d v="1899-12-30T08:45:02"/>
    <d v="1899-12-30T01:15:00"/>
    <x v="0"/>
    <x v="0"/>
    <x v="0"/>
  </r>
  <r>
    <s v="STATMATH"/>
    <x v="1"/>
    <s v="Mathe Vorkurs"/>
    <x v="4"/>
    <d v="1899-12-30T08:55:06"/>
    <d v="2018-09-06T00:00:00"/>
    <d v="1899-12-30T10:10:06"/>
    <d v="1899-12-30T01:15:00"/>
    <x v="0"/>
    <x v="0"/>
    <x v="0"/>
  </r>
  <r>
    <s v="STATMATH"/>
    <x v="1"/>
    <s v="Mathe Vorkurs"/>
    <x v="4"/>
    <d v="1899-12-30T15:13:06"/>
    <d v="2018-09-06T00:00:00"/>
    <d v="1899-12-30T16:28:06"/>
    <d v="1899-12-30T01:15:00"/>
    <x v="0"/>
    <x v="0"/>
    <x v="0"/>
  </r>
  <r>
    <s v="STATMATH"/>
    <x v="1"/>
    <s v="Mathe Vorkurs"/>
    <x v="4"/>
    <d v="1899-12-30T17:53:20"/>
    <d v="2018-09-06T00:00:00"/>
    <d v="1899-12-30T19:00:08"/>
    <d v="1899-12-30T01:06:48"/>
    <x v="0"/>
    <x v="0"/>
    <x v="0"/>
  </r>
  <r>
    <s v="STATMATH"/>
    <x v="1"/>
    <s v="Mathe Vorkurs"/>
    <x v="4"/>
    <d v="1899-12-30T10:23:55"/>
    <d v="2018-09-06T00:00:00"/>
    <d v="1899-12-30T10:38:00"/>
    <d v="1899-12-30T00:14:05"/>
    <x v="0"/>
    <x v="0"/>
    <x v="0"/>
  </r>
  <r>
    <s v="STATMATH"/>
    <x v="1"/>
    <s v="Mathe Vorkurs"/>
    <x v="5"/>
    <d v="1899-12-30T08:00:00"/>
    <d v="2018-09-09T00:00:00"/>
    <d v="1899-12-30T09:30:00"/>
    <d v="1899-12-30T01:30:00"/>
    <x v="0"/>
    <x v="0"/>
    <x v="0"/>
  </r>
  <r>
    <s v="STATMATH"/>
    <x v="1"/>
    <s v="Mathe Vorkurs"/>
    <x v="5"/>
    <d v="1899-12-30T09:50:23"/>
    <d v="2018-09-09T00:00:00"/>
    <d v="1899-12-30T11:05:23"/>
    <d v="1899-12-30T01:15:00"/>
    <x v="0"/>
    <x v="0"/>
    <x v="0"/>
  </r>
  <r>
    <s v="STATMATH"/>
    <x v="1"/>
    <s v="Mathe Vorkurs"/>
    <x v="5"/>
    <d v="1899-12-30T11:45:37"/>
    <d v="2018-09-09T00:00:00"/>
    <d v="1899-12-30T12:30:37"/>
    <d v="1899-12-30T00:45:00"/>
    <x v="0"/>
    <x v="0"/>
    <x v="0"/>
  </r>
  <r>
    <s v="STATMATH"/>
    <x v="1"/>
    <s v="Mathe Vorkurs"/>
    <x v="5"/>
    <d v="1899-12-30T18:15:07"/>
    <d v="2018-09-09T00:00:00"/>
    <d v="1899-12-30T18:51:36"/>
    <d v="1899-12-30T00:36:29"/>
    <x v="0"/>
    <x v="0"/>
    <x v="0"/>
  </r>
  <r>
    <s v="Rechtswissenschaft"/>
    <x v="3"/>
    <s v="Exkurs"/>
    <x v="6"/>
    <d v="1899-12-30T11:08:12"/>
    <d v="2018-09-10T00:00:00"/>
    <d v="1899-12-30T12:33:14"/>
    <d v="1899-12-30T01:25:02"/>
    <x v="1"/>
    <x v="0"/>
    <x v="0"/>
  </r>
  <r>
    <s v="Rechtswissenschaft"/>
    <x v="3"/>
    <s v="Exkurs"/>
    <x v="6"/>
    <d v="1899-12-30T13:00:45"/>
    <d v="2018-09-10T00:00:00"/>
    <d v="1899-12-30T14:22:36"/>
    <d v="1899-12-30T01:21:51"/>
    <x v="1"/>
    <x v="0"/>
    <x v="0"/>
  </r>
  <r>
    <s v="Rechtswissenschaft"/>
    <x v="3"/>
    <s v="LE 2"/>
    <x v="7"/>
    <d v="1899-12-30T15:03:45"/>
    <d v="2018-09-11T00:00:00"/>
    <d v="1899-12-30T16:10:59"/>
    <d v="1899-12-30T01:07:14"/>
    <x v="1"/>
    <x v="0"/>
    <x v="0"/>
  </r>
  <r>
    <s v="Rechtswissenschaft"/>
    <x v="3"/>
    <s v="LE 2"/>
    <x v="7"/>
    <d v="1899-12-30T10:30:06"/>
    <d v="2018-09-11T00:00:00"/>
    <d v="1899-12-30T11:30:41"/>
    <d v="1899-12-30T01:00:35"/>
    <x v="1"/>
    <x v="0"/>
    <x v="0"/>
  </r>
  <r>
    <s v="Rechtswissenschaft"/>
    <x v="3"/>
    <s v="LE 2"/>
    <x v="7"/>
    <d v="1899-12-30T14:05:15"/>
    <d v="2018-09-11T00:00:00"/>
    <d v="1899-12-30T14:45:59"/>
    <d v="1899-12-30T00:40:44"/>
    <x v="1"/>
    <x v="0"/>
    <x v="0"/>
  </r>
  <r>
    <s v="Rechtswissenschaft"/>
    <x v="3"/>
    <s v="LE 2"/>
    <x v="8"/>
    <d v="1899-12-30T10:06:01"/>
    <d v="2018-09-12T00:00:00"/>
    <d v="1899-12-30T11:55:34"/>
    <d v="1899-12-30T01:49:33"/>
    <x v="1"/>
    <x v="0"/>
    <x v="0"/>
  </r>
  <r>
    <s v="Rechtswissenschaft"/>
    <x v="3"/>
    <s v="LE 1"/>
    <x v="8"/>
    <d v="1899-12-30T14:54:51"/>
    <d v="2018-09-12T00:00:00"/>
    <d v="1899-12-30T16:04:19"/>
    <d v="1899-12-30T01:09:28"/>
    <x v="1"/>
    <x v="0"/>
    <x v="0"/>
  </r>
  <r>
    <s v="BWL"/>
    <x v="4"/>
    <s v="Einführungsvortrag"/>
    <x v="9"/>
    <d v="1899-12-30T08:11:58"/>
    <d v="2018-09-17T00:00:00"/>
    <d v="1899-12-30T14:12:09"/>
    <d v="1899-12-30T06:00:11"/>
    <x v="1"/>
    <x v="0"/>
    <x v="0"/>
  </r>
  <r>
    <s v="STATMATH"/>
    <x v="1"/>
    <s v="Mathe Vorkurs"/>
    <x v="10"/>
    <d v="1899-12-30T16:24:31"/>
    <d v="2018-09-18T00:00:00"/>
    <d v="1899-12-30T17:25:40"/>
    <d v="1899-12-30T01:01:09"/>
    <x v="0"/>
    <x v="0"/>
    <x v="0"/>
  </r>
  <r>
    <s v="Rechtswissenschaft"/>
    <x v="3"/>
    <s v="LE 1"/>
    <x v="10"/>
    <d v="1899-12-30T12:32:43"/>
    <d v="2018-09-18T00:00:00"/>
    <d v="1899-12-30T13:20:09"/>
    <d v="1899-12-30T00:47:26"/>
    <x v="1"/>
    <x v="0"/>
    <x v="0"/>
  </r>
  <r>
    <s v="STATMATH"/>
    <x v="1"/>
    <s v="Mathe Vorkurs"/>
    <x v="10"/>
    <d v="1899-12-30T17:49:41"/>
    <d v="2018-09-18T00:00:00"/>
    <d v="1899-12-30T18:27:03"/>
    <d v="1899-12-30T00:37:22"/>
    <x v="0"/>
    <x v="0"/>
    <x v="0"/>
  </r>
  <r>
    <s v="STATMATH"/>
    <x v="1"/>
    <s v="Mathe Vorkurs"/>
    <x v="11"/>
    <d v="1899-12-30T16:04:30"/>
    <d v="2018-09-19T00:00:00"/>
    <d v="1899-12-30T17:34:30"/>
    <d v="1899-12-30T01:30:00"/>
    <x v="0"/>
    <x v="0"/>
    <x v="0"/>
  </r>
  <r>
    <m/>
    <x v="0"/>
    <s v="ÖH Kurse gebucht, STEOP informiert"/>
    <x v="11"/>
    <d v="1899-12-30T08:00:36"/>
    <d v="2018-09-19T00:00:00"/>
    <d v="1899-12-30T09:00:24"/>
    <d v="1899-12-30T00:59:48"/>
    <x v="2"/>
    <x v="0"/>
    <x v="0"/>
  </r>
  <r>
    <s v="BWL"/>
    <x v="4"/>
    <s v="LV Fallstudie Teil 1"/>
    <x v="12"/>
    <d v="1899-12-30T13:00:39"/>
    <d v="2018-09-20T00:00:00"/>
    <d v="1899-12-30T14:15:39"/>
    <d v="1899-12-30T01:15:00"/>
    <x v="1"/>
    <x v="0"/>
    <x v="0"/>
  </r>
  <r>
    <s v="BWL"/>
    <x v="4"/>
    <s v="LV Fallstudie Teil 1"/>
    <x v="12"/>
    <d v="1899-12-30T15:19:06"/>
    <d v="2018-09-20T00:00:00"/>
    <d v="1899-12-30T16:34:06"/>
    <d v="1899-12-30T01:15:00"/>
    <x v="1"/>
    <x v="0"/>
    <x v="0"/>
  </r>
  <r>
    <s v="BWL"/>
    <x v="4"/>
    <s v="LV Fallstudie Teil 1"/>
    <x v="12"/>
    <d v="1899-12-30T14:15:46"/>
    <d v="2018-09-20T00:00:00"/>
    <d v="1899-12-30T15:05:36"/>
    <d v="1899-12-30T00:49:50"/>
    <x v="1"/>
    <x v="0"/>
    <x v="0"/>
  </r>
  <r>
    <s v="BWL"/>
    <x v="4"/>
    <s v="Einführungsvortrag"/>
    <x v="13"/>
    <d v="1899-12-30T12:39:24"/>
    <d v="2018-09-21T00:00:00"/>
    <d v="1899-12-30T14:30:24"/>
    <d v="1899-12-30T01:51:00"/>
    <x v="1"/>
    <x v="0"/>
    <x v="0"/>
  </r>
  <r>
    <s v="Rechtswissenschaft"/>
    <x v="3"/>
    <s v="LE 4"/>
    <x v="14"/>
    <d v="1899-12-30T13:13:23"/>
    <d v="2018-09-23T00:00:00"/>
    <d v="1899-12-30T14:28:23"/>
    <d v="1899-12-30T01:15:00"/>
    <x v="1"/>
    <x v="0"/>
    <x v="0"/>
  </r>
  <r>
    <s v="Rechtswissenschaft"/>
    <x v="3"/>
    <s v="LE 4"/>
    <x v="14"/>
    <d v="1899-12-30T10:44:10"/>
    <d v="2018-09-23T00:00:00"/>
    <d v="1899-12-30T11:47:09"/>
    <d v="1899-12-30T01:02:59"/>
    <x v="1"/>
    <x v="0"/>
    <x v="0"/>
  </r>
  <r>
    <s v="Rechtswissenschaft"/>
    <x v="3"/>
    <s v="LE 3"/>
    <x v="14"/>
    <d v="1899-12-30T14:28:34"/>
    <d v="2018-09-23T00:00:00"/>
    <d v="1899-12-30T15:00:01"/>
    <d v="1899-12-30T00:31:27"/>
    <x v="1"/>
    <x v="0"/>
    <x v="0"/>
  </r>
  <r>
    <s v="Rechtswissenschaft"/>
    <x v="3"/>
    <s v="LE 4"/>
    <x v="15"/>
    <d v="1899-12-30T14:57:02"/>
    <d v="2018-09-24T00:00:00"/>
    <d v="1899-12-30T15:57:12"/>
    <d v="1899-12-30T01:00:10"/>
    <x v="1"/>
    <x v="0"/>
    <x v="0"/>
  </r>
  <r>
    <s v="Rechtswissenschaft"/>
    <x v="3"/>
    <s v="LE 3+4 Whd"/>
    <x v="16"/>
    <d v="1899-12-30T14:58:03"/>
    <d v="2018-09-25T00:00:00"/>
    <d v="1899-12-30T16:13:03"/>
    <d v="1899-12-30T01:15:00"/>
    <x v="1"/>
    <x v="0"/>
    <x v="0"/>
  </r>
  <r>
    <s v="Rechtswissenschaft"/>
    <x v="3"/>
    <s v="LE 5"/>
    <x v="16"/>
    <d v="1899-12-30T17:31:12"/>
    <d v="2018-09-25T00:00:00"/>
    <d v="1899-12-30T18:33:35"/>
    <d v="1899-12-30T01:02:23"/>
    <x v="1"/>
    <x v="0"/>
    <x v="0"/>
  </r>
  <r>
    <s v="Rechtswissenschaft"/>
    <x v="3"/>
    <s v="wdh 6"/>
    <x v="17"/>
    <d v="1899-12-30T17:18:39"/>
    <d v="2018-09-26T00:00:00"/>
    <d v="1899-12-30T18:33:39"/>
    <d v="1899-12-30T01:15:00"/>
    <x v="3"/>
    <x v="0"/>
    <x v="0"/>
  </r>
  <r>
    <s v="Rechtswissenschaft"/>
    <x v="3"/>
    <s v="LE 6+7"/>
    <x v="17"/>
    <d v="1899-12-30T12:11:09"/>
    <d v="2018-09-26T00:00:00"/>
    <d v="1899-12-30T13:25:50"/>
    <d v="1899-12-30T01:14:41"/>
    <x v="1"/>
    <x v="0"/>
    <x v="0"/>
  </r>
  <r>
    <s v="Rechtswissenschaft"/>
    <x v="3"/>
    <s v="wdh 5"/>
    <x v="17"/>
    <d v="1899-12-30T15:27:18"/>
    <d v="2018-09-26T00:00:00"/>
    <d v="1899-12-30T16:20:58"/>
    <d v="1899-12-30T00:53:40"/>
    <x v="3"/>
    <x v="0"/>
    <x v="0"/>
  </r>
  <r>
    <s v="Rechtswissenschaft"/>
    <x v="3"/>
    <s v="LE 8"/>
    <x v="18"/>
    <d v="1899-12-30T15:38:40"/>
    <d v="2018-09-27T00:00:00"/>
    <d v="1899-12-30T17:49:38"/>
    <d v="1899-12-30T02:10:58"/>
    <x v="1"/>
    <x v="0"/>
    <x v="0"/>
  </r>
  <r>
    <s v="Rechtswissenschaft"/>
    <x v="3"/>
    <s v="wdh 6"/>
    <x v="18"/>
    <d v="1899-12-30T12:00:02"/>
    <d v="2018-09-27T00:00:00"/>
    <d v="1899-12-30T13:15:02"/>
    <d v="1899-12-30T01:15:00"/>
    <x v="3"/>
    <x v="0"/>
    <x v="0"/>
  </r>
  <r>
    <s v="Rechtswissenschaft"/>
    <x v="3"/>
    <s v="wdh 7"/>
    <x v="19"/>
    <d v="1899-12-30T15:58:27"/>
    <d v="2018-09-30T00:00:00"/>
    <d v="1899-12-30T17:13:27"/>
    <d v="1899-12-30T01:15:00"/>
    <x v="3"/>
    <x v="0"/>
    <x v="0"/>
  </r>
  <r>
    <s v="Rechtswissenschaft"/>
    <x v="3"/>
    <s v="wdh 7"/>
    <x v="19"/>
    <d v="1899-12-30T17:22:32"/>
    <d v="2018-09-30T00:00:00"/>
    <d v="1899-12-30T18:20:44"/>
    <d v="1899-12-30T00:58:12"/>
    <x v="3"/>
    <x v="0"/>
    <x v="0"/>
  </r>
  <r>
    <s v="Rechtswissenschaft"/>
    <x v="3"/>
    <s v="Prüfung üben"/>
    <x v="20"/>
    <d v="1899-12-30T11:13:11"/>
    <d v="2018-10-01T00:00:00"/>
    <d v="1899-12-30T12:28:11"/>
    <d v="1899-12-30T01:15:00"/>
    <x v="4"/>
    <x v="0"/>
    <x v="0"/>
  </r>
  <r>
    <s v="Rechtswissenschaft"/>
    <x v="3"/>
    <s v="Prüfung üben"/>
    <x v="20"/>
    <d v="1899-12-30T17:41:36"/>
    <d v="2018-10-01T00:00:00"/>
    <d v="1899-12-30T18:53:40"/>
    <d v="1899-12-30T01:12:04"/>
    <x v="4"/>
    <x v="0"/>
    <x v="0"/>
  </r>
  <r>
    <s v="Rechtswissenschaft"/>
    <x v="3"/>
    <s v="Prüfung üben"/>
    <x v="20"/>
    <d v="1899-12-30T07:36:56"/>
    <d v="2018-10-01T00:00:00"/>
    <d v="1899-12-30T08:39:24"/>
    <d v="1899-12-30T01:02:28"/>
    <x v="4"/>
    <x v="0"/>
    <x v="0"/>
  </r>
  <r>
    <s v="Rechtswissenschaft"/>
    <x v="3"/>
    <s v="Prüfung üben"/>
    <x v="20"/>
    <d v="1899-12-30T12:58:30"/>
    <d v="2018-10-01T00:00:00"/>
    <d v="1899-12-30T13:30:35"/>
    <d v="1899-12-30T00:32:05"/>
    <x v="4"/>
    <x v="0"/>
    <x v="0"/>
  </r>
  <r>
    <s v="BWL"/>
    <x v="4"/>
    <s v="Vorlesung 2"/>
    <x v="21"/>
    <d v="1899-12-30T11:19:54"/>
    <d v="2018-10-02T00:00:00"/>
    <d v="1899-12-30T12:34:54"/>
    <d v="1899-12-30T01:15:00"/>
    <x v="1"/>
    <x v="0"/>
    <x v="0"/>
  </r>
  <r>
    <s v="BWL"/>
    <x v="4"/>
    <s v="Vorlesung 3"/>
    <x v="21"/>
    <d v="1899-12-30T14:45:44"/>
    <d v="2018-10-02T00:00:00"/>
    <d v="1899-12-30T16:00:44"/>
    <d v="1899-12-30T01:15:00"/>
    <x v="1"/>
    <x v="0"/>
    <x v="0"/>
  </r>
  <r>
    <s v="BWL"/>
    <x v="4"/>
    <s v="Vorlesung 1 wdh"/>
    <x v="21"/>
    <d v="1899-12-30T12:40:12"/>
    <d v="2018-10-02T00:00:00"/>
    <d v="1899-12-30T13:41:24"/>
    <d v="1899-12-30T01:01:12"/>
    <x v="1"/>
    <x v="0"/>
    <x v="0"/>
  </r>
  <r>
    <s v="Rechtswissenschaft"/>
    <x v="3"/>
    <s v="Prüfung schreiben"/>
    <x v="21"/>
    <d v="1899-12-30T09:30:08"/>
    <d v="2018-10-02T00:00:00"/>
    <d v="1899-12-30T10:30:08"/>
    <d v="1899-12-30T01:00:00"/>
    <x v="4"/>
    <x v="0"/>
    <x v="0"/>
  </r>
  <r>
    <s v="BWL"/>
    <x v="4"/>
    <s v="Vorlesung 3"/>
    <x v="21"/>
    <d v="1899-12-30T16:00:54"/>
    <d v="2018-10-02T00:00:00"/>
    <d v="1899-12-30T16:27:41"/>
    <d v="1899-12-30T00:26:47"/>
    <x v="1"/>
    <x v="0"/>
    <x v="0"/>
  </r>
  <r>
    <s v="BWL"/>
    <x v="4"/>
    <s v="Prüfung üben"/>
    <x v="22"/>
    <d v="1899-12-30T17:53:39"/>
    <d v="2018-10-03T00:00:00"/>
    <d v="1899-12-30T19:20:39"/>
    <d v="1899-12-30T01:27:00"/>
    <x v="4"/>
    <x v="0"/>
    <x v="0"/>
  </r>
  <r>
    <s v="BWL"/>
    <x v="4"/>
    <s v="Vorlesung 4"/>
    <x v="22"/>
    <d v="1899-12-30T13:00:43"/>
    <d v="2018-10-03T00:00:00"/>
    <d v="1899-12-30T14:15:43"/>
    <d v="1899-12-30T01:15:00"/>
    <x v="1"/>
    <x v="0"/>
    <x v="0"/>
  </r>
  <r>
    <s v="BWL"/>
    <x v="4"/>
    <s v="Vorlesung 4"/>
    <x v="22"/>
    <d v="1899-12-30T10:56:59"/>
    <d v="2018-10-03T00:00:00"/>
    <d v="1899-12-30T12:04:49"/>
    <d v="1899-12-30T01:07:50"/>
    <x v="1"/>
    <x v="0"/>
    <x v="0"/>
  </r>
  <r>
    <s v="BWL"/>
    <x v="4"/>
    <s v="Vorlesung 5"/>
    <x v="22"/>
    <d v="1899-12-30T14:15:50"/>
    <d v="2018-10-03T00:00:00"/>
    <d v="1899-12-30T15:00:47"/>
    <d v="1899-12-30T00:44:57"/>
    <x v="1"/>
    <x v="0"/>
    <x v="0"/>
  </r>
  <r>
    <s v="BWL"/>
    <x v="4"/>
    <s v="Vorlesung 4"/>
    <x v="22"/>
    <d v="1899-12-30T07:20:06"/>
    <d v="2018-10-03T00:00:00"/>
    <d v="1899-12-30T08:00:06"/>
    <d v="1899-12-30T00:40:00"/>
    <x v="1"/>
    <x v="0"/>
    <x v="0"/>
  </r>
  <r>
    <s v="BWL"/>
    <x v="4"/>
    <s v="Vorlesung 5"/>
    <x v="22"/>
    <d v="1899-12-30T15:17:52"/>
    <d v="2018-10-03T00:00:00"/>
    <d v="1899-12-30T15:30:52"/>
    <d v="1899-12-30T00:13:00"/>
    <x v="1"/>
    <x v="0"/>
    <x v="0"/>
  </r>
  <r>
    <s v="STATMATH"/>
    <x v="1"/>
    <s v="mathe vorkus"/>
    <x v="23"/>
    <d v="1899-12-30T10:20:35"/>
    <d v="2018-10-04T00:00:00"/>
    <d v="1899-12-30T11:00:32"/>
    <d v="1899-12-30T00:39:57"/>
    <x v="0"/>
    <x v="0"/>
    <x v="0"/>
  </r>
  <r>
    <s v="STATMATH"/>
    <x v="1"/>
    <s v="mathe vorkus"/>
    <x v="24"/>
    <d v="1899-12-30T08:00:21"/>
    <d v="2018-10-05T00:00:00"/>
    <d v="1899-12-30T08:50:44"/>
    <d v="1899-12-30T00:50:23"/>
    <x v="0"/>
    <x v="0"/>
    <x v="0"/>
  </r>
  <r>
    <s v="VWL"/>
    <x v="2"/>
    <s v="Vorlesung 1"/>
    <x v="25"/>
    <d v="1899-12-30T13:30:39"/>
    <d v="2018-10-08T00:00:00"/>
    <d v="1899-12-30T18:30:51"/>
    <d v="1899-12-30T05:00:12"/>
    <x v="1"/>
    <x v="0"/>
    <x v="0"/>
  </r>
  <r>
    <s v="VWL"/>
    <x v="2"/>
    <s v="ÖH Vorlesung"/>
    <x v="26"/>
    <d v="1899-12-30T18:30:37"/>
    <d v="2018-10-11T00:00:00"/>
    <d v="1899-12-30T21:30:39"/>
    <d v="1899-12-30T03:00:02"/>
    <x v="1"/>
    <x v="0"/>
    <x v="0"/>
  </r>
  <r>
    <s v="VWL"/>
    <x v="2"/>
    <s v="Vorlesung"/>
    <x v="27"/>
    <d v="1899-12-30T19:00:03"/>
    <d v="2018-10-12T00:00:00"/>
    <d v="1899-12-30T21:30:40"/>
    <d v="1899-12-30T02:30:37"/>
    <x v="1"/>
    <x v="0"/>
    <x v="0"/>
  </r>
  <r>
    <s v="VWL"/>
    <x v="2"/>
    <s v="Hausübungen"/>
    <x v="27"/>
    <d v="1899-12-30T16:19:58"/>
    <d v="2018-10-12T00:00:00"/>
    <d v="1899-12-30T17:34:58"/>
    <d v="1899-12-30T01:15:00"/>
    <x v="2"/>
    <x v="0"/>
    <x v="0"/>
  </r>
  <r>
    <s v="VWL"/>
    <x v="2"/>
    <s v="Hausübungen"/>
    <x v="27"/>
    <d v="1899-12-30T15:16:27"/>
    <d v="2018-10-12T00:00:00"/>
    <d v="1899-12-30T16:19:52"/>
    <d v="1899-12-30T01:03:25"/>
    <x v="2"/>
    <x v="0"/>
    <x v="0"/>
  </r>
  <r>
    <s v="VWL"/>
    <x v="2"/>
    <s v="Vorlesung"/>
    <x v="28"/>
    <d v="1899-12-30T11:30:17"/>
    <d v="2018-10-13T00:00:00"/>
    <d v="1899-12-30T17:30:17"/>
    <d v="1899-12-30T06:00:00"/>
    <x v="1"/>
    <x v="0"/>
    <x v="0"/>
  </r>
  <r>
    <s v="VWL"/>
    <x v="2"/>
    <s v="Hausübungen"/>
    <x v="28"/>
    <d v="1899-12-30T09:16:20"/>
    <d v="2018-10-13T00:00:00"/>
    <d v="1899-12-30T10:31:20"/>
    <d v="1899-12-30T01:15:00"/>
    <x v="2"/>
    <x v="0"/>
    <x v="0"/>
  </r>
  <r>
    <s v="VWL"/>
    <x v="2"/>
    <s v="Hausübungen"/>
    <x v="28"/>
    <d v="1899-12-30T20:01:02"/>
    <d v="2018-10-13T00:00:00"/>
    <d v="1899-12-30T21:07:08"/>
    <d v="1899-12-30T01:06:06"/>
    <x v="3"/>
    <x v="0"/>
    <x v="0"/>
  </r>
  <r>
    <s v="VWL"/>
    <x v="2"/>
    <s v="Hausübungen"/>
    <x v="29"/>
    <d v="1899-12-30T09:34:21"/>
    <d v="2018-10-14T00:00:00"/>
    <d v="1899-12-30T10:49:21"/>
    <d v="1899-12-30T01:15:00"/>
    <x v="3"/>
    <x v="0"/>
    <x v="0"/>
  </r>
  <r>
    <s v="VWL"/>
    <x v="2"/>
    <s v="Hausübungen"/>
    <x v="29"/>
    <d v="1899-12-30T11:30:39"/>
    <d v="2018-10-14T00:00:00"/>
    <d v="1899-12-30T12:45:39"/>
    <d v="1899-12-30T01:15:00"/>
    <x v="3"/>
    <x v="0"/>
    <x v="0"/>
  </r>
  <r>
    <s v="VWL"/>
    <x v="2"/>
    <s v="Hausübungen"/>
    <x v="29"/>
    <d v="1899-12-30T19:37:09"/>
    <d v="2018-10-14T00:00:00"/>
    <d v="1899-12-30T20:52:09"/>
    <d v="1899-12-30T01:15:00"/>
    <x v="3"/>
    <x v="0"/>
    <x v="0"/>
  </r>
  <r>
    <s v="VWL"/>
    <x v="2"/>
    <s v="Kapitel 7"/>
    <x v="29"/>
    <d v="1899-12-30T20:52:34"/>
    <d v="2018-10-14T00:00:00"/>
    <d v="1899-12-30T22:07:34"/>
    <d v="1899-12-30T01:15:00"/>
    <x v="1"/>
    <x v="0"/>
    <x v="0"/>
  </r>
  <r>
    <s v="VWL"/>
    <x v="2"/>
    <s v="Hausübungen"/>
    <x v="29"/>
    <d v="1899-12-30T16:16:02"/>
    <d v="2018-10-14T00:00:00"/>
    <d v="1899-12-30T17:16:31"/>
    <d v="1899-12-30T01:00:29"/>
    <x v="3"/>
    <x v="0"/>
    <x v="0"/>
  </r>
  <r>
    <s v="VWL"/>
    <x v="2"/>
    <s v="Hausübungen"/>
    <x v="29"/>
    <d v="1899-12-30T17:16:33"/>
    <d v="2018-10-14T00:00:00"/>
    <d v="1899-12-30T18:02:13"/>
    <d v="1899-12-30T00:45:40"/>
    <x v="3"/>
    <x v="0"/>
    <x v="0"/>
  </r>
  <r>
    <s v="STATMATH"/>
    <x v="1"/>
    <s v="Kapitel 1 wiederholt"/>
    <x v="30"/>
    <d v="1899-12-30T11:03:35"/>
    <d v="2018-10-15T00:00:00"/>
    <d v="1899-12-30T15:03:37"/>
    <d v="1899-12-30T04:00:02"/>
    <x v="3"/>
    <x v="0"/>
    <x v="0"/>
  </r>
  <r>
    <s v="STATMATH"/>
    <x v="1"/>
    <s v="Kapitel 1 wiederholt"/>
    <x v="30"/>
    <d v="1899-12-30T18:30:48"/>
    <d v="2018-10-15T00:00:00"/>
    <d v="1899-12-30T21:30:50"/>
    <d v="1899-12-30T03:00:02"/>
    <x v="3"/>
    <x v="0"/>
    <x v="0"/>
  </r>
  <r>
    <s v="VWL"/>
    <x v="2"/>
    <s v="Hausübungen"/>
    <x v="30"/>
    <d v="1899-12-30T16:03:11"/>
    <d v="2018-10-15T00:00:00"/>
    <d v="1899-12-30T18:30:13"/>
    <d v="1899-12-30T02:27:02"/>
    <x v="3"/>
    <x v="0"/>
    <x v="0"/>
  </r>
  <r>
    <s v="VWL"/>
    <x v="2"/>
    <s v="Hausübungen"/>
    <x v="30"/>
    <d v="1899-12-30T08:00:34"/>
    <d v="2018-10-15T00:00:00"/>
    <d v="1899-12-30T09:15:34"/>
    <d v="1899-12-30T01:15:00"/>
    <x v="3"/>
    <x v="0"/>
    <x v="0"/>
  </r>
  <r>
    <s v="STATMATH"/>
    <x v="1"/>
    <s v="ÖH Kurs"/>
    <x v="31"/>
    <d v="1899-12-30T18:02:01"/>
    <d v="2018-10-17T00:00:00"/>
    <d v="1899-12-30T21:30:01"/>
    <d v="1899-12-30T03:28:00"/>
    <x v="1"/>
    <x v="0"/>
    <x v="0"/>
  </r>
  <r>
    <s v="VWL"/>
    <x v="2"/>
    <s v="ÖH Kurs"/>
    <x v="32"/>
    <d v="1899-12-30T18:01:39"/>
    <d v="2018-10-18T00:00:00"/>
    <d v="1899-12-30T21:30:41"/>
    <d v="1899-12-30T03:29:02"/>
    <x v="1"/>
    <x v="0"/>
    <x v="0"/>
  </r>
  <r>
    <s v="VWL"/>
    <x v="2"/>
    <s v="Hausübungen"/>
    <x v="32"/>
    <d v="1899-12-30T15:52:17"/>
    <d v="2018-10-18T00:00:00"/>
    <d v="1899-12-30T17:07:17"/>
    <d v="1899-12-30T01:15:00"/>
    <x v="3"/>
    <x v="0"/>
    <x v="0"/>
  </r>
  <r>
    <s v="VWL"/>
    <x v="2"/>
    <s v="Kapitel 7"/>
    <x v="32"/>
    <d v="1899-12-30T15:30:07"/>
    <d v="2018-10-18T00:00:00"/>
    <d v="1899-12-30T15:52:12"/>
    <d v="1899-12-30T00:22:05"/>
    <x v="1"/>
    <x v="0"/>
    <x v="0"/>
  </r>
  <r>
    <s v="VWL"/>
    <x v="2"/>
    <s v="ÖH Kurs"/>
    <x v="33"/>
    <d v="1899-12-30T19:00:47"/>
    <d v="2018-10-19T00:00:00"/>
    <d v="1899-12-30T21:30:48"/>
    <d v="1899-12-30T02:30:01"/>
    <x v="1"/>
    <x v="0"/>
    <x v="0"/>
  </r>
  <r>
    <s v="VWL"/>
    <x v="2"/>
    <s v="Hausübungen"/>
    <x v="33"/>
    <d v="1899-12-30T10:00:49"/>
    <d v="2018-10-19T00:00:00"/>
    <d v="1899-12-30T12:15:49"/>
    <d v="1899-12-30T02:15:00"/>
    <x v="3"/>
    <x v="0"/>
    <x v="0"/>
  </r>
  <r>
    <s v="VWL"/>
    <x v="2"/>
    <s v="Hausübungen"/>
    <x v="33"/>
    <d v="1899-12-30T16:45:02"/>
    <d v="2018-10-19T00:00:00"/>
    <d v="1899-12-30T18:00:02"/>
    <d v="1899-12-30T01:15:00"/>
    <x v="3"/>
    <x v="0"/>
    <x v="0"/>
  </r>
  <r>
    <s v="STATMATH"/>
    <x v="1"/>
    <s v="Kapitel 1 wiederholt"/>
    <x v="34"/>
    <d v="1899-12-30T11:59:59"/>
    <d v="2018-10-21T00:00:00"/>
    <d v="1899-12-30T15:00:10"/>
    <d v="1899-12-30T03:00:11"/>
    <x v="3"/>
    <x v="0"/>
    <x v="0"/>
  </r>
  <r>
    <s v="STATMATH"/>
    <x v="1"/>
    <s v="Aufgabe 1-2 wiederholt"/>
    <x v="35"/>
    <d v="1899-12-30T14:29:55"/>
    <d v="2018-10-22T00:00:00"/>
    <d v="1899-12-30T15:30:56"/>
    <d v="1899-12-30T01:01:01"/>
    <x v="3"/>
    <x v="0"/>
    <x v="0"/>
  </r>
  <r>
    <s v="STATMATH"/>
    <x v="1"/>
    <s v="Aufgabe 1-2 wiederholt"/>
    <x v="36"/>
    <d v="1899-12-30T10:50:59"/>
    <d v="2018-10-23T00:00:00"/>
    <d v="1899-12-30T12:45:49"/>
    <d v="1899-12-30T01:54:50"/>
    <x v="3"/>
    <x v="0"/>
    <x v="0"/>
  </r>
  <r>
    <s v="STATMATH"/>
    <x v="1"/>
    <s v="Klausuraufgabe 9 eingelesen"/>
    <x v="36"/>
    <d v="1899-12-30T12:07:20"/>
    <d v="2018-10-23T00:00:00"/>
    <d v="1899-12-30T13:07:30"/>
    <d v="1899-12-30T01:00:10"/>
    <x v="3"/>
    <x v="0"/>
    <x v="0"/>
  </r>
  <r>
    <s v="STATMATH"/>
    <x v="1"/>
    <s v="ÖH Kurs "/>
    <x v="37"/>
    <d v="1899-12-30T13:00:27"/>
    <d v="2018-10-24T00:00:00"/>
    <d v="1899-12-30T17:00:33"/>
    <d v="1899-12-30T04:00:06"/>
    <x v="1"/>
    <x v="0"/>
    <x v="0"/>
  </r>
  <r>
    <s v="STATMATH"/>
    <x v="1"/>
    <s v="Aufgabe 3-4 wiederholt"/>
    <x v="37"/>
    <d v="1899-12-30T09:07:41"/>
    <d v="2018-10-24T00:00:00"/>
    <d v="1899-12-30T10:22:41"/>
    <d v="1899-12-30T01:15:00"/>
    <x v="3"/>
    <x v="0"/>
    <x v="0"/>
  </r>
  <r>
    <s v="VWL"/>
    <x v="2"/>
    <s v="ÖH Kurs"/>
    <x v="38"/>
    <d v="1899-12-30T08:00:43"/>
    <d v="2018-10-27T00:00:00"/>
    <d v="1899-12-30T17:30:33"/>
    <d v="1899-12-30T09:29:50"/>
    <x v="1"/>
    <x v="0"/>
    <x v="0"/>
  </r>
  <r>
    <s v="VWL"/>
    <x v="2"/>
    <s v="Hausübungen"/>
    <x v="39"/>
    <d v="1899-12-30T09:37:02"/>
    <d v="2018-10-28T00:00:00"/>
    <d v="1899-12-30T11:18:02"/>
    <d v="1899-12-30T01:41:00"/>
    <x v="3"/>
    <x v="0"/>
    <x v="0"/>
  </r>
  <r>
    <s v="VWL"/>
    <x v="2"/>
    <s v="Hausübungen"/>
    <x v="39"/>
    <d v="1899-12-30T13:28:51"/>
    <d v="2018-10-28T00:00:00"/>
    <d v="1899-12-30T14:50:36"/>
    <d v="1899-12-30T01:21:45"/>
    <x v="3"/>
    <x v="0"/>
    <x v="0"/>
  </r>
  <r>
    <s v="VWL"/>
    <x v="2"/>
    <s v="Hausübungen"/>
    <x v="39"/>
    <d v="1899-12-30T16:48:24"/>
    <d v="2018-10-28T00:00:00"/>
    <d v="1899-12-30T18:00:24"/>
    <d v="1899-12-30T01:12:00"/>
    <x v="3"/>
    <x v="0"/>
    <x v="0"/>
  </r>
  <r>
    <s v="VWL"/>
    <x v="2"/>
    <s v="Hausübungen"/>
    <x v="40"/>
    <d v="1899-12-30T09:00:00"/>
    <d v="2018-10-29T00:00:00"/>
    <d v="1899-12-30T10:17:59"/>
    <d v="1899-12-30T01:17:59"/>
    <x v="3"/>
    <x v="0"/>
    <x v="0"/>
  </r>
  <r>
    <s v="VWL"/>
    <x v="2"/>
    <s v="Hausübungen"/>
    <x v="41"/>
    <d v="1899-12-30T19:13:00"/>
    <d v="2018-11-02T00:00:00"/>
    <d v="1899-12-30T21:13:00"/>
    <d v="1899-12-30T02:00:00"/>
    <x v="3"/>
    <x v="0"/>
    <x v="0"/>
  </r>
  <r>
    <s v="VWL"/>
    <x v="2"/>
    <s v="Hausübungen"/>
    <x v="42"/>
    <d v="1899-12-30T14:12:10"/>
    <d v="2018-11-03T00:00:00"/>
    <d v="1899-12-30T16:28:27"/>
    <d v="1899-12-30T02:16:17"/>
    <x v="3"/>
    <x v="0"/>
    <x v="0"/>
  </r>
  <r>
    <s v="VWL"/>
    <x v="2"/>
    <s v="Hausübungen"/>
    <x v="42"/>
    <d v="1899-12-30T11:30:00"/>
    <d v="2018-11-03T00:00:00"/>
    <d v="1899-12-30T13:30:00"/>
    <d v="1899-12-30T02:00:00"/>
    <x v="3"/>
    <x v="0"/>
    <x v="0"/>
  </r>
  <r>
    <s v="VWL"/>
    <x v="2"/>
    <s v="Mikro Kapitel 4"/>
    <x v="42"/>
    <d v="1899-12-30T19:00:00"/>
    <d v="2018-11-03T00:00:00"/>
    <d v="1899-12-30T21:00:00"/>
    <d v="1899-12-30T02:00:00"/>
    <x v="1"/>
    <x v="0"/>
    <x v="0"/>
  </r>
  <r>
    <s v="VWL"/>
    <x v="2"/>
    <s v="Hausübungen"/>
    <x v="43"/>
    <d v="1899-12-30T10:51:00"/>
    <d v="2018-11-04T00:00:00"/>
    <d v="1899-12-30T15:51:34"/>
    <d v="1899-12-30T05:00:34"/>
    <x v="3"/>
    <x v="0"/>
    <x v="0"/>
  </r>
  <r>
    <s v="STATMATH"/>
    <x v="1"/>
    <s v="Vorlesung"/>
    <x v="44"/>
    <d v="1899-12-30T11:00:00"/>
    <d v="2018-11-05T00:00:00"/>
    <d v="1899-12-30T15:00:41"/>
    <d v="1899-12-30T04:00:41"/>
    <x v="1"/>
    <x v="0"/>
    <x v="0"/>
  </r>
  <r>
    <s v="VWL"/>
    <x v="2"/>
    <s v="Vorlesung"/>
    <x v="44"/>
    <d v="1899-12-30T08:00:00"/>
    <d v="2018-11-05T00:00:00"/>
    <d v="1899-12-30T11:00:56"/>
    <d v="1899-12-30T03:00:56"/>
    <x v="1"/>
    <x v="0"/>
    <x v="0"/>
  </r>
  <r>
    <s v="VWL"/>
    <x v="2"/>
    <s v="Hausübungen"/>
    <x v="45"/>
    <d v="1899-12-30T12:00:00"/>
    <d v="2018-11-06T00:00:00"/>
    <d v="1899-12-30T16:30:00"/>
    <d v="1899-12-30T04:30:00"/>
    <x v="3"/>
    <x v="0"/>
    <x v="0"/>
  </r>
  <r>
    <s v="STATMATH"/>
    <x v="1"/>
    <s v="Vorlesung"/>
    <x v="46"/>
    <d v="1899-12-30T16:03:00"/>
    <d v="2018-11-07T00:00:00"/>
    <d v="1899-12-30T21:30:28"/>
    <d v="1899-12-30T05:27:28"/>
    <x v="1"/>
    <x v="0"/>
    <x v="0"/>
  </r>
  <r>
    <s v="STATMATH"/>
    <x v="1"/>
    <s v="Kapitel 6"/>
    <x v="46"/>
    <d v="1899-12-30T11:30:00"/>
    <d v="2018-11-07T00:00:00"/>
    <d v="1899-12-30T15:01:39"/>
    <d v="1899-12-30T03:31:39"/>
    <x v="1"/>
    <x v="0"/>
    <x v="0"/>
  </r>
  <r>
    <s v="STATMATH"/>
    <x v="1"/>
    <s v="Vorlesung"/>
    <x v="47"/>
    <d v="1899-12-30T13:00:54"/>
    <d v="2018-11-08T00:00:00"/>
    <d v="1899-12-30T17:00:56"/>
    <d v="1899-12-30T04:00:02"/>
    <x v="1"/>
    <x v="0"/>
    <x v="0"/>
  </r>
  <r>
    <s v="VWL"/>
    <x v="2"/>
    <s v="Vorlesung"/>
    <x v="47"/>
    <d v="1899-12-30T19:00:15"/>
    <d v="2018-11-08T00:00:00"/>
    <d v="1899-12-30T21:30:28"/>
    <d v="1899-12-30T02:30:13"/>
    <x v="1"/>
    <x v="0"/>
    <x v="0"/>
  </r>
  <r>
    <s v="VWL"/>
    <x v="2"/>
    <s v="Vorlesung"/>
    <x v="48"/>
    <d v="1899-12-30T19:00:02"/>
    <d v="2018-11-09T00:00:00"/>
    <d v="1899-12-30T21:30:02"/>
    <d v="1899-12-30T02:30:00"/>
    <x v="1"/>
    <x v="0"/>
    <x v="0"/>
  </r>
  <r>
    <s v="STATMATH"/>
    <x v="1"/>
    <s v="Vorlesung"/>
    <x v="49"/>
    <d v="1899-12-30T11:30:24"/>
    <d v="2018-11-10T00:00:00"/>
    <d v="1899-12-30T17:30:26"/>
    <d v="1899-12-30T06:00:02"/>
    <x v="1"/>
    <x v="0"/>
    <x v="0"/>
  </r>
  <r>
    <s v="VWL"/>
    <x v="2"/>
    <s v="Vorlesung"/>
    <x v="50"/>
    <d v="1899-12-30T16:00:54"/>
    <d v="2018-11-11T00:00:00"/>
    <d v="1899-12-30T19:00:55"/>
    <d v="1899-12-30T03:00:01"/>
    <x v="1"/>
    <x v="0"/>
    <x v="0"/>
  </r>
  <r>
    <s v="STATMATH"/>
    <x v="1"/>
    <s v="Vorlesung"/>
    <x v="51"/>
    <d v="1899-12-30T08:00:29"/>
    <d v="2018-11-12T00:00:00"/>
    <d v="1899-12-30T13:00:30"/>
    <d v="1899-12-30T05:00:01"/>
    <x v="1"/>
    <x v="0"/>
    <x v="0"/>
  </r>
  <r>
    <s v="STATMATH"/>
    <x v="1"/>
    <s v="KA 1 und 2 geübt"/>
    <x v="51"/>
    <d v="1899-12-30T14:33:21"/>
    <d v="2018-11-12T00:00:00"/>
    <d v="1899-12-30T16:33:42"/>
    <d v="1899-12-30T02:00:21"/>
    <x v="3"/>
    <x v="0"/>
    <x v="0"/>
  </r>
  <r>
    <s v="STATMATH"/>
    <x v="1"/>
    <s v="KA 6"/>
    <x v="52"/>
    <d v="1899-12-30T15:43:46"/>
    <d v="2018-11-13T00:00:00"/>
    <d v="1899-12-30T17:43:46"/>
    <d v="1899-12-30T02:00:00"/>
    <x v="3"/>
    <x v="0"/>
    <x v="0"/>
  </r>
  <r>
    <s v="VWL"/>
    <x v="2"/>
    <s v="Vorlesung"/>
    <x v="53"/>
    <d v="1899-12-30T13:30:56"/>
    <d v="2018-11-14T00:00:00"/>
    <d v="1899-12-30T21:30:07"/>
    <d v="1899-12-30T07:59:11"/>
    <x v="1"/>
    <x v="0"/>
    <x v="0"/>
  </r>
  <r>
    <s v="STATMATH"/>
    <x v="1"/>
    <s v="ÖH Kurs"/>
    <x v="53"/>
    <d v="1899-12-30T08:19:19"/>
    <d v="2018-11-14T00:00:00"/>
    <d v="1899-12-30T13:00:47"/>
    <d v="1899-12-30T04:41:28"/>
    <x v="1"/>
    <x v="0"/>
    <x v="0"/>
  </r>
  <r>
    <s v="STATMATH"/>
    <x v="1"/>
    <s v="Klausur geübt"/>
    <x v="54"/>
    <d v="1899-12-30T14:20:33"/>
    <d v="2018-11-15T00:00:00"/>
    <d v="1899-12-30T17:42:10"/>
    <d v="1899-12-30T03:21:37"/>
    <x v="4"/>
    <x v="0"/>
    <x v="0"/>
  </r>
  <r>
    <s v="VWL"/>
    <x v="2"/>
    <s v="Vorlesung  #"/>
    <x v="54"/>
    <d v="1899-12-30T19:00:00"/>
    <d v="2018-11-15T00:00:00"/>
    <d v="1899-12-30T21:32:58"/>
    <d v="1899-12-30T02:32:58"/>
    <x v="1"/>
    <x v="0"/>
    <x v="0"/>
  </r>
  <r>
    <s v="STATMATH"/>
    <x v="1"/>
    <s v="Klausur geübt"/>
    <x v="55"/>
    <d v="1899-12-30T13:55:00"/>
    <d v="2018-11-17T00:00:00"/>
    <d v="1899-12-30T17:44:04"/>
    <d v="1899-12-30T03:49:04"/>
    <x v="4"/>
    <x v="0"/>
    <x v="0"/>
  </r>
  <r>
    <s v="STATMATH"/>
    <x v="1"/>
    <s v="Klausur geübt"/>
    <x v="55"/>
    <d v="1899-12-30T20:24:00"/>
    <d v="2018-11-17T00:00:00"/>
    <d v="1899-12-30T22:24:00"/>
    <d v="1899-12-30T02:00:00"/>
    <x v="4"/>
    <x v="0"/>
    <x v="0"/>
  </r>
  <r>
    <s v="VWL"/>
    <x v="2"/>
    <s v="Klausuren geübt"/>
    <x v="56"/>
    <d v="1899-12-30T14:00:00"/>
    <d v="2018-11-20T00:00:00"/>
    <d v="1899-12-30T18:03:50"/>
    <d v="1899-12-30T04:03:50"/>
    <x v="4"/>
    <x v="0"/>
    <x v="0"/>
  </r>
  <r>
    <s v="VWL"/>
    <x v="2"/>
    <s v="Klausuren geübt"/>
    <x v="56"/>
    <d v="1899-12-30T09:00:00"/>
    <d v="2018-11-20T00:00:00"/>
    <d v="1899-12-30T13:01:25"/>
    <d v="1899-12-30T04:01:25"/>
    <x v="4"/>
    <x v="0"/>
    <x v="0"/>
  </r>
  <r>
    <s v="STATMATH"/>
    <x v="1"/>
    <s v="Kapitel 1+2 geübt"/>
    <x v="57"/>
    <d v="1899-12-30T11:07:00"/>
    <d v="2018-11-21T00:00:00"/>
    <d v="1899-12-30T17:47:15"/>
    <d v="1899-12-30T06:40:15"/>
    <x v="3"/>
    <x v="0"/>
    <x v="0"/>
  </r>
  <r>
    <s v="VWL"/>
    <x v="2"/>
    <s v="VWL klausur"/>
    <x v="57"/>
    <d v="1899-12-30T08:00:00"/>
    <d v="2018-11-21T00:00:00"/>
    <d v="1899-12-30T10:00:52"/>
    <d v="1899-12-30T02:00:52"/>
    <x v="4"/>
    <x v="0"/>
    <x v="0"/>
  </r>
  <r>
    <s v="STATMATH"/>
    <x v="1"/>
    <s v="Kapitel 1+2 geübt"/>
    <x v="58"/>
    <d v="1899-12-30T11:28:13"/>
    <d v="2018-11-22T00:00:00"/>
    <d v="1899-12-30T15:06:04"/>
    <d v="1899-12-30T03:37:51"/>
    <x v="3"/>
    <x v="0"/>
    <x v="0"/>
  </r>
  <r>
    <s v="STATMATH"/>
    <x v="1"/>
    <s v="Kapitel 3 geübt"/>
    <x v="59"/>
    <d v="1899-12-30T10:14:00"/>
    <d v="2018-11-26T00:00:00"/>
    <d v="1899-12-30T16:14:46"/>
    <d v="1899-12-30T06:00:46"/>
    <x v="3"/>
    <x v="0"/>
    <x v="0"/>
  </r>
  <r>
    <s v="STATMATH"/>
    <x v="1"/>
    <s v="Kapitel 3 geübt"/>
    <x v="60"/>
    <d v="1899-12-30T10:15:55"/>
    <d v="2018-11-28T00:00:00"/>
    <d v="1899-12-30T14:50:59"/>
    <d v="1899-12-30T04:35:04"/>
    <x v="3"/>
    <x v="0"/>
    <x v="0"/>
  </r>
  <r>
    <s v="STATMATH"/>
    <x v="1"/>
    <s v="Kapitel 3 geübt"/>
    <x v="61"/>
    <d v="1899-12-30T12:20:00"/>
    <d v="2018-12-03T00:00:00"/>
    <d v="1899-12-30T14:20:00"/>
    <d v="1899-12-30T02:00:00"/>
    <x v="3"/>
    <x v="0"/>
    <x v="0"/>
  </r>
  <r>
    <s v="STATMATH"/>
    <x v="1"/>
    <s v="Kapitel 4 geübt"/>
    <x v="62"/>
    <d v="1899-12-30T08:04:00"/>
    <d v="2018-12-05T00:00:00"/>
    <d v="1899-12-30T16:04:38"/>
    <d v="1899-12-30T08:00:38"/>
    <x v="3"/>
    <x v="0"/>
    <x v="0"/>
  </r>
  <r>
    <s v="STATMATH"/>
    <x v="1"/>
    <s v="Kapitel 4 geübt"/>
    <x v="63"/>
    <d v="1899-12-30T10:31:00"/>
    <d v="2018-12-06T00:00:00"/>
    <d v="1899-12-30T12:50:47"/>
    <d v="1899-12-30T02:19:47"/>
    <x v="3"/>
    <x v="0"/>
    <x v="0"/>
  </r>
  <r>
    <s v="STATMATH"/>
    <x v="1"/>
    <s v="Kapitel 4 geübt"/>
    <x v="63"/>
    <d v="1899-12-30T14:50:56"/>
    <d v="2018-12-06T00:00:00"/>
    <d v="1899-12-30T15:50:56"/>
    <d v="1899-12-30T01:00:00"/>
    <x v="3"/>
    <x v="0"/>
    <x v="0"/>
  </r>
  <r>
    <s v="STATMATH"/>
    <x v="1"/>
    <s v="Kapitel 4 geübt"/>
    <x v="64"/>
    <d v="1899-12-30T08:26:11"/>
    <d v="2018-12-07T00:00:00"/>
    <d v="1899-12-30T13:45:33"/>
    <d v="1899-12-30T05:19:22"/>
    <x v="3"/>
    <x v="0"/>
    <x v="0"/>
  </r>
  <r>
    <s v="STATMATH"/>
    <x v="1"/>
    <s v="Kapitel 5 gelernt"/>
    <x v="65"/>
    <d v="1899-12-30T11:40:55"/>
    <d v="2018-12-10T00:00:00"/>
    <d v="1899-12-30T13:41:41"/>
    <d v="1899-12-30T02:00:46"/>
    <x v="3"/>
    <x v="0"/>
    <x v="0"/>
  </r>
  <r>
    <s v="STATMATH"/>
    <x v="1"/>
    <s v="Kapitel 5 gelernt"/>
    <x v="65"/>
    <d v="1899-12-30T08:41:00"/>
    <d v="2018-12-10T00:00:00"/>
    <d v="1899-12-30T10:41:38"/>
    <d v="1899-12-30T02:00:38"/>
    <x v="3"/>
    <x v="0"/>
    <x v="0"/>
  </r>
  <r>
    <s v="STATMATH"/>
    <x v="1"/>
    <s v="Kapitel 5 gelernt"/>
    <x v="66"/>
    <d v="1899-12-30T08:59:01"/>
    <d v="2018-12-11T00:00:00"/>
    <d v="1899-12-30T11:17:35"/>
    <d v="1899-12-30T02:18:34"/>
    <x v="3"/>
    <x v="0"/>
    <x v="0"/>
  </r>
  <r>
    <s v="STATMATH"/>
    <x v="1"/>
    <s v="Kapitel 5 gelernt"/>
    <x v="66"/>
    <d v="1899-12-30T13:29:57"/>
    <d v="2018-12-11T00:00:00"/>
    <d v="1899-12-30T15:28:52"/>
    <d v="1899-12-30T01:58:55"/>
    <x v="3"/>
    <x v="0"/>
    <x v="0"/>
  </r>
  <r>
    <s v="STATMATH"/>
    <x v="1"/>
    <s v="Kapitel 5 gelernt"/>
    <x v="67"/>
    <d v="1899-12-30T09:26:04"/>
    <d v="2018-12-12T00:00:00"/>
    <d v="1899-12-30T10:41:04"/>
    <d v="1899-12-30T01:15:00"/>
    <x v="3"/>
    <x v="0"/>
    <x v="0"/>
  </r>
  <r>
    <s v="STATMATH"/>
    <x v="1"/>
    <s v="Kapitel 5 gelernt"/>
    <x v="68"/>
    <d v="1899-12-30T10:01:00"/>
    <d v="2018-12-14T00:00:00"/>
    <d v="1899-12-30T16:04:51"/>
    <d v="1899-12-30T06:03:51"/>
    <x v="3"/>
    <x v="0"/>
    <x v="0"/>
  </r>
  <r>
    <s v="STATMATH"/>
    <x v="1"/>
    <s v="Kapitel 5 gelernt"/>
    <x v="69"/>
    <d v="1899-12-30T07:30:00"/>
    <d v="2018-12-15T00:00:00"/>
    <d v="1899-12-30T08:39:59"/>
    <d v="1899-12-30T01:09:59"/>
    <x v="3"/>
    <x v="0"/>
    <x v="0"/>
  </r>
  <r>
    <s v="STATMATH"/>
    <x v="1"/>
    <s v="Kapitel 5 gelernt"/>
    <x v="70"/>
    <d v="1899-12-30T11:29:13"/>
    <d v="2018-12-17T00:00:00"/>
    <d v="1899-12-30T13:13:34"/>
    <d v="1899-12-30T01:44:21"/>
    <x v="3"/>
    <x v="0"/>
    <x v="0"/>
  </r>
  <r>
    <s v="STATMATH"/>
    <x v="1"/>
    <s v="Kapitel 5 gelernt"/>
    <x v="70"/>
    <d v="1899-12-30T09:36:29"/>
    <d v="2018-12-17T00:00:00"/>
    <d v="1899-12-30T10:59:34"/>
    <d v="1899-12-30T01:23:05"/>
    <x v="3"/>
    <x v="0"/>
    <x v="0"/>
  </r>
  <r>
    <s v="STATMATH"/>
    <x v="1"/>
    <s v="Kapitel 5 gelernt"/>
    <x v="71"/>
    <d v="1899-12-30T08:52:04"/>
    <d v="2018-12-18T00:00:00"/>
    <d v="1899-12-30T10:40:46"/>
    <d v="1899-12-30T01:48:42"/>
    <x v="3"/>
    <x v="0"/>
    <x v="0"/>
  </r>
  <r>
    <s v="STATMATH"/>
    <x v="1"/>
    <s v="Kapitel 5 gelernt"/>
    <x v="71"/>
    <d v="1899-12-30T11:41:16"/>
    <d v="2018-12-18T00:00:00"/>
    <d v="1899-12-30T12:56:16"/>
    <d v="1899-12-30T01:15:00"/>
    <x v="3"/>
    <x v="0"/>
    <x v="0"/>
  </r>
  <r>
    <s v="STATMATH"/>
    <x v="1"/>
    <s v="Kapitel 6 gelernt"/>
    <x v="72"/>
    <d v="1899-12-30T12:30:22"/>
    <d v="2018-12-19T00:00:00"/>
    <d v="1899-12-30T14:02:03"/>
    <d v="1899-12-30T01:31:41"/>
    <x v="3"/>
    <x v="0"/>
    <x v="0"/>
  </r>
  <r>
    <s v="STATMATH"/>
    <x v="1"/>
    <s v="Kapitel 6 gelernt"/>
    <x v="72"/>
    <d v="1899-12-30T10:49:16"/>
    <d v="2018-12-19T00:00:00"/>
    <d v="1899-12-30T12:08:11"/>
    <d v="1899-12-30T01:18:55"/>
    <x v="3"/>
    <x v="0"/>
    <x v="0"/>
  </r>
  <r>
    <s v="STATMATH"/>
    <x v="1"/>
    <s v="Kapitel 6 gelernt"/>
    <x v="72"/>
    <d v="1899-12-30T09:05:51"/>
    <d v="2018-12-19T00:00:00"/>
    <d v="1899-12-30T10:07:27"/>
    <d v="1899-12-30T01:01:36"/>
    <x v="3"/>
    <x v="0"/>
    <x v="0"/>
  </r>
  <r>
    <s v="STATMATH"/>
    <x v="1"/>
    <s v="Kapitel 6 gelernt"/>
    <x v="73"/>
    <d v="1899-12-30T08:50:27"/>
    <d v="2018-12-20T00:00:00"/>
    <d v="1899-12-30T11:00:17"/>
    <d v="1899-12-30T02:09:50"/>
    <x v="3"/>
    <x v="0"/>
    <x v="0"/>
  </r>
  <r>
    <s v="STATMATH"/>
    <x v="1"/>
    <s v="Kapitel 6 gelernt"/>
    <x v="73"/>
    <d v="1899-12-30T13:36:28"/>
    <d v="2018-12-20T00:00:00"/>
    <d v="1899-12-30T14:51:28"/>
    <d v="1899-12-30T01:15:00"/>
    <x v="3"/>
    <x v="0"/>
    <x v="0"/>
  </r>
  <r>
    <s v="STATMATH"/>
    <x v="1"/>
    <s v="Kapitel 7 gelernt"/>
    <x v="74"/>
    <d v="1899-12-30T09:00:41"/>
    <d v="2018-12-21T00:00:00"/>
    <d v="1899-12-30T12:50:16"/>
    <d v="1899-12-30T03:49:35"/>
    <x v="3"/>
    <x v="0"/>
    <x v="0"/>
  </r>
  <r>
    <s v="STATMATH"/>
    <x v="1"/>
    <s v="Kapitel 7 gelernt"/>
    <x v="74"/>
    <d v="1899-12-30T12:50:44"/>
    <d v="2018-12-21T00:00:00"/>
    <d v="1899-12-30T15:48:01"/>
    <d v="1899-12-30T02:57:17"/>
    <x v="3"/>
    <x v="0"/>
    <x v="0"/>
  </r>
  <r>
    <s v="STATMATH"/>
    <x v="1"/>
    <s v="Kapitel 8 gelernt"/>
    <x v="75"/>
    <d v="1899-12-30T12:00:00"/>
    <d v="2018-12-22T00:00:00"/>
    <d v="1899-12-30T12:39:06"/>
    <d v="1899-12-30T00:39:06"/>
    <x v="3"/>
    <x v="0"/>
    <x v="0"/>
  </r>
  <r>
    <s v="STATMATH"/>
    <x v="1"/>
    <s v="Kapitel 8 gelernt"/>
    <x v="76"/>
    <d v="1899-12-30T13:39:24"/>
    <d v="2018-12-23T00:00:00"/>
    <d v="1899-12-30T17:06:59"/>
    <d v="1899-12-30T03:27:35"/>
    <x v="3"/>
    <x v="0"/>
    <x v="0"/>
  </r>
  <r>
    <s v="STATMATH"/>
    <x v="1"/>
    <s v="Kapitel 7 gelernt"/>
    <x v="76"/>
    <d v="1899-12-30T13:39:06"/>
    <d v="2018-12-23T00:00:00"/>
    <d v="1899-12-30T14:54:06"/>
    <d v="1899-12-30T01:15:00"/>
    <x v="3"/>
    <x v="0"/>
    <x v="0"/>
  </r>
  <r>
    <s v="STATMATH"/>
    <x v="1"/>
    <s v="Kapitel 8 gelernt"/>
    <x v="77"/>
    <d v="1899-12-30T11:21:14"/>
    <d v="2018-12-24T00:00:00"/>
    <d v="1899-12-30T12:36:14"/>
    <d v="1899-12-30T01:15:00"/>
    <x v="3"/>
    <x v="0"/>
    <x v="0"/>
  </r>
  <r>
    <s v="STATMATH"/>
    <x v="1"/>
    <s v="Kapitel 8 gelernt"/>
    <x v="77"/>
    <d v="1899-12-30T08:30:00"/>
    <d v="2018-12-24T00:00:00"/>
    <d v="1899-12-30T09:30:15"/>
    <d v="1899-12-30T01:00:15"/>
    <x v="3"/>
    <x v="0"/>
    <x v="0"/>
  </r>
  <r>
    <s v="STATMATH"/>
    <x v="1"/>
    <s v="Klausur gelernt"/>
    <x v="78"/>
    <d v="1899-12-30T09:32:33"/>
    <d v="2019-01-07T00:00:00"/>
    <d v="1899-12-30T11:24:24"/>
    <d v="1899-12-30T01:51:51"/>
    <x v="4"/>
    <x v="0"/>
    <x v="0"/>
  </r>
  <r>
    <s v="STATMATH"/>
    <x v="1"/>
    <s v="Klausur gelernt"/>
    <x v="78"/>
    <d v="1899-12-30T12:08:02"/>
    <d v="2019-01-07T00:00:00"/>
    <d v="1899-12-30T13:46:02"/>
    <d v="1899-12-30T01:38:00"/>
    <x v="4"/>
    <x v="0"/>
    <x v="0"/>
  </r>
  <r>
    <s v="STATMATH"/>
    <x v="1"/>
    <s v="Klausur gelernt"/>
    <x v="79"/>
    <d v="1899-12-30T10:00:00"/>
    <d v="2019-01-08T00:00:00"/>
    <d v="1899-12-30T11:30:17"/>
    <d v="1899-12-30T01:30:17"/>
    <x v="4"/>
    <x v="0"/>
    <x v="0"/>
  </r>
  <r>
    <s v="STATMATH"/>
    <x v="1"/>
    <s v="Klausur gelernt"/>
    <x v="80"/>
    <d v="1899-12-30T09:15:00"/>
    <d v="2019-01-11T00:00:00"/>
    <d v="1899-12-30T11:01:24"/>
    <d v="1899-12-30T01:46:24"/>
    <x v="4"/>
    <x v="0"/>
    <x v="0"/>
  </r>
  <r>
    <s v="STATMATH"/>
    <x v="1"/>
    <s v="Klausur gelernt"/>
    <x v="80"/>
    <d v="1899-12-30T13:34:31"/>
    <d v="2019-01-11T00:00:00"/>
    <d v="1899-12-30T14:25:18"/>
    <d v="1899-12-30T00:50:47"/>
    <x v="4"/>
    <x v="0"/>
    <x v="0"/>
  </r>
  <r>
    <s v="STATMATH"/>
    <x v="1"/>
    <s v="Klausur gelernt"/>
    <x v="81"/>
    <d v="1899-12-30T12:46:00"/>
    <d v="2019-01-12T00:00:00"/>
    <d v="1899-12-30T14:06:25"/>
    <d v="1899-12-30T01:20:25"/>
    <x v="4"/>
    <x v="0"/>
    <x v="0"/>
  </r>
  <r>
    <s v="STATMATH"/>
    <x v="1"/>
    <s v="Klausur gelernt"/>
    <x v="82"/>
    <d v="1899-12-30T12:19:39"/>
    <d v="2019-01-13T00:00:00"/>
    <d v="1899-12-30T14:19:39"/>
    <d v="1899-12-30T02:00:00"/>
    <x v="4"/>
    <x v="0"/>
    <x v="0"/>
  </r>
  <r>
    <s v="STATMATH"/>
    <x v="1"/>
    <s v="Klausur gelernt"/>
    <x v="83"/>
    <d v="1899-12-30T08:30:00"/>
    <d v="2019-01-14T00:00:00"/>
    <d v="1899-12-30T10:54:18"/>
    <d v="1899-12-30T02:24:18"/>
    <x v="4"/>
    <x v="0"/>
    <x v="0"/>
  </r>
  <r>
    <s v="STATMATH"/>
    <x v="1"/>
    <s v="Klausur gelernt"/>
    <x v="83"/>
    <d v="1899-12-30T11:33:22"/>
    <d v="2019-01-14T00:00:00"/>
    <d v="1899-12-30T12:53:20"/>
    <d v="1899-12-30T01:19:58"/>
    <x v="4"/>
    <x v="0"/>
    <x v="0"/>
  </r>
  <r>
    <s v="BWL"/>
    <x v="4"/>
    <s v="Klausur gelernt"/>
    <x v="84"/>
    <d v="1899-12-30T16:58:22"/>
    <d v="2019-01-15T00:00:00"/>
    <d v="1899-12-30T20:27:42"/>
    <d v="1899-12-30T03:29:20"/>
    <x v="4"/>
    <x v="0"/>
    <x v="0"/>
  </r>
  <r>
    <s v="STATMATH"/>
    <x v="1"/>
    <s v="Klausur gelernt"/>
    <x v="84"/>
    <d v="1899-12-30T09:02:42"/>
    <d v="2019-01-15T00:00:00"/>
    <d v="1899-12-30T11:26:53"/>
    <d v="1899-12-30T02:24:11"/>
    <x v="4"/>
    <x v="0"/>
    <x v="0"/>
  </r>
  <r>
    <s v="STATMATH"/>
    <x v="1"/>
    <s v="Klausur gelernt"/>
    <x v="84"/>
    <d v="1899-12-30T20:27:00"/>
    <d v="2019-01-15T00:00:00"/>
    <d v="1899-12-30T22:28:01"/>
    <d v="1899-12-30T02:01:01"/>
    <x v="4"/>
    <x v="0"/>
    <x v="0"/>
  </r>
  <r>
    <s v="STATMATH"/>
    <x v="1"/>
    <s v="Klausur gelernt"/>
    <x v="84"/>
    <d v="1899-12-30T12:38:54"/>
    <d v="2019-01-15T00:00:00"/>
    <d v="1899-12-30T13:36:54"/>
    <d v="1899-12-30T00:58:00"/>
    <x v="4"/>
    <x v="0"/>
    <x v="0"/>
  </r>
  <r>
    <s v="STATMATH"/>
    <x v="1"/>
    <s v="Klausur gelernt"/>
    <x v="85"/>
    <d v="1899-12-30T12:47:19"/>
    <d v="2019-01-16T00:00:00"/>
    <d v="1899-12-30T16:01:48"/>
    <d v="1899-12-30T03:14:29"/>
    <x v="4"/>
    <x v="0"/>
    <x v="0"/>
  </r>
  <r>
    <s v="STATMATH"/>
    <x v="1"/>
    <s v="Klausur gelernt"/>
    <x v="85"/>
    <d v="1899-12-30T10:50:48"/>
    <d v="2019-01-16T00:00:00"/>
    <d v="1899-12-30T12:12:48"/>
    <d v="1899-12-30T01:22:00"/>
    <x v="4"/>
    <x v="0"/>
    <x v="0"/>
  </r>
  <r>
    <s v="BWL"/>
    <x v="4"/>
    <s v="Klausur gelernt"/>
    <x v="85"/>
    <d v="1899-12-30T17:01:56"/>
    <d v="2019-01-16T00:00:00"/>
    <d v="1899-12-30T18:07:24"/>
    <d v="1899-12-30T01:05:28"/>
    <x v="4"/>
    <x v="0"/>
    <x v="0"/>
  </r>
  <r>
    <s v="STATMATH"/>
    <x v="1"/>
    <s v="Klausur gelernt"/>
    <x v="86"/>
    <d v="1899-12-30T09:09:00"/>
    <d v="2019-01-17T00:00:00"/>
    <d v="1899-12-30T11:02:16"/>
    <d v="1899-12-30T01:53:16"/>
    <x v="4"/>
    <x v="0"/>
    <x v="0"/>
  </r>
  <r>
    <s v="STATMATH"/>
    <x v="1"/>
    <s v="Klausur gelernt"/>
    <x v="86"/>
    <d v="1899-12-30T12:11:43"/>
    <d v="2019-01-17T00:00:00"/>
    <d v="1899-12-30T13:42:05"/>
    <d v="1899-12-30T01:30:22"/>
    <x v="4"/>
    <x v="0"/>
    <x v="0"/>
  </r>
  <r>
    <s v="STATMATH"/>
    <x v="1"/>
    <s v="Klausur gelernt"/>
    <x v="87"/>
    <d v="1899-12-30T08:16:14"/>
    <d v="2019-01-18T00:00:00"/>
    <d v="1899-12-30T10:04:32"/>
    <d v="1899-12-30T01:48:18"/>
    <x v="4"/>
    <x v="0"/>
    <x v="0"/>
  </r>
  <r>
    <s v="STATMATH"/>
    <x v="1"/>
    <s v="Klausur gelernt"/>
    <x v="87"/>
    <d v="1899-12-30T10:18:09"/>
    <d v="2019-01-18T00:00:00"/>
    <d v="1899-12-30T11:51:55"/>
    <d v="1899-12-30T01:33:46"/>
    <x v="4"/>
    <x v="0"/>
    <x v="0"/>
  </r>
  <r>
    <s v="STATMATH"/>
    <x v="1"/>
    <s v="Klausur gelernt"/>
    <x v="87"/>
    <d v="1899-12-30T15:03:10"/>
    <d v="2019-01-18T00:00:00"/>
    <d v="1899-12-30T16:03:10"/>
    <d v="1899-12-30T01:00:00"/>
    <x v="4"/>
    <x v="0"/>
    <x v="0"/>
  </r>
  <r>
    <s v="STATMATH"/>
    <x v="1"/>
    <s v="Klausur gelernt"/>
    <x v="87"/>
    <d v="1899-12-30T13:23:00"/>
    <d v="2019-01-18T00:00:00"/>
    <d v="1899-12-30T14:03:02"/>
    <d v="1899-12-30T00:40:02"/>
    <x v="4"/>
    <x v="0"/>
    <x v="0"/>
  </r>
  <r>
    <s v="STATMATH"/>
    <x v="1"/>
    <s v="Klausur gelernt"/>
    <x v="87"/>
    <d v="1899-12-30T12:15:23"/>
    <d v="2019-01-18T00:00:00"/>
    <d v="1899-12-30T12:45:48"/>
    <d v="1899-12-30T00:30:25"/>
    <x v="4"/>
    <x v="0"/>
    <x v="0"/>
  </r>
  <r>
    <s v="STATMATH"/>
    <x v="1"/>
    <s v="Klausur gelernt"/>
    <x v="88"/>
    <d v="1899-12-30T12:36:00"/>
    <d v="2019-01-19T00:00:00"/>
    <d v="1899-12-30T16:36:13"/>
    <d v="1899-12-30T04:00:13"/>
    <x v="4"/>
    <x v="0"/>
    <x v="0"/>
  </r>
  <r>
    <s v="BWL"/>
    <x v="4"/>
    <s v="Klausur gelernt"/>
    <x v="89"/>
    <d v="1899-12-30T09:13:01"/>
    <d v="2019-01-20T00:00:00"/>
    <d v="1899-12-30T12:58:38"/>
    <d v="1899-12-30T03:45:37"/>
    <x v="4"/>
    <x v="0"/>
    <x v="0"/>
  </r>
  <r>
    <s v="BWL"/>
    <x v="4"/>
    <s v="Klausur gelernt"/>
    <x v="90"/>
    <d v="1899-12-30T11:49:52"/>
    <d v="2019-01-21T00:00:00"/>
    <d v="1899-12-30T14:02:52"/>
    <d v="1899-12-30T02:13:00"/>
    <x v="4"/>
    <x v="0"/>
    <x v="0"/>
  </r>
  <r>
    <s v="STATMATH"/>
    <x v="1"/>
    <s v="Prüfung geschrieben"/>
    <x v="90"/>
    <d v="1899-12-30T10:00:00"/>
    <d v="2019-01-21T00:00:00"/>
    <d v="1899-12-30T11:30:31"/>
    <d v="1899-12-30T01:30:31"/>
    <x v="4"/>
    <x v="0"/>
    <x v="0"/>
  </r>
  <r>
    <s v="BWL"/>
    <x v="4"/>
    <s v="Klausur geschrieben"/>
    <x v="91"/>
    <d v="1899-12-30T09:32:17"/>
    <d v="2019-01-22T00:00:00"/>
    <d v="1899-12-30T10:32:17"/>
    <d v="1899-12-30T01:00:00"/>
    <x v="4"/>
    <x v="0"/>
    <x v="0"/>
  </r>
  <r>
    <m/>
    <x v="0"/>
    <s v="Vorbereitung CBK"/>
    <x v="92"/>
    <d v="1899-12-30T16:06:10"/>
    <d v="2019-01-26T00:00:00"/>
    <d v="1899-12-30T20:21:10"/>
    <d v="1899-12-30T04:15:00"/>
    <x v="2"/>
    <x v="1"/>
    <x v="0"/>
  </r>
  <r>
    <s v="Rechtswissenschaft"/>
    <x v="5"/>
    <s v="WPR 1"/>
    <x v="93"/>
    <d v="1899-12-30T20:50:56"/>
    <d v="2019-01-27T00:00:00"/>
    <d v="1899-12-30T20:51:22"/>
    <d v="1899-12-30T00:00:26"/>
    <x v="1"/>
    <x v="1"/>
    <x v="0"/>
  </r>
  <r>
    <s v="Rechtswissenschaft"/>
    <x v="5"/>
    <s v="WPR 1"/>
    <x v="94"/>
    <d v="1899-12-30T11:42:41"/>
    <d v="2019-01-28T00:00:00"/>
    <d v="1899-12-30T18:00:41"/>
    <d v="1899-12-30T06:18:00"/>
    <x v="1"/>
    <x v="1"/>
    <x v="0"/>
  </r>
  <r>
    <s v="Rechtswissenschaft"/>
    <x v="5"/>
    <s v="WPR 1"/>
    <x v="95"/>
    <d v="1899-12-30T11:50:00"/>
    <d v="2019-01-29T00:00:00"/>
    <d v="1899-12-30T18:28:28"/>
    <d v="1899-12-30T06:38:28"/>
    <x v="1"/>
    <x v="1"/>
    <x v="0"/>
  </r>
  <r>
    <s v="Rechtswissenschaft"/>
    <x v="5"/>
    <s v="WPR 1"/>
    <x v="96"/>
    <d v="1899-12-30T12:45:00"/>
    <d v="2019-01-30T00:00:00"/>
    <d v="1899-12-30T17:51:14"/>
    <d v="1899-12-30T05:06:14"/>
    <x v="1"/>
    <x v="1"/>
    <x v="0"/>
  </r>
  <r>
    <s v="Rechtswissenschaft"/>
    <x v="5"/>
    <s v="WPR 1"/>
    <x v="97"/>
    <d v="1899-12-30T09:27:11"/>
    <d v="2019-01-31T00:00:00"/>
    <d v="1899-12-30T17:42:25"/>
    <d v="1899-12-30T08:15:14"/>
    <x v="1"/>
    <x v="1"/>
    <x v="0"/>
  </r>
  <r>
    <s v="WINF"/>
    <x v="6"/>
    <s v="Gelernt"/>
    <x v="98"/>
    <d v="1899-12-30T11:55:20"/>
    <d v="2019-02-01T00:00:00"/>
    <d v="1899-12-30T13:58:30"/>
    <d v="1899-12-30T02:03:10"/>
    <x v="5"/>
    <x v="1"/>
    <x v="0"/>
  </r>
  <r>
    <s v="Rechtswissenschaft"/>
    <x v="5"/>
    <s v="WPR 1"/>
    <x v="98"/>
    <d v="1899-12-30T14:42:24"/>
    <d v="2019-02-01T00:00:00"/>
    <d v="1899-12-30T16:35:33"/>
    <d v="1899-12-30T01:53:09"/>
    <x v="1"/>
    <x v="1"/>
    <x v="0"/>
  </r>
  <r>
    <s v="Rechtswissenschaft"/>
    <x v="5"/>
    <s v="WPR 1"/>
    <x v="99"/>
    <d v="1899-12-30T09:54:23"/>
    <d v="2019-02-04T00:00:00"/>
    <d v="1899-12-30T14:00:56"/>
    <d v="1899-12-30T04:06:33"/>
    <x v="1"/>
    <x v="1"/>
    <x v="0"/>
  </r>
  <r>
    <s v="Rechtswissenschaft"/>
    <x v="5"/>
    <s v="WPR 1"/>
    <x v="100"/>
    <d v="1899-12-30T10:44:33"/>
    <d v="2019-02-05T00:00:00"/>
    <d v="1899-12-30T12:58:17"/>
    <d v="1899-12-30T02:13:44"/>
    <x v="1"/>
    <x v="1"/>
    <x v="0"/>
  </r>
  <r>
    <s v="Rechtswissenschaft"/>
    <x v="5"/>
    <s v="WPR 1"/>
    <x v="100"/>
    <d v="1899-12-30T19:55:00"/>
    <d v="2019-02-05T00:00:00"/>
    <d v="1899-12-30T21:55:26"/>
    <d v="1899-12-30T02:00:26"/>
    <x v="1"/>
    <x v="1"/>
    <x v="0"/>
  </r>
  <r>
    <s v="WINF"/>
    <x v="6"/>
    <s v="Gelernt"/>
    <x v="100"/>
    <d v="1899-12-30T09:18:33"/>
    <d v="2019-02-05T00:00:00"/>
    <d v="1899-12-30T10:44:31"/>
    <d v="1899-12-30T01:25:58"/>
    <x v="5"/>
    <x v="1"/>
    <x v="0"/>
  </r>
  <r>
    <s v="Rechtswissenschaft"/>
    <x v="5"/>
    <s v="WPR 1"/>
    <x v="100"/>
    <d v="1899-12-30T13:42:36"/>
    <d v="2019-02-05T00:00:00"/>
    <d v="1899-12-30T15:00:40"/>
    <d v="1899-12-30T01:18:04"/>
    <x v="1"/>
    <x v="1"/>
    <x v="0"/>
  </r>
  <r>
    <s v="WINF"/>
    <x v="6"/>
    <s v="Lv1"/>
    <x v="101"/>
    <d v="1899-12-30T15:00:47"/>
    <d v="2019-02-06T00:00:00"/>
    <d v="1899-12-30T17:33:04"/>
    <d v="1899-12-30T02:32:17"/>
    <x v="1"/>
    <x v="1"/>
    <x v="0"/>
  </r>
  <r>
    <s v="WINF"/>
    <x v="6"/>
    <s v="Lv1"/>
    <x v="102"/>
    <d v="1899-12-30T13:45:52"/>
    <d v="2019-02-07T00:00:00"/>
    <d v="1899-12-30T16:44:36"/>
    <d v="1899-12-30T02:58:44"/>
    <x v="1"/>
    <x v="1"/>
    <x v="0"/>
  </r>
  <r>
    <s v="WINF"/>
    <x v="6"/>
    <s v="Lv1"/>
    <x v="102"/>
    <d v="1899-12-30T11:50:53"/>
    <d v="2019-02-07T00:00:00"/>
    <d v="1899-12-30T13:15:43"/>
    <d v="1899-12-30T01:24:50"/>
    <x v="1"/>
    <x v="1"/>
    <x v="0"/>
  </r>
  <r>
    <s v="Rechtswissenschaft"/>
    <x v="5"/>
    <s v="WPR 1"/>
    <x v="103"/>
    <d v="1899-12-30T16:38:18"/>
    <d v="2019-02-08T00:00:00"/>
    <d v="1899-12-30T18:59:57"/>
    <d v="1899-12-30T02:21:39"/>
    <x v="1"/>
    <x v="1"/>
    <x v="0"/>
  </r>
  <r>
    <s v="Rechtswissenschaft"/>
    <x v="5"/>
    <s v="WPR 1"/>
    <x v="103"/>
    <d v="1899-12-30T10:04:39"/>
    <d v="2019-02-08T00:00:00"/>
    <d v="1899-12-30T11:11:42"/>
    <d v="1899-12-30T01:07:03"/>
    <x v="1"/>
    <x v="1"/>
    <x v="0"/>
  </r>
  <r>
    <s v="Rechtswissenschaft"/>
    <x v="5"/>
    <s v="WPR 1"/>
    <x v="104"/>
    <d v="1899-12-30T09:50:35"/>
    <d v="2019-02-09T00:00:00"/>
    <d v="1899-12-30T14:00:42"/>
    <d v="1899-12-30T04:10:07"/>
    <x v="1"/>
    <x v="1"/>
    <x v="0"/>
  </r>
  <r>
    <s v="WINF"/>
    <x v="6"/>
    <s v="Lv1"/>
    <x v="104"/>
    <d v="1899-12-30T20:00:15"/>
    <d v="2019-02-09T00:00:00"/>
    <d v="1899-12-30T20:52:24"/>
    <d v="1899-12-30T00:52:09"/>
    <x v="1"/>
    <x v="1"/>
    <x v="0"/>
  </r>
  <r>
    <s v="Rechtswissenschaft"/>
    <x v="5"/>
    <s v="WPR 1"/>
    <x v="105"/>
    <d v="1899-12-30T07:15:43"/>
    <d v="2019-02-10T00:00:00"/>
    <d v="1899-12-30T09:06:29"/>
    <d v="1899-12-30T01:50:46"/>
    <x v="1"/>
    <x v="1"/>
    <x v="0"/>
  </r>
  <r>
    <s v="Rechtswissenschaft"/>
    <x v="5"/>
    <s v="WPR 1"/>
    <x v="105"/>
    <d v="1899-12-30T10:45:41"/>
    <d v="2019-02-10T00:00:00"/>
    <d v="1899-12-30T11:58:07"/>
    <d v="1899-12-30T01:12:26"/>
    <x v="1"/>
    <x v="1"/>
    <x v="0"/>
  </r>
  <r>
    <s v="Rechtswissenschaft"/>
    <x v="5"/>
    <s v="WPR 1"/>
    <x v="106"/>
    <d v="1899-12-30T09:20:23"/>
    <d v="2019-02-11T00:00:00"/>
    <d v="1899-12-30T17:29:00"/>
    <d v="1899-12-30T08:08:37"/>
    <x v="1"/>
    <x v="1"/>
    <x v="0"/>
  </r>
  <r>
    <s v="Rechtswissenschaft"/>
    <x v="5"/>
    <s v="WPR 1"/>
    <x v="107"/>
    <d v="1899-12-30T09:18:21"/>
    <d v="2019-02-12T00:00:00"/>
    <d v="1899-12-30T11:27:19"/>
    <d v="1899-12-30T02:08:58"/>
    <x v="1"/>
    <x v="1"/>
    <x v="0"/>
  </r>
  <r>
    <s v="WINF"/>
    <x v="6"/>
    <s v="Lv1"/>
    <x v="107"/>
    <d v="1899-12-30T12:30:19"/>
    <d v="2019-02-12T00:00:00"/>
    <d v="1899-12-30T13:45:19"/>
    <d v="1899-12-30T01:15:00"/>
    <x v="1"/>
    <x v="1"/>
    <x v="0"/>
  </r>
  <r>
    <s v="Rechtswissenschaft"/>
    <x v="5"/>
    <s v="WPR 1"/>
    <x v="108"/>
    <d v="1899-12-30T15:30:11"/>
    <d v="2019-02-13T00:00:00"/>
    <d v="1899-12-30T17:15:11"/>
    <d v="1899-12-30T01:45:00"/>
    <x v="1"/>
    <x v="1"/>
    <x v="0"/>
  </r>
  <r>
    <s v="WINF"/>
    <x v="6"/>
    <s v="Lv1"/>
    <x v="108"/>
    <d v="1899-12-30T20:00:14"/>
    <d v="2019-02-13T00:00:00"/>
    <d v="1899-12-30T21:15:27"/>
    <d v="1899-12-30T01:15:13"/>
    <x v="1"/>
    <x v="1"/>
    <x v="0"/>
  </r>
  <r>
    <s v="Rechtswissenschaft"/>
    <x v="5"/>
    <s v="WPR 1"/>
    <x v="109"/>
    <d v="1899-12-30T14:10:00"/>
    <d v="2019-02-14T00:00:00"/>
    <d v="1899-12-30T17:08:00"/>
    <d v="1899-12-30T02:58:00"/>
    <x v="1"/>
    <x v="1"/>
    <x v="0"/>
  </r>
  <r>
    <s v="WINF"/>
    <x v="6"/>
    <s v="Prüfung gelernt"/>
    <x v="109"/>
    <d v="1899-12-30T10:15:22"/>
    <d v="2019-02-14T00:00:00"/>
    <d v="1899-12-30T13:10:46"/>
    <d v="1899-12-30T02:55:24"/>
    <x v="4"/>
    <x v="1"/>
    <x v="0"/>
  </r>
  <r>
    <s v="Rechtswissenschaft"/>
    <x v="5"/>
    <s v="WPR 1"/>
    <x v="110"/>
    <d v="1899-12-30T17:17:43"/>
    <d v="2019-02-15T00:00:00"/>
    <d v="1899-12-30T18:32:43"/>
    <d v="1899-12-30T01:15:00"/>
    <x v="1"/>
    <x v="1"/>
    <x v="0"/>
  </r>
  <r>
    <s v="Rechtswissenschaft"/>
    <x v="5"/>
    <s v="WPR 1"/>
    <x v="110"/>
    <d v="1899-12-30T19:36:23"/>
    <d v="2019-02-15T00:00:00"/>
    <d v="1899-12-30T20:35:04"/>
    <d v="1899-12-30T00:58:41"/>
    <x v="1"/>
    <x v="1"/>
    <x v="0"/>
  </r>
  <r>
    <s v="Rechtswissenschaft"/>
    <x v="5"/>
    <s v="WPR 1"/>
    <x v="110"/>
    <d v="1899-12-30T16:13:31"/>
    <d v="2019-02-15T00:00:00"/>
    <d v="1899-12-30T17:00:38"/>
    <d v="1899-12-30T00:47:07"/>
    <x v="1"/>
    <x v="1"/>
    <x v="0"/>
  </r>
  <r>
    <s v="WINF"/>
    <x v="6"/>
    <s v="Prüfung gelernt"/>
    <x v="110"/>
    <d v="1899-12-30T16:13:28"/>
    <d v="2019-02-15T00:00:00"/>
    <d v="1899-12-30T16:13:29"/>
    <d v="1899-12-30T00:00:01"/>
    <x v="4"/>
    <x v="1"/>
    <x v="0"/>
  </r>
  <r>
    <s v="WINF"/>
    <x v="6"/>
    <s v="Prüfung gelernt"/>
    <x v="111"/>
    <d v="1899-12-30T18:00:47"/>
    <d v="2019-02-16T00:00:00"/>
    <d v="1899-12-30T19:30:47"/>
    <d v="1899-12-30T01:30:00"/>
    <x v="4"/>
    <x v="1"/>
    <x v="0"/>
  </r>
  <r>
    <s v="Rechtswissenschaft"/>
    <x v="5"/>
    <s v="WPR 1"/>
    <x v="111"/>
    <d v="1899-12-30T09:09:32"/>
    <d v="2019-02-16T00:00:00"/>
    <d v="1899-12-30T10:09:37"/>
    <d v="1899-12-30T01:00:05"/>
    <x v="1"/>
    <x v="1"/>
    <x v="0"/>
  </r>
  <r>
    <s v="WINF"/>
    <x v="6"/>
    <s v="Prüfung gelernt"/>
    <x v="112"/>
    <d v="1899-12-30T11:12:00"/>
    <d v="2019-02-17T00:00:00"/>
    <d v="1899-12-30T13:12:00"/>
    <d v="1899-12-30T02:00:00"/>
    <x v="4"/>
    <x v="1"/>
    <x v="0"/>
  </r>
  <r>
    <s v="Rechtswissenschaft"/>
    <x v="5"/>
    <s v="WPR 1"/>
    <x v="112"/>
    <d v="1899-12-30T16:12:00"/>
    <d v="2019-02-17T00:00:00"/>
    <d v="1899-12-30T18:12:00"/>
    <d v="1899-12-30T02:00:00"/>
    <x v="1"/>
    <x v="1"/>
    <x v="0"/>
  </r>
  <r>
    <s v="Rechtswissenschaft"/>
    <x v="5"/>
    <s v="WPR 1"/>
    <x v="113"/>
    <d v="1899-12-30T10:13:09"/>
    <d v="2019-02-18T00:00:00"/>
    <d v="1899-12-30T11:18:25"/>
    <d v="1899-12-30T01:05:16"/>
    <x v="1"/>
    <x v="1"/>
    <x v="0"/>
  </r>
  <r>
    <s v="WINF"/>
    <x v="6"/>
    <s v="Prüfung gelernt"/>
    <x v="113"/>
    <d v="1899-12-30T14:07:49"/>
    <d v="2019-02-18T00:00:00"/>
    <d v="1899-12-30T15:07:42"/>
    <d v="1899-12-30T00:59:53"/>
    <x v="4"/>
    <x v="1"/>
    <x v="0"/>
  </r>
  <r>
    <s v="WINF"/>
    <x v="6"/>
    <s v="Prüfung gelernt"/>
    <x v="113"/>
    <d v="1899-12-30T11:42:58"/>
    <d v="2019-02-18T00:00:00"/>
    <d v="1899-12-30T12:40:54"/>
    <d v="1899-12-30T00:57:56"/>
    <x v="4"/>
    <x v="1"/>
    <x v="0"/>
  </r>
  <r>
    <s v="Rechtswissenschaft"/>
    <x v="5"/>
    <s v="WPR 1"/>
    <x v="114"/>
    <d v="1899-12-30T09:25:15"/>
    <d v="2019-02-19T00:00:00"/>
    <d v="1899-12-30T14:01:58"/>
    <d v="1899-12-30T04:36:43"/>
    <x v="1"/>
    <x v="1"/>
    <x v="0"/>
  </r>
  <r>
    <s v="Rechtswissenschaft"/>
    <x v="5"/>
    <s v="WPR 1"/>
    <x v="115"/>
    <d v="1899-12-30T14:17:32"/>
    <d v="2019-02-20T00:00:00"/>
    <d v="1899-12-30T17:32:32"/>
    <d v="1899-12-30T03:15:00"/>
    <x v="1"/>
    <x v="1"/>
    <x v="0"/>
  </r>
  <r>
    <s v="WINF"/>
    <x v="6"/>
    <s v="Prüfung gelernt"/>
    <x v="115"/>
    <d v="1899-12-30T11:03:03"/>
    <d v="2019-02-20T00:00:00"/>
    <d v="1899-12-30T13:17:28"/>
    <d v="1899-12-30T02:14:25"/>
    <x v="4"/>
    <x v="1"/>
    <x v="0"/>
  </r>
  <r>
    <s v="WINF"/>
    <x v="6"/>
    <s v="Prüfung gelernt"/>
    <x v="115"/>
    <d v="1899-12-30T11:03:00"/>
    <d v="2019-02-20T00:00:00"/>
    <d v="1899-12-30T11:03:03"/>
    <d v="1899-12-30T00:00:03"/>
    <x v="4"/>
    <x v="1"/>
    <x v="0"/>
  </r>
  <r>
    <s v="Rechtswissenschaft"/>
    <x v="5"/>
    <s v="WPR 1"/>
    <x v="116"/>
    <d v="1899-12-30T11:29:00"/>
    <d v="2019-02-21T00:00:00"/>
    <d v="1899-12-30T16:29:33"/>
    <d v="1899-12-30T05:00:33"/>
    <x v="1"/>
    <x v="1"/>
    <x v="0"/>
  </r>
  <r>
    <s v="Rechtswissenschaft"/>
    <x v="5"/>
    <s v="WPR 1"/>
    <x v="117"/>
    <d v="1899-12-30T11:58:00"/>
    <d v="2019-02-22T00:00:00"/>
    <d v="1899-12-30T15:58:21"/>
    <d v="1899-12-30T04:00:21"/>
    <x v="1"/>
    <x v="1"/>
    <x v="0"/>
  </r>
  <r>
    <s v="WINF"/>
    <x v="6"/>
    <s v="Prüfung gelernt"/>
    <x v="117"/>
    <d v="1899-12-30T07:28:58"/>
    <d v="2019-02-22T00:00:00"/>
    <d v="1899-12-30T08:29:09"/>
    <d v="1899-12-30T01:00:11"/>
    <x v="4"/>
    <x v="1"/>
    <x v="0"/>
  </r>
  <r>
    <s v="Rechtswissenschaft"/>
    <x v="5"/>
    <s v="WPR 1"/>
    <x v="118"/>
    <d v="1899-12-30T18:10:50"/>
    <d v="2019-02-23T00:00:00"/>
    <d v="1899-12-30T19:25:50"/>
    <d v="1899-12-30T01:15:00"/>
    <x v="1"/>
    <x v="1"/>
    <x v="0"/>
  </r>
  <r>
    <s v="Rechtswissenschaft"/>
    <x v="5"/>
    <s v="WPR 1"/>
    <x v="118"/>
    <d v="1899-12-30T17:00:27"/>
    <d v="2019-02-23T00:00:00"/>
    <d v="1899-12-30T18:10:41"/>
    <d v="1899-12-30T01:10:14"/>
    <x v="1"/>
    <x v="1"/>
    <x v="0"/>
  </r>
  <r>
    <s v="Rechtswissenschaft"/>
    <x v="5"/>
    <s v="WPR 1"/>
    <x v="119"/>
    <d v="1899-12-30T17:51:11"/>
    <d v="2019-02-24T00:00:00"/>
    <d v="1899-12-30T19:06:11"/>
    <d v="1899-12-30T01:15:00"/>
    <x v="1"/>
    <x v="1"/>
    <x v="0"/>
  </r>
  <r>
    <s v="Rechtswissenschaft"/>
    <x v="5"/>
    <s v="WPR 1"/>
    <x v="119"/>
    <d v="1899-12-30T12:57:39"/>
    <d v="2019-02-24T00:00:00"/>
    <d v="1899-12-30T13:57:45"/>
    <d v="1899-12-30T01:00:06"/>
    <x v="1"/>
    <x v="1"/>
    <x v="0"/>
  </r>
  <r>
    <s v="Rechtswissenschaft"/>
    <x v="5"/>
    <s v="WPR 1"/>
    <x v="120"/>
    <d v="1899-12-30T08:46:00"/>
    <d v="2019-02-25T00:00:00"/>
    <d v="1899-12-30T10:30:03"/>
    <d v="1899-12-30T01:44:03"/>
    <x v="1"/>
    <x v="1"/>
    <x v="0"/>
  </r>
  <r>
    <s v="WINF"/>
    <x v="6"/>
    <s v="Prüfung gelernt"/>
    <x v="120"/>
    <d v="1899-12-30T14:58:48"/>
    <d v="2019-02-25T00:00:00"/>
    <d v="1899-12-30T16:13:48"/>
    <d v="1899-12-30T01:15:00"/>
    <x v="4"/>
    <x v="1"/>
    <x v="0"/>
  </r>
  <r>
    <s v="Rechtswissenschaft"/>
    <x v="5"/>
    <s v="WPR 1"/>
    <x v="120"/>
    <d v="1899-12-30T16:45:39"/>
    <d v="2019-02-25T00:00:00"/>
    <d v="1899-12-30T18:00:39"/>
    <d v="1899-12-30T01:15:00"/>
    <x v="1"/>
    <x v="1"/>
    <x v="0"/>
  </r>
  <r>
    <s v="WINF"/>
    <x v="6"/>
    <s v="Prüfung gelernt"/>
    <x v="120"/>
    <d v="1899-12-30T10:49:00"/>
    <d v="2019-02-25T00:00:00"/>
    <d v="1899-12-30T11:49:37"/>
    <d v="1899-12-30T01:00:37"/>
    <x v="4"/>
    <x v="1"/>
    <x v="0"/>
  </r>
  <r>
    <s v="Rechtswissenschaft"/>
    <x v="5"/>
    <s v="WPR 1"/>
    <x v="121"/>
    <d v="1899-12-30T07:15:59"/>
    <d v="2019-02-26T00:00:00"/>
    <d v="1899-12-30T09:33:15"/>
    <d v="1899-12-30T02:17:16"/>
    <x v="1"/>
    <x v="1"/>
    <x v="0"/>
  </r>
  <r>
    <s v="WINF"/>
    <x v="6"/>
    <s v="Prüfung gelernt"/>
    <x v="121"/>
    <d v="1899-12-30T16:51:53"/>
    <d v="2019-02-26T00:00:00"/>
    <d v="1899-12-30T18:06:53"/>
    <d v="1899-12-30T01:15:00"/>
    <x v="4"/>
    <x v="1"/>
    <x v="0"/>
  </r>
  <r>
    <s v="Rechtswissenschaft"/>
    <x v="5"/>
    <s v="WPR 1"/>
    <x v="121"/>
    <d v="1899-12-30T09:33:12"/>
    <d v="2019-02-26T00:00:00"/>
    <d v="1899-12-30T10:47:05"/>
    <d v="1899-12-30T01:13:53"/>
    <x v="1"/>
    <x v="1"/>
    <x v="0"/>
  </r>
  <r>
    <s v="Rechtswissenschaft"/>
    <x v="5"/>
    <s v="WPR 1"/>
    <x v="121"/>
    <d v="1899-12-30T19:39:39"/>
    <d v="2019-02-26T00:00:00"/>
    <d v="1899-12-30T20:41:42"/>
    <d v="1899-12-30T01:02:03"/>
    <x v="1"/>
    <x v="1"/>
    <x v="0"/>
  </r>
  <r>
    <s v="Rechtswissenschaft"/>
    <x v="5"/>
    <s v="Prüfung geschrieben"/>
    <x v="122"/>
    <d v="1899-12-30T12:00:42"/>
    <d v="2019-02-27T00:00:00"/>
    <d v="1899-12-30T13:30:53"/>
    <d v="1899-12-30T01:30:11"/>
    <x v="4"/>
    <x v="1"/>
    <x v="0"/>
  </r>
  <r>
    <s v="WINF"/>
    <x v="6"/>
    <s v="Prüfung gelernt"/>
    <x v="122"/>
    <d v="1899-12-30T15:30:13"/>
    <d v="2019-02-27T00:00:00"/>
    <d v="1899-12-30T16:30:14"/>
    <d v="1899-12-30T01:00:01"/>
    <x v="4"/>
    <x v="1"/>
    <x v="0"/>
  </r>
  <r>
    <m/>
    <x v="0"/>
    <s v="2. Semester vorbereitet"/>
    <x v="123"/>
    <d v="1899-12-30T08:00:47"/>
    <d v="2019-03-04T00:00:00"/>
    <d v="1899-12-30T14:00:49"/>
    <d v="1899-12-30T06:00:02"/>
    <x v="2"/>
    <x v="1"/>
    <x v="1"/>
  </r>
  <r>
    <s v="BWL"/>
    <x v="7"/>
    <s v="Vorlesung besucht"/>
    <x v="124"/>
    <d v="1899-12-30T14:00:52"/>
    <d v="2019-03-05T00:00:00"/>
    <d v="1899-12-30T18:15:55"/>
    <d v="1899-12-30T04:15:03"/>
    <x v="1"/>
    <x v="1"/>
    <x v="1"/>
  </r>
  <r>
    <s v="BWL"/>
    <x v="7"/>
    <s v="Vorlesung besucht"/>
    <x v="125"/>
    <d v="1899-12-30T14:00:30"/>
    <d v="2019-03-06T00:00:00"/>
    <d v="1899-12-30T17:00:30"/>
    <d v="1899-12-30T03:00:00"/>
    <x v="1"/>
    <x v="1"/>
    <x v="1"/>
  </r>
  <r>
    <s v="STATMATH"/>
    <x v="8"/>
    <s v="Vorlesung besucht"/>
    <x v="125"/>
    <d v="1899-12-30T08:00:00"/>
    <d v="2019-03-06T00:00:00"/>
    <d v="1899-12-30T10:30:02"/>
    <d v="1899-12-30T02:30:02"/>
    <x v="1"/>
    <x v="1"/>
    <x v="1"/>
  </r>
  <r>
    <m/>
    <x v="0"/>
    <s v="2. Semester vorbereitet"/>
    <x v="125"/>
    <d v="1899-12-30T10:30:00"/>
    <d v="2019-03-06T00:00:00"/>
    <d v="1899-12-30T12:00:49"/>
    <d v="1899-12-30T01:30:49"/>
    <x v="2"/>
    <x v="1"/>
    <x v="1"/>
  </r>
  <r>
    <s v="BWL"/>
    <x v="7"/>
    <s v="Vorlesung nachbereitet"/>
    <x v="125"/>
    <d v="1899-12-30T12:04:55"/>
    <d v="2019-03-06T00:00:00"/>
    <d v="1899-12-30T13:30:55"/>
    <d v="1899-12-30T01:26:00"/>
    <x v="3"/>
    <x v="1"/>
    <x v="1"/>
  </r>
  <r>
    <s v="English Business Communication"/>
    <x v="9"/>
    <s v="PI besucht"/>
    <x v="126"/>
    <d v="1899-12-30T14:00:00"/>
    <d v="2019-03-11T00:00:00"/>
    <d v="1899-12-30T16:30:49"/>
    <d v="1899-12-30T02:30:49"/>
    <x v="1"/>
    <x v="1"/>
    <x v="1"/>
  </r>
  <r>
    <s v="BWL"/>
    <x v="7"/>
    <s v="Vorlesung besucht"/>
    <x v="127"/>
    <d v="1899-12-30T14:00:02"/>
    <d v="2019-03-12T00:00:00"/>
    <d v="1899-12-30T16:30:02"/>
    <d v="1899-12-30T02:30:00"/>
    <x v="1"/>
    <x v="1"/>
    <x v="1"/>
  </r>
  <r>
    <s v="STATMATH"/>
    <x v="8"/>
    <s v="Vorlesung besucht"/>
    <x v="128"/>
    <d v="1899-12-30T08:00:19"/>
    <d v="2019-03-13T00:00:00"/>
    <d v="1899-12-30T10:30:19"/>
    <d v="1899-12-30T02:30:00"/>
    <x v="1"/>
    <x v="1"/>
    <x v="1"/>
  </r>
  <r>
    <s v="BWL"/>
    <x v="7"/>
    <s v="Lerncheck"/>
    <x v="128"/>
    <d v="1899-12-30T15:06:12"/>
    <d v="2019-03-13T00:00:00"/>
    <d v="1899-12-30T16:21:12"/>
    <d v="1899-12-30T01:15:00"/>
    <x v="3"/>
    <x v="1"/>
    <x v="1"/>
  </r>
  <r>
    <m/>
    <x v="0"/>
    <s v="2. Semester vorbereitet"/>
    <x v="128"/>
    <d v="1899-12-30T20:25:58"/>
    <d v="2019-03-13T00:00:00"/>
    <d v="1899-12-30T21:00:00"/>
    <d v="1899-12-30T00:34:02"/>
    <x v="2"/>
    <x v="1"/>
    <x v="1"/>
  </r>
  <r>
    <s v="English Business Communication"/>
    <x v="9"/>
    <s v="Vorbereitung"/>
    <x v="129"/>
    <d v="1899-12-30T09:30:00"/>
    <d v="2019-03-14T00:00:00"/>
    <d v="1899-12-30T13:30:56"/>
    <d v="1899-12-30T04:00:56"/>
    <x v="0"/>
    <x v="1"/>
    <x v="1"/>
  </r>
  <r>
    <s v="BWL"/>
    <x v="7"/>
    <s v="Vorlesung besucht"/>
    <x v="129"/>
    <d v="1899-12-30T14:00:00"/>
    <d v="2019-03-14T00:00:00"/>
    <d v="1899-12-30T17:00:16"/>
    <d v="1899-12-30T03:00:16"/>
    <x v="1"/>
    <x v="1"/>
    <x v="1"/>
  </r>
  <r>
    <s v="English Business Communication"/>
    <x v="9"/>
    <s v="PI besucht"/>
    <x v="130"/>
    <d v="1899-12-30T08:30:16"/>
    <d v="2019-03-15T00:00:00"/>
    <d v="1899-12-30T10:30:16"/>
    <d v="1899-12-30T02:00:00"/>
    <x v="1"/>
    <x v="1"/>
    <x v="1"/>
  </r>
  <r>
    <s v="English Business Communication"/>
    <x v="9"/>
    <s v="Vorbereitung"/>
    <x v="130"/>
    <d v="1899-12-30T12:00:16"/>
    <d v="2019-03-15T00:00:00"/>
    <d v="1899-12-30T12:30:16"/>
    <d v="1899-12-30T00:30:00"/>
    <x v="0"/>
    <x v="1"/>
    <x v="1"/>
  </r>
  <r>
    <s v="BWL"/>
    <x v="7"/>
    <s v="Lerncheck"/>
    <x v="131"/>
    <d v="1899-12-30T11:40:01"/>
    <d v="2019-03-18T00:00:00"/>
    <d v="1899-12-30T13:31:00"/>
    <d v="1899-12-30T01:50:59"/>
    <x v="3"/>
    <x v="1"/>
    <x v="1"/>
  </r>
  <r>
    <s v="BWL"/>
    <x v="7"/>
    <m/>
    <x v="132"/>
    <d v="1899-12-30T14:00:00"/>
    <d v="2019-03-19T00:00:00"/>
    <d v="1899-12-30T17:00:00"/>
    <d v="1899-12-30T03:00:00"/>
    <x v="1"/>
    <x v="1"/>
    <x v="1"/>
  </r>
  <r>
    <s v="BWL"/>
    <x v="7"/>
    <s v="Lerncheck"/>
    <x v="132"/>
    <d v="1899-12-30T08:28:51"/>
    <d v="2019-03-19T00:00:00"/>
    <d v="1899-12-30T09:44:49"/>
    <d v="1899-12-30T01:15:58"/>
    <x v="3"/>
    <x v="1"/>
    <x v="1"/>
  </r>
  <r>
    <s v="STATMATH"/>
    <x v="8"/>
    <s v="Vorbereitung"/>
    <x v="132"/>
    <d v="1899-12-30T12:35:59"/>
    <d v="2019-03-19T00:00:00"/>
    <d v="1899-12-30T13:44:23"/>
    <d v="1899-12-30T01:08:24"/>
    <x v="0"/>
    <x v="1"/>
    <x v="1"/>
  </r>
  <r>
    <s v="STATMATH"/>
    <x v="8"/>
    <s v="Vorbereitung"/>
    <x v="132"/>
    <d v="1899-12-30T11:30:00"/>
    <d v="2019-03-19T00:00:00"/>
    <d v="1899-12-30T12:35:46"/>
    <d v="1899-12-30T01:05:46"/>
    <x v="0"/>
    <x v="1"/>
    <x v="1"/>
  </r>
  <r>
    <s v="STATMATH"/>
    <x v="8"/>
    <s v="Vorbereitung"/>
    <x v="132"/>
    <d v="1899-12-30T10:14:37"/>
    <d v="2019-03-19T00:00:00"/>
    <d v="1899-12-30T11:03:53"/>
    <d v="1899-12-30T00:49:16"/>
    <x v="0"/>
    <x v="1"/>
    <x v="1"/>
  </r>
  <r>
    <s v="STATMATH"/>
    <x v="8"/>
    <s v="Wdh Fragen"/>
    <x v="133"/>
    <d v="1899-12-30T09:40:24"/>
    <d v="2019-03-20T00:00:00"/>
    <d v="1899-12-30T13:00:11"/>
    <d v="1899-12-30T03:19:47"/>
    <x v="3"/>
    <x v="1"/>
    <x v="1"/>
  </r>
  <r>
    <s v="STATMATH"/>
    <x v="8"/>
    <s v="Vorbereitung"/>
    <x v="133"/>
    <d v="1899-12-30T08:29:47"/>
    <d v="2019-03-20T00:00:00"/>
    <d v="1899-12-30T08:59:54"/>
    <d v="1899-12-30T00:30:07"/>
    <x v="0"/>
    <x v="1"/>
    <x v="1"/>
  </r>
  <r>
    <s v="BWL"/>
    <x v="7"/>
    <s v="Vorlesung"/>
    <x v="134"/>
    <d v="1899-12-30T14:00:07"/>
    <d v="2019-03-21T00:00:00"/>
    <d v="1899-12-30T14:00:08"/>
    <d v="1899-12-30T00:00:01"/>
    <x v="1"/>
    <x v="1"/>
    <x v="1"/>
  </r>
  <r>
    <s v="English Business Communication"/>
    <x v="9"/>
    <m/>
    <x v="135"/>
    <d v="1899-12-30T08:30:00"/>
    <d v="2019-03-22T00:00:00"/>
    <d v="1899-12-30T11:00:00"/>
    <d v="1899-12-30T02:30:00"/>
    <x v="1"/>
    <x v="1"/>
    <x v="1"/>
  </r>
  <r>
    <s v="BWL"/>
    <x v="7"/>
    <s v="Lerncheck"/>
    <x v="135"/>
    <d v="1899-12-30T14:02:28"/>
    <d v="2019-03-22T00:00:00"/>
    <d v="1899-12-30T15:00:28"/>
    <d v="1899-12-30T00:58:00"/>
    <x v="3"/>
    <x v="1"/>
    <x v="1"/>
  </r>
  <r>
    <m/>
    <x v="0"/>
    <s v="Studienplan geplant"/>
    <x v="136"/>
    <d v="1899-12-30T10:00:26"/>
    <d v="2019-03-24T00:00:00"/>
    <d v="1899-12-30T12:00:26"/>
    <d v="1899-12-30T02:00:00"/>
    <x v="2"/>
    <x v="1"/>
    <x v="1"/>
  </r>
  <r>
    <s v="STATMATH"/>
    <x v="8"/>
    <s v="R Buch gelesen"/>
    <x v="136"/>
    <d v="1899-12-30T12:20:52"/>
    <d v="2019-03-24T00:00:00"/>
    <d v="1899-12-30T13:35:52"/>
    <d v="1899-12-30T01:15:00"/>
    <x v="0"/>
    <x v="1"/>
    <x v="1"/>
  </r>
  <r>
    <s v="STATMATH"/>
    <x v="8"/>
    <s v="R Buch gelesen"/>
    <x v="136"/>
    <d v="1899-12-30T14:02:11"/>
    <d v="2019-03-24T00:00:00"/>
    <d v="1899-12-30T15:17:11"/>
    <d v="1899-12-30T01:15:00"/>
    <x v="0"/>
    <x v="1"/>
    <x v="1"/>
  </r>
  <r>
    <s v="STATMATH"/>
    <x v="8"/>
    <s v="R Buch gelesen"/>
    <x v="136"/>
    <d v="1899-12-30T19:30:23"/>
    <d v="2019-03-24T00:00:00"/>
    <d v="1899-12-30T20:45:23"/>
    <d v="1899-12-30T01:15:00"/>
    <x v="0"/>
    <x v="1"/>
    <x v="1"/>
  </r>
  <r>
    <s v="STATMATH"/>
    <x v="8"/>
    <s v="R Buch gelesen"/>
    <x v="137"/>
    <d v="1899-12-30T06:56:41"/>
    <d v="2019-03-25T00:00:00"/>
    <d v="1899-12-30T08:11:41"/>
    <d v="1899-12-30T01:15:00"/>
    <x v="0"/>
    <x v="1"/>
    <x v="1"/>
  </r>
  <r>
    <s v="STATMATH"/>
    <x v="8"/>
    <s v="Aufgaben gelöst"/>
    <x v="137"/>
    <d v="1899-12-30T09:07:11"/>
    <d v="2019-03-25T00:00:00"/>
    <d v="1899-12-30T10:22:11"/>
    <d v="1899-12-30T01:15:00"/>
    <x v="0"/>
    <x v="1"/>
    <x v="1"/>
  </r>
  <r>
    <s v="STATMATH"/>
    <x v="8"/>
    <s v="Aufgaben gelöst"/>
    <x v="137"/>
    <d v="1899-12-30T11:01:25"/>
    <d v="2019-03-25T00:00:00"/>
    <d v="1899-12-30T12:16:25"/>
    <d v="1899-12-30T01:15:00"/>
    <x v="0"/>
    <x v="1"/>
    <x v="1"/>
  </r>
  <r>
    <s v="STATMATH"/>
    <x v="8"/>
    <s v="Aufgaben gelöst"/>
    <x v="137"/>
    <d v="1899-12-30T13:48:32"/>
    <d v="2019-03-25T00:00:00"/>
    <d v="1899-12-30T14:58:56"/>
    <d v="1899-12-30T01:10:24"/>
    <x v="0"/>
    <x v="1"/>
    <x v="1"/>
  </r>
  <r>
    <s v="STATMATH"/>
    <x v="8"/>
    <s v="R Buch gelesen"/>
    <x v="137"/>
    <d v="1899-12-30T12:30:35"/>
    <d v="2019-03-25T00:00:00"/>
    <d v="1899-12-30T13:04:28"/>
    <d v="1899-12-30T00:33:53"/>
    <x v="0"/>
    <x v="1"/>
    <x v="1"/>
  </r>
  <r>
    <s v="STATMATH"/>
    <x v="8"/>
    <s v="R Buch gelesen"/>
    <x v="137"/>
    <d v="1899-12-30T12:30:32"/>
    <d v="2019-03-25T00:00:00"/>
    <d v="1899-12-30T12:30:34"/>
    <d v="1899-12-30T00:00:02"/>
    <x v="0"/>
    <x v="1"/>
    <x v="1"/>
  </r>
  <r>
    <s v="STATMATH"/>
    <x v="8"/>
    <s v="R Buch gelesen"/>
    <x v="138"/>
    <d v="1899-12-30T07:30:48"/>
    <d v="2019-03-26T00:00:00"/>
    <d v="1899-12-30T10:45:48"/>
    <d v="1899-12-30T03:15:00"/>
    <x v="0"/>
    <x v="1"/>
    <x v="1"/>
  </r>
  <r>
    <s v="BWL"/>
    <x v="7"/>
    <s v="Vorlesung"/>
    <x v="138"/>
    <d v="1899-12-30T14:00:21"/>
    <d v="2019-03-26T00:00:00"/>
    <d v="1899-12-30T17:00:32"/>
    <d v="1899-12-30T03:00:11"/>
    <x v="0"/>
    <x v="1"/>
    <x v="1"/>
  </r>
  <r>
    <s v="STATMATH"/>
    <x v="8"/>
    <m/>
    <x v="139"/>
    <d v="1899-12-30T08:00:00"/>
    <d v="2019-03-27T00:00:00"/>
    <d v="1899-12-30T13:00:00"/>
    <d v="1899-12-30T05:00:00"/>
    <x v="1"/>
    <x v="1"/>
    <x v="1"/>
  </r>
  <r>
    <s v="BWL"/>
    <x v="7"/>
    <m/>
    <x v="140"/>
    <d v="1899-12-30T14:00:00"/>
    <d v="2019-03-28T00:00:00"/>
    <d v="1899-12-30T17:00:00"/>
    <d v="1899-12-30T03:00:00"/>
    <x v="1"/>
    <x v="1"/>
    <x v="1"/>
  </r>
  <r>
    <s v="English Business Communication"/>
    <x v="9"/>
    <m/>
    <x v="141"/>
    <d v="1899-12-30T08:30:21"/>
    <d v="2019-03-29T00:00:00"/>
    <d v="1899-12-30T12:00:21"/>
    <d v="1899-12-30T03:30:00"/>
    <x v="1"/>
    <x v="1"/>
    <x v="1"/>
  </r>
  <r>
    <s v="STATMATH"/>
    <x v="8"/>
    <s v="LEARN@WU 3"/>
    <x v="142"/>
    <d v="1899-12-30T18:52:46"/>
    <d v="2019-03-30T00:00:00"/>
    <d v="1899-12-30T20:07:46"/>
    <d v="1899-12-30T01:15:00"/>
    <x v="5"/>
    <x v="1"/>
    <x v="1"/>
  </r>
  <r>
    <s v="STATMATH"/>
    <x v="8"/>
    <s v="LEARN@WU 3"/>
    <x v="143"/>
    <d v="1899-12-30T12:23:57"/>
    <d v="2019-03-31T00:00:00"/>
    <d v="1899-12-30T14:00:57"/>
    <d v="1899-12-30T01:37:00"/>
    <x v="5"/>
    <x v="1"/>
    <x v="1"/>
  </r>
  <r>
    <s v="STATMATH"/>
    <x v="8"/>
    <s v="LEARN@WU 3"/>
    <x v="143"/>
    <d v="1899-12-30T15:50:02"/>
    <d v="2019-03-31T00:00:00"/>
    <d v="1899-12-30T16:47:48"/>
    <d v="1899-12-30T00:57:46"/>
    <x v="5"/>
    <x v="1"/>
    <x v="1"/>
  </r>
  <r>
    <s v="STATMATH"/>
    <x v="8"/>
    <s v="LEARN@WU 3"/>
    <x v="143"/>
    <d v="1899-12-30T17:53:40"/>
    <d v="2019-03-31T00:00:00"/>
    <d v="1899-12-30T18:44:56"/>
    <d v="1899-12-30T00:51:16"/>
    <x v="5"/>
    <x v="1"/>
    <x v="1"/>
  </r>
  <r>
    <s v="STATMATH"/>
    <x v="8"/>
    <s v="LEARN@WU 4"/>
    <x v="144"/>
    <d v="1899-12-30T11:29:18"/>
    <d v="2019-04-01T00:00:00"/>
    <d v="1899-12-30T12:44:18"/>
    <d v="1899-12-30T01:15:00"/>
    <x v="5"/>
    <x v="1"/>
    <x v="1"/>
  </r>
  <r>
    <s v="STATMATH"/>
    <x v="8"/>
    <s v="LEARN@WU 4"/>
    <x v="144"/>
    <d v="1899-12-30T15:21:09"/>
    <d v="2019-04-01T00:00:00"/>
    <d v="1899-12-30T16:36:09"/>
    <d v="1899-12-30T01:15:00"/>
    <x v="5"/>
    <x v="1"/>
    <x v="1"/>
  </r>
  <r>
    <s v="STATMATH"/>
    <x v="8"/>
    <s v="Klausurvorbereitung"/>
    <x v="144"/>
    <d v="1899-12-30T19:03:07"/>
    <d v="2019-04-01T00:00:00"/>
    <d v="1899-12-30T20:18:07"/>
    <d v="1899-12-30T01:15:00"/>
    <x v="4"/>
    <x v="1"/>
    <x v="1"/>
  </r>
  <r>
    <s v="BWL"/>
    <x v="7"/>
    <m/>
    <x v="145"/>
    <d v="1899-12-30T14:00:04"/>
    <d v="2019-04-02T00:00:00"/>
    <d v="1899-12-30T21:00:09"/>
    <d v="1899-12-30T07:00:05"/>
    <x v="1"/>
    <x v="1"/>
    <x v="1"/>
  </r>
  <r>
    <s v="STATMATH"/>
    <x v="8"/>
    <s v="Klausurvorbereitung"/>
    <x v="146"/>
    <d v="1899-12-30T06:08:27"/>
    <d v="2019-04-03T00:00:00"/>
    <d v="1899-12-30T07:23:27"/>
    <d v="1899-12-30T01:15:00"/>
    <x v="4"/>
    <x v="1"/>
    <x v="1"/>
  </r>
  <r>
    <s v="BWL"/>
    <x v="7"/>
    <s v="ÖH Kurs"/>
    <x v="147"/>
    <d v="1899-12-30T11:00:58"/>
    <d v="2019-04-05T00:00:00"/>
    <d v="1899-12-30T13:00:59"/>
    <d v="1899-12-30T02:00:01"/>
    <x v="1"/>
    <x v="1"/>
    <x v="1"/>
  </r>
  <r>
    <s v="BWL"/>
    <x v="7"/>
    <m/>
    <x v="148"/>
    <d v="1899-12-30T10:30:31"/>
    <d v="2019-04-08T00:00:00"/>
    <d v="1899-12-30T13:00:31"/>
    <d v="1899-12-30T02:30:00"/>
    <x v="1"/>
    <x v="1"/>
    <x v="1"/>
  </r>
  <r>
    <s v="BWL"/>
    <x v="7"/>
    <m/>
    <x v="148"/>
    <d v="1899-12-30T21:00:50"/>
    <d v="2019-04-08T00:00:00"/>
    <d v="1899-12-30T21:43:56"/>
    <d v="1899-12-30T00:43:06"/>
    <x v="1"/>
    <x v="1"/>
    <x v="1"/>
  </r>
  <r>
    <s v="BWL"/>
    <x v="7"/>
    <s v="ÖH Kurs"/>
    <x v="149"/>
    <d v="1899-12-30T17:00:21"/>
    <d v="2019-04-09T00:00:00"/>
    <d v="1899-12-30T21:15:22"/>
    <d v="1899-12-30T04:15:01"/>
    <x v="1"/>
    <x v="1"/>
    <x v="1"/>
  </r>
  <r>
    <s v="BWL"/>
    <x v="7"/>
    <s v="Vorlesung"/>
    <x v="149"/>
    <d v="1899-12-30T14:00:57"/>
    <d v="2019-04-09T00:00:00"/>
    <d v="1899-12-30T17:00:57"/>
    <d v="1899-12-30T03:00:00"/>
    <x v="1"/>
    <x v="1"/>
    <x v="1"/>
  </r>
  <r>
    <s v="BWL"/>
    <x v="7"/>
    <s v="Lerncheck"/>
    <x v="149"/>
    <d v="1899-12-30T08:34:13"/>
    <d v="2019-04-09T00:00:00"/>
    <d v="1899-12-30T10:04:40"/>
    <d v="1899-12-30T01:30:27"/>
    <x v="5"/>
    <x v="1"/>
    <x v="1"/>
  </r>
  <r>
    <s v="BWL"/>
    <x v="7"/>
    <s v="Lerncheck"/>
    <x v="149"/>
    <d v="1899-12-30T10:47:35"/>
    <d v="2019-04-09T00:00:00"/>
    <d v="1899-12-30T12:02:35"/>
    <d v="1899-12-30T01:15:00"/>
    <x v="5"/>
    <x v="1"/>
    <x v="1"/>
  </r>
  <r>
    <s v="BWL"/>
    <x v="7"/>
    <s v="Lerncheck"/>
    <x v="149"/>
    <d v="1899-12-30T12:56:15"/>
    <d v="2019-04-09T00:00:00"/>
    <d v="1899-12-30T13:41:15"/>
    <d v="1899-12-30T00:45:00"/>
    <x v="5"/>
    <x v="1"/>
    <x v="1"/>
  </r>
  <r>
    <s v="BWL"/>
    <x v="7"/>
    <s v="Repetitorium"/>
    <x v="150"/>
    <d v="1899-12-30T09:00:41"/>
    <d v="2019-04-10T00:00:00"/>
    <d v="1899-12-30T15:00:41"/>
    <d v="1899-12-30T06:00:00"/>
    <x v="1"/>
    <x v="1"/>
    <x v="1"/>
  </r>
  <r>
    <s v="BWL"/>
    <x v="7"/>
    <s v="ÖH Kurs"/>
    <x v="150"/>
    <d v="1899-12-30T17:00:01"/>
    <d v="2019-04-10T00:00:00"/>
    <d v="1899-12-30T21:00:02"/>
    <d v="1899-12-30T04:00:01"/>
    <x v="1"/>
    <x v="1"/>
    <x v="1"/>
  </r>
  <r>
    <s v="BWL"/>
    <x v="7"/>
    <s v="Repetitorium"/>
    <x v="151"/>
    <d v="1899-12-30T10:00:10"/>
    <d v="2019-04-11T00:00:00"/>
    <d v="1899-12-30T16:00:10"/>
    <d v="1899-12-30T06:00:00"/>
    <x v="1"/>
    <x v="1"/>
    <x v="1"/>
  </r>
  <r>
    <s v="BWL"/>
    <x v="7"/>
    <s v="Lerncheck"/>
    <x v="152"/>
    <d v="1899-12-30T16:01:54"/>
    <d v="2019-04-14T00:00:00"/>
    <d v="1899-12-30T18:03:56"/>
    <d v="1899-12-30T02:02:02"/>
    <x v="5"/>
    <x v="1"/>
    <x v="1"/>
  </r>
  <r>
    <s v="BWL"/>
    <x v="7"/>
    <s v="Lerncheck"/>
    <x v="152"/>
    <d v="1899-12-30T08:05:38"/>
    <d v="2019-04-14T00:00:00"/>
    <d v="1899-12-30T09:20:38"/>
    <d v="1899-12-30T01:15:00"/>
    <x v="5"/>
    <x v="1"/>
    <x v="1"/>
  </r>
  <r>
    <s v="BWL"/>
    <x v="7"/>
    <s v="Lerncheck"/>
    <x v="152"/>
    <d v="1899-12-30T10:22:20"/>
    <d v="2019-04-14T00:00:00"/>
    <d v="1899-12-30T11:36:46"/>
    <d v="1899-12-30T01:14:26"/>
    <x v="5"/>
    <x v="1"/>
    <x v="1"/>
  </r>
  <r>
    <s v="BWL"/>
    <x v="7"/>
    <s v="ÖH Kurs"/>
    <x v="153"/>
    <d v="1899-12-30T09:00:57"/>
    <d v="2019-04-15T00:00:00"/>
    <d v="1899-12-30T15:00:58"/>
    <d v="1899-12-30T06:00:01"/>
    <x v="1"/>
    <x v="1"/>
    <x v="1"/>
  </r>
  <r>
    <s v="BWL"/>
    <x v="7"/>
    <s v="Lerncheck"/>
    <x v="153"/>
    <d v="1899-12-30T17:35:16"/>
    <d v="2019-04-15T00:00:00"/>
    <d v="1899-12-30T18:50:16"/>
    <d v="1899-12-30T01:15:00"/>
    <x v="5"/>
    <x v="1"/>
    <x v="1"/>
  </r>
  <r>
    <s v="BWL"/>
    <x v="7"/>
    <s v="ÖH Kurs"/>
    <x v="154"/>
    <d v="1899-12-30T09:00:05"/>
    <d v="2019-04-16T00:00:00"/>
    <d v="1899-12-30T13:00:06"/>
    <d v="1899-12-30T04:00:01"/>
    <x v="1"/>
    <x v="1"/>
    <x v="1"/>
  </r>
  <r>
    <s v="BWL"/>
    <x v="7"/>
    <s v="Lerncheck"/>
    <x v="154"/>
    <d v="1899-12-30T19:48:38"/>
    <d v="2019-04-16T00:00:00"/>
    <d v="1899-12-30T20:33:57"/>
    <d v="1899-12-30T00:45:19"/>
    <x v="5"/>
    <x v="1"/>
    <x v="1"/>
  </r>
  <r>
    <s v="BWL"/>
    <x v="7"/>
    <s v="Lerncheck"/>
    <x v="155"/>
    <d v="1899-12-30T07:49:43"/>
    <d v="2019-04-17T00:00:00"/>
    <d v="1899-12-30T09:20:43"/>
    <d v="1899-12-30T01:31:00"/>
    <x v="5"/>
    <x v="1"/>
    <x v="1"/>
  </r>
  <r>
    <s v="BWL"/>
    <x v="7"/>
    <s v="Lerncheck"/>
    <x v="156"/>
    <d v="1899-12-30T12:02:21"/>
    <d v="2019-04-18T00:00:00"/>
    <d v="1899-12-30T13:17:21"/>
    <d v="1899-12-30T01:15:00"/>
    <x v="5"/>
    <x v="1"/>
    <x v="1"/>
  </r>
  <r>
    <s v="BWL"/>
    <x v="7"/>
    <s v="Lerncheck"/>
    <x v="156"/>
    <d v="1899-12-30T15:00:30"/>
    <d v="2019-04-18T00:00:00"/>
    <d v="1899-12-30T16:15:30"/>
    <d v="1899-12-30T01:15:00"/>
    <x v="5"/>
    <x v="1"/>
    <x v="1"/>
  </r>
  <r>
    <s v="BWL"/>
    <x v="7"/>
    <s v="Lerncheck"/>
    <x v="157"/>
    <d v="1899-12-30T09:32:51"/>
    <d v="2019-04-19T00:00:00"/>
    <d v="1899-12-30T10:47:51"/>
    <d v="1899-12-30T01:15:00"/>
    <x v="5"/>
    <x v="1"/>
    <x v="1"/>
  </r>
  <r>
    <s v="BWL"/>
    <x v="7"/>
    <s v="Lerncheck"/>
    <x v="157"/>
    <d v="1899-12-30T20:02:09"/>
    <d v="2019-04-19T00:00:00"/>
    <d v="1899-12-30T21:08:11"/>
    <d v="1899-12-30T01:06:02"/>
    <x v="5"/>
    <x v="1"/>
    <x v="1"/>
  </r>
  <r>
    <s v="BWL"/>
    <x v="7"/>
    <s v="Lerncheck"/>
    <x v="157"/>
    <d v="1899-12-30T12:42:50"/>
    <d v="2019-04-19T00:00:00"/>
    <d v="1899-12-30T13:19:53"/>
    <d v="1899-12-30T00:37:03"/>
    <x v="5"/>
    <x v="1"/>
    <x v="1"/>
  </r>
  <r>
    <s v="BWL"/>
    <x v="7"/>
    <s v="Lerncheck"/>
    <x v="157"/>
    <d v="1899-12-30T11:17:55"/>
    <d v="2019-04-19T00:00:00"/>
    <d v="1899-12-30T11:31:27"/>
    <d v="1899-12-30T00:13:32"/>
    <x v="5"/>
    <x v="1"/>
    <x v="1"/>
  </r>
  <r>
    <s v="BWL"/>
    <x v="7"/>
    <s v="Lerncheck"/>
    <x v="158"/>
    <d v="1899-12-30T08:58:21"/>
    <d v="2019-04-20T00:00:00"/>
    <d v="1899-12-30T10:13:21"/>
    <d v="1899-12-30T01:15:00"/>
    <x v="5"/>
    <x v="1"/>
    <x v="1"/>
  </r>
  <r>
    <s v="BWL"/>
    <x v="7"/>
    <s v="Lerncheck"/>
    <x v="159"/>
    <d v="1899-12-30T08:45:25"/>
    <d v="2019-04-21T00:00:00"/>
    <d v="1899-12-30T10:00:25"/>
    <d v="1899-12-30T01:15:00"/>
    <x v="5"/>
    <x v="1"/>
    <x v="1"/>
  </r>
  <r>
    <s v="BWL"/>
    <x v="7"/>
    <s v="Lerncheck"/>
    <x v="160"/>
    <d v="1899-12-30T11:26:11"/>
    <d v="2019-04-22T00:00:00"/>
    <d v="1899-12-30T11:57:47"/>
    <d v="1899-12-30T00:31:36"/>
    <x v="5"/>
    <x v="1"/>
    <x v="1"/>
  </r>
  <r>
    <s v="BWL"/>
    <x v="7"/>
    <s v="Lerncheck"/>
    <x v="160"/>
    <d v="1899-12-30T13:25:09"/>
    <d v="2019-04-22T00:00:00"/>
    <d v="1899-12-30T13:49:59"/>
    <d v="1899-12-30T00:24:50"/>
    <x v="5"/>
    <x v="1"/>
    <x v="1"/>
  </r>
  <r>
    <s v="BWL"/>
    <x v="7"/>
    <s v="Lerncheck"/>
    <x v="161"/>
    <d v="1899-12-30T13:00:56"/>
    <d v="2019-04-23T00:00:00"/>
    <d v="1899-12-30T14:15:56"/>
    <d v="1899-12-30T01:15:00"/>
    <x v="5"/>
    <x v="1"/>
    <x v="1"/>
  </r>
  <r>
    <s v="BWL"/>
    <x v="7"/>
    <s v="Lerncheck"/>
    <x v="161"/>
    <d v="1899-12-30T11:30:52"/>
    <d v="2019-04-23T00:00:00"/>
    <d v="1899-12-30T12:11:19"/>
    <d v="1899-12-30T00:40:27"/>
    <x v="5"/>
    <x v="1"/>
    <x v="1"/>
  </r>
  <r>
    <s v="English Business Communication"/>
    <x v="9"/>
    <s v="Prüfungsvorbereitung"/>
    <x v="161"/>
    <d v="1899-12-30T10:59:51"/>
    <d v="2019-04-23T00:00:00"/>
    <d v="1899-12-30T11:30:32"/>
    <d v="1899-12-30T00:30:41"/>
    <x v="4"/>
    <x v="1"/>
    <x v="1"/>
  </r>
  <r>
    <s v="BWL"/>
    <x v="7"/>
    <s v="Lerncheck"/>
    <x v="162"/>
    <d v="1899-12-30T09:28:53"/>
    <d v="2019-04-24T00:00:00"/>
    <d v="1899-12-30T11:00:53"/>
    <d v="1899-12-30T01:32:00"/>
    <x v="5"/>
    <x v="1"/>
    <x v="1"/>
  </r>
  <r>
    <s v="English Business Communication"/>
    <x v="9"/>
    <s v="Prüfungsvorbereitung"/>
    <x v="163"/>
    <d v="1899-12-30T07:09:22"/>
    <d v="2019-04-25T00:00:00"/>
    <d v="1899-12-30T08:24:22"/>
    <d v="1899-12-30T01:15:00"/>
    <x v="4"/>
    <x v="1"/>
    <x v="1"/>
  </r>
  <r>
    <s v="BWL"/>
    <x v="7"/>
    <s v="Lerncheck"/>
    <x v="163"/>
    <d v="1899-12-30T11:09:08"/>
    <d v="2019-04-25T00:00:00"/>
    <d v="1899-12-30T12:24:08"/>
    <d v="1899-12-30T01:15:00"/>
    <x v="5"/>
    <x v="1"/>
    <x v="1"/>
  </r>
  <r>
    <s v="BWL"/>
    <x v="7"/>
    <s v="Lerncheck"/>
    <x v="163"/>
    <d v="1899-12-30T23:25:05"/>
    <d v="2019-04-26T00:00:00"/>
    <d v="1899-12-30T00:25:09"/>
    <d v="1899-12-30T01:00:04"/>
    <x v="5"/>
    <x v="1"/>
    <x v="1"/>
  </r>
  <r>
    <s v="BWL"/>
    <x v="7"/>
    <s v="Lerncheck"/>
    <x v="163"/>
    <d v="1899-12-30T17:30:41"/>
    <d v="2019-04-25T00:00:00"/>
    <d v="1899-12-30T18:25:16"/>
    <d v="1899-12-30T00:54:35"/>
    <x v="5"/>
    <x v="1"/>
    <x v="1"/>
  </r>
  <r>
    <s v="BWL"/>
    <x v="7"/>
    <s v="Lerncheck"/>
    <x v="164"/>
    <d v="1899-12-30T12:50:42"/>
    <d v="2019-04-26T00:00:00"/>
    <d v="1899-12-30T14:15:42"/>
    <d v="1899-12-30T01:25:00"/>
    <x v="5"/>
    <x v="1"/>
    <x v="1"/>
  </r>
  <r>
    <s v="BWL"/>
    <x v="7"/>
    <s v="Lerncheck"/>
    <x v="164"/>
    <d v="1899-12-30T11:11:19"/>
    <d v="2019-04-26T00:00:00"/>
    <d v="1899-12-30T12:21:03"/>
    <d v="1899-12-30T01:09:44"/>
    <x v="5"/>
    <x v="1"/>
    <x v="1"/>
  </r>
  <r>
    <s v="English Business Communication"/>
    <x v="9"/>
    <s v="Prüfungsvorbereitung"/>
    <x v="164"/>
    <d v="1899-12-30T10:37:06"/>
    <d v="2019-04-26T00:00:00"/>
    <d v="1899-12-30T10:57:27"/>
    <d v="1899-12-30T00:20:21"/>
    <x v="4"/>
    <x v="1"/>
    <x v="1"/>
  </r>
  <r>
    <s v="English Business Communication"/>
    <x v="9"/>
    <s v="Prüfungsvorbereitung"/>
    <x v="165"/>
    <d v="1899-12-30T08:30:02"/>
    <d v="2019-04-27T00:00:00"/>
    <d v="1899-12-30T09:45:02"/>
    <d v="1899-12-30T01:15:00"/>
    <x v="4"/>
    <x v="1"/>
    <x v="1"/>
  </r>
  <r>
    <s v="BWL"/>
    <x v="7"/>
    <s v="Lerncheck"/>
    <x v="165"/>
    <d v="1899-12-30T18:15:13"/>
    <d v="2019-04-27T00:00:00"/>
    <d v="1899-12-30T19:17:22"/>
    <d v="1899-12-30T01:02:09"/>
    <x v="5"/>
    <x v="1"/>
    <x v="1"/>
  </r>
  <r>
    <s v="English Business Communication"/>
    <x v="9"/>
    <s v="mid term check"/>
    <x v="166"/>
    <d v="1899-12-30T11:00:55"/>
    <d v="2019-04-28T00:00:00"/>
    <d v="1899-12-30T12:15:55"/>
    <d v="1899-12-30T01:15:00"/>
    <x v="4"/>
    <x v="1"/>
    <x v="1"/>
  </r>
  <r>
    <s v="BWL"/>
    <x v="7"/>
    <s v="Lerncheck"/>
    <x v="166"/>
    <d v="1899-12-30T14:00:12"/>
    <d v="2019-04-28T00:00:00"/>
    <d v="1899-12-30T15:15:12"/>
    <d v="1899-12-30T01:15:00"/>
    <x v="5"/>
    <x v="1"/>
    <x v="1"/>
  </r>
  <r>
    <s v="English Business Communication"/>
    <x v="9"/>
    <s v="mid term check"/>
    <x v="166"/>
    <d v="1899-12-30T10:15:14"/>
    <d v="2019-04-28T00:00:00"/>
    <d v="1899-12-30T10:39:57"/>
    <d v="1899-12-30T00:24:43"/>
    <x v="4"/>
    <x v="1"/>
    <x v="1"/>
  </r>
  <r>
    <s v="English Business Communication"/>
    <x v="9"/>
    <s v="mid term check"/>
    <x v="166"/>
    <d v="1899-12-30T15:15:28"/>
    <d v="2019-04-28T00:00:00"/>
    <d v="1899-12-30T15:24:01"/>
    <d v="1899-12-30T00:08:33"/>
    <x v="4"/>
    <x v="1"/>
    <x v="1"/>
  </r>
  <r>
    <s v="BWL"/>
    <x v="7"/>
    <s v="musterklausur"/>
    <x v="167"/>
    <d v="1899-12-30T18:36:40"/>
    <d v="2019-04-29T00:00:00"/>
    <d v="1899-12-30T19:51:40"/>
    <d v="1899-12-30T01:15:00"/>
    <x v="4"/>
    <x v="1"/>
    <x v="1"/>
  </r>
  <r>
    <s v="English Business Communication"/>
    <x v="9"/>
    <s v="mid term check"/>
    <x v="167"/>
    <d v="1899-12-30T09:05:48"/>
    <d v="2019-04-29T00:00:00"/>
    <d v="1899-12-30T09:53:42"/>
    <d v="1899-12-30T00:47:54"/>
    <x v="4"/>
    <x v="1"/>
    <x v="1"/>
  </r>
  <r>
    <s v="BWL"/>
    <x v="7"/>
    <s v="musterklausur"/>
    <x v="167"/>
    <d v="1899-12-30T19:52:00"/>
    <d v="2019-04-29T00:00:00"/>
    <d v="1899-12-30T20:24:04"/>
    <d v="1899-12-30T00:32:04"/>
    <x v="4"/>
    <x v="1"/>
    <x v="1"/>
  </r>
  <r>
    <s v="English Business Communication"/>
    <x v="9"/>
    <s v="mid term exam"/>
    <x v="167"/>
    <d v="1899-12-30T14:30:45"/>
    <d v="2019-04-29T00:00:00"/>
    <d v="1899-12-30T15:00:45"/>
    <d v="1899-12-30T00:30:00"/>
    <x v="4"/>
    <x v="1"/>
    <x v="1"/>
  </r>
  <r>
    <s v="BWL"/>
    <x v="7"/>
    <s v="musterklausur"/>
    <x v="167"/>
    <d v="1899-12-30T20:49:53"/>
    <d v="2019-04-29T00:00:00"/>
    <d v="1899-12-30T21:04:47"/>
    <d v="1899-12-30T00:14:54"/>
    <x v="4"/>
    <x v="1"/>
    <x v="1"/>
  </r>
  <r>
    <s v="BWL"/>
    <x v="7"/>
    <s v="musterklausur"/>
    <x v="168"/>
    <d v="1899-12-30T16:00:19"/>
    <d v="2019-04-30T00:00:00"/>
    <d v="1899-12-30T19:15:19"/>
    <d v="1899-12-30T03:15:00"/>
    <x v="4"/>
    <x v="1"/>
    <x v="1"/>
  </r>
  <r>
    <s v="BWL"/>
    <x v="7"/>
    <s v="musterklausur"/>
    <x v="168"/>
    <d v="1899-12-30T10:00:15"/>
    <d v="2019-04-30T00:00:00"/>
    <d v="1899-12-30T11:13:36"/>
    <d v="1899-12-30T01:13:21"/>
    <x v="4"/>
    <x v="1"/>
    <x v="1"/>
  </r>
  <r>
    <s v="BWL"/>
    <x v="7"/>
    <s v="musterklausur"/>
    <x v="168"/>
    <d v="1899-12-30T11:00:38"/>
    <d v="2019-04-30T00:00:00"/>
    <d v="1899-12-30T11:57:47"/>
    <d v="1899-12-30T00:57:09"/>
    <x v="4"/>
    <x v="1"/>
    <x v="1"/>
  </r>
  <r>
    <s v="BWL"/>
    <x v="7"/>
    <s v="musterklausur"/>
    <x v="168"/>
    <d v="1899-12-30T09:14:13"/>
    <d v="2019-04-30T00:00:00"/>
    <d v="1899-12-30T09:38:32"/>
    <d v="1899-12-30T00:24:19"/>
    <x v="4"/>
    <x v="1"/>
    <x v="1"/>
  </r>
  <r>
    <s v="BWL"/>
    <x v="7"/>
    <s v="musterklausur"/>
    <x v="169"/>
    <d v="1899-12-30T12:00:59"/>
    <d v="2019-05-01T00:00:00"/>
    <d v="1899-12-30T14:00:59"/>
    <d v="1899-12-30T02:00:00"/>
    <x v="4"/>
    <x v="1"/>
    <x v="1"/>
  </r>
  <r>
    <s v="BWL"/>
    <x v="7"/>
    <s v="Prüfungsvorbereitung"/>
    <x v="169"/>
    <d v="1899-12-30T18:22:23"/>
    <d v="2019-05-01T00:00:00"/>
    <d v="1899-12-30T19:37:23"/>
    <d v="1899-12-30T01:15:00"/>
    <x v="4"/>
    <x v="1"/>
    <x v="1"/>
  </r>
  <r>
    <s v="BWL"/>
    <x v="7"/>
    <s v="AMC1 Prüfung"/>
    <x v="170"/>
    <d v="1899-12-30T14:00:00"/>
    <d v="2019-05-02T00:00:00"/>
    <d v="1899-12-30T16:00:00"/>
    <d v="1899-12-30T02:00:00"/>
    <x v="4"/>
    <x v="1"/>
    <x v="1"/>
  </r>
  <r>
    <s v="BWL"/>
    <x v="7"/>
    <s v="Prüfungsvorbereitung"/>
    <x v="170"/>
    <d v="1899-12-30T10:49:59"/>
    <d v="2019-05-02T00:00:00"/>
    <d v="1899-12-30T12:04:59"/>
    <d v="1899-12-30T01:15:00"/>
    <x v="4"/>
    <x v="1"/>
    <x v="1"/>
  </r>
  <r>
    <s v="BWL"/>
    <x v="7"/>
    <s v="Prüfungsvorbereitung"/>
    <x v="170"/>
    <d v="1899-12-30T09:49:37"/>
    <d v="2019-05-02T00:00:00"/>
    <d v="1899-12-30T10:49:58"/>
    <d v="1899-12-30T01:00:21"/>
    <x v="4"/>
    <x v="1"/>
    <x v="1"/>
  </r>
  <r>
    <s v="BWL"/>
    <x v="7"/>
    <s v="Prüfungsvorbereitung"/>
    <x v="170"/>
    <d v="1899-12-30T12:05:02"/>
    <d v="2019-05-02T00:00:00"/>
    <d v="1899-12-30T12:49:07"/>
    <d v="1899-12-30T00:44:05"/>
    <x v="4"/>
    <x v="1"/>
    <x v="1"/>
  </r>
  <r>
    <m/>
    <x v="0"/>
    <s v="studienplanung"/>
    <x v="171"/>
    <d v="1899-12-30T13:00:03"/>
    <d v="2019-05-03T00:00:00"/>
    <d v="1899-12-30T13:38:16"/>
    <d v="1899-12-30T00:38:13"/>
    <x v="2"/>
    <x v="1"/>
    <x v="1"/>
  </r>
  <r>
    <m/>
    <x v="0"/>
    <s v="studienplanung"/>
    <x v="172"/>
    <d v="1899-12-30T12:13:05"/>
    <d v="2019-05-04T00:00:00"/>
    <d v="1899-12-30T13:28:05"/>
    <d v="1899-12-30T01:15:00"/>
    <x v="2"/>
    <x v="1"/>
    <x v="1"/>
  </r>
  <r>
    <s v="Sozioökonomie"/>
    <x v="10"/>
    <s v="1. Einheit: Zukunftsfähigkeit als wirtschaftliche Herausforderung"/>
    <x v="173"/>
    <d v="1899-12-30T21:46:14"/>
    <d v="2019-05-05T00:00:00"/>
    <d v="1899-12-30T22:51:20"/>
    <d v="1899-12-30T01:05:06"/>
    <x v="1"/>
    <x v="1"/>
    <x v="1"/>
  </r>
  <r>
    <s v="BWL"/>
    <x v="11"/>
    <s v="Leistungsprogramm"/>
    <x v="174"/>
    <d v="1899-12-30T14:00:50"/>
    <d v="2019-05-06T00:00:00"/>
    <d v="1899-12-30T17:00:50"/>
    <d v="1899-12-30T03:00:00"/>
    <x v="1"/>
    <x v="1"/>
    <x v="1"/>
  </r>
  <r>
    <s v="BWL"/>
    <x v="11"/>
    <s v="Leistungsprogramm"/>
    <x v="174"/>
    <d v="1899-12-30T18:41:37"/>
    <d v="2019-05-06T00:00:00"/>
    <d v="1899-12-30T19:49:41"/>
    <d v="1899-12-30T01:08:04"/>
    <x v="3"/>
    <x v="1"/>
    <x v="1"/>
  </r>
  <r>
    <s v="BWL"/>
    <x v="11"/>
    <s v="Leistungsprogramm"/>
    <x v="174"/>
    <d v="1899-12-30T11:30:26"/>
    <d v="2019-05-06T00:00:00"/>
    <d v="1899-12-30T12:10:21"/>
    <d v="1899-12-30T00:39:55"/>
    <x v="0"/>
    <x v="1"/>
    <x v="1"/>
  </r>
  <r>
    <s v="BWL"/>
    <x v="11"/>
    <s v="Leistungsprogramm"/>
    <x v="174"/>
    <d v="1899-12-30T19:55:41"/>
    <d v="2019-05-06T00:00:00"/>
    <d v="1899-12-30T20:30:53"/>
    <d v="1899-12-30T00:35:12"/>
    <x v="3"/>
    <x v="1"/>
    <x v="1"/>
  </r>
  <r>
    <s v="STATMATH"/>
    <x v="8"/>
    <s v="Mittelwertvergleich"/>
    <x v="175"/>
    <d v="1899-12-30T17:30:57"/>
    <d v="2019-05-07T00:00:00"/>
    <d v="1899-12-30T18:14:37"/>
    <d v="1899-12-30T00:43:40"/>
    <x v="0"/>
    <x v="1"/>
    <x v="1"/>
  </r>
  <r>
    <s v="STATMATH"/>
    <x v="8"/>
    <s v="Mittelwertvergleich"/>
    <x v="175"/>
    <d v="1899-12-30T19:34:07"/>
    <d v="2019-05-07T00:00:00"/>
    <d v="1899-12-30T19:48:07"/>
    <d v="1899-12-30T00:14:00"/>
    <x v="0"/>
    <x v="1"/>
    <x v="1"/>
  </r>
  <r>
    <s v="BWL"/>
    <x v="11"/>
    <s v="Leistungsprogramm"/>
    <x v="176"/>
    <d v="1899-12-30T14:00:44"/>
    <d v="2019-05-08T00:00:00"/>
    <d v="1899-12-30T17:00:49"/>
    <d v="1899-12-30T03:00:05"/>
    <x v="1"/>
    <x v="1"/>
    <x v="1"/>
  </r>
  <r>
    <s v="STATMATH"/>
    <x v="8"/>
    <s v="Mittelwertvergleich"/>
    <x v="176"/>
    <d v="1899-12-30T10:30:26"/>
    <d v="2019-05-08T00:00:00"/>
    <d v="1899-12-30T13:00:26"/>
    <d v="1899-12-30T02:30:00"/>
    <x v="1"/>
    <x v="1"/>
    <x v="1"/>
  </r>
  <r>
    <s v="STATMATH"/>
    <x v="8"/>
    <s v="Mittelwertvergleich"/>
    <x v="176"/>
    <d v="1899-12-30T09:30:15"/>
    <d v="2019-05-08T00:00:00"/>
    <d v="1899-12-30T10:30:19"/>
    <d v="1899-12-30T01:00:04"/>
    <x v="0"/>
    <x v="1"/>
    <x v="1"/>
  </r>
  <r>
    <s v="BWL"/>
    <x v="11"/>
    <s v="Leistungsprogramm"/>
    <x v="176"/>
    <d v="1899-12-30T17:00:16"/>
    <d v="2019-05-08T00:00:00"/>
    <d v="1899-12-30T17:30:16"/>
    <d v="1899-12-30T00:30:00"/>
    <x v="3"/>
    <x v="1"/>
    <x v="1"/>
  </r>
  <r>
    <s v="Sozioökonomie"/>
    <x v="10"/>
    <s v="1. Einheit: Zukunftsfähigkeit als wirtschaftliche Herausforderung"/>
    <x v="177"/>
    <d v="1899-12-30T12:00:43"/>
    <d v="2019-05-09T00:00:00"/>
    <d v="1899-12-30T16:00:43"/>
    <d v="1899-12-30T04:00:00"/>
    <x v="1"/>
    <x v="1"/>
    <x v="1"/>
  </r>
  <r>
    <s v="English Business Communication"/>
    <x v="9"/>
    <s v="U6 Business Transactions 1: Inquiries &amp; Offers"/>
    <x v="178"/>
    <d v="1899-12-30T08:30:48"/>
    <d v="2019-05-10T00:00:00"/>
    <d v="1899-12-30T11:00:48"/>
    <d v="1899-12-30T02:30:00"/>
    <x v="1"/>
    <x v="1"/>
    <x v="1"/>
  </r>
  <r>
    <s v="Sozioökonomie"/>
    <x v="10"/>
    <s v="Hausübung"/>
    <x v="178"/>
    <d v="1899-12-30T18:23:08"/>
    <d v="2019-05-10T00:00:00"/>
    <d v="1899-12-30T20:00:08"/>
    <d v="1899-12-30T01:37:00"/>
    <x v="3"/>
    <x v="1"/>
    <x v="1"/>
  </r>
  <r>
    <s v="Sozioökonomie"/>
    <x v="10"/>
    <s v="Hausübung"/>
    <x v="178"/>
    <d v="1899-12-30T20:09:54"/>
    <d v="2019-05-10T00:00:00"/>
    <d v="1899-12-30T21:24:54"/>
    <d v="1899-12-30T01:15:00"/>
    <x v="3"/>
    <x v="1"/>
    <x v="1"/>
  </r>
  <r>
    <s v="English Business Communication"/>
    <x v="9"/>
    <s v="U6 Business Transactions 1: Inquiries &amp; Offers"/>
    <x v="178"/>
    <d v="1899-12-30T11:27:19"/>
    <d v="2019-05-10T00:00:00"/>
    <d v="1899-12-30T12:12:54"/>
    <d v="1899-12-30T00:45:35"/>
    <x v="3"/>
    <x v="1"/>
    <x v="1"/>
  </r>
  <r>
    <s v="English Business Communication"/>
    <x v="9"/>
    <s v="Grammar"/>
    <x v="179"/>
    <d v="1899-12-30T16:15:35"/>
    <d v="2019-05-11T00:00:00"/>
    <d v="1899-12-30T17:21:48"/>
    <d v="1899-12-30T01:06:13"/>
    <x v="3"/>
    <x v="1"/>
    <x v="1"/>
  </r>
  <r>
    <s v="English Business Communication"/>
    <x v="9"/>
    <s v="U6 Business Transactions 1: Inquiries &amp; Offers"/>
    <x v="179"/>
    <d v="1899-12-30T17:22:00"/>
    <d v="2019-05-11T00:00:00"/>
    <d v="1899-12-30T18:23:39"/>
    <d v="1899-12-30T01:01:39"/>
    <x v="3"/>
    <x v="1"/>
    <x v="1"/>
  </r>
  <r>
    <s v="Sozioökonomie"/>
    <x v="10"/>
    <s v="2. Einheit: Umwelt und Wirtschaft"/>
    <x v="179"/>
    <d v="1899-12-30T15:36:34"/>
    <d v="2019-05-11T00:00:00"/>
    <d v="1899-12-30T16:15:31"/>
    <d v="1899-12-30T00:38:57"/>
    <x v="0"/>
    <x v="1"/>
    <x v="1"/>
  </r>
  <r>
    <s v="BWL"/>
    <x v="11"/>
    <s v="Leistungsprogramm"/>
    <x v="180"/>
    <d v="1899-12-30T16:45:31"/>
    <d v="2019-05-12T00:00:00"/>
    <d v="1899-12-30T19:00:31"/>
    <d v="1899-12-30T02:15:00"/>
    <x v="3"/>
    <x v="1"/>
    <x v="1"/>
  </r>
  <r>
    <s v="BWL"/>
    <x v="11"/>
    <s v="Leistungsprogramm"/>
    <x v="180"/>
    <d v="1899-12-30T11:41:50"/>
    <d v="2019-05-12T00:00:00"/>
    <d v="1899-12-30T12:56:50"/>
    <d v="1899-12-30T01:15:00"/>
    <x v="3"/>
    <x v="1"/>
    <x v="1"/>
  </r>
  <r>
    <s v="BWL"/>
    <x v="11"/>
    <s v="Preisgrenzen"/>
    <x v="180"/>
    <d v="1899-12-30T21:10:42"/>
    <d v="2019-05-12T00:00:00"/>
    <d v="1899-12-30T21:32:54"/>
    <d v="1899-12-30T00:22:12"/>
    <x v="0"/>
    <x v="1"/>
    <x v="1"/>
  </r>
  <r>
    <s v="BWL"/>
    <x v="11"/>
    <s v="Preisgrenzen"/>
    <x v="181"/>
    <d v="1899-12-30T14:00:00"/>
    <d v="2019-05-13T00:00:00"/>
    <d v="1899-12-30T17:00:00"/>
    <d v="1899-12-30T03:00:00"/>
    <x v="1"/>
    <x v="1"/>
    <x v="1"/>
  </r>
  <r>
    <s v="English Business Communication"/>
    <x v="9"/>
    <s v="Hausübung"/>
    <x v="181"/>
    <d v="1899-12-30T10:43:22"/>
    <d v="2019-05-13T00:00:00"/>
    <d v="1899-12-30T11:44:34"/>
    <d v="1899-12-30T01:01:12"/>
    <x v="0"/>
    <x v="1"/>
    <x v="1"/>
  </r>
  <r>
    <s v="BWL"/>
    <x v="11"/>
    <s v="Preisgrenzen"/>
    <x v="182"/>
    <d v="1899-12-30T16:09:06"/>
    <d v="2019-05-14T00:00:00"/>
    <d v="1899-12-30T18:24:06"/>
    <d v="1899-12-30T02:15:00"/>
    <x v="3"/>
    <x v="1"/>
    <x v="1"/>
  </r>
  <r>
    <s v="BWL"/>
    <x v="11"/>
    <s v="Preisgrenzen"/>
    <x v="182"/>
    <d v="1899-12-30T14:08:09"/>
    <d v="2019-05-14T00:00:00"/>
    <d v="1899-12-30T15:23:09"/>
    <d v="1899-12-30T01:15:00"/>
    <x v="3"/>
    <x v="1"/>
    <x v="1"/>
  </r>
  <r>
    <s v="BWL"/>
    <x v="11"/>
    <s v="Preisgrenzen"/>
    <x v="182"/>
    <d v="1899-12-30T13:04:40"/>
    <d v="2019-05-14T00:00:00"/>
    <d v="1899-12-30T13:44:24"/>
    <d v="1899-12-30T00:39:44"/>
    <x v="3"/>
    <x v="1"/>
    <x v="1"/>
  </r>
  <r>
    <s v="BWL"/>
    <x v="11"/>
    <s v="Preisgrenzen"/>
    <x v="182"/>
    <d v="1899-12-30T11:45:00"/>
    <d v="2019-05-14T00:00:00"/>
    <d v="1899-12-30T12:20:23"/>
    <d v="1899-12-30T00:35:23"/>
    <x v="3"/>
    <x v="1"/>
    <x v="1"/>
  </r>
  <r>
    <s v="BWL"/>
    <x v="11"/>
    <s v="Preisgrenzen"/>
    <x v="182"/>
    <d v="1899-12-30T18:17:33"/>
    <d v="2019-05-14T00:00:00"/>
    <d v="1899-12-30T18:41:47"/>
    <d v="1899-12-30T00:24:14"/>
    <x v="3"/>
    <x v="1"/>
    <x v="1"/>
  </r>
  <r>
    <s v="STATMATH"/>
    <x v="8"/>
    <s v="ANOVA"/>
    <x v="183"/>
    <d v="1899-12-30T08:00:45"/>
    <d v="2019-05-15T00:00:00"/>
    <d v="1899-12-30T11:00:51"/>
    <d v="1899-12-30T03:00:06"/>
    <x v="1"/>
    <x v="1"/>
    <x v="1"/>
  </r>
  <r>
    <s v="BWL"/>
    <x v="11"/>
    <s v="Preispolitik, Budgetierung"/>
    <x v="183"/>
    <d v="1899-12-30T14:00:43"/>
    <d v="2019-05-15T00:00:00"/>
    <d v="1899-12-30T17:00:43"/>
    <d v="1899-12-30T03:00:00"/>
    <x v="1"/>
    <x v="1"/>
    <x v="1"/>
  </r>
  <r>
    <s v="Sozioökonomie"/>
    <x v="10"/>
    <s v="2. Einheit: Umwelt und Wirtschaft"/>
    <x v="184"/>
    <d v="1899-12-30T12:00:25"/>
    <d v="2019-05-16T00:00:00"/>
    <d v="1899-12-30T16:00:25"/>
    <d v="1899-12-30T04:00:00"/>
    <x v="1"/>
    <x v="1"/>
    <x v="1"/>
  </r>
  <r>
    <s v="English Business Communication"/>
    <x v="9"/>
    <s v="U7 Business Transactions 2: Orders &amp; Contracts"/>
    <x v="185"/>
    <d v="1899-12-30T08:30:14"/>
    <d v="2019-05-17T00:00:00"/>
    <d v="1899-12-30T11:00:14"/>
    <d v="1899-12-30T02:30:00"/>
    <x v="1"/>
    <x v="1"/>
    <x v="1"/>
  </r>
  <r>
    <s v="BWL"/>
    <x v="11"/>
    <s v="Preispolitik, Budgetierung"/>
    <x v="185"/>
    <d v="1899-12-30T18:00:55"/>
    <d v="2019-05-17T00:00:00"/>
    <d v="1899-12-30T18:30:22"/>
    <d v="1899-12-30T00:29:27"/>
    <x v="3"/>
    <x v="1"/>
    <x v="1"/>
  </r>
  <r>
    <s v="BWL"/>
    <x v="11"/>
    <s v="Preispolitik, Budgetierung"/>
    <x v="186"/>
    <d v="1899-12-30T12:43:51"/>
    <d v="2019-05-18T00:00:00"/>
    <d v="1899-12-30T13:58:51"/>
    <d v="1899-12-30T01:15:00"/>
    <x v="3"/>
    <x v="1"/>
    <x v="1"/>
  </r>
  <r>
    <s v="BWL"/>
    <x v="11"/>
    <s v="Preispolitik, Budgetierung"/>
    <x v="186"/>
    <d v="1899-12-30T16:58:16"/>
    <d v="2019-05-18T00:00:00"/>
    <d v="1899-12-30T18:13:16"/>
    <d v="1899-12-30T01:15:00"/>
    <x v="3"/>
    <x v="1"/>
    <x v="1"/>
  </r>
  <r>
    <s v="BWL"/>
    <x v="11"/>
    <s v="Preispolitik, Budgetierung"/>
    <x v="186"/>
    <d v="1899-12-30T11:04:35"/>
    <d v="2019-05-18T00:00:00"/>
    <d v="1899-12-30T12:10:41"/>
    <d v="1899-12-30T01:06:06"/>
    <x v="3"/>
    <x v="1"/>
    <x v="1"/>
  </r>
  <r>
    <s v="BWL"/>
    <x v="11"/>
    <s v="Preispolitik, Budgetierung"/>
    <x v="186"/>
    <d v="1899-12-30T18:30:13"/>
    <d v="2019-05-18T00:00:00"/>
    <d v="1899-12-30T19:30:24"/>
    <d v="1899-12-30T01:00:11"/>
    <x v="3"/>
    <x v="1"/>
    <x v="1"/>
  </r>
  <r>
    <s v="Sozioökonomie"/>
    <x v="10"/>
    <s v="2. Hausübung - Globalisierung"/>
    <x v="187"/>
    <d v="1899-12-30T11:15:49"/>
    <d v="2019-05-19T00:00:00"/>
    <d v="1899-12-30T12:30:49"/>
    <d v="1899-12-30T01:15:00"/>
    <x v="3"/>
    <x v="1"/>
    <x v="1"/>
  </r>
  <r>
    <s v="BWL"/>
    <x v="11"/>
    <s v="Preispolitik, Budgetierung"/>
    <x v="187"/>
    <d v="1899-12-30T11:00:33"/>
    <d v="2019-05-19T00:00:00"/>
    <d v="1899-12-30T11:15:39"/>
    <d v="1899-12-30T00:15:06"/>
    <x v="3"/>
    <x v="1"/>
    <x v="1"/>
  </r>
  <r>
    <s v="BWL"/>
    <x v="11"/>
    <s v="Budgetierung, Abweichungsanalyse"/>
    <x v="188"/>
    <d v="1899-12-30T14:00:35"/>
    <d v="2019-05-20T00:00:00"/>
    <d v="1899-12-30T17:00:35"/>
    <d v="1899-12-30T03:00:00"/>
    <x v="1"/>
    <x v="1"/>
    <x v="1"/>
  </r>
  <r>
    <s v="Sozioökonomie"/>
    <x v="10"/>
    <s v="2. Hausübung - Globalisierung"/>
    <x v="188"/>
    <d v="1899-12-30T09:35:32"/>
    <d v="2019-05-20T00:00:00"/>
    <d v="1899-12-30T11:00:32"/>
    <d v="1899-12-30T01:25:00"/>
    <x v="3"/>
    <x v="1"/>
    <x v="1"/>
  </r>
  <r>
    <s v="Sozioökonomie"/>
    <x v="10"/>
    <s v="2. Hausübung - Globalisierung"/>
    <x v="188"/>
    <d v="1899-12-30T07:39:09"/>
    <d v="2019-05-20T00:00:00"/>
    <d v="1899-12-30T08:54:09"/>
    <d v="1899-12-30T01:15:00"/>
    <x v="3"/>
    <x v="1"/>
    <x v="1"/>
  </r>
  <r>
    <s v="BWL"/>
    <x v="11"/>
    <s v="Budgetierung, Abweichungsanalyse"/>
    <x v="189"/>
    <d v="1899-12-30T11:00:11"/>
    <d v="2019-05-21T00:00:00"/>
    <d v="1899-12-30T14:00:11"/>
    <d v="1899-12-30T03:00:00"/>
    <x v="1"/>
    <x v="1"/>
    <x v="1"/>
  </r>
  <r>
    <s v="STATMATH"/>
    <x v="8"/>
    <s v="ANOVA"/>
    <x v="189"/>
    <d v="1899-12-30T20:10:21"/>
    <d v="2019-05-21T00:00:00"/>
    <d v="1899-12-30T21:25:21"/>
    <d v="1899-12-30T01:15:00"/>
    <x v="3"/>
    <x v="1"/>
    <x v="1"/>
  </r>
  <r>
    <s v="BWL"/>
    <x v="11"/>
    <s v="Abweichungsanalyse"/>
    <x v="189"/>
    <d v="1899-12-30T14:17:38"/>
    <d v="2019-05-21T00:00:00"/>
    <d v="1899-12-30T15:12:19"/>
    <d v="1899-12-30T00:54:41"/>
    <x v="3"/>
    <x v="1"/>
    <x v="1"/>
  </r>
  <r>
    <s v="BWL"/>
    <x v="11"/>
    <s v="Abweichungsanalyse"/>
    <x v="190"/>
    <d v="1899-12-30T14:00:53"/>
    <d v="2019-05-22T00:00:00"/>
    <d v="1899-12-30T17:00:54"/>
    <d v="1899-12-30T03:00:01"/>
    <x v="1"/>
    <x v="1"/>
    <x v="1"/>
  </r>
  <r>
    <s v="STATMATH"/>
    <x v="8"/>
    <s v="Kontingenztafeln"/>
    <x v="190"/>
    <d v="1899-12-30T10:30:52"/>
    <d v="2019-05-22T00:00:00"/>
    <d v="1899-12-30T13:00:52"/>
    <d v="1899-12-30T02:30:00"/>
    <x v="1"/>
    <x v="1"/>
    <x v="1"/>
  </r>
  <r>
    <s v="STATMATH"/>
    <x v="8"/>
    <s v="ANOVA"/>
    <x v="190"/>
    <d v="1899-12-30T09:02:36"/>
    <d v="2019-05-22T00:00:00"/>
    <d v="1899-12-30T10:11:07"/>
    <d v="1899-12-30T01:08:31"/>
    <x v="3"/>
    <x v="1"/>
    <x v="1"/>
  </r>
  <r>
    <s v="STATMATH"/>
    <x v="8"/>
    <s v="Kontingenztafeln"/>
    <x v="190"/>
    <d v="1899-12-30T08:00:24"/>
    <d v="2019-05-22T00:00:00"/>
    <d v="1899-12-30T09:00:24"/>
    <d v="1899-12-30T01:00:00"/>
    <x v="1"/>
    <x v="1"/>
    <x v="1"/>
  </r>
  <r>
    <s v="Sozioökonomie"/>
    <x v="10"/>
    <s v="3. Einheit: Globalisierung"/>
    <x v="191"/>
    <d v="1899-12-30T12:00:04"/>
    <d v="2019-05-23T00:00:00"/>
    <d v="1899-12-30T13:15:04"/>
    <d v="1899-12-30T01:15:00"/>
    <x v="1"/>
    <x v="1"/>
    <x v="1"/>
  </r>
  <r>
    <s v="English Business Communication"/>
    <x v="9"/>
    <s v="U7 Marketing 1: Introduction and Product Policy"/>
    <x v="192"/>
    <d v="1899-12-30T08:30:17"/>
    <d v="2019-05-24T00:00:00"/>
    <d v="1899-12-30T13:00:35"/>
    <d v="1899-12-30T04:30:18"/>
    <x v="1"/>
    <x v="1"/>
    <x v="1"/>
  </r>
  <r>
    <s v="BWL"/>
    <x v="11"/>
    <s v="Abweichungsanalyse"/>
    <x v="193"/>
    <d v="1899-12-30T14:22:01"/>
    <d v="2019-05-26T00:00:00"/>
    <d v="1899-12-30T15:37:01"/>
    <d v="1899-12-30T01:15:00"/>
    <x v="3"/>
    <x v="1"/>
    <x v="1"/>
  </r>
  <r>
    <s v="BWL"/>
    <x v="11"/>
    <s v="Abweichungsanalyse"/>
    <x v="193"/>
    <d v="1899-12-30T12:57:11"/>
    <d v="2019-05-26T00:00:00"/>
    <d v="1899-12-30T13:59:35"/>
    <d v="1899-12-30T01:02:24"/>
    <x v="3"/>
    <x v="1"/>
    <x v="1"/>
  </r>
  <r>
    <s v="BWL"/>
    <x v="11"/>
    <s v="Break-Even-Analyse"/>
    <x v="194"/>
    <d v="1899-12-30T14:00:36"/>
    <d v="2019-05-27T00:00:00"/>
    <d v="1899-12-30T17:00:59"/>
    <d v="1899-12-30T03:00:23"/>
    <x v="1"/>
    <x v="1"/>
    <x v="1"/>
  </r>
  <r>
    <s v="BWL"/>
    <x v="11"/>
    <s v="Abweichungsanalyse"/>
    <x v="194"/>
    <d v="1899-12-30T09:30:59"/>
    <d v="2019-05-27T00:00:00"/>
    <d v="1899-12-30T10:45:59"/>
    <d v="1899-12-30T01:15:00"/>
    <x v="3"/>
    <x v="1"/>
    <x v="1"/>
  </r>
  <r>
    <s v="Sozioökonomie"/>
    <x v="10"/>
    <s v="3. Einheit: Globalisierung"/>
    <x v="194"/>
    <d v="1899-12-30T10:45:37"/>
    <d v="2019-05-27T00:00:00"/>
    <d v="1899-12-30T11:11:04"/>
    <d v="1899-12-30T00:25:27"/>
    <x v="3"/>
    <x v="1"/>
    <x v="1"/>
  </r>
  <r>
    <s v="BWL"/>
    <x v="11"/>
    <s v="Abweichungsanalyse"/>
    <x v="194"/>
    <d v="1899-12-30T12:20:35"/>
    <d v="2019-05-27T00:00:00"/>
    <d v="1899-12-30T12:30:41"/>
    <d v="1899-12-30T00:10:06"/>
    <x v="3"/>
    <x v="1"/>
    <x v="1"/>
  </r>
  <r>
    <s v="STATMATH"/>
    <x v="8"/>
    <s v="Kontingenztafeln"/>
    <x v="195"/>
    <d v="1899-12-30T11:37:35"/>
    <d v="2019-05-28T00:00:00"/>
    <d v="1899-12-30T12:52:35"/>
    <d v="1899-12-30T01:15:00"/>
    <x v="3"/>
    <x v="1"/>
    <x v="1"/>
  </r>
  <r>
    <s v="BWL"/>
    <x v="11"/>
    <s v="Abweichungsanalyse"/>
    <x v="195"/>
    <d v="1899-12-30T19:45:43"/>
    <d v="2019-05-28T00:00:00"/>
    <d v="1899-12-30T21:00:43"/>
    <d v="1899-12-30T01:15:00"/>
    <x v="3"/>
    <x v="1"/>
    <x v="1"/>
  </r>
  <r>
    <s v="STATMATH"/>
    <x v="8"/>
    <s v="Kontingenztafeln"/>
    <x v="195"/>
    <d v="1899-12-30T18:00:14"/>
    <d v="2019-05-28T00:00:00"/>
    <d v="1899-12-30T18:43:24"/>
    <d v="1899-12-30T00:43:10"/>
    <x v="3"/>
    <x v="1"/>
    <x v="1"/>
  </r>
  <r>
    <s v="BWL"/>
    <x v="11"/>
    <s v="Abweichungsanalyse"/>
    <x v="195"/>
    <d v="1899-12-30T21:01:49"/>
    <d v="2019-05-28T00:00:00"/>
    <d v="1899-12-30T21:15:24"/>
    <d v="1899-12-30T00:13:35"/>
    <x v="3"/>
    <x v="1"/>
    <x v="1"/>
  </r>
  <r>
    <s v="STATMATH"/>
    <x v="8"/>
    <s v="Lineare Regression"/>
    <x v="196"/>
    <d v="1899-12-30T08:00:00"/>
    <d v="2019-05-29T00:00:00"/>
    <d v="1899-12-30T13:00:00"/>
    <d v="1899-12-30T05:00:00"/>
    <x v="1"/>
    <x v="1"/>
    <x v="1"/>
  </r>
  <r>
    <s v="BWL"/>
    <x v="11"/>
    <s v="Jahresabschluss und AV"/>
    <x v="196"/>
    <d v="1899-12-30T14:00:00"/>
    <d v="2019-05-29T00:00:00"/>
    <d v="1899-12-30T17:00:00"/>
    <d v="1899-12-30T03:00:00"/>
    <x v="1"/>
    <x v="1"/>
    <x v="1"/>
  </r>
  <r>
    <s v="English Business Communication"/>
    <x v="9"/>
    <s v="U7 Marketing 1: Introduction and Product Policy"/>
    <x v="196"/>
    <d v="1899-12-30T19:39:09"/>
    <d v="2019-05-29T00:00:00"/>
    <d v="1899-12-30T20:00:09"/>
    <d v="1899-12-30T00:21:00"/>
    <x v="1"/>
    <x v="1"/>
    <x v="1"/>
  </r>
  <r>
    <s v="BWL"/>
    <x v="11"/>
    <s v="Jahresabschluss und AV"/>
    <x v="197"/>
    <d v="1899-12-30T15:00:47"/>
    <d v="2019-05-30T00:00:00"/>
    <d v="1899-12-30T16:15:47"/>
    <d v="1899-12-30T01:15:00"/>
    <x v="1"/>
    <x v="1"/>
    <x v="1"/>
  </r>
  <r>
    <s v="BWL"/>
    <x v="11"/>
    <s v="Jahresabschluss und AV"/>
    <x v="197"/>
    <d v="1899-12-30T17:43:41"/>
    <d v="2019-05-30T00:00:00"/>
    <d v="1899-12-30T18:28:46"/>
    <d v="1899-12-30T00:45:05"/>
    <x v="1"/>
    <x v="1"/>
    <x v="1"/>
  </r>
  <r>
    <s v="BWL"/>
    <x v="11"/>
    <s v="Jahresabschluss und AV"/>
    <x v="197"/>
    <d v="1899-12-30T11:30:31"/>
    <d v="2019-05-30T00:00:00"/>
    <d v="1899-12-30T11:56:37"/>
    <d v="1899-12-30T00:26:06"/>
    <x v="1"/>
    <x v="1"/>
    <x v="1"/>
  </r>
  <r>
    <s v="English Business Communication"/>
    <x v="9"/>
    <s v="U8 - Marketing 1: Introduction and Product Policy"/>
    <x v="198"/>
    <d v="1899-12-30T08:30:00"/>
    <d v="2019-05-31T00:00:00"/>
    <d v="1899-12-30T12:00:00"/>
    <d v="1899-12-30T03:30:00"/>
    <x v="1"/>
    <x v="1"/>
    <x v="1"/>
  </r>
  <r>
    <s v="BWL"/>
    <x v="11"/>
    <s v="Folgebewertung AV"/>
    <x v="199"/>
    <d v="1899-12-30T14:00:57"/>
    <d v="2019-06-03T00:00:00"/>
    <d v="1899-12-30T17:00:15"/>
    <d v="1899-12-30T02:59:18"/>
    <x v="1"/>
    <x v="1"/>
    <x v="1"/>
  </r>
  <r>
    <s v="BWL"/>
    <x v="11"/>
    <s v="Folgebewertung AV"/>
    <x v="200"/>
    <d v="1899-12-30T07:00:30"/>
    <d v="2019-06-04T00:00:00"/>
    <d v="1899-12-30T08:15:30"/>
    <d v="1899-12-30T01:15:00"/>
    <x v="1"/>
    <x v="1"/>
    <x v="1"/>
  </r>
  <r>
    <s v="STATMATH"/>
    <x v="8"/>
    <s v="Lineare Regression"/>
    <x v="200"/>
    <d v="1899-12-30T08:25:42"/>
    <d v="2019-06-04T00:00:00"/>
    <d v="1899-12-30T09:40:42"/>
    <d v="1899-12-30T01:15:00"/>
    <x v="3"/>
    <x v="1"/>
    <x v="1"/>
  </r>
  <r>
    <s v="STATMATH"/>
    <x v="8"/>
    <s v="Lineare Regression"/>
    <x v="200"/>
    <d v="1899-12-30T12:37:48"/>
    <d v="2019-06-04T00:00:00"/>
    <d v="1899-12-30T13:52:48"/>
    <d v="1899-12-30T01:15:00"/>
    <x v="3"/>
    <x v="1"/>
    <x v="1"/>
  </r>
  <r>
    <s v="STATMATH"/>
    <x v="8"/>
    <s v="Lineare Regression"/>
    <x v="200"/>
    <d v="1899-12-30T15:16:58"/>
    <d v="2019-06-04T00:00:00"/>
    <d v="1899-12-30T16:31:58"/>
    <d v="1899-12-30T01:15:00"/>
    <x v="3"/>
    <x v="1"/>
    <x v="1"/>
  </r>
  <r>
    <s v="STATMATH"/>
    <x v="8"/>
    <s v="Prüfungsvorbereitung"/>
    <x v="201"/>
    <d v="1899-12-30T06:55:13"/>
    <d v="2019-06-05T00:00:00"/>
    <d v="1899-12-30T08:10:13"/>
    <d v="1899-12-30T01:15:00"/>
    <x v="4"/>
    <x v="1"/>
    <x v="1"/>
  </r>
  <r>
    <s v="Sozioökonomie"/>
    <x v="10"/>
    <s v="3. Hausübung - Gerechtigkeit"/>
    <x v="201"/>
    <d v="1899-12-30T10:30:31"/>
    <d v="2019-06-05T00:00:00"/>
    <d v="1899-12-30T11:45:31"/>
    <d v="1899-12-30T01:15:00"/>
    <x v="0"/>
    <x v="1"/>
    <x v="1"/>
  </r>
  <r>
    <s v="Sozioökonomie"/>
    <x v="10"/>
    <s v="3. Hausübung - Gerechtigkeit"/>
    <x v="201"/>
    <d v="1899-12-30T12:39:49"/>
    <d v="2019-06-05T00:00:00"/>
    <d v="1899-12-30T13:40:49"/>
    <d v="1899-12-30T01:01:00"/>
    <x v="0"/>
    <x v="1"/>
    <x v="1"/>
  </r>
  <r>
    <s v="STATMATH"/>
    <x v="8"/>
    <s v="Prüfungsvorbereitung"/>
    <x v="201"/>
    <d v="1899-12-30T09:00:01"/>
    <d v="2019-06-05T00:00:00"/>
    <d v="1899-12-30T10:00:01"/>
    <d v="1899-12-30T01:00:00"/>
    <x v="4"/>
    <x v="1"/>
    <x v="1"/>
  </r>
  <r>
    <s v="Sozioökonomie"/>
    <x v="10"/>
    <s v="3. Hausübung - Gerechtigkeit"/>
    <x v="201"/>
    <d v="1899-12-30T17:00:22"/>
    <d v="2019-06-05T00:00:00"/>
    <d v="1899-12-30T17:55:26"/>
    <d v="1899-12-30T00:55:04"/>
    <x v="0"/>
    <x v="1"/>
    <x v="1"/>
  </r>
  <r>
    <s v="Sozioökonomie"/>
    <x v="10"/>
    <s v="Einheit 4: Gerechtigkeit und Wirtschaft"/>
    <x v="202"/>
    <d v="1899-12-30T12:00:21"/>
    <d v="2019-06-06T00:00:00"/>
    <d v="1899-12-30T16:00:21"/>
    <d v="1899-12-30T04:00:00"/>
    <x v="1"/>
    <x v="1"/>
    <x v="1"/>
  </r>
  <r>
    <s v="Sozioökonomie"/>
    <x v="10"/>
    <s v="Einheit 4: Gerechtigkeit und Wirtschaft"/>
    <x v="202"/>
    <d v="1899-12-30T06:15:22"/>
    <d v="2019-06-06T00:00:00"/>
    <d v="1899-12-30T07:30:22"/>
    <d v="1899-12-30T01:15:00"/>
    <x v="0"/>
    <x v="1"/>
    <x v="1"/>
  </r>
  <r>
    <s v="BWL"/>
    <x v="11"/>
    <s v="Break-Even-Analyse"/>
    <x v="202"/>
    <d v="1899-12-30T10:00:08"/>
    <d v="2019-06-06T00:00:00"/>
    <d v="1899-12-30T11:00:08"/>
    <d v="1899-12-30T01:00:00"/>
    <x v="1"/>
    <x v="1"/>
    <x v="1"/>
  </r>
  <r>
    <s v="English Business Communication"/>
    <x v="9"/>
    <s v="U10 - Marketing 3: Distribution"/>
    <x v="203"/>
    <d v="1899-12-30T08:30:23"/>
    <d v="2019-06-07T00:00:00"/>
    <d v="1899-12-30T10:30:36"/>
    <d v="1899-12-30T02:00:13"/>
    <x v="1"/>
    <x v="1"/>
    <x v="1"/>
  </r>
  <r>
    <m/>
    <x v="0"/>
    <s v="SBWL Recherche"/>
    <x v="203"/>
    <d v="1899-12-30T16:48:59"/>
    <d v="2019-06-07T00:00:00"/>
    <d v="1899-12-30T18:03:59"/>
    <d v="1899-12-30T01:15:00"/>
    <x v="2"/>
    <x v="1"/>
    <x v="1"/>
  </r>
  <r>
    <s v="BWL"/>
    <x v="11"/>
    <s v="Break-Even-Analyse"/>
    <x v="203"/>
    <d v="1899-12-30T19:40:04"/>
    <d v="2019-06-07T00:00:00"/>
    <d v="1899-12-30T20:48:49"/>
    <d v="1899-12-30T01:08:45"/>
    <x v="1"/>
    <x v="1"/>
    <x v="1"/>
  </r>
  <r>
    <s v="BWL"/>
    <x v="11"/>
    <s v="Break-Even-Analyse"/>
    <x v="203"/>
    <d v="1899-12-30T21:22:34"/>
    <d v="2019-06-07T00:00:00"/>
    <d v="1899-12-30T21:42:40"/>
    <d v="1899-12-30T00:20:06"/>
    <x v="1"/>
    <x v="1"/>
    <x v="1"/>
  </r>
  <r>
    <s v="English Business Communication"/>
    <x v="9"/>
    <s v="U10 - Marketing 3: Distribution"/>
    <x v="204"/>
    <d v="1899-12-30T13:12:24"/>
    <d v="2019-06-08T00:00:00"/>
    <d v="1899-12-30T14:27:24"/>
    <d v="1899-12-30T01:15:00"/>
    <x v="3"/>
    <x v="1"/>
    <x v="1"/>
  </r>
  <r>
    <s v="BWL"/>
    <x v="11"/>
    <s v="Break-Even-Analyse"/>
    <x v="204"/>
    <d v="1899-12-30T08:27:06"/>
    <d v="2019-06-08T00:00:00"/>
    <d v="1899-12-30T09:27:12"/>
    <d v="1899-12-30T01:00:06"/>
    <x v="1"/>
    <x v="1"/>
    <x v="1"/>
  </r>
  <r>
    <s v="BWL"/>
    <x v="11"/>
    <s v="Break-Even-Analyse"/>
    <x v="204"/>
    <d v="1899-12-30T12:33:02"/>
    <d v="2019-06-08T00:00:00"/>
    <d v="1899-12-30T13:12:21"/>
    <d v="1899-12-30T00:39:19"/>
    <x v="1"/>
    <x v="1"/>
    <x v="1"/>
  </r>
  <r>
    <s v="English Business Communication"/>
    <x v="9"/>
    <s v="U10 - Marketing 3: Distribution"/>
    <x v="204"/>
    <d v="1899-12-30T20:00:37"/>
    <d v="2019-06-08T00:00:00"/>
    <d v="1899-12-30T20:18:46"/>
    <d v="1899-12-30T00:18:09"/>
    <x v="3"/>
    <x v="1"/>
    <x v="1"/>
  </r>
  <r>
    <s v="BWL"/>
    <x v="11"/>
    <s v="Abweichungsanalyse"/>
    <x v="205"/>
    <d v="1899-12-30T09:27:51"/>
    <d v="2019-06-10T00:00:00"/>
    <d v="1899-12-30T10:42:51"/>
    <d v="1899-12-30T01:15:00"/>
    <x v="3"/>
    <x v="1"/>
    <x v="1"/>
  </r>
  <r>
    <s v="BWL"/>
    <x v="11"/>
    <s v="Financial Accounting"/>
    <x v="205"/>
    <d v="1899-12-30T15:03:25"/>
    <d v="2019-06-10T00:00:00"/>
    <d v="1899-12-30T16:18:25"/>
    <d v="1899-12-30T01:15:00"/>
    <x v="3"/>
    <x v="1"/>
    <x v="1"/>
  </r>
  <r>
    <s v="BWL"/>
    <x v="11"/>
    <s v="Abweichungsanalyse"/>
    <x v="206"/>
    <d v="1899-12-30T15:05:08"/>
    <d v="2019-06-11T00:00:00"/>
    <d v="1899-12-30T16:20:03"/>
    <d v="1899-12-30T01:14:55"/>
    <x v="3"/>
    <x v="1"/>
    <x v="1"/>
  </r>
  <r>
    <s v="BWL"/>
    <x v="11"/>
    <s v="Abweichungsanalyse"/>
    <x v="206"/>
    <d v="1899-12-30T10:00:46"/>
    <d v="2019-06-11T00:00:00"/>
    <d v="1899-12-30T11:04:22"/>
    <d v="1899-12-30T01:03:36"/>
    <x v="3"/>
    <x v="1"/>
    <x v="1"/>
  </r>
  <r>
    <s v="English Business Communication"/>
    <x v="9"/>
    <s v="Final Exam prep"/>
    <x v="206"/>
    <d v="1899-12-30T16:20:11"/>
    <d v="2019-06-11T00:00:00"/>
    <d v="1899-12-30T17:00:29"/>
    <d v="1899-12-30T00:40:18"/>
    <x v="4"/>
    <x v="1"/>
    <x v="1"/>
  </r>
  <r>
    <s v="BWL"/>
    <x v="11"/>
    <s v="Eigenkapital und Gewinnverwendung"/>
    <x v="207"/>
    <d v="1899-12-30T14:00:56"/>
    <d v="2019-06-12T00:00:00"/>
    <d v="1899-12-30T17:00:56"/>
    <d v="1899-12-30T03:00:00"/>
    <x v="1"/>
    <x v="1"/>
    <x v="1"/>
  </r>
  <r>
    <s v="BWL"/>
    <x v="11"/>
    <s v="Financial Accounting"/>
    <x v="207"/>
    <d v="1899-12-30T07:24:24"/>
    <d v="2019-06-12T00:00:00"/>
    <d v="1899-12-30T08:39:24"/>
    <d v="1899-12-30T01:15:00"/>
    <x v="3"/>
    <x v="1"/>
    <x v="1"/>
  </r>
  <r>
    <s v="BWL"/>
    <x v="11"/>
    <s v="Eigenkapital und Gewinnverwendung"/>
    <x v="207"/>
    <d v="1899-12-30T19:53:09"/>
    <d v="2019-06-12T00:00:00"/>
    <d v="1899-12-30T21:08:09"/>
    <d v="1899-12-30T01:15:00"/>
    <x v="3"/>
    <x v="1"/>
    <x v="1"/>
  </r>
  <r>
    <s v="BWL"/>
    <x v="11"/>
    <s v="Financial Accounting"/>
    <x v="207"/>
    <d v="1899-12-30T09:36:23"/>
    <d v="2019-06-12T00:00:00"/>
    <d v="1899-12-30T10:49:39"/>
    <d v="1899-12-30T01:13:16"/>
    <x v="3"/>
    <x v="1"/>
    <x v="1"/>
  </r>
  <r>
    <s v="BWL"/>
    <x v="11"/>
    <s v="Repetitorium"/>
    <x v="208"/>
    <d v="1899-12-30T15:00:46"/>
    <d v="2019-06-13T00:00:00"/>
    <d v="1899-12-30T18:00:51"/>
    <d v="1899-12-30T03:00:05"/>
    <x v="4"/>
    <x v="1"/>
    <x v="1"/>
  </r>
  <r>
    <s v="Sozioökonomie"/>
    <x v="10"/>
    <s v="Einheit 5: Zukunftsfähiges Wirtschaften"/>
    <x v="208"/>
    <d v="1899-12-30T12:00:20"/>
    <d v="2019-06-13T00:00:00"/>
    <d v="1899-12-30T15:00:20"/>
    <d v="1899-12-30T03:00:00"/>
    <x v="1"/>
    <x v="1"/>
    <x v="1"/>
  </r>
  <r>
    <s v="BWL"/>
    <x v="11"/>
    <s v="Financial Accounting"/>
    <x v="208"/>
    <d v="1899-12-30T19:32:15"/>
    <d v="2019-06-13T00:00:00"/>
    <d v="1899-12-30T20:16:57"/>
    <d v="1899-12-30T00:44:42"/>
    <x v="3"/>
    <x v="1"/>
    <x v="1"/>
  </r>
  <r>
    <s v="BWL"/>
    <x v="11"/>
    <s v="Financial Accounting"/>
    <x v="208"/>
    <d v="1899-12-30T10:42:16"/>
    <d v="2019-06-13T00:00:00"/>
    <d v="1899-12-30T11:25:34"/>
    <d v="1899-12-30T00:43:18"/>
    <x v="3"/>
    <x v="1"/>
    <x v="1"/>
  </r>
  <r>
    <s v="BWL"/>
    <x v="11"/>
    <s v="Financial Accounting"/>
    <x v="209"/>
    <d v="1899-12-30T10:26:30"/>
    <d v="2019-06-14T00:00:00"/>
    <d v="1899-12-30T11:41:30"/>
    <d v="1899-12-30T01:15:00"/>
    <x v="3"/>
    <x v="1"/>
    <x v="1"/>
  </r>
  <r>
    <s v="BWL"/>
    <x v="11"/>
    <s v="Financial Accounting"/>
    <x v="209"/>
    <d v="1899-12-30T13:42:43"/>
    <d v="2019-06-14T00:00:00"/>
    <d v="1899-12-30T14:57:43"/>
    <d v="1899-12-30T01:15:00"/>
    <x v="3"/>
    <x v="1"/>
    <x v="1"/>
  </r>
  <r>
    <s v="BWL"/>
    <x v="11"/>
    <s v="Financial Accounting"/>
    <x v="209"/>
    <d v="1899-12-30T16:34:38"/>
    <d v="2019-06-14T00:00:00"/>
    <d v="1899-12-30T17:49:38"/>
    <d v="1899-12-30T01:15:00"/>
    <x v="3"/>
    <x v="1"/>
    <x v="1"/>
  </r>
  <r>
    <s v="BWL"/>
    <x v="11"/>
    <s v="Financial Accounting"/>
    <x v="209"/>
    <d v="1899-12-30T21:10:59"/>
    <d v="2019-06-14T00:00:00"/>
    <d v="1899-12-30T21:35:29"/>
    <d v="1899-12-30T00:24:30"/>
    <x v="3"/>
    <x v="1"/>
    <x v="1"/>
  </r>
  <r>
    <s v="BWL"/>
    <x v="11"/>
    <s v="Financial Accounting"/>
    <x v="210"/>
    <d v="1899-12-30T05:30:13"/>
    <d v="2019-06-15T00:00:00"/>
    <d v="1899-12-30T06:45:13"/>
    <d v="1899-12-30T01:15:00"/>
    <x v="3"/>
    <x v="1"/>
    <x v="1"/>
  </r>
  <r>
    <s v="BWL"/>
    <x v="11"/>
    <s v="Financial Accounting"/>
    <x v="210"/>
    <d v="1899-12-30T14:30:43"/>
    <d v="2019-06-15T00:00:00"/>
    <d v="1899-12-30T15:45:43"/>
    <d v="1899-12-30T01:15:00"/>
    <x v="3"/>
    <x v="1"/>
    <x v="1"/>
  </r>
  <r>
    <s v="BWL"/>
    <x v="11"/>
    <s v="Financial Accounting"/>
    <x v="210"/>
    <d v="1899-12-30T18:28:59"/>
    <d v="2019-06-15T00:00:00"/>
    <d v="1899-12-30T19:43:59"/>
    <d v="1899-12-30T01:15:00"/>
    <x v="3"/>
    <x v="1"/>
    <x v="1"/>
  </r>
  <r>
    <s v="BWL"/>
    <x v="11"/>
    <s v="Financial Accounting"/>
    <x v="211"/>
    <d v="1899-12-30T13:22:27"/>
    <d v="2019-06-16T00:00:00"/>
    <d v="1899-12-30T14:37:27"/>
    <d v="1899-12-30T01:15:00"/>
    <x v="3"/>
    <x v="1"/>
    <x v="1"/>
  </r>
  <r>
    <s v="Sozioökonomie"/>
    <x v="10"/>
    <s v="Prüfungsvorbereitung"/>
    <x v="211"/>
    <d v="1899-12-30T21:00:00"/>
    <d v="2019-06-16T00:00:00"/>
    <d v="1899-12-30T21:24:00"/>
    <d v="1899-12-30T00:24:00"/>
    <x v="4"/>
    <x v="1"/>
    <x v="1"/>
  </r>
  <r>
    <s v="BWL"/>
    <x v="11"/>
    <s v="Repetitorium"/>
    <x v="212"/>
    <d v="1899-12-30T09:00:02"/>
    <d v="2019-06-17T00:00:00"/>
    <d v="1899-12-30T13:00:16"/>
    <d v="1899-12-30T04:00:14"/>
    <x v="4"/>
    <x v="1"/>
    <x v="1"/>
  </r>
  <r>
    <s v="English Business Communication"/>
    <x v="9"/>
    <s v="Final Exam prep"/>
    <x v="212"/>
    <d v="1899-12-30T21:00:42"/>
    <d v="2019-06-17T00:00:00"/>
    <d v="1899-12-30T22:14:22"/>
    <d v="1899-12-30T01:13:40"/>
    <x v="4"/>
    <x v="1"/>
    <x v="1"/>
  </r>
  <r>
    <s v="English Business Communication"/>
    <x v="9"/>
    <s v="Final Exam prep"/>
    <x v="212"/>
    <d v="1899-12-30T17:30:04"/>
    <d v="2019-06-17T00:00:00"/>
    <d v="1899-12-30T18:20:55"/>
    <d v="1899-12-30T00:50:51"/>
    <x v="4"/>
    <x v="1"/>
    <x v="1"/>
  </r>
  <r>
    <s v="BWL"/>
    <x v="11"/>
    <s v="Repetitorium"/>
    <x v="213"/>
    <d v="1899-12-30T16:01:21"/>
    <d v="2019-06-18T00:00:00"/>
    <d v="1899-12-30T19:00:21"/>
    <d v="1899-12-30T02:59:00"/>
    <x v="4"/>
    <x v="1"/>
    <x v="1"/>
  </r>
  <r>
    <s v="BWL"/>
    <x v="11"/>
    <s v="Repetitorium"/>
    <x v="214"/>
    <d v="1899-12-30T10:00:56"/>
    <d v="2019-06-19T00:00:00"/>
    <d v="1899-12-30T13:00:56"/>
    <d v="1899-12-30T03:00:00"/>
    <x v="4"/>
    <x v="1"/>
    <x v="1"/>
  </r>
  <r>
    <s v="English Business Communication"/>
    <x v="9"/>
    <s v="Final Exam prep"/>
    <x v="214"/>
    <d v="1899-12-30T06:31:35"/>
    <d v="2019-06-19T00:00:00"/>
    <d v="1899-12-30T07:46:35"/>
    <d v="1899-12-30T01:15:00"/>
    <x v="4"/>
    <x v="1"/>
    <x v="1"/>
  </r>
  <r>
    <s v="BWL"/>
    <x v="11"/>
    <s v="Prüfungsvorbereitung"/>
    <x v="214"/>
    <d v="1899-12-30T17:15:18"/>
    <d v="2019-06-19T00:00:00"/>
    <d v="1899-12-30T18:30:18"/>
    <d v="1899-12-30T01:15:00"/>
    <x v="4"/>
    <x v="1"/>
    <x v="1"/>
  </r>
  <r>
    <s v="BWL"/>
    <x v="11"/>
    <s v="Prüfungsvorbereitung"/>
    <x v="214"/>
    <d v="1899-12-30T18:39:29"/>
    <d v="2019-06-19T00:00:00"/>
    <d v="1899-12-30T19:41:43"/>
    <d v="1899-12-30T01:02:14"/>
    <x v="4"/>
    <x v="1"/>
    <x v="1"/>
  </r>
  <r>
    <s v="BWL"/>
    <x v="11"/>
    <s v="Prüfungsvorbereitung"/>
    <x v="215"/>
    <d v="1899-12-30T09:35:54"/>
    <d v="2019-06-20T00:00:00"/>
    <d v="1899-12-30T10:50:54"/>
    <d v="1899-12-30T01:15:00"/>
    <x v="4"/>
    <x v="1"/>
    <x v="1"/>
  </r>
  <r>
    <s v="BWL"/>
    <x v="11"/>
    <s v="Prüfungsvorbereitung"/>
    <x v="215"/>
    <d v="1899-12-30T14:58:50"/>
    <d v="2019-06-20T00:00:00"/>
    <d v="1899-12-30T16:01:28"/>
    <d v="1899-12-30T01:02:38"/>
    <x v="4"/>
    <x v="1"/>
    <x v="1"/>
  </r>
  <r>
    <s v="BWL"/>
    <x v="11"/>
    <s v="Prüfungsvorbereitung"/>
    <x v="215"/>
    <d v="1899-12-30T13:43:35"/>
    <d v="2019-06-20T00:00:00"/>
    <d v="1899-12-30T14:30:35"/>
    <d v="1899-12-30T00:47:00"/>
    <x v="4"/>
    <x v="1"/>
    <x v="1"/>
  </r>
  <r>
    <s v="BWL"/>
    <x v="11"/>
    <s v="Prüfungsvorbereitung"/>
    <x v="216"/>
    <d v="1899-12-30T09:56:58"/>
    <d v="2019-06-21T00:00:00"/>
    <d v="1899-12-30T12:00:58"/>
    <d v="1899-12-30T02:04:00"/>
    <x v="4"/>
    <x v="1"/>
    <x v="1"/>
  </r>
  <r>
    <s v="BWL"/>
    <x v="11"/>
    <s v="Prüfungsvorbereitung"/>
    <x v="216"/>
    <d v="1899-12-30T06:34:06"/>
    <d v="2019-06-21T00:00:00"/>
    <d v="1899-12-30T07:44:53"/>
    <d v="1899-12-30T01:10:47"/>
    <x v="4"/>
    <x v="1"/>
    <x v="1"/>
  </r>
  <r>
    <s v="BWL"/>
    <x v="11"/>
    <s v="Prüfungsvorbereitung"/>
    <x v="216"/>
    <d v="1899-12-30T19:43:14"/>
    <d v="2019-06-21T00:00:00"/>
    <d v="1899-12-30T20:51:47"/>
    <d v="1899-12-30T01:08:33"/>
    <x v="4"/>
    <x v="1"/>
    <x v="1"/>
  </r>
  <r>
    <s v="BWL"/>
    <x v="11"/>
    <s v="Prüfungsvorbereitung"/>
    <x v="217"/>
    <d v="1899-12-30T11:36:35"/>
    <d v="2019-06-22T00:00:00"/>
    <d v="1899-12-30T12:38:14"/>
    <d v="1899-12-30T01:01:39"/>
    <x v="4"/>
    <x v="1"/>
    <x v="1"/>
  </r>
  <r>
    <s v="BWL"/>
    <x v="11"/>
    <s v="Prüfungsvorbereitung"/>
    <x v="217"/>
    <d v="1899-12-30T15:38:48"/>
    <d v="2019-06-22T00:00:00"/>
    <d v="1899-12-30T16:36:50"/>
    <d v="1899-12-30T00:58:02"/>
    <x v="4"/>
    <x v="1"/>
    <x v="1"/>
  </r>
  <r>
    <s v="BWL"/>
    <x v="11"/>
    <s v="Prüfungsvorbereitung"/>
    <x v="217"/>
    <d v="1899-12-30T09:16:40"/>
    <d v="2019-06-22T00:00:00"/>
    <d v="1899-12-30T10:08:30"/>
    <d v="1899-12-30T00:51:50"/>
    <x v="4"/>
    <x v="1"/>
    <x v="1"/>
  </r>
  <r>
    <s v="English Business Communication"/>
    <x v="9"/>
    <s v="Final Exam prep"/>
    <x v="217"/>
    <d v="1899-12-30T21:04:50"/>
    <d v="2019-06-22T00:00:00"/>
    <d v="1899-12-30T21:45:31"/>
    <d v="1899-12-30T00:40:41"/>
    <x v="4"/>
    <x v="1"/>
    <x v="1"/>
  </r>
  <r>
    <s v="BWL"/>
    <x v="11"/>
    <s v="Prüfungsvorbereitung"/>
    <x v="217"/>
    <d v="1899-12-30T14:48:14"/>
    <d v="2019-06-22T00:00:00"/>
    <d v="1899-12-30T15:22:36"/>
    <d v="1899-12-30T00:34:22"/>
    <x v="4"/>
    <x v="1"/>
    <x v="1"/>
  </r>
  <r>
    <s v="BWL"/>
    <x v="11"/>
    <s v="Prüfungsvorbereitung"/>
    <x v="218"/>
    <d v="1899-12-30T14:50:07"/>
    <d v="2019-06-23T00:00:00"/>
    <d v="1899-12-30T16:05:07"/>
    <d v="1899-12-30T01:15:00"/>
    <x v="4"/>
    <x v="1"/>
    <x v="1"/>
  </r>
  <r>
    <s v="English Business Communication"/>
    <x v="9"/>
    <s v="Final Exam prep"/>
    <x v="218"/>
    <d v="1899-12-30T10:23:52"/>
    <d v="2019-06-23T00:00:00"/>
    <d v="1899-12-30T11:18:34"/>
    <d v="1899-12-30T00:54:42"/>
    <x v="4"/>
    <x v="1"/>
    <x v="1"/>
  </r>
  <r>
    <s v="BWL"/>
    <x v="11"/>
    <s v="Prüfungsvorbereitung"/>
    <x v="218"/>
    <d v="1899-12-30T11:57:25"/>
    <d v="2019-06-23T00:00:00"/>
    <d v="1899-12-30T12:46:23"/>
    <d v="1899-12-30T00:48:58"/>
    <x v="4"/>
    <x v="1"/>
    <x v="1"/>
  </r>
  <r>
    <s v="English Business Communication"/>
    <x v="9"/>
    <s v="Final Exam prep"/>
    <x v="218"/>
    <d v="1899-12-30T06:45:37"/>
    <d v="2019-06-23T00:00:00"/>
    <d v="1899-12-30T07:33:56"/>
    <d v="1899-12-30T00:48:19"/>
    <x v="4"/>
    <x v="1"/>
    <x v="1"/>
  </r>
  <r>
    <s v="English Business Communication"/>
    <x v="9"/>
    <s v="Final Exam prep"/>
    <x v="218"/>
    <d v="1899-12-30T08:22:59"/>
    <d v="2019-06-23T00:00:00"/>
    <d v="1899-12-30T09:00:57"/>
    <d v="1899-12-30T00:37:58"/>
    <x v="4"/>
    <x v="1"/>
    <x v="1"/>
  </r>
  <r>
    <s v="English Business Communication"/>
    <x v="9"/>
    <s v="Final Exam prep"/>
    <x v="218"/>
    <d v="1899-12-30T20:24:58"/>
    <d v="2019-06-23T00:00:00"/>
    <d v="1899-12-30T21:00:01"/>
    <d v="1899-12-30T00:35:03"/>
    <x v="4"/>
    <x v="1"/>
    <x v="1"/>
  </r>
  <r>
    <s v="English Business Communication"/>
    <x v="9"/>
    <s v="Final Exam prep"/>
    <x v="218"/>
    <d v="1899-12-30T17:38:33"/>
    <d v="2019-06-23T00:00:00"/>
    <d v="1899-12-30T18:00:31"/>
    <d v="1899-12-30T00:21:58"/>
    <x v="4"/>
    <x v="1"/>
    <x v="1"/>
  </r>
  <r>
    <s v="English Business Communication"/>
    <x v="9"/>
    <s v="Final Exam"/>
    <x v="219"/>
    <d v="1899-12-30T14:30:34"/>
    <d v="2019-06-24T00:00:00"/>
    <d v="1899-12-30T16:00:37"/>
    <d v="1899-12-30T01:30:03"/>
    <x v="4"/>
    <x v="1"/>
    <x v="1"/>
  </r>
  <r>
    <s v="English Business Communication"/>
    <x v="9"/>
    <s v="Final Exam prep"/>
    <x v="219"/>
    <d v="1899-12-30T11:16:18"/>
    <d v="2019-06-24T00:00:00"/>
    <d v="1899-12-30T12:31:18"/>
    <d v="1899-12-30T01:15:00"/>
    <x v="4"/>
    <x v="1"/>
    <x v="1"/>
  </r>
  <r>
    <s v="BWL"/>
    <x v="11"/>
    <s v="Prüfung"/>
    <x v="220"/>
    <d v="1899-12-30T14:00:29"/>
    <d v="2019-06-25T00:00:00"/>
    <d v="1899-12-30T16:00:30"/>
    <d v="1899-12-30T02:00:01"/>
    <x v="4"/>
    <x v="1"/>
    <x v="1"/>
  </r>
  <r>
    <s v="Sozioökonomie"/>
    <x v="10"/>
    <s v="Prüfungsvorbereitung"/>
    <x v="220"/>
    <d v="1899-12-30T06:31:35"/>
    <d v="2019-06-25T00:00:00"/>
    <d v="1899-12-30T07:46:35"/>
    <d v="1899-12-30T01:15:00"/>
    <x v="4"/>
    <x v="1"/>
    <x v="1"/>
  </r>
  <r>
    <s v="BWL"/>
    <x v="11"/>
    <s v="Prüfungsvorbereitung"/>
    <x v="220"/>
    <d v="1899-12-30T09:42:19"/>
    <d v="2019-06-25T00:00:00"/>
    <d v="1899-12-30T10:57:19"/>
    <d v="1899-12-30T01:15:00"/>
    <x v="4"/>
    <x v="1"/>
    <x v="1"/>
  </r>
  <r>
    <s v="Sozioökonomie"/>
    <x v="10"/>
    <s v="Prüfung"/>
    <x v="220"/>
    <d v="1899-12-30T12:30:55"/>
    <d v="2019-06-25T00:00:00"/>
    <d v="1899-12-30T13:30:58"/>
    <d v="1899-12-30T01:00:03"/>
    <x v="4"/>
    <x v="1"/>
    <x v="1"/>
  </r>
  <r>
    <m/>
    <x v="0"/>
    <s v="TL Bewerbung"/>
    <x v="221"/>
    <d v="1899-12-30T16:52:39"/>
    <d v="2019-08-17T00:00:00"/>
    <d v="1899-12-30T18:07:39"/>
    <d v="1899-12-30T01:15:00"/>
    <x v="2"/>
    <x v="2"/>
    <x v="2"/>
  </r>
  <r>
    <m/>
    <x v="0"/>
    <s v="TL Bewerbung"/>
    <x v="221"/>
    <d v="1899-12-30T18:30:36"/>
    <d v="2019-08-17T00:00:00"/>
    <d v="1899-12-30T19:25:16"/>
    <d v="1899-12-30T00:54:40"/>
    <x v="2"/>
    <x v="2"/>
    <x v="2"/>
  </r>
  <r>
    <m/>
    <x v="0"/>
    <s v="TL Bewerbung"/>
    <x v="222"/>
    <d v="1899-12-30T22:39:22"/>
    <d v="2019-08-18T00:00:00"/>
    <d v="1899-12-30T23:54:22"/>
    <d v="1899-12-30T01:15:00"/>
    <x v="2"/>
    <x v="2"/>
    <x v="2"/>
  </r>
  <r>
    <m/>
    <x v="0"/>
    <s v="Strategy &amp; Data SBWL Aufnahmeprüfung"/>
    <x v="223"/>
    <d v="1899-12-30T16:53:30"/>
    <d v="2019-09-01T00:00:00"/>
    <d v="1899-12-30T18:08:30"/>
    <d v="1899-12-30T01:15:00"/>
    <x v="2"/>
    <x v="2"/>
    <x v="2"/>
  </r>
  <r>
    <m/>
    <x v="0"/>
    <s v="Strategy &amp; Data SBWL Aufnahmeprüfung"/>
    <x v="223"/>
    <d v="1899-12-30T18:48:41"/>
    <d v="2019-09-01T00:00:00"/>
    <d v="1899-12-30T20:00:53"/>
    <d v="1899-12-30T01:12:12"/>
    <x v="2"/>
    <x v="2"/>
    <x v="2"/>
  </r>
  <r>
    <m/>
    <x v="0"/>
    <s v="Strategy &amp; Data SBWL Aufnahmeprüfung"/>
    <x v="224"/>
    <d v="1899-12-30T14:18:14"/>
    <d v="2019-09-03T00:00:00"/>
    <d v="1899-12-30T15:33:14"/>
    <d v="1899-12-30T01:15:00"/>
    <x v="2"/>
    <x v="2"/>
    <x v="2"/>
  </r>
  <r>
    <m/>
    <x v="0"/>
    <s v="Strategy &amp; Data SBWL Aufnahmeprüfung"/>
    <x v="224"/>
    <d v="1899-12-30T15:36:42"/>
    <d v="2019-09-03T00:00:00"/>
    <d v="1899-12-30T16:51:42"/>
    <d v="1899-12-30T01:15:00"/>
    <x v="2"/>
    <x v="2"/>
    <x v="2"/>
  </r>
  <r>
    <m/>
    <x v="0"/>
    <s v="Strategy &amp; Data SBWL Aufnahmeprüfung"/>
    <x v="224"/>
    <d v="1899-12-30T11:40:13"/>
    <d v="2019-09-03T00:00:00"/>
    <d v="1899-12-30T12:30:47"/>
    <d v="1899-12-30T00:50:34"/>
    <x v="2"/>
    <x v="2"/>
    <x v="2"/>
  </r>
  <r>
    <s v="Strategy &amp; Data"/>
    <x v="12"/>
    <s v="Welcome Event"/>
    <x v="225"/>
    <d v="1899-12-30T15:00:00"/>
    <d v="2019-09-30T00:00:00"/>
    <d v="1899-12-30T18:00:00"/>
    <d v="1899-12-30T03:00:00"/>
    <x v="1"/>
    <x v="2"/>
    <x v="2"/>
  </r>
  <r>
    <s v="IfU"/>
    <x v="13"/>
    <s v="Welcome Event"/>
    <x v="226"/>
    <d v="1899-12-30T16:00:00"/>
    <d v="2019-10-01T00:00:00"/>
    <d v="1899-12-30T19:30:00"/>
    <d v="1899-12-30T03:30:00"/>
    <x v="1"/>
    <x v="2"/>
    <x v="2"/>
  </r>
  <r>
    <s v="Strategy &amp; Data"/>
    <x v="12"/>
    <s v="Lecture 1"/>
    <x v="227"/>
    <d v="1899-12-30T10:00:00"/>
    <d v="2019-10-02T00:00:00"/>
    <d v="1899-12-30T13:00:00"/>
    <d v="1899-12-30T03:00:00"/>
    <x v="1"/>
    <x v="2"/>
    <x v="2"/>
  </r>
  <r>
    <s v="Strategy &amp; Data"/>
    <x v="12"/>
    <s v="Reading"/>
    <x v="228"/>
    <d v="1899-12-30T20:00:00"/>
    <d v="2019-10-05T00:00:00"/>
    <d v="1899-12-30T21:00:00"/>
    <d v="1899-12-30T01:00:00"/>
    <x v="0"/>
    <x v="2"/>
    <x v="2"/>
  </r>
  <r>
    <s v="Strategy &amp; Data"/>
    <x v="12"/>
    <s v="Homeassignment 1"/>
    <x v="229"/>
    <d v="1899-12-30T18:34:25"/>
    <d v="2019-10-06T00:00:00"/>
    <d v="1899-12-30T19:49:25"/>
    <d v="1899-12-30T01:15:00"/>
    <x v="6"/>
    <x v="2"/>
    <x v="2"/>
  </r>
  <r>
    <s v="Strategy &amp; Data"/>
    <x v="12"/>
    <s v="Homeassignment 1"/>
    <x v="230"/>
    <d v="1899-12-30T12:54:16"/>
    <d v="2019-10-07T00:00:00"/>
    <d v="1899-12-30T15:09:16"/>
    <d v="1899-12-30T02:15:00"/>
    <x v="6"/>
    <x v="2"/>
    <x v="2"/>
  </r>
  <r>
    <s v="Strategy &amp; Data"/>
    <x v="12"/>
    <s v="Homeassignment 1"/>
    <x v="230"/>
    <d v="1899-12-30T07:35:25"/>
    <d v="2019-10-07T00:00:00"/>
    <d v="1899-12-30T08:50:25"/>
    <d v="1899-12-30T01:15:00"/>
    <x v="6"/>
    <x v="2"/>
    <x v="2"/>
  </r>
  <r>
    <s v="IfU"/>
    <x v="13"/>
    <s v="Prepare for lecture"/>
    <x v="230"/>
    <d v="1899-12-30T15:00:30"/>
    <d v="2019-10-07T00:00:00"/>
    <d v="1899-12-30T15:37:44"/>
    <d v="1899-12-30T00:37:14"/>
    <x v="0"/>
    <x v="2"/>
    <x v="2"/>
  </r>
  <r>
    <s v="IfU"/>
    <x v="13"/>
    <s v="Kurs I - Introduction to Strategy and Managerial Accounting (LV-Nr: 374) PARSHUKOVA O., KLEIN AL., N.N."/>
    <x v="231"/>
    <d v="1899-12-30T13:30:00"/>
    <d v="2019-10-08T00:00:00"/>
    <d v="1899-12-30T17:00:00"/>
    <d v="1899-12-30T03:30:00"/>
    <x v="1"/>
    <x v="2"/>
    <x v="2"/>
  </r>
  <r>
    <s v="Strategy &amp; Data"/>
    <x v="12"/>
    <s v="Strategic Thinking and Analysis I (LV-Nr: 1749) GRIMM C."/>
    <x v="232"/>
    <d v="1899-12-30T10:00:00"/>
    <d v="2019-10-09T00:00:00"/>
    <d v="1899-12-30T13:00:00"/>
    <d v="1899-12-30T03:00:00"/>
    <x v="1"/>
    <x v="2"/>
    <x v="2"/>
  </r>
  <r>
    <s v="Strategy &amp; Data"/>
    <x v="12"/>
    <s v="prepare"/>
    <x v="232"/>
    <d v="1899-12-30T09:00:32"/>
    <d v="2019-10-09T00:00:00"/>
    <d v="1899-12-30T09:30:32"/>
    <d v="1899-12-30T00:30:00"/>
    <x v="1"/>
    <x v="2"/>
    <x v="2"/>
  </r>
  <r>
    <m/>
    <x v="0"/>
    <s v="MS/Open Office für Wirtschaftswissenschaftler/innen (LV-Nr: 450) BAIER R."/>
    <x v="233"/>
    <d v="1899-12-30T10:30:00"/>
    <d v="2019-10-10T00:00:00"/>
    <d v="1899-12-30T16:00:00"/>
    <d v="1899-12-30T05:30:00"/>
    <x v="1"/>
    <x v="2"/>
    <x v="2"/>
  </r>
  <r>
    <m/>
    <x v="0"/>
    <s v="MS/Open Office für Wirtschaftswissenschaftler/innen (LV-Nr: 450) BAIER R."/>
    <x v="233"/>
    <d v="1899-12-30T10:30:00"/>
    <d v="2019-10-10T00:00:00"/>
    <d v="1899-12-30T16:00:00"/>
    <d v="1899-12-30T05:30:00"/>
    <x v="1"/>
    <x v="2"/>
    <x v="2"/>
  </r>
  <r>
    <s v="VWL"/>
    <x v="14"/>
    <s v="Vorlesung"/>
    <x v="233"/>
    <d v="1899-12-30T15:00:11"/>
    <d v="2019-10-10T00:00:00"/>
    <d v="1899-12-30T17:00:11"/>
    <d v="1899-12-30T02:00:00"/>
    <x v="1"/>
    <x v="2"/>
    <x v="2"/>
  </r>
  <r>
    <m/>
    <x v="0"/>
    <s v="MS/Open Office für Wirtschaftswissenschaftler/innen (LV-Nr: 450) BAIER R."/>
    <x v="234"/>
    <d v="1899-12-30T08:00:00"/>
    <d v="2019-10-11T00:00:00"/>
    <d v="1899-12-30T13:00:00"/>
    <d v="1899-12-30T05:00:00"/>
    <x v="1"/>
    <x v="2"/>
    <x v="2"/>
  </r>
  <r>
    <s v="Strategy &amp; Data"/>
    <x v="12"/>
    <s v="Homeassignment 2"/>
    <x v="235"/>
    <d v="1899-12-30T13:57:50"/>
    <d v="2019-10-13T00:00:00"/>
    <d v="1899-12-30T16:12:50"/>
    <d v="1899-12-30T02:15:00"/>
    <x v="6"/>
    <x v="2"/>
    <x v="2"/>
  </r>
  <r>
    <s v="Strategy &amp; Data"/>
    <x v="12"/>
    <s v="Homeassignment 2"/>
    <x v="235"/>
    <d v="1899-12-30T10:02:45"/>
    <d v="2019-10-13T00:00:00"/>
    <d v="1899-12-30T12:00:45"/>
    <d v="1899-12-30T01:58:00"/>
    <x v="6"/>
    <x v="2"/>
    <x v="2"/>
  </r>
  <r>
    <s v="Strategy &amp; Data"/>
    <x v="12"/>
    <s v="Homeassignment 2"/>
    <x v="235"/>
    <d v="1899-12-30T08:03:11"/>
    <d v="2019-10-13T00:00:00"/>
    <d v="1899-12-30T10:00:11"/>
    <d v="1899-12-30T01:57:00"/>
    <x v="6"/>
    <x v="2"/>
    <x v="2"/>
  </r>
  <r>
    <s v="Strategy &amp; Data"/>
    <x v="12"/>
    <s v="Homeassignment 2"/>
    <x v="235"/>
    <d v="1899-12-30T16:37:00"/>
    <d v="2019-10-13T00:00:00"/>
    <d v="1899-12-30T17:52:00"/>
    <d v="1899-12-30T01:15:00"/>
    <x v="6"/>
    <x v="2"/>
    <x v="2"/>
  </r>
  <r>
    <s v="Strategy &amp; Data"/>
    <x v="12"/>
    <s v="Homeassignment 2"/>
    <x v="236"/>
    <d v="1899-12-30T14:42:31"/>
    <d v="2019-10-14T00:00:00"/>
    <d v="1899-12-30T15:57:31"/>
    <d v="1899-12-30T01:15:00"/>
    <x v="6"/>
    <x v="2"/>
    <x v="2"/>
  </r>
  <r>
    <s v="Strategy &amp; Data"/>
    <x v="12"/>
    <s v="Homeassignment 2"/>
    <x v="236"/>
    <d v="1899-12-30T16:11:59"/>
    <d v="2019-10-14T00:00:00"/>
    <d v="1899-12-30T17:13:55"/>
    <d v="1899-12-30T01:01:56"/>
    <x v="6"/>
    <x v="2"/>
    <x v="2"/>
  </r>
  <r>
    <s v="Strategy &amp; Data"/>
    <x v="12"/>
    <s v="Homeassignment 2"/>
    <x v="237"/>
    <d v="1899-12-30T11:25:12"/>
    <d v="2019-10-15T00:00:00"/>
    <d v="1899-12-30T12:40:12"/>
    <d v="1899-12-30T01:15:00"/>
    <x v="6"/>
    <x v="2"/>
    <x v="2"/>
  </r>
  <r>
    <s v="Strategy &amp; Data"/>
    <x v="12"/>
    <s v="Homeassignment 2"/>
    <x v="237"/>
    <d v="1899-12-30T12:40:16"/>
    <d v="2019-10-15T00:00:00"/>
    <d v="1899-12-30T13:55:16"/>
    <d v="1899-12-30T01:15:00"/>
    <x v="6"/>
    <x v="2"/>
    <x v="2"/>
  </r>
  <r>
    <s v="Strategy &amp; Data"/>
    <x v="12"/>
    <s v="Homeassignment 2"/>
    <x v="237"/>
    <d v="1899-12-30T17:33:20"/>
    <d v="2019-10-15T00:00:00"/>
    <d v="1899-12-30T18:37:30"/>
    <d v="1899-12-30T01:04:10"/>
    <x v="6"/>
    <x v="2"/>
    <x v="2"/>
  </r>
  <r>
    <s v="Strategy &amp; Data"/>
    <x v="12"/>
    <s v="Strategic Thinking and Analysis I (LV-Nr: 1749) GRIMM C."/>
    <x v="238"/>
    <d v="1899-12-30T10:00:00"/>
    <d v="2019-10-16T00:00:00"/>
    <d v="1899-12-30T13:00:00"/>
    <d v="1899-12-30T03:00:00"/>
    <x v="1"/>
    <x v="2"/>
    <x v="2"/>
  </r>
  <r>
    <s v="English Business Communication"/>
    <x v="15"/>
    <s v="Fremdsprachliche Wirtschaftskommunikation II - Englisch (LV-Nr: 1323) SCHMIDT-UNTERBERGER B."/>
    <x v="238"/>
    <d v="1899-12-30T14:30:00"/>
    <d v="2019-10-16T00:00:00"/>
    <d v="1899-12-30T16:00:00"/>
    <d v="1899-12-30T01:30:00"/>
    <x v="1"/>
    <x v="2"/>
    <x v="2"/>
  </r>
  <r>
    <s v="English Business Communication"/>
    <x v="15"/>
    <s v="Fremdsprachliche Wirtschaftskommunikation II - Englisch (LV-Nr: 1323) SCHMIDT-UNTERBERGER B."/>
    <x v="238"/>
    <d v="1899-12-30T16:30:50"/>
    <d v="2019-10-16T00:00:00"/>
    <d v="1899-12-30T17:27:37"/>
    <d v="1899-12-30T00:56:47"/>
    <x v="3"/>
    <x v="2"/>
    <x v="2"/>
  </r>
  <r>
    <s v="IfU"/>
    <x v="13"/>
    <s v="Prepare for lecture"/>
    <x v="239"/>
    <d v="1899-12-30T09:00:00"/>
    <d v="2019-10-17T00:00:00"/>
    <d v="1899-12-30T11:42:00"/>
    <d v="1899-12-30T02:42:00"/>
    <x v="0"/>
    <x v="2"/>
    <x v="2"/>
  </r>
  <r>
    <s v="English Business Communication"/>
    <x v="15"/>
    <s v="Fremdsprachliche Wirtschaftskommunikation II - Englisch (LV-Nr: 1323) SCHMIDT-UNTERBERGER B."/>
    <x v="239"/>
    <d v="1899-12-30T14:22:00"/>
    <d v="2019-10-17T00:00:00"/>
    <d v="1899-12-30T14:51:56"/>
    <d v="1899-12-30T00:29:56"/>
    <x v="3"/>
    <x v="2"/>
    <x v="2"/>
  </r>
  <r>
    <s v="IfU"/>
    <x v="13"/>
    <s v="Prepare for lecture"/>
    <x v="240"/>
    <d v="1899-12-30T07:30:34"/>
    <d v="2019-10-20T00:00:00"/>
    <d v="1899-12-30T08:39:31"/>
    <d v="1899-12-30T01:08:57"/>
    <x v="0"/>
    <x v="2"/>
    <x v="2"/>
  </r>
  <r>
    <s v="Strategy &amp; Data"/>
    <x v="12"/>
    <s v="Homeassignment 3"/>
    <x v="240"/>
    <d v="1899-12-30T11:25:41"/>
    <d v="2019-10-20T00:00:00"/>
    <d v="1899-12-30T12:29:04"/>
    <d v="1899-12-30T01:03:23"/>
    <x v="6"/>
    <x v="2"/>
    <x v="2"/>
  </r>
  <r>
    <s v="Strategy &amp; Data"/>
    <x v="12"/>
    <s v="Homeassignment 3"/>
    <x v="240"/>
    <d v="1899-12-30T10:37:16"/>
    <d v="2019-10-20T00:00:00"/>
    <d v="1899-12-30T11:16:18"/>
    <d v="1899-12-30T00:39:02"/>
    <x v="6"/>
    <x v="2"/>
    <x v="2"/>
  </r>
  <r>
    <m/>
    <x v="0"/>
    <s v="Wirtschaftspolitik in Österreich (Ergebnisse der WIFO-Forschung) (LV-Nr: 1893) BADELT C."/>
    <x v="241"/>
    <d v="1899-12-30T08:30:00"/>
    <d v="2019-10-21T00:00:00"/>
    <d v="1899-12-30T10:00:00"/>
    <d v="1899-12-30T01:30:00"/>
    <x v="1"/>
    <x v="2"/>
    <x v="2"/>
  </r>
  <r>
    <s v="IfU"/>
    <x v="13"/>
    <s v="Prepare for lecture"/>
    <x v="241"/>
    <d v="1899-12-30T12:05:20"/>
    <d v="2019-10-21T00:00:00"/>
    <d v="1899-12-30T13:20:20"/>
    <d v="1899-12-30T01:15:00"/>
    <x v="0"/>
    <x v="2"/>
    <x v="2"/>
  </r>
  <r>
    <s v="English Business Communication"/>
    <x v="15"/>
    <s v="Fremdsprachliche Wirtschaftskommunikation II - Englisch (LV-Nr: 1323) SCHMIDT-UNTERBERGER B."/>
    <x v="241"/>
    <d v="1899-12-30T10:15:00"/>
    <d v="2019-10-21T00:00:00"/>
    <d v="1899-12-30T11:11:59"/>
    <d v="1899-12-30T00:56:59"/>
    <x v="3"/>
    <x v="2"/>
    <x v="2"/>
  </r>
  <r>
    <s v="IfU"/>
    <x v="13"/>
    <s v="Kurs I - Introduction to Strategy and Managerial Accounting (LV-Nr: 374) PARSHUKOVA O., KLEIN AL., N.N."/>
    <x v="242"/>
    <d v="1899-12-30T13:30:00"/>
    <d v="2019-10-22T00:00:00"/>
    <d v="1899-12-30T17:00:00"/>
    <d v="1899-12-30T03:30:00"/>
    <x v="1"/>
    <x v="2"/>
    <x v="2"/>
  </r>
  <r>
    <s v="IfU"/>
    <x v="13"/>
    <s v="Prepare for lecture"/>
    <x v="242"/>
    <d v="1899-12-30T17:00:00"/>
    <d v="2019-10-22T00:00:00"/>
    <d v="1899-12-30T18:00:00"/>
    <d v="1899-12-30T01:00:00"/>
    <x v="3"/>
    <x v="2"/>
    <x v="2"/>
  </r>
  <r>
    <s v="Strategy &amp; Data"/>
    <x v="12"/>
    <s v="Strategic Thinking and Analysis I (LV-Nr: 1749) GRIMM C."/>
    <x v="243"/>
    <d v="1899-12-30T10:30:52"/>
    <d v="2019-10-23T00:00:00"/>
    <d v="1899-12-30T13:30:54"/>
    <d v="1899-12-30T03:00:02"/>
    <x v="1"/>
    <x v="2"/>
    <x v="2"/>
  </r>
  <r>
    <s v="VWL"/>
    <x v="14"/>
    <s v="Vorlesung"/>
    <x v="244"/>
    <d v="1899-12-30T15:00:09"/>
    <d v="2019-10-24T00:00:00"/>
    <d v="1899-12-30T17:00:11"/>
    <d v="1899-12-30T02:00:02"/>
    <x v="1"/>
    <x v="2"/>
    <x v="2"/>
  </r>
  <r>
    <s v="VWL"/>
    <x v="14"/>
    <s v="nach"/>
    <x v="244"/>
    <d v="1899-12-30T08:19:49"/>
    <d v="2019-10-24T00:00:00"/>
    <d v="1899-12-30T09:49:49"/>
    <d v="1899-12-30T01:30:00"/>
    <x v="0"/>
    <x v="2"/>
    <x v="2"/>
  </r>
  <r>
    <s v="Strategy &amp; Data"/>
    <x v="12"/>
    <s v="Homeassignment 4"/>
    <x v="245"/>
    <d v="1899-12-30T20:24:34"/>
    <d v="2019-10-26T00:00:00"/>
    <d v="1899-12-30T22:39:34"/>
    <d v="1899-12-30T02:15:00"/>
    <x v="6"/>
    <x v="2"/>
    <x v="2"/>
  </r>
  <r>
    <s v="VWL"/>
    <x v="14"/>
    <s v="nachbereitung"/>
    <x v="245"/>
    <d v="1899-12-30T14:38:51"/>
    <d v="2019-10-26T00:00:00"/>
    <d v="1899-12-30T15:53:51"/>
    <d v="1899-12-30T01:15:00"/>
    <x v="0"/>
    <x v="2"/>
    <x v="2"/>
  </r>
  <r>
    <s v="Strategy &amp; Data"/>
    <x v="12"/>
    <s v="Homeassignment 4"/>
    <x v="246"/>
    <d v="1899-12-30T08:40:50"/>
    <d v="2019-10-27T00:00:00"/>
    <d v="1899-12-30T11:00:50"/>
    <d v="1899-12-30T02:20:00"/>
    <x v="6"/>
    <x v="2"/>
    <x v="2"/>
  </r>
  <r>
    <s v="Strategy &amp; Data"/>
    <x v="12"/>
    <s v="Homeassignment 4"/>
    <x v="246"/>
    <d v="1899-12-30T11:45:03"/>
    <d v="2019-10-27T00:00:00"/>
    <d v="1899-12-30T13:00:03"/>
    <d v="1899-12-30T01:15:00"/>
    <x v="6"/>
    <x v="2"/>
    <x v="2"/>
  </r>
  <r>
    <s v="Strategy &amp; Data"/>
    <x v="12"/>
    <s v="nachbereitung"/>
    <x v="246"/>
    <d v="1899-12-30T16:10:10"/>
    <d v="2019-10-27T00:00:00"/>
    <d v="1899-12-30T17:25:10"/>
    <d v="1899-12-30T01:15:00"/>
    <x v="3"/>
    <x v="2"/>
    <x v="2"/>
  </r>
  <r>
    <s v="IfU"/>
    <x v="13"/>
    <s v="Kurs I - Introduction to Strategy and Managerial Accounting (LV-Nr: 374) PARSHUKOVA O., KLEIN AL., N.N."/>
    <x v="247"/>
    <d v="1899-12-30T13:30:00"/>
    <d v="2019-10-28T00:00:00"/>
    <d v="1899-12-30T18:00:00"/>
    <d v="1899-12-30T04:30:00"/>
    <x v="1"/>
    <x v="2"/>
    <x v="2"/>
  </r>
  <r>
    <s v="IfU"/>
    <x v="13"/>
    <s v="Prepare for lecture"/>
    <x v="247"/>
    <d v="1899-12-30T10:42:00"/>
    <d v="2019-10-28T00:00:00"/>
    <d v="1899-12-30T12:15:55"/>
    <d v="1899-12-30T01:33:55"/>
    <x v="3"/>
    <x v="2"/>
    <x v="2"/>
  </r>
  <r>
    <s v="IfU"/>
    <x v="13"/>
    <s v="Case study"/>
    <x v="248"/>
    <d v="1899-12-30T07:52:50"/>
    <d v="2019-10-29T00:00:00"/>
    <d v="1899-12-30T09:52:50"/>
    <d v="1899-12-30T02:00:00"/>
    <x v="7"/>
    <x v="2"/>
    <x v="2"/>
  </r>
  <r>
    <s v="Strategy &amp; Data"/>
    <x v="12"/>
    <s v="Strategic Thinking and Analysis I (LV-Nr: 1749) GRIMM C."/>
    <x v="249"/>
    <d v="1899-12-30T10:00:00"/>
    <d v="2019-10-30T00:00:00"/>
    <d v="1899-12-30T13:00:00"/>
    <d v="1899-12-30T03:00:00"/>
    <x v="1"/>
    <x v="2"/>
    <x v="2"/>
  </r>
  <r>
    <s v="English Business Communication"/>
    <x v="15"/>
    <s v="Fremdsprachliche Wirtschaftskommunikation II - Englisch (LV-Nr: 1323) SCHMIDT-UNTERBERGER B."/>
    <x v="249"/>
    <d v="1899-12-30T14:30:00"/>
    <d v="2019-10-30T00:00:00"/>
    <d v="1899-12-30T16:00:00"/>
    <d v="1899-12-30T01:30:00"/>
    <x v="1"/>
    <x v="2"/>
    <x v="2"/>
  </r>
  <r>
    <s v="Strategy &amp; Data"/>
    <x v="12"/>
    <s v="Homeassignment 4"/>
    <x v="249"/>
    <d v="1899-12-30T07:55:08"/>
    <d v="2019-10-30T00:00:00"/>
    <d v="1899-12-30T09:10:08"/>
    <d v="1899-12-30T01:15:00"/>
    <x v="6"/>
    <x v="2"/>
    <x v="2"/>
  </r>
  <r>
    <s v="Strategy &amp; Data"/>
    <x v="12"/>
    <s v="Strategic Thinking and Analysis I (LV-Nr: 1749) GRIMM C."/>
    <x v="249"/>
    <d v="1899-12-30T10:59:39"/>
    <d v="2019-10-30T00:00:00"/>
    <d v="1899-12-30T10:59:43"/>
    <d v="1899-12-30T00:00:04"/>
    <x v="1"/>
    <x v="2"/>
    <x v="2"/>
  </r>
  <r>
    <s v="IfU"/>
    <x v="16"/>
    <s v="Kurs II - Financial Management (LV-Nr: 909) KLEIN AL., MANNSBERGER M., N.N."/>
    <x v="250"/>
    <d v="1899-12-30T09:00:00"/>
    <d v="2019-10-31T00:00:00"/>
    <d v="1899-12-30T12:00:00"/>
    <d v="1899-12-30T03:00:00"/>
    <x v="1"/>
    <x v="2"/>
    <x v="2"/>
  </r>
  <r>
    <s v="VWL"/>
    <x v="14"/>
    <s v="Angewandte Mikroökonomik (LV-Nr: 1689) BREMBERGER F., BREMBERGER C."/>
    <x v="250"/>
    <d v="1899-12-30T15:00:00"/>
    <d v="2019-10-31T00:00:00"/>
    <d v="1899-12-30T17:00:00"/>
    <d v="1899-12-30T02:00:00"/>
    <x v="1"/>
    <x v="2"/>
    <x v="2"/>
  </r>
  <r>
    <s v="VWL"/>
    <x v="14"/>
    <s v="Übungen"/>
    <x v="250"/>
    <d v="1899-12-30T13:15:00"/>
    <d v="2019-10-31T00:00:00"/>
    <d v="1899-12-30T14:15:00"/>
    <d v="1899-12-30T01:00:00"/>
    <x v="0"/>
    <x v="2"/>
    <x v="2"/>
  </r>
  <r>
    <s v="IfU"/>
    <x v="13"/>
    <s v="nachbereitung"/>
    <x v="251"/>
    <d v="1899-12-30T07:41:24"/>
    <d v="2019-11-01T00:00:00"/>
    <d v="1899-12-30T09:15:24"/>
    <d v="1899-12-30T01:34:00"/>
    <x v="3"/>
    <x v="2"/>
    <x v="2"/>
  </r>
  <r>
    <m/>
    <x v="0"/>
    <s v="Orga"/>
    <x v="251"/>
    <d v="1899-12-30T13:30:30"/>
    <d v="2019-11-01T00:00:00"/>
    <d v="1899-12-30T14:45:30"/>
    <d v="1899-12-30T01:15:00"/>
    <x v="2"/>
    <x v="2"/>
    <x v="2"/>
  </r>
  <r>
    <s v="IfU"/>
    <x v="13"/>
    <s v="Case study"/>
    <x v="251"/>
    <d v="1899-12-30T12:22:32"/>
    <d v="2019-11-01T00:00:00"/>
    <d v="1899-12-30T13:27:58"/>
    <d v="1899-12-30T01:05:26"/>
    <x v="7"/>
    <x v="2"/>
    <x v="2"/>
  </r>
  <r>
    <s v="IfU"/>
    <x v="16"/>
    <s v="recap"/>
    <x v="251"/>
    <d v="1899-12-30T19:30:20"/>
    <d v="2019-11-01T00:00:00"/>
    <d v="1899-12-30T20:22:09"/>
    <d v="1899-12-30T00:51:49"/>
    <x v="3"/>
    <x v="2"/>
    <x v="2"/>
  </r>
  <r>
    <s v="VWL"/>
    <x v="14"/>
    <s v="recap"/>
    <x v="251"/>
    <d v="1899-12-30T19:00:03"/>
    <d v="2019-11-01T00:00:00"/>
    <d v="1899-12-30T19:29:15"/>
    <d v="1899-12-30T00:29:12"/>
    <x v="3"/>
    <x v="2"/>
    <x v="2"/>
  </r>
  <r>
    <s v="English Business Communication"/>
    <x v="15"/>
    <s v="recap session"/>
    <x v="251"/>
    <d v="1899-12-30T18:20:00"/>
    <d v="2019-11-01T00:00:00"/>
    <d v="1899-12-30T18:48:00"/>
    <d v="1899-12-30T00:28:00"/>
    <x v="3"/>
    <x v="2"/>
    <x v="2"/>
  </r>
  <r>
    <s v="Strategy &amp; Data"/>
    <x v="12"/>
    <s v="Homeassignment 5"/>
    <x v="252"/>
    <d v="1899-12-30T08:54:06"/>
    <d v="2019-11-02T00:00:00"/>
    <d v="1899-12-30T10:09:06"/>
    <d v="1899-12-30T01:15:00"/>
    <x v="6"/>
    <x v="2"/>
    <x v="2"/>
  </r>
  <r>
    <s v="IfU"/>
    <x v="13"/>
    <s v="homework"/>
    <x v="253"/>
    <d v="1899-12-30T12:00:55"/>
    <d v="2019-11-03T00:00:00"/>
    <d v="1899-12-30T12:46:08"/>
    <d v="1899-12-30T00:45:13"/>
    <x v="0"/>
    <x v="2"/>
    <x v="2"/>
  </r>
  <r>
    <s v="IfU"/>
    <x v="13"/>
    <s v="homework"/>
    <x v="253"/>
    <d v="1899-12-30T14:02:28"/>
    <d v="2019-11-03T00:00:00"/>
    <d v="1899-12-30T14:15:30"/>
    <d v="1899-12-30T00:13:02"/>
    <x v="0"/>
    <x v="2"/>
    <x v="2"/>
  </r>
  <r>
    <s v="Strategy &amp; Data"/>
    <x v="12"/>
    <s v="Homeassignment 5"/>
    <x v="254"/>
    <d v="1899-12-30T13:03:00"/>
    <d v="2019-11-04T00:00:00"/>
    <d v="1899-12-30T14:18:00"/>
    <d v="1899-12-30T01:15:00"/>
    <x v="6"/>
    <x v="2"/>
    <x v="2"/>
  </r>
  <r>
    <s v="English Business Communication"/>
    <x v="15"/>
    <s v="Homework"/>
    <x v="254"/>
    <d v="1899-12-30T16:14:19"/>
    <d v="2019-11-04T00:00:00"/>
    <d v="1899-12-30T17:29:19"/>
    <d v="1899-12-30T01:15:00"/>
    <x v="6"/>
    <x v="2"/>
    <x v="2"/>
  </r>
  <r>
    <s v="IfU"/>
    <x v="13"/>
    <s v="homework"/>
    <x v="254"/>
    <d v="1899-12-30T08:18:23"/>
    <d v="2019-11-04T00:00:00"/>
    <d v="1899-12-30T09:26:29"/>
    <d v="1899-12-30T01:08:06"/>
    <x v="0"/>
    <x v="2"/>
    <x v="2"/>
  </r>
  <r>
    <s v="Strategy &amp; Data"/>
    <x v="12"/>
    <s v="Homeassignment 5"/>
    <x v="254"/>
    <d v="1899-12-30T15:28:00"/>
    <d v="2019-11-04T00:00:00"/>
    <d v="1899-12-30T16:13:39"/>
    <d v="1899-12-30T00:45:39"/>
    <x v="6"/>
    <x v="2"/>
    <x v="2"/>
  </r>
  <r>
    <s v="IfU"/>
    <x v="13"/>
    <s v="Kurs I - Introduction to Strategy and Managerial Accounting (LV-Nr: 374) PARSHUKOVA O., KLEIN AL., N.N."/>
    <x v="255"/>
    <d v="1899-12-30T13:30:00"/>
    <d v="2019-11-05T00:00:00"/>
    <d v="1899-12-30T17:00:00"/>
    <d v="1899-12-30T03:30:00"/>
    <x v="1"/>
    <x v="2"/>
    <x v="2"/>
  </r>
  <r>
    <s v="IfU"/>
    <x v="13"/>
    <s v="Quiz"/>
    <x v="255"/>
    <d v="1899-12-30T12:33:13"/>
    <d v="2019-11-05T00:00:00"/>
    <d v="1899-12-30T13:48:13"/>
    <d v="1899-12-30T01:15:00"/>
    <x v="0"/>
    <x v="2"/>
    <x v="2"/>
  </r>
  <r>
    <s v="English Business Communication"/>
    <x v="15"/>
    <s v="LEARN@WU"/>
    <x v="255"/>
    <d v="1899-12-30T09:30:31"/>
    <d v="2019-11-05T00:00:00"/>
    <d v="1899-12-30T09:43:38"/>
    <d v="1899-12-30T00:13:07"/>
    <x v="3"/>
    <x v="2"/>
    <x v="2"/>
  </r>
  <r>
    <s v="Strategy &amp; Data"/>
    <x v="12"/>
    <s v="Strategic Thinking and Analysis I (LV-Nr: 1749) GRIMM C."/>
    <x v="256"/>
    <d v="1899-12-30T10:30:00"/>
    <d v="2019-11-06T00:00:00"/>
    <d v="1899-12-30T13:30:00"/>
    <d v="1899-12-30T03:00:00"/>
    <x v="1"/>
    <x v="2"/>
    <x v="2"/>
  </r>
  <r>
    <s v="English Business Communication"/>
    <x v="15"/>
    <s v="Fremdsprachliche Wirtschaftskommunikation II - Englisch (LV-Nr: 1323) SCHMIDT-UNTERBERGER B."/>
    <x v="256"/>
    <d v="1899-12-30T14:30:00"/>
    <d v="2019-11-06T00:00:00"/>
    <d v="1899-12-30T16:00:00"/>
    <d v="1899-12-30T01:30:00"/>
    <x v="1"/>
    <x v="2"/>
    <x v="2"/>
  </r>
  <r>
    <s v="Strategy &amp; Data"/>
    <x v="12"/>
    <s v="Homeassignment 5"/>
    <x v="256"/>
    <d v="1899-12-30T08:20:24"/>
    <d v="2019-11-06T00:00:00"/>
    <d v="1899-12-30T09:20:32"/>
    <d v="1899-12-30T01:00:08"/>
    <x v="6"/>
    <x v="2"/>
    <x v="2"/>
  </r>
  <r>
    <s v="Strategy &amp; Data"/>
    <x v="12"/>
    <s v="Homeassignment 5"/>
    <x v="256"/>
    <d v="1899-12-30T09:20:33"/>
    <d v="2019-11-06T00:00:00"/>
    <d v="1899-12-30T09:59:09"/>
    <d v="1899-12-30T00:38:36"/>
    <x v="6"/>
    <x v="2"/>
    <x v="2"/>
  </r>
  <r>
    <s v="IfU"/>
    <x v="16"/>
    <s v="Kurs II - Financial Management (LV-Nr: 909) KLEIN AL., MANNSBERGER M., N.N."/>
    <x v="257"/>
    <d v="1899-12-30T09:00:00"/>
    <d v="2019-11-07T00:00:00"/>
    <d v="1899-12-30T12:00:00"/>
    <d v="1899-12-30T03:00:00"/>
    <x v="1"/>
    <x v="2"/>
    <x v="2"/>
  </r>
  <r>
    <s v="VWL"/>
    <x v="14"/>
    <s v="Angewandte Mikroökonomik (LV-Nr: 1689) BREMBERGER F., BREMBERGER C."/>
    <x v="257"/>
    <d v="1899-12-30T15:00:00"/>
    <d v="2019-11-07T00:00:00"/>
    <d v="1899-12-30T17:00:00"/>
    <d v="1899-12-30T02:00:00"/>
    <x v="1"/>
    <x v="2"/>
    <x v="2"/>
  </r>
  <r>
    <s v="IfU"/>
    <x v="16"/>
    <s v="Kurs II - Financial Management (LV-Nr: 909) KLEIN AL., MANNSBERGER M., N.N."/>
    <x v="258"/>
    <d v="1899-12-30T10:12:34"/>
    <d v="2019-11-08T00:00:00"/>
    <d v="1899-12-30T13:12:34"/>
    <d v="1899-12-30T03:00:00"/>
    <x v="3"/>
    <x v="2"/>
    <x v="2"/>
  </r>
  <r>
    <s v="Strategy &amp; Data"/>
    <x v="12"/>
    <s v="blogpost"/>
    <x v="259"/>
    <d v="1899-12-30T08:12:42"/>
    <d v="2019-11-09T00:00:00"/>
    <d v="1899-12-30T10:27:42"/>
    <d v="1899-12-30T02:15:00"/>
    <x v="6"/>
    <x v="2"/>
    <x v="2"/>
  </r>
  <r>
    <s v="IfU"/>
    <x v="13"/>
    <s v="Kurs I - Introduction to Strategy and Managerial Accounting (LV-Nr: 374) PARSHUKOVA O., KLEIN AL., N.N."/>
    <x v="259"/>
    <d v="1899-12-30T13:13:24"/>
    <d v="2019-11-09T00:00:00"/>
    <d v="1899-12-30T14:28:24"/>
    <d v="1899-12-30T01:15:00"/>
    <x v="3"/>
    <x v="2"/>
    <x v="2"/>
  </r>
  <r>
    <s v="IfU"/>
    <x v="13"/>
    <s v="Kurs I - Introduction to Strategy and Managerial Accounting (LV-Nr: 374) PARSHUKOVA O., KLEIN AL., N.N."/>
    <x v="260"/>
    <d v="1899-12-30T12:53:07"/>
    <d v="2019-11-10T00:00:00"/>
    <d v="1899-12-30T14:08:07"/>
    <d v="1899-12-30T01:15:00"/>
    <x v="1"/>
    <x v="2"/>
    <x v="2"/>
  </r>
  <r>
    <s v="IfU"/>
    <x v="13"/>
    <s v="Kurs I - Introduction to Strategy and Managerial Accounting (LV-Nr: 374) PARSHUKOVA O., KLEIN AL., N.N."/>
    <x v="260"/>
    <d v="1899-12-30T14:08:28"/>
    <d v="2019-11-10T00:00:00"/>
    <d v="1899-12-30T15:23:28"/>
    <d v="1899-12-30T01:15:00"/>
    <x v="1"/>
    <x v="2"/>
    <x v="2"/>
  </r>
  <r>
    <s v="IfU"/>
    <x v="13"/>
    <s v="Kurs I - Introduction to Strategy and Managerial Accounting (LV-Nr: 374) PARSHUKOVA O., KLEIN AL., N.N."/>
    <x v="260"/>
    <d v="1899-12-30T20:09:24"/>
    <d v="2019-11-10T00:00:00"/>
    <d v="1899-12-30T21:10:30"/>
    <d v="1899-12-30T01:01:06"/>
    <x v="1"/>
    <x v="2"/>
    <x v="2"/>
  </r>
  <r>
    <s v="IfU"/>
    <x v="13"/>
    <s v="Kurs I - Introduction to Strategy and Managerial Accounting (LV-Nr: 374) PARSHUKOVA O., KLEIN AL., N.N."/>
    <x v="261"/>
    <d v="1899-12-30T08:51:35"/>
    <d v="2019-11-11T00:00:00"/>
    <d v="1899-12-30T10:30:35"/>
    <d v="1899-12-30T01:39:00"/>
    <x v="1"/>
    <x v="2"/>
    <x v="2"/>
  </r>
  <r>
    <s v="Strategy &amp; Data"/>
    <x v="12"/>
    <s v="Homeassignment 6"/>
    <x v="261"/>
    <d v="1899-12-30T13:53:29"/>
    <d v="2019-11-11T00:00:00"/>
    <d v="1899-12-30T15:08:29"/>
    <d v="1899-12-30T01:15:00"/>
    <x v="6"/>
    <x v="2"/>
    <x v="2"/>
  </r>
  <r>
    <s v="IfU"/>
    <x v="13"/>
    <s v="Kurs I - Introduction to Strategy and Managerial Accounting (LV-Nr: 374) PARSHUKOVA O., KLEIN AL., N.N."/>
    <x v="262"/>
    <d v="1899-12-30T13:30:00"/>
    <d v="2019-11-12T00:00:00"/>
    <d v="1899-12-30T17:00:00"/>
    <d v="1899-12-30T03:30:00"/>
    <x v="1"/>
    <x v="2"/>
    <x v="2"/>
  </r>
  <r>
    <s v="IfU"/>
    <x v="13"/>
    <s v="Kurs I - Introduction to Strategy and Managerial Accounting (LV-Nr: 374) PARSHUKOVA O., KLEIN AL., N.N."/>
    <x v="262"/>
    <d v="1899-12-30T08:11:40"/>
    <d v="2019-11-12T00:00:00"/>
    <d v="1899-12-30T09:26:40"/>
    <d v="1899-12-30T01:15:00"/>
    <x v="1"/>
    <x v="2"/>
    <x v="2"/>
  </r>
  <r>
    <s v="Strategy &amp; Data"/>
    <x v="12"/>
    <s v="Homeassignment 6"/>
    <x v="262"/>
    <d v="1899-12-30T10:54:58"/>
    <d v="2019-11-12T00:00:00"/>
    <d v="1899-12-30T11:39:55"/>
    <d v="1899-12-30T00:44:57"/>
    <x v="6"/>
    <x v="2"/>
    <x v="2"/>
  </r>
  <r>
    <s v="IfU"/>
    <x v="13"/>
    <s v="Kurs I - Introduction to Strategy and Managerial Accounting (LV-Nr: 374) PARSHUKOVA O., KLEIN AL., N.N."/>
    <x v="262"/>
    <d v="1899-12-30T12:20:12"/>
    <d v="2019-11-12T00:00:00"/>
    <d v="1899-12-30T12:39:17"/>
    <d v="1899-12-30T00:19:05"/>
    <x v="1"/>
    <x v="2"/>
    <x v="2"/>
  </r>
  <r>
    <s v="Strategy &amp; Data"/>
    <x v="12"/>
    <s v="Strategic Thinking and Analysis I (LV-Nr: 1749) GRIMM C."/>
    <x v="263"/>
    <d v="1899-12-30T10:00:00"/>
    <d v="2019-11-13T00:00:00"/>
    <d v="1899-12-30T13:00:00"/>
    <d v="1899-12-30T03:00:00"/>
    <x v="1"/>
    <x v="2"/>
    <x v="2"/>
  </r>
  <r>
    <s v="English Business Communication"/>
    <x v="15"/>
    <s v="Fremdsprachliche Wirtschaftskommunikation II - Englisch (LV-Nr: 1323) SCHMIDT-UNTERBERGER B."/>
    <x v="263"/>
    <d v="1899-12-30T14:30:00"/>
    <d v="2019-11-13T00:00:00"/>
    <d v="1899-12-30T16:00:00"/>
    <d v="1899-12-30T01:30:00"/>
    <x v="1"/>
    <x v="2"/>
    <x v="2"/>
  </r>
  <r>
    <s v="English Business Communication"/>
    <x v="15"/>
    <s v="Fremdsprachliche Wirtschaftskommunikation II - Englisch (LV-Nr: 1323) SCHMIDT-UNTERBERGER B."/>
    <x v="263"/>
    <d v="1899-12-30T13:15:00"/>
    <d v="2019-11-13T00:00:00"/>
    <d v="1899-12-30T14:02:53"/>
    <d v="1899-12-30T00:47:53"/>
    <x v="0"/>
    <x v="2"/>
    <x v="2"/>
  </r>
  <r>
    <s v="English Business Communication"/>
    <x v="15"/>
    <s v="Fremdsprachliche Wirtschaftskommunikation II - Englisch (LV-Nr: 1323) SCHMIDT-UNTERBERGER B."/>
    <x v="263"/>
    <d v="1899-12-30T16:00:02"/>
    <d v="2019-11-13T00:00:00"/>
    <d v="1899-12-30T16:30:02"/>
    <d v="1899-12-30T00:30:00"/>
    <x v="0"/>
    <x v="2"/>
    <x v="2"/>
  </r>
  <r>
    <s v="IfU"/>
    <x v="16"/>
    <s v="Quiz learn"/>
    <x v="264"/>
    <d v="1899-12-30T07:15:53"/>
    <d v="2019-11-14T00:00:00"/>
    <d v="1899-12-30T07:30:47"/>
    <d v="1899-12-30T00:14:54"/>
    <x v="4"/>
    <x v="2"/>
    <x v="2"/>
  </r>
  <r>
    <s v="VWL"/>
    <x v="14"/>
    <s v="Prüfungsvorbereitung"/>
    <x v="265"/>
    <d v="1899-12-30T18:17:08"/>
    <d v="2019-11-16T00:00:00"/>
    <d v="1899-12-30T19:23:48"/>
    <d v="1899-12-30T01:06:40"/>
    <x v="4"/>
    <x v="2"/>
    <x v="2"/>
  </r>
  <r>
    <s v="IfU"/>
    <x v="13"/>
    <s v="homework"/>
    <x v="266"/>
    <d v="1899-12-30T17:02:42"/>
    <d v="2019-11-17T00:00:00"/>
    <d v="1899-12-30T19:17:42"/>
    <d v="1899-12-30T02:15:00"/>
    <x v="6"/>
    <x v="2"/>
    <x v="2"/>
  </r>
  <r>
    <s v="IfU"/>
    <x v="16"/>
    <s v="Stata / linearr regression"/>
    <x v="266"/>
    <d v="1899-12-30T11:30:37"/>
    <d v="2019-11-17T00:00:00"/>
    <d v="1899-12-30T13:00:37"/>
    <d v="1899-12-30T01:30:00"/>
    <x v="4"/>
    <x v="2"/>
    <x v="2"/>
  </r>
  <r>
    <s v="IfU"/>
    <x v="16"/>
    <s v="Stata / linearr regression"/>
    <x v="266"/>
    <d v="1899-12-30T09:50:41"/>
    <d v="2019-11-17T00:00:00"/>
    <d v="1899-12-30T11:05:41"/>
    <d v="1899-12-30T01:15:00"/>
    <x v="4"/>
    <x v="2"/>
    <x v="2"/>
  </r>
  <r>
    <s v="IfU"/>
    <x v="13"/>
    <s v="Case study"/>
    <x v="267"/>
    <d v="1899-12-30T11:57:00"/>
    <d v="2019-11-18T00:00:00"/>
    <d v="1899-12-30T13:19:00"/>
    <d v="1899-12-30T01:22:00"/>
    <x v="7"/>
    <x v="2"/>
    <x v="2"/>
  </r>
  <r>
    <s v="IfU"/>
    <x v="13"/>
    <s v="homework"/>
    <x v="267"/>
    <d v="1899-12-30T09:01:48"/>
    <d v="2019-11-18T00:00:00"/>
    <d v="1899-12-30T10:16:48"/>
    <d v="1899-12-30T01:15:00"/>
    <x v="6"/>
    <x v="2"/>
    <x v="2"/>
  </r>
  <r>
    <s v="IfU"/>
    <x v="13"/>
    <s v="homework"/>
    <x v="267"/>
    <d v="1899-12-30T10:24:00"/>
    <d v="2019-11-18T00:00:00"/>
    <d v="1899-12-30T10:57:00"/>
    <d v="1899-12-30T00:33:00"/>
    <x v="6"/>
    <x v="2"/>
    <x v="2"/>
  </r>
  <r>
    <s v="IfU"/>
    <x v="16"/>
    <s v="Lerngruppe Leo"/>
    <x v="268"/>
    <d v="1899-12-30T14:00:00"/>
    <d v="2019-11-19T00:00:00"/>
    <d v="1899-12-30T17:00:00"/>
    <d v="1899-12-30T03:00:00"/>
    <x v="4"/>
    <x v="2"/>
    <x v="2"/>
  </r>
  <r>
    <s v="IfU"/>
    <x v="16"/>
    <s v="Investment"/>
    <x v="268"/>
    <d v="1899-12-30T11:50:00"/>
    <d v="2019-11-19T00:00:00"/>
    <d v="1899-12-30T13:19:00"/>
    <d v="1899-12-30T01:29:00"/>
    <x v="4"/>
    <x v="2"/>
    <x v="2"/>
  </r>
  <r>
    <s v="Strategy &amp; Data"/>
    <x v="12"/>
    <s v="Exam prep"/>
    <x v="268"/>
    <d v="1899-12-30T16:51:00"/>
    <d v="2019-11-19T00:00:00"/>
    <d v="1899-12-30T17:51:46"/>
    <d v="1899-12-30T01:00:46"/>
    <x v="1"/>
    <x v="2"/>
    <x v="2"/>
  </r>
  <r>
    <s v="Strategy &amp; Data"/>
    <x v="12"/>
    <s v="Strategic Thinking and Analysis I (LV-Nr: 1749) GRIMM C."/>
    <x v="269"/>
    <d v="1899-12-30T10:00:00"/>
    <d v="2019-11-20T00:00:00"/>
    <d v="1899-12-30T12:00:00"/>
    <d v="1899-12-30T02:00:00"/>
    <x v="4"/>
    <x v="2"/>
    <x v="2"/>
  </r>
  <r>
    <s v="English Business Communication"/>
    <x v="15"/>
    <s v="Fremdsprachliche Wirtschaftskommunikation II - Englisch (LV-Nr: 1323) SCHMIDT-UNTERBERGER B."/>
    <x v="269"/>
    <d v="1899-12-30T14:30:00"/>
    <d v="2019-11-20T00:00:00"/>
    <d v="1899-12-30T16:00:00"/>
    <d v="1899-12-30T01:30:00"/>
    <x v="1"/>
    <x v="2"/>
    <x v="2"/>
  </r>
  <r>
    <s v="VWL"/>
    <x v="14"/>
    <s v="Prüfungsvorbereitung"/>
    <x v="269"/>
    <d v="1899-12-30T12:30:00"/>
    <d v="2019-11-20T00:00:00"/>
    <d v="1899-12-30T13:59:43"/>
    <d v="1899-12-30T01:29:43"/>
    <x v="4"/>
    <x v="2"/>
    <x v="2"/>
  </r>
  <r>
    <s v="Strategy &amp; Data"/>
    <x v="12"/>
    <s v="Exam prep"/>
    <x v="269"/>
    <d v="1899-12-30T08:10:00"/>
    <d v="2019-11-20T00:00:00"/>
    <d v="1899-12-30T09:10:00"/>
    <d v="1899-12-30T01:00:00"/>
    <x v="1"/>
    <x v="2"/>
    <x v="2"/>
  </r>
  <r>
    <s v="IfU"/>
    <x v="16"/>
    <s v="exam"/>
    <x v="270"/>
    <d v="1899-12-30T12:30:53"/>
    <d v="2019-11-21T00:00:00"/>
    <d v="1899-12-30T15:00:02"/>
    <d v="1899-12-30T02:29:09"/>
    <x v="4"/>
    <x v="2"/>
    <x v="2"/>
  </r>
  <r>
    <s v="IfU"/>
    <x v="16"/>
    <s v="Exam prep"/>
    <x v="270"/>
    <d v="1899-12-30T10:43:31"/>
    <d v="2019-11-21T00:00:00"/>
    <d v="1899-12-30T11:58:31"/>
    <d v="1899-12-30T01:15:00"/>
    <x v="4"/>
    <x v="2"/>
    <x v="2"/>
  </r>
  <r>
    <s v="VWL"/>
    <x v="14"/>
    <s v="Prüfungsvorbereitung"/>
    <x v="270"/>
    <d v="1899-12-30T07:12:00"/>
    <d v="2019-11-21T00:00:00"/>
    <d v="1899-12-30T08:23:27"/>
    <d v="1899-12-30T01:11:27"/>
    <x v="4"/>
    <x v="2"/>
    <x v="2"/>
  </r>
  <r>
    <s v="VWL"/>
    <x v="14"/>
    <s v="Prüfung"/>
    <x v="270"/>
    <d v="1899-12-30T09:00:00"/>
    <d v="2019-11-21T00:00:00"/>
    <d v="1899-12-30T10:00:00"/>
    <d v="1899-12-30T01:00:00"/>
    <x v="4"/>
    <x v="2"/>
    <x v="2"/>
  </r>
  <r>
    <s v="IfU"/>
    <x v="13"/>
    <s v="Case Study"/>
    <x v="271"/>
    <d v="1899-12-30T15:26:48"/>
    <d v="2019-11-22T00:00:00"/>
    <d v="1899-12-30T18:41:48"/>
    <d v="1899-12-30T03:15:00"/>
    <x v="7"/>
    <x v="2"/>
    <x v="2"/>
  </r>
  <r>
    <s v="IfU"/>
    <x v="13"/>
    <s v="Case Study"/>
    <x v="271"/>
    <d v="1899-12-30T12:40:02"/>
    <d v="2019-11-22T00:00:00"/>
    <d v="1899-12-30T14:30:02"/>
    <d v="1899-12-30T01:50:00"/>
    <x v="7"/>
    <x v="2"/>
    <x v="2"/>
  </r>
  <r>
    <s v="IfU"/>
    <x v="13"/>
    <s v="Case Study"/>
    <x v="272"/>
    <d v="1899-12-30T07:00:24"/>
    <d v="2019-11-23T00:00:00"/>
    <d v="1899-12-30T15:00:26"/>
    <d v="1899-12-30T08:00:02"/>
    <x v="7"/>
    <x v="2"/>
    <x v="2"/>
  </r>
  <r>
    <s v="IfU"/>
    <x v="13"/>
    <s v="Case Study"/>
    <x v="273"/>
    <d v="1899-12-30T07:48:55"/>
    <d v="2019-11-25T00:00:00"/>
    <d v="1899-12-30T13:00:55"/>
    <d v="1899-12-30T05:12:00"/>
    <x v="7"/>
    <x v="2"/>
    <x v="2"/>
  </r>
  <r>
    <s v="IfU"/>
    <x v="13"/>
    <s v="Case Study"/>
    <x v="273"/>
    <d v="1899-12-30T16:29:42"/>
    <d v="2019-11-25T00:00:00"/>
    <d v="1899-12-30T17:44:42"/>
    <d v="1899-12-30T01:15:00"/>
    <x v="7"/>
    <x v="2"/>
    <x v="2"/>
  </r>
  <r>
    <s v="IfU"/>
    <x v="13"/>
    <s v="Case Study"/>
    <x v="273"/>
    <d v="1899-12-30T18:18:58"/>
    <d v="2019-11-25T00:00:00"/>
    <d v="1899-12-30T19:33:58"/>
    <d v="1899-12-30T01:15:00"/>
    <x v="7"/>
    <x v="2"/>
    <x v="2"/>
  </r>
  <r>
    <s v="IfU"/>
    <x v="13"/>
    <s v="Case Study"/>
    <x v="273"/>
    <d v="1899-12-30T20:21:30"/>
    <d v="2019-11-25T00:00:00"/>
    <d v="1899-12-30T21:36:30"/>
    <d v="1899-12-30T01:15:00"/>
    <x v="7"/>
    <x v="2"/>
    <x v="2"/>
  </r>
  <r>
    <s v="IfU"/>
    <x v="13"/>
    <s v="Case Study"/>
    <x v="273"/>
    <d v="1899-12-30T19:34:59"/>
    <d v="2019-11-25T00:00:00"/>
    <d v="1899-12-30T19:53:35"/>
    <d v="1899-12-30T00:18:36"/>
    <x v="7"/>
    <x v="2"/>
    <x v="2"/>
  </r>
  <r>
    <s v="IfU"/>
    <x v="16"/>
    <s v="Kurs II - Financial Management (LV-Nr: 909) KLEIN AL., MANNSBERGER M., N.N."/>
    <x v="274"/>
    <d v="1899-12-30T18:00:00"/>
    <d v="2019-11-26T00:00:00"/>
    <d v="1899-12-30T21:00:00"/>
    <d v="1899-12-30T03:00:00"/>
    <x v="1"/>
    <x v="2"/>
    <x v="2"/>
  </r>
  <r>
    <s v="IfU"/>
    <x v="13"/>
    <s v="Case Study"/>
    <x v="274"/>
    <d v="1899-12-30T12:00:00"/>
    <d v="2019-11-26T00:00:00"/>
    <d v="1899-12-30T14:00:00"/>
    <d v="1899-12-30T02:00:00"/>
    <x v="7"/>
    <x v="2"/>
    <x v="2"/>
  </r>
  <r>
    <s v="IfU"/>
    <x v="16"/>
    <s v="Kurs II - Financial Management (LV-Nr: 909) KLEIN AL., MANNSBERGER M., N.N."/>
    <x v="274"/>
    <d v="1899-12-30T15:30:00"/>
    <d v="2019-11-26T00:00:00"/>
    <d v="1899-12-30T17:00:00"/>
    <d v="1899-12-30T01:30:00"/>
    <x v="1"/>
    <x v="2"/>
    <x v="2"/>
  </r>
  <r>
    <s v="IfU"/>
    <x v="13"/>
    <s v="Strategic Thinking and Analysis II (LV-Nr: 1750) ABRAHAM D."/>
    <x v="275"/>
    <d v="1899-12-30T11:30:00"/>
    <d v="2019-11-27T00:00:00"/>
    <d v="1899-12-30T14:30:00"/>
    <d v="1899-12-30T03:00:00"/>
    <x v="1"/>
    <x v="2"/>
    <x v="2"/>
  </r>
  <r>
    <s v="English Business Communication"/>
    <x v="15"/>
    <s v="Fremdsprachliche Wirtschaftskommunikation II - Englisch (LV-Nr: 1323) SCHMIDT-UNTERBERGER B."/>
    <x v="275"/>
    <d v="1899-12-30T14:30:00"/>
    <d v="2019-11-27T00:00:00"/>
    <d v="1899-12-30T16:00:00"/>
    <d v="1899-12-30T01:30:00"/>
    <x v="1"/>
    <x v="2"/>
    <x v="2"/>
  </r>
  <r>
    <s v="English Business Communication"/>
    <x v="15"/>
    <s v="Fremdsprachliche Wirtschaftskommunikation II - Englisch (LV-Nr: 1323) SCHMIDT-UNTERBERGER B."/>
    <x v="275"/>
    <d v="1899-12-30T18:00:00"/>
    <d v="2019-11-27T00:00:00"/>
    <d v="1899-12-30T18:30:00"/>
    <d v="1899-12-30T00:30:00"/>
    <x v="4"/>
    <x v="2"/>
    <x v="2"/>
  </r>
  <r>
    <s v="BWL"/>
    <x v="17"/>
    <s v="Marketing"/>
    <x v="276"/>
    <d v="1899-12-30T18:19:00"/>
    <d v="2019-11-29T00:00:00"/>
    <d v="1899-12-30T19:20:00"/>
    <d v="1899-12-30T01:01:00"/>
    <x v="0"/>
    <x v="2"/>
    <x v="2"/>
  </r>
  <r>
    <s v="IfU"/>
    <x v="13"/>
    <s v="recap"/>
    <x v="277"/>
    <d v="1899-12-30T13:32:30"/>
    <d v="2019-12-02T00:00:00"/>
    <d v="1899-12-30T15:00:34"/>
    <d v="1899-12-30T01:28:04"/>
    <x v="3"/>
    <x v="2"/>
    <x v="2"/>
  </r>
  <r>
    <s v="BWL"/>
    <x v="17"/>
    <s v="Marketing"/>
    <x v="277"/>
    <d v="1899-12-30T09:30:11"/>
    <d v="2019-12-02T00:00:00"/>
    <d v="1899-12-30T10:30:16"/>
    <d v="1899-12-30T01:00:05"/>
    <x v="0"/>
    <x v="2"/>
    <x v="2"/>
  </r>
  <r>
    <s v="Strategy &amp; Data"/>
    <x v="18"/>
    <s v="Homework"/>
    <x v="278"/>
    <d v="1899-12-30T14:32:53"/>
    <d v="2019-12-03T00:00:00"/>
    <d v="1899-12-30T15:55:34"/>
    <d v="1899-12-30T01:22:41"/>
    <x v="4"/>
    <x v="2"/>
    <x v="2"/>
  </r>
  <r>
    <s v="Strategy &amp; Data"/>
    <x v="18"/>
    <s v="Homework"/>
    <x v="278"/>
    <d v="1899-12-30T17:11:04"/>
    <d v="2019-12-03T00:00:00"/>
    <d v="1899-12-30T18:26:04"/>
    <d v="1899-12-30T01:15:00"/>
    <x v="6"/>
    <x v="2"/>
    <x v="2"/>
  </r>
  <r>
    <s v="BWL"/>
    <x v="17"/>
    <s v="Marketing (LV-Nr: 232) KASTNER M."/>
    <x v="279"/>
    <d v="1899-12-30T08:00:00"/>
    <d v="2019-12-04T00:00:00"/>
    <d v="1899-12-30T11:00:00"/>
    <d v="1899-12-30T03:00:00"/>
    <x v="1"/>
    <x v="2"/>
    <x v="2"/>
  </r>
  <r>
    <s v="Strategy &amp; Data"/>
    <x v="18"/>
    <s v="Strategic Thinking and Analysis II (LV-Nr: 1750) ABRAHAM D."/>
    <x v="279"/>
    <d v="1899-12-30T11:30:00"/>
    <d v="2019-12-04T00:00:00"/>
    <d v="1899-12-30T14:30:00"/>
    <d v="1899-12-30T03:00:00"/>
    <x v="1"/>
    <x v="2"/>
    <x v="2"/>
  </r>
  <r>
    <s v="English Business Communication"/>
    <x v="15"/>
    <s v="Fremdsprachliche Wirtschaftskommunikation II - Englisch (LV-Nr: 1323) SCHMIDT-UNTERBERGER B."/>
    <x v="279"/>
    <d v="1899-12-30T14:30:00"/>
    <d v="2019-12-04T00:00:00"/>
    <d v="1899-12-30T16:00:00"/>
    <d v="1899-12-30T01:30:00"/>
    <x v="1"/>
    <x v="2"/>
    <x v="2"/>
  </r>
  <r>
    <s v="VWL"/>
    <x v="14"/>
    <s v="Vorlesung"/>
    <x v="280"/>
    <d v="1899-12-30T15:00:54"/>
    <d v="2019-12-05T00:00:00"/>
    <d v="1899-12-30T17:00:05"/>
    <d v="1899-12-30T01:59:11"/>
    <x v="1"/>
    <x v="2"/>
    <x v="2"/>
  </r>
  <r>
    <s v="Strategy &amp; Data"/>
    <x v="18"/>
    <s v="HWK1"/>
    <x v="281"/>
    <d v="1899-12-30T08:51:24"/>
    <d v="2019-12-06T00:00:00"/>
    <d v="1899-12-30T10:30:24"/>
    <d v="1899-12-30T01:39:00"/>
    <x v="6"/>
    <x v="2"/>
    <x v="2"/>
  </r>
  <r>
    <s v="IfU"/>
    <x v="13"/>
    <s v="Exam prep"/>
    <x v="281"/>
    <d v="1899-12-30T13:44:18"/>
    <d v="2019-12-06T00:00:00"/>
    <d v="1899-12-30T14:59:18"/>
    <d v="1899-12-30T01:15:00"/>
    <x v="4"/>
    <x v="2"/>
    <x v="2"/>
  </r>
  <r>
    <s v="IfU"/>
    <x v="13"/>
    <s v="Exam prep"/>
    <x v="282"/>
    <d v="1899-12-30T17:24:43"/>
    <d v="2019-12-07T00:00:00"/>
    <d v="1899-12-30T18:39:43"/>
    <d v="1899-12-30T01:15:00"/>
    <x v="4"/>
    <x v="2"/>
    <x v="2"/>
  </r>
  <r>
    <s v="IfU"/>
    <x v="13"/>
    <s v="Exam prep"/>
    <x v="282"/>
    <d v="1899-12-30T16:23:08"/>
    <d v="2019-12-07T00:00:00"/>
    <d v="1899-12-30T17:24:34"/>
    <d v="1899-12-30T01:01:26"/>
    <x v="4"/>
    <x v="2"/>
    <x v="2"/>
  </r>
  <r>
    <s v="IfU"/>
    <x v="16"/>
    <s v="Kurs II - Financial Management (LV-Nr: 909) KLEIN AL., MANNSBERGER M., N.N."/>
    <x v="283"/>
    <d v="1899-12-30T18:00:27"/>
    <d v="2019-12-09T00:00:00"/>
    <d v="1899-12-30T21:00:29"/>
    <d v="1899-12-30T03:00:02"/>
    <x v="1"/>
    <x v="2"/>
    <x v="2"/>
  </r>
  <r>
    <s v="IfU"/>
    <x v="13"/>
    <s v="Exam"/>
    <x v="283"/>
    <d v="1899-12-30T14:30:01"/>
    <d v="2019-12-09T00:00:00"/>
    <d v="1899-12-30T16:30:07"/>
    <d v="1899-12-30T02:00:06"/>
    <x v="4"/>
    <x v="2"/>
    <x v="2"/>
  </r>
  <r>
    <s v="Strategy &amp; Data"/>
    <x v="18"/>
    <s v="HWK1"/>
    <x v="284"/>
    <d v="1899-12-30T12:07:58"/>
    <d v="2019-12-10T00:00:00"/>
    <d v="1899-12-30T13:22:58"/>
    <d v="1899-12-30T01:15:00"/>
    <x v="6"/>
    <x v="2"/>
    <x v="2"/>
  </r>
  <r>
    <s v="Strategy &amp; Data"/>
    <x v="18"/>
    <s v="HWK1"/>
    <x v="284"/>
    <d v="1899-12-30T16:00:20"/>
    <d v="2019-12-10T00:00:00"/>
    <d v="1899-12-30T17:15:20"/>
    <d v="1899-12-30T01:15:00"/>
    <x v="6"/>
    <x v="2"/>
    <x v="2"/>
  </r>
  <r>
    <s v="Strategy &amp; Data"/>
    <x v="18"/>
    <s v="HWK1"/>
    <x v="284"/>
    <d v="1899-12-30T13:35:55"/>
    <d v="2019-12-10T00:00:00"/>
    <d v="1899-12-30T14:37:38"/>
    <d v="1899-12-30T01:01:43"/>
    <x v="6"/>
    <x v="2"/>
    <x v="2"/>
  </r>
  <r>
    <s v="Strategy &amp; Data"/>
    <x v="18"/>
    <s v="HWK1"/>
    <x v="284"/>
    <d v="1899-12-30T17:18:19"/>
    <d v="2019-12-10T00:00:00"/>
    <d v="1899-12-30T17:31:27"/>
    <d v="1899-12-30T00:13:08"/>
    <x v="6"/>
    <x v="2"/>
    <x v="2"/>
  </r>
  <r>
    <s v="BWL"/>
    <x v="17"/>
    <s v="Marketing (LV-Nr: 232) KASTNER M."/>
    <x v="285"/>
    <d v="1899-12-30T08:00:00"/>
    <d v="2019-12-11T00:00:00"/>
    <d v="1899-12-30T11:00:00"/>
    <d v="1899-12-30T03:00:00"/>
    <x v="1"/>
    <x v="2"/>
    <x v="2"/>
  </r>
  <r>
    <s v="Strategy &amp; Data"/>
    <x v="18"/>
    <s v="Strategic Thinking and Analysis II (LV-Nr: 1750) ABRAHAM D."/>
    <x v="285"/>
    <d v="1899-12-30T11:30:00"/>
    <d v="2019-12-11T00:00:00"/>
    <d v="1899-12-30T14:30:00"/>
    <d v="1899-12-30T03:00:00"/>
    <x v="1"/>
    <x v="2"/>
    <x v="2"/>
  </r>
  <r>
    <s v="English Business Communication"/>
    <x v="15"/>
    <s v="Fremdsprachliche Wirtschaftskommunikation II - Englisch (LV-Nr: 1323) SCHMIDT-UNTERBERGER B."/>
    <x v="285"/>
    <d v="1899-12-30T14:30:00"/>
    <d v="2019-12-11T00:00:00"/>
    <d v="1899-12-30T16:00:00"/>
    <d v="1899-12-30T01:30:00"/>
    <x v="1"/>
    <x v="2"/>
    <x v="2"/>
  </r>
  <r>
    <s v="VWL"/>
    <x v="14"/>
    <s v="Übungen"/>
    <x v="286"/>
    <d v="1899-12-30T09:46:00"/>
    <d v="2019-12-12T00:00:00"/>
    <d v="1899-12-30T14:37:00"/>
    <d v="1899-12-30T04:51:00"/>
    <x v="0"/>
    <x v="2"/>
    <x v="2"/>
  </r>
  <r>
    <s v="VWL"/>
    <x v="14"/>
    <s v="Angewandte Mikroökonomik (LV-Nr: 1689) BREMBERGER F., BREMBERGER C."/>
    <x v="286"/>
    <d v="1899-12-30T15:00:00"/>
    <d v="2019-12-12T00:00:00"/>
    <d v="1899-12-30T17:00:00"/>
    <d v="1899-12-30T02:00:00"/>
    <x v="0"/>
    <x v="2"/>
    <x v="2"/>
  </r>
  <r>
    <s v="IfU"/>
    <x v="16"/>
    <s v="Kurs II - Financial Management (LV-Nr: 909) KLEIN AL., MANNSBERGER M., N.N."/>
    <x v="287"/>
    <d v="1899-12-30T11:58:14"/>
    <d v="2019-12-13T00:00:00"/>
    <d v="1899-12-30T13:58:19"/>
    <d v="1899-12-30T02:00:05"/>
    <x v="1"/>
    <x v="2"/>
    <x v="2"/>
  </r>
  <r>
    <s v="IfU"/>
    <x v="16"/>
    <s v="Kurs II - Financial Management (LV-Nr: 909) KLEIN AL., MANNSBERGER M., N.N."/>
    <x v="288"/>
    <d v="1899-12-30T14:31:37"/>
    <d v="2019-12-14T00:00:00"/>
    <d v="1899-12-30T15:36:18"/>
    <d v="1899-12-30T01:04:41"/>
    <x v="1"/>
    <x v="2"/>
    <x v="2"/>
  </r>
  <r>
    <s v="IfU"/>
    <x v="16"/>
    <s v="Kurs II - Financial Management (LV-Nr: 909) KLEIN AL., MANNSBERGER M., N.N."/>
    <x v="288"/>
    <d v="1899-12-30T11:58:27"/>
    <d v="2019-12-14T00:00:00"/>
    <d v="1899-12-30T13:02:44"/>
    <d v="1899-12-30T01:04:17"/>
    <x v="1"/>
    <x v="2"/>
    <x v="2"/>
  </r>
  <r>
    <s v="IfU"/>
    <x v="16"/>
    <s v="Kurs II - Financial Management (LV-Nr: 909) KLEIN AL., MANNSBERGER M., N.N."/>
    <x v="289"/>
    <d v="1899-12-30T14:40:24"/>
    <d v="2019-12-15T00:00:00"/>
    <d v="1899-12-30T15:55:24"/>
    <d v="1899-12-30T01:15:00"/>
    <x v="1"/>
    <x v="2"/>
    <x v="2"/>
  </r>
  <r>
    <s v="IfU"/>
    <x v="16"/>
    <s v="Kurs II - Financial Management (LV-Nr: 909) KLEIN AL., MANNSBERGER M., N.N."/>
    <x v="289"/>
    <d v="1899-12-30T16:04:00"/>
    <d v="2019-12-15T00:00:00"/>
    <d v="1899-12-30T16:57:51"/>
    <d v="1899-12-30T00:53:51"/>
    <x v="1"/>
    <x v="2"/>
    <x v="2"/>
  </r>
  <r>
    <s v="Strategy &amp; Data"/>
    <x v="18"/>
    <s v="HWK"/>
    <x v="290"/>
    <d v="1899-12-30T15:25:08"/>
    <d v="2019-12-16T00:00:00"/>
    <d v="1899-12-30T17:00:08"/>
    <d v="1899-12-30T01:35:00"/>
    <x v="6"/>
    <x v="2"/>
    <x v="2"/>
  </r>
  <r>
    <s v="IfU"/>
    <x v="16"/>
    <s v="Kurs II - Financial Management (LV-Nr: 909) KLEIN AL., MANNSBERGER M., N.N."/>
    <x v="290"/>
    <d v="1899-12-30T09:04:38"/>
    <d v="2019-12-16T00:00:00"/>
    <d v="1899-12-30T10:15:18"/>
    <d v="1899-12-30T01:10:40"/>
    <x v="1"/>
    <x v="2"/>
    <x v="2"/>
  </r>
  <r>
    <s v="IfU"/>
    <x v="16"/>
    <s v="Kurs II - Financial Management (LV-Nr: 909) KLEIN AL., MANNSBERGER M., N.N."/>
    <x v="290"/>
    <d v="1899-12-30T10:30:38"/>
    <d v="2019-12-16T00:00:00"/>
    <d v="1899-12-30T11:29:43"/>
    <d v="1899-12-30T00:59:05"/>
    <x v="1"/>
    <x v="2"/>
    <x v="2"/>
  </r>
  <r>
    <s v="VWL"/>
    <x v="14"/>
    <s v="Angewandte Mikroökonomik (LV-Nr: 1689) BREMBERGER F., BREMBERGER C."/>
    <x v="291"/>
    <d v="1899-12-30T11:00:35"/>
    <d v="2019-12-17T00:00:00"/>
    <d v="1899-12-30T13:00:35"/>
    <d v="1899-12-30T02:00:00"/>
    <x v="1"/>
    <x v="2"/>
    <x v="2"/>
  </r>
  <r>
    <s v="Strategy &amp; Data"/>
    <x v="18"/>
    <s v="HWK"/>
    <x v="291"/>
    <d v="1899-12-30T13:18:02"/>
    <d v="2019-12-17T00:00:00"/>
    <d v="1899-12-30T14:33:02"/>
    <d v="1899-12-30T01:15:00"/>
    <x v="6"/>
    <x v="2"/>
    <x v="2"/>
  </r>
  <r>
    <s v="IfU"/>
    <x v="16"/>
    <s v="Kurs II - Financial Management (LV-Nr: 909) KLEIN AL., MANNSBERGER M., N.N."/>
    <x v="291"/>
    <d v="1899-12-30T14:47:14"/>
    <d v="2019-12-17T00:00:00"/>
    <d v="1899-12-30T15:34:17"/>
    <d v="1899-12-30T00:47:03"/>
    <x v="1"/>
    <x v="2"/>
    <x v="2"/>
  </r>
  <r>
    <s v="BWL"/>
    <x v="17"/>
    <s v="Marketing (LV-Nr: 232) KASTNER M."/>
    <x v="292"/>
    <d v="1899-12-30T08:00:00"/>
    <d v="2019-12-18T00:00:00"/>
    <d v="1899-12-30T11:30:00"/>
    <d v="1899-12-30T03:30:00"/>
    <x v="1"/>
    <x v="2"/>
    <x v="2"/>
  </r>
  <r>
    <s v="Strategy &amp; Data"/>
    <x v="18"/>
    <s v="Strategic Thinking and Analysis II (LV-Nr: 1750) ABRAHAM D."/>
    <x v="292"/>
    <d v="1899-12-30T11:30:00"/>
    <d v="2019-12-18T00:00:00"/>
    <d v="1899-12-30T14:30:00"/>
    <d v="1899-12-30T03:00:00"/>
    <x v="1"/>
    <x v="2"/>
    <x v="2"/>
  </r>
  <r>
    <s v="English Business Communication"/>
    <x v="15"/>
    <s v="Fremdsprachliche Wirtschaftskommunikation II - Englisch (LV-Nr: 1323) SCHMIDT-UNTERBERGER B."/>
    <x v="292"/>
    <d v="1899-12-30T14:30:00"/>
    <d v="2019-12-18T00:00:00"/>
    <d v="1899-12-30T16:00:00"/>
    <d v="1899-12-30T01:30:00"/>
    <x v="1"/>
    <x v="2"/>
    <x v="2"/>
  </r>
  <r>
    <s v="VWL"/>
    <x v="14"/>
    <s v="Übungen"/>
    <x v="293"/>
    <d v="1899-12-30T11:06:00"/>
    <d v="2019-12-20T00:00:00"/>
    <d v="1899-12-30T12:06:19"/>
    <d v="1899-12-30T01:00:19"/>
    <x v="0"/>
    <x v="2"/>
    <x v="2"/>
  </r>
  <r>
    <m/>
    <x v="0"/>
    <s v="Orga"/>
    <x v="294"/>
    <d v="1899-12-30T11:56:00"/>
    <d v="2019-12-28T00:00:00"/>
    <d v="1899-12-30T14:56:00"/>
    <d v="1899-12-30T03:00:00"/>
    <x v="0"/>
    <x v="2"/>
    <x v="2"/>
  </r>
  <r>
    <s v="VWL"/>
    <x v="14"/>
    <s v="Übungen"/>
    <x v="294"/>
    <d v="1899-12-30T16:32:00"/>
    <d v="2019-12-28T00:00:00"/>
    <d v="1899-12-30T17:31:00"/>
    <d v="1899-12-30T00:59:00"/>
    <x v="0"/>
    <x v="2"/>
    <x v="2"/>
  </r>
  <r>
    <s v="VWL"/>
    <x v="14"/>
    <s v="Übungen"/>
    <x v="295"/>
    <d v="1899-12-30T09:29:22"/>
    <d v="2019-12-30T00:00:00"/>
    <d v="1899-12-30T11:05:28"/>
    <d v="1899-12-30T01:36:06"/>
    <x v="0"/>
    <x v="2"/>
    <x v="2"/>
  </r>
  <r>
    <s v="Strategy &amp; Data"/>
    <x v="18"/>
    <s v="HWK"/>
    <x v="295"/>
    <d v="1899-12-30T15:32:00"/>
    <d v="2019-12-30T00:00:00"/>
    <d v="1899-12-30T16:32:00"/>
    <d v="1899-12-30T01:00:00"/>
    <x v="6"/>
    <x v="2"/>
    <x v="2"/>
  </r>
  <r>
    <s v="VWL"/>
    <x v="14"/>
    <s v="Übungen"/>
    <x v="296"/>
    <d v="1899-12-30T10:25:00"/>
    <d v="2020-01-02T00:00:00"/>
    <d v="1899-12-30T12:00:00"/>
    <d v="1899-12-30T01:35:00"/>
    <x v="0"/>
    <x v="2"/>
    <x v="2"/>
  </r>
  <r>
    <s v="Strategy &amp; Data"/>
    <x v="18"/>
    <s v="Auctions"/>
    <x v="296"/>
    <d v="1899-12-30T12:59:00"/>
    <d v="2020-01-02T00:00:00"/>
    <d v="1899-12-30T13:59:00"/>
    <d v="1899-12-30T01:00:00"/>
    <x v="6"/>
    <x v="2"/>
    <x v="2"/>
  </r>
  <r>
    <s v="English Business Communication"/>
    <x v="15"/>
    <s v="Fremdsprachliche Wirtschaftskommunikation II - Englisch (LV-Nr: 1323) SCHMIDT-UNTERBERGER B."/>
    <x v="296"/>
    <d v="1899-12-30T19:03:21"/>
    <d v="2020-01-02T00:00:00"/>
    <d v="1899-12-30T19:30:03"/>
    <d v="1899-12-30T00:26:42"/>
    <x v="3"/>
    <x v="2"/>
    <x v="2"/>
  </r>
  <r>
    <s v="VWL"/>
    <x v="14"/>
    <s v="Übungen"/>
    <x v="297"/>
    <d v="1899-12-30T11:57:04"/>
    <d v="2020-01-03T00:00:00"/>
    <d v="1899-12-30T13:08:25"/>
    <d v="1899-12-30T01:11:21"/>
    <x v="0"/>
    <x v="2"/>
    <x v="2"/>
  </r>
  <r>
    <s v="VWL"/>
    <x v="14"/>
    <s v="Übungen"/>
    <x v="297"/>
    <d v="1899-12-30T10:06:07"/>
    <d v="2020-01-03T00:00:00"/>
    <d v="1899-12-30T11:16:16"/>
    <d v="1899-12-30T01:10:09"/>
    <x v="0"/>
    <x v="2"/>
    <x v="2"/>
  </r>
  <r>
    <s v="VWL"/>
    <x v="14"/>
    <s v="Übungen"/>
    <x v="298"/>
    <d v="1899-12-30T11:47:00"/>
    <d v="2020-01-06T00:00:00"/>
    <d v="1899-12-30T14:31:00"/>
    <d v="1899-12-30T02:44:00"/>
    <x v="0"/>
    <x v="2"/>
    <x v="2"/>
  </r>
  <r>
    <s v="Strategy &amp; Data"/>
    <x v="18"/>
    <s v="Auctions"/>
    <x v="298"/>
    <d v="1899-12-30T19:32:00"/>
    <d v="2020-01-06T00:00:00"/>
    <d v="1899-12-30T20:32:00"/>
    <d v="1899-12-30T01:00:00"/>
    <x v="6"/>
    <x v="2"/>
    <x v="2"/>
  </r>
  <r>
    <s v="BWL"/>
    <x v="17"/>
    <s v="Marketing"/>
    <x v="299"/>
    <d v="1899-12-30T19:01:00"/>
    <d v="2020-01-07T00:00:00"/>
    <d v="1899-12-30T20:19:00"/>
    <d v="1899-12-30T01:18:00"/>
    <x v="0"/>
    <x v="2"/>
    <x v="2"/>
  </r>
  <r>
    <s v="BWL"/>
    <x v="17"/>
    <s v="Marketing"/>
    <x v="299"/>
    <d v="1899-12-30T10:51:00"/>
    <d v="2020-01-07T00:00:00"/>
    <d v="1899-12-30T12:00:00"/>
    <d v="1899-12-30T01:09:00"/>
    <x v="0"/>
    <x v="2"/>
    <x v="2"/>
  </r>
  <r>
    <s v="Strategy &amp; Data"/>
    <x v="18"/>
    <s v="Strategic Thinking and Analysis II (LV-Nr: 1750) ABRAHAM D."/>
    <x v="300"/>
    <d v="1899-12-30T11:30:10"/>
    <d v="2020-01-08T00:00:00"/>
    <d v="1899-12-30T14:30:11"/>
    <d v="1899-12-30T03:00:01"/>
    <x v="1"/>
    <x v="2"/>
    <x v="2"/>
  </r>
  <r>
    <s v="English Business Communication"/>
    <x v="15"/>
    <s v="Fremdsprachliche Wirtschaftskommunikation II - Englisch (LV-Nr: 1323) SCHMIDT-UNTERBERGER B."/>
    <x v="300"/>
    <d v="1899-12-30T08:40:00"/>
    <d v="2020-01-08T00:00:00"/>
    <d v="1899-12-30T11:04:00"/>
    <d v="1899-12-30T02:24:00"/>
    <x v="3"/>
    <x v="2"/>
    <x v="2"/>
  </r>
  <r>
    <s v="English Business Communication"/>
    <x v="15"/>
    <s v="Fremdsprachliche Wirtschaftskommunikation II - Englisch (LV-Nr: 1323) SCHMIDT-UNTERBERGER B."/>
    <x v="300"/>
    <d v="1899-12-30T14:30:05"/>
    <d v="2020-01-08T00:00:00"/>
    <d v="1899-12-30T14:30:06"/>
    <d v="1899-12-30T00:00:01"/>
    <x v="1"/>
    <x v="2"/>
    <x v="2"/>
  </r>
  <r>
    <s v="VWL"/>
    <x v="14"/>
    <s v="Angewandte Mikroökonomik (LV-Nr: 1689) BREMBERGER F., BREMBERGER C."/>
    <x v="301"/>
    <d v="1899-12-30T15:00:34"/>
    <d v="2020-01-09T00:00:00"/>
    <d v="1899-12-30T17:00:07"/>
    <d v="1899-12-30T01:59:33"/>
    <x v="0"/>
    <x v="2"/>
    <x v="2"/>
  </r>
  <r>
    <s v="Strategy &amp; Data"/>
    <x v="18"/>
    <s v="HWK"/>
    <x v="302"/>
    <d v="1899-12-30T09:17:24"/>
    <d v="2020-01-10T00:00:00"/>
    <d v="1899-12-30T10:32:24"/>
    <d v="1899-12-30T01:15:00"/>
    <x v="6"/>
    <x v="2"/>
    <x v="2"/>
  </r>
  <r>
    <s v="Strategy &amp; Data"/>
    <x v="18"/>
    <s v="HWK"/>
    <x v="302"/>
    <d v="1899-12-30T10:50:55"/>
    <d v="2020-01-10T00:00:00"/>
    <d v="1899-12-30T12:05:55"/>
    <d v="1899-12-30T01:15:00"/>
    <x v="6"/>
    <x v="2"/>
    <x v="2"/>
  </r>
  <r>
    <s v="Strategy &amp; Data"/>
    <x v="18"/>
    <s v="HWK"/>
    <x v="302"/>
    <d v="1899-12-30T09:15:03"/>
    <d v="2020-01-10T00:00:00"/>
    <d v="1899-12-30T09:15:10"/>
    <d v="1899-12-30T00:00:07"/>
    <x v="6"/>
    <x v="2"/>
    <x v="2"/>
  </r>
  <r>
    <s v="Strategy &amp; Data"/>
    <x v="18"/>
    <s v="HWK"/>
    <x v="303"/>
    <d v="1899-12-30T09:50:22"/>
    <d v="2020-01-12T00:00:00"/>
    <d v="1899-12-30T11:05:22"/>
    <d v="1899-12-30T01:15:00"/>
    <x v="6"/>
    <x v="2"/>
    <x v="2"/>
  </r>
  <r>
    <s v="Strategy &amp; Data"/>
    <x v="18"/>
    <s v="HWK"/>
    <x v="303"/>
    <d v="1899-12-30T12:01:33"/>
    <d v="2020-01-12T00:00:00"/>
    <d v="1899-12-30T13:16:33"/>
    <d v="1899-12-30T01:15:00"/>
    <x v="6"/>
    <x v="2"/>
    <x v="2"/>
  </r>
  <r>
    <s v="Strategy &amp; Data"/>
    <x v="18"/>
    <s v="HWK"/>
    <x v="303"/>
    <d v="1899-12-30T17:19:33"/>
    <d v="2020-01-12T00:00:00"/>
    <d v="1899-12-30T18:34:33"/>
    <d v="1899-12-30T01:15:00"/>
    <x v="6"/>
    <x v="2"/>
    <x v="2"/>
  </r>
  <r>
    <s v="Strategy &amp; Data"/>
    <x v="18"/>
    <s v="HWK"/>
    <x v="303"/>
    <d v="1899-12-30T18:41:17"/>
    <d v="2020-01-12T00:00:00"/>
    <d v="1899-12-30T19:56:17"/>
    <d v="1899-12-30T01:15:00"/>
    <x v="6"/>
    <x v="2"/>
    <x v="2"/>
  </r>
  <r>
    <s v="Strategy &amp; Data"/>
    <x v="18"/>
    <s v="HWK"/>
    <x v="303"/>
    <d v="1899-12-30T20:00:02"/>
    <d v="2020-01-12T00:00:00"/>
    <d v="1899-12-30T21:15:02"/>
    <d v="1899-12-30T01:15:00"/>
    <x v="6"/>
    <x v="2"/>
    <x v="2"/>
  </r>
  <r>
    <s v="Strategy &amp; Data"/>
    <x v="18"/>
    <s v="HWK"/>
    <x v="304"/>
    <d v="1899-12-30T11:16:00"/>
    <d v="2020-01-13T00:00:00"/>
    <d v="1899-12-30T14:44:00"/>
    <d v="1899-12-30T03:28:00"/>
    <x v="6"/>
    <x v="2"/>
    <x v="2"/>
  </r>
  <r>
    <s v="Strategy &amp; Data"/>
    <x v="18"/>
    <s v="HWK"/>
    <x v="304"/>
    <d v="1899-12-30T12:00:10"/>
    <d v="2020-01-13T00:00:00"/>
    <d v="1899-12-30T13:15:10"/>
    <d v="1899-12-30T01:15:00"/>
    <x v="6"/>
    <x v="2"/>
    <x v="2"/>
  </r>
  <r>
    <s v="Strategy &amp; Data"/>
    <x v="18"/>
    <s v="HWK"/>
    <x v="304"/>
    <d v="1899-12-30T13:53:03"/>
    <d v="2020-01-13T00:00:00"/>
    <d v="1899-12-30T15:08:03"/>
    <d v="1899-12-30T01:15:00"/>
    <x v="6"/>
    <x v="2"/>
    <x v="2"/>
  </r>
  <r>
    <s v="VWL"/>
    <x v="14"/>
    <s v="Angewandte Mikroökonomik (LV-Nr: 1689) BREMBERGER F., BREMBERGER C."/>
    <x v="304"/>
    <d v="1899-12-30T16:40:00"/>
    <d v="2020-01-13T00:00:00"/>
    <d v="1899-12-30T17:55:00"/>
    <d v="1899-12-30T01:15:00"/>
    <x v="0"/>
    <x v="2"/>
    <x v="2"/>
  </r>
  <r>
    <s v="VWL"/>
    <x v="14"/>
    <s v="Angewandte Mikroökonomik (LV-Nr: 1689) BREMBERGER F., BREMBERGER C."/>
    <x v="305"/>
    <d v="1899-12-30T14:30:50"/>
    <d v="2020-01-14T00:00:00"/>
    <d v="1899-12-30T16:30:50"/>
    <d v="1899-12-30T02:00:00"/>
    <x v="0"/>
    <x v="2"/>
    <x v="2"/>
  </r>
  <r>
    <s v="Strategy &amp; Data"/>
    <x v="18"/>
    <s v="HWK"/>
    <x v="305"/>
    <d v="1899-12-30T17:00:45"/>
    <d v="2020-01-14T00:00:00"/>
    <d v="1899-12-30T18:15:45"/>
    <d v="1899-12-30T01:15:00"/>
    <x v="6"/>
    <x v="2"/>
    <x v="2"/>
  </r>
  <r>
    <s v="Strategy &amp; Data"/>
    <x v="18"/>
    <s v="HWK"/>
    <x v="305"/>
    <d v="1899-12-30T20:40:27"/>
    <d v="2020-01-14T00:00:00"/>
    <d v="1899-12-30T21:55:27"/>
    <d v="1899-12-30T01:15:00"/>
    <x v="6"/>
    <x v="2"/>
    <x v="2"/>
  </r>
  <r>
    <s v="VWL"/>
    <x v="14"/>
    <s v="Angewandte Mikroökonomik (LV-Nr: 1689) BREMBERGER F., BREMBERGER C."/>
    <x v="305"/>
    <d v="1899-12-30T11:40:56"/>
    <d v="2020-01-14T00:00:00"/>
    <d v="1899-12-30T12:34:58"/>
    <d v="1899-12-30T00:54:02"/>
    <x v="0"/>
    <x v="2"/>
    <x v="2"/>
  </r>
  <r>
    <s v="VWL"/>
    <x v="14"/>
    <s v="Angewandte Mikroökonomik (LV-Nr: 1689) BREMBERGER F., BREMBERGER C."/>
    <x v="305"/>
    <d v="1899-12-30T13:00:53"/>
    <d v="2020-01-14T00:00:00"/>
    <d v="1899-12-30T13:51:20"/>
    <d v="1899-12-30T00:50:27"/>
    <x v="0"/>
    <x v="2"/>
    <x v="2"/>
  </r>
  <r>
    <s v="Strategy &amp; Data"/>
    <x v="18"/>
    <s v="Strategic Thinking and Analysis II (LV-Nr: 1750) ABRAHAM D."/>
    <x v="306"/>
    <d v="1899-12-30T11:30:00"/>
    <d v="2020-01-15T00:00:00"/>
    <d v="1899-12-30T14:30:00"/>
    <d v="1899-12-30T03:00:00"/>
    <x v="1"/>
    <x v="2"/>
    <x v="2"/>
  </r>
  <r>
    <s v="English Business Communication"/>
    <x v="15"/>
    <s v="Fremdsprachliche Wirtschaftskommunikation II - Englisch (LV-Nr: 1323) SCHMIDT-UNTERBERGER B."/>
    <x v="306"/>
    <d v="1899-12-30T14:30:00"/>
    <d v="2020-01-15T00:00:00"/>
    <d v="1899-12-30T16:00:00"/>
    <d v="1899-12-30T01:30:00"/>
    <x v="1"/>
    <x v="2"/>
    <x v="2"/>
  </r>
  <r>
    <s v="BWL"/>
    <x v="17"/>
    <s v="SWOT Analyse"/>
    <x v="307"/>
    <d v="1899-12-30T18:28:53"/>
    <d v="2020-01-16T00:00:00"/>
    <d v="1899-12-30T21:43:53"/>
    <d v="1899-12-30T03:15:00"/>
    <x v="7"/>
    <x v="2"/>
    <x v="2"/>
  </r>
  <r>
    <s v="BWL"/>
    <x v="17"/>
    <s v="SWOT Analyse"/>
    <x v="307"/>
    <d v="1899-12-30T16:28:37"/>
    <d v="2020-01-16T00:00:00"/>
    <d v="1899-12-30T17:28:51"/>
    <d v="1899-12-30T01:00:14"/>
    <x v="7"/>
    <x v="2"/>
    <x v="2"/>
  </r>
  <r>
    <s v="BWL"/>
    <x v="17"/>
    <s v="Marketing"/>
    <x v="308"/>
    <d v="1899-12-30T18:00:00"/>
    <d v="2020-01-17T00:00:00"/>
    <d v="1899-12-30T19:27:00"/>
    <d v="1899-12-30T01:27:00"/>
    <x v="0"/>
    <x v="2"/>
    <x v="2"/>
  </r>
  <r>
    <s v="Strategy &amp; Data"/>
    <x v="18"/>
    <s v="HWK"/>
    <x v="309"/>
    <d v="1899-12-30T14:41:32"/>
    <d v="2020-01-21T00:00:00"/>
    <d v="1899-12-30T15:56:32"/>
    <d v="1899-12-30T01:15:00"/>
    <x v="6"/>
    <x v="2"/>
    <x v="2"/>
  </r>
  <r>
    <s v="Strategy &amp; Data"/>
    <x v="18"/>
    <s v="Strategic Thinking and Analysis II (LV-Nr: 1750) ABRAHAM D."/>
    <x v="310"/>
    <d v="1899-12-30T11:30:00"/>
    <d v="2020-01-22T00:00:00"/>
    <d v="1899-12-30T14:30:00"/>
    <d v="1899-12-30T03:00:00"/>
    <x v="1"/>
    <x v="2"/>
    <x v="2"/>
  </r>
  <r>
    <s v="English Business Communication"/>
    <x v="15"/>
    <s v="Fremdsprachliche Wirtschaftskommunikation II - Englisch (LV-Nr: 1323) SCHMIDT-UNTERBERGER B."/>
    <x v="310"/>
    <d v="1899-12-30T14:30:00"/>
    <d v="2020-01-22T00:00:00"/>
    <d v="1899-12-30T16:00:00"/>
    <d v="1899-12-30T01:30:00"/>
    <x v="1"/>
    <x v="2"/>
    <x v="2"/>
  </r>
  <r>
    <s v="English Business Communication"/>
    <x v="15"/>
    <s v="Fremdsprachliche Wirtschaftskommunikation II - Englisch (LV-Nr: 1323) SCHMIDT-UNTERBERGER B."/>
    <x v="311"/>
    <d v="1899-12-30T11:30:00"/>
    <d v="2020-01-23T00:00:00"/>
    <d v="1899-12-30T16:00:00"/>
    <d v="1899-12-30T04:30:00"/>
    <x v="4"/>
    <x v="2"/>
    <x v="2"/>
  </r>
  <r>
    <s v="English Business Communication"/>
    <x v="15"/>
    <s v="Fremdsprachliche Wirtschaftskommunikation II - Englisch (LV-Nr: 1323) SCHMIDT-UNTERBERGER B."/>
    <x v="312"/>
    <d v="1899-12-30T11:06:00"/>
    <d v="2020-01-24T00:00:00"/>
    <d v="1899-12-30T13:38:00"/>
    <d v="1899-12-30T02:32:00"/>
    <x v="4"/>
    <x v="2"/>
    <x v="2"/>
  </r>
  <r>
    <s v="English Business Communication"/>
    <x v="15"/>
    <s v="Fremdsprachliche Wirtschaftskommunikation II - Englisch (LV-Nr: 1323) SCHMIDT-UNTERBERGER B."/>
    <x v="312"/>
    <d v="1899-12-30T19:39:00"/>
    <d v="2020-01-24T00:00:00"/>
    <d v="1899-12-30T20:39:00"/>
    <d v="1899-12-30T01:00:00"/>
    <x v="4"/>
    <x v="2"/>
    <x v="2"/>
  </r>
  <r>
    <s v="BWL"/>
    <x v="17"/>
    <s v="Prüfungsvorbereitung"/>
    <x v="313"/>
    <d v="1899-12-30T19:18:00"/>
    <d v="2020-01-26T00:00:00"/>
    <d v="1899-12-30T21:29:00"/>
    <d v="1899-12-30T02:11:00"/>
    <x v="4"/>
    <x v="2"/>
    <x v="2"/>
  </r>
  <r>
    <m/>
    <x v="0"/>
    <s v="4. Semester  #"/>
    <x v="313"/>
    <d v="1899-12-30T08:19:00"/>
    <d v="2020-01-26T00:00:00"/>
    <d v="1899-12-30T10:19:51"/>
    <d v="1899-12-30T02:00:51"/>
    <x v="2"/>
    <x v="2"/>
    <x v="2"/>
  </r>
  <r>
    <s v="Strategy &amp; Data"/>
    <x v="18"/>
    <s v="exam prep"/>
    <x v="314"/>
    <d v="1899-12-30T15:42:00"/>
    <d v="2020-01-27T00:00:00"/>
    <d v="1899-12-30T17:57:00"/>
    <d v="1899-12-30T02:15:00"/>
    <x v="4"/>
    <x v="2"/>
    <x v="2"/>
  </r>
  <r>
    <s v="Strategy &amp; Data"/>
    <x v="18"/>
    <s v="exam prep"/>
    <x v="314"/>
    <d v="1899-12-30T10:45:00"/>
    <d v="2020-01-27T00:00:00"/>
    <d v="1899-12-30T12:58:00"/>
    <d v="1899-12-30T02:13:00"/>
    <x v="4"/>
    <x v="2"/>
    <x v="2"/>
  </r>
  <r>
    <s v="Strategy &amp; Data"/>
    <x v="18"/>
    <s v="exam prep"/>
    <x v="314"/>
    <d v="1899-12-30T20:04:46"/>
    <d v="2020-01-27T00:00:00"/>
    <d v="1899-12-30T21:19:46"/>
    <d v="1899-12-30T01:15:00"/>
    <x v="4"/>
    <x v="2"/>
    <x v="2"/>
  </r>
  <r>
    <s v="Strategy &amp; Data"/>
    <x v="18"/>
    <s v="exam prep"/>
    <x v="315"/>
    <d v="1899-12-30T11:35:20"/>
    <d v="2020-01-28T00:00:00"/>
    <d v="1899-12-30T12:50:20"/>
    <d v="1899-12-30T01:15:00"/>
    <x v="4"/>
    <x v="2"/>
    <x v="2"/>
  </r>
  <r>
    <s v="Strategy &amp; Data"/>
    <x v="18"/>
    <s v="exam prep"/>
    <x v="315"/>
    <d v="1899-12-30T19:06:33"/>
    <d v="2020-01-28T00:00:00"/>
    <d v="1899-12-30T20:04:23"/>
    <d v="1899-12-30T00:57:50"/>
    <x v="4"/>
    <x v="2"/>
    <x v="2"/>
  </r>
  <r>
    <s v="Strategy &amp; Data"/>
    <x v="18"/>
    <s v="exam prep"/>
    <x v="315"/>
    <d v="1899-12-30T20:12:00"/>
    <d v="2020-01-28T00:00:00"/>
    <d v="1899-12-30T20:28:59"/>
    <d v="1899-12-30T00:16:59"/>
    <x v="4"/>
    <x v="2"/>
    <x v="2"/>
  </r>
  <r>
    <s v="Strategy &amp; Data"/>
    <x v="18"/>
    <s v="Strategic Thinking and Analysis II (LV-Nr: 1750) ABRAHAM D."/>
    <x v="316"/>
    <d v="1899-12-30T11:30:00"/>
    <d v="2020-01-29T00:00:00"/>
    <d v="1899-12-30T13:30:00"/>
    <d v="1899-12-30T02:00:00"/>
    <x v="4"/>
    <x v="2"/>
    <x v="2"/>
  </r>
  <r>
    <s v="BWL"/>
    <x v="17"/>
    <s v="Prüfungsvorbereitung"/>
    <x v="316"/>
    <d v="1899-12-30T19:56:18"/>
    <d v="2020-01-29T00:00:00"/>
    <d v="1899-12-30T21:30:18"/>
    <d v="1899-12-30T01:34:00"/>
    <x v="4"/>
    <x v="2"/>
    <x v="2"/>
  </r>
  <r>
    <s v="Strategy &amp; Data"/>
    <x v="18"/>
    <s v="exam prep"/>
    <x v="316"/>
    <d v="1899-12-30T09:27:51"/>
    <d v="2020-01-29T00:00:00"/>
    <d v="1899-12-30T10:42:51"/>
    <d v="1899-12-30T01:15:00"/>
    <x v="4"/>
    <x v="2"/>
    <x v="2"/>
  </r>
  <r>
    <s v="BWL"/>
    <x v="17"/>
    <s v="Prüfungsvorbereitung"/>
    <x v="316"/>
    <d v="1899-12-30T14:30:10"/>
    <d v="2020-01-29T00:00:00"/>
    <d v="1899-12-30T15:45:10"/>
    <d v="1899-12-30T01:15:00"/>
    <x v="4"/>
    <x v="2"/>
    <x v="2"/>
  </r>
  <r>
    <s v="BWL"/>
    <x v="17"/>
    <s v="Prüfungsvorbereitung"/>
    <x v="316"/>
    <d v="1899-12-30T18:57:34"/>
    <d v="2020-01-29T00:00:00"/>
    <d v="1899-12-30T19:50:00"/>
    <d v="1899-12-30T00:52:26"/>
    <x v="4"/>
    <x v="2"/>
    <x v="2"/>
  </r>
  <r>
    <s v="BWL"/>
    <x v="17"/>
    <s v="Prüfungsvorbereitung"/>
    <x v="317"/>
    <d v="1899-12-30T09:06:06"/>
    <d v="2020-01-30T00:00:00"/>
    <d v="1899-12-30T10:21:06"/>
    <d v="1899-12-30T01:15:00"/>
    <x v="4"/>
    <x v="2"/>
    <x v="2"/>
  </r>
  <r>
    <s v="BWL"/>
    <x v="17"/>
    <s v="Prüfungsnachbereitung"/>
    <x v="318"/>
    <d v="1899-12-30T12:19:56"/>
    <d v="2020-02-03T00:00:00"/>
    <d v="1899-12-30T13:20:08"/>
    <d v="1899-12-30T01:00:12"/>
    <x v="4"/>
    <x v="2"/>
    <x v="2"/>
  </r>
  <r>
    <m/>
    <x v="0"/>
    <s v="Stipendienrückzahlung Widerspruch"/>
    <x v="319"/>
    <d v="1899-12-30T10:19:19"/>
    <d v="2020-02-04T00:00:00"/>
    <d v="1899-12-30T12:34:19"/>
    <d v="1899-12-30T02:15:00"/>
    <x v="2"/>
    <x v="2"/>
    <x v="2"/>
  </r>
  <r>
    <s v="Rechtswissenschaft"/>
    <x v="19"/>
    <s v="Lektion 1"/>
    <x v="319"/>
    <d v="1899-12-30T14:27:09"/>
    <d v="2020-02-04T00:00:00"/>
    <d v="1899-12-30T16:21:01"/>
    <d v="1899-12-30T01:53:52"/>
    <x v="5"/>
    <x v="2"/>
    <x v="2"/>
  </r>
  <r>
    <s v="Rechtswissenschaft"/>
    <x v="19"/>
    <s v="Lektion 1"/>
    <x v="319"/>
    <d v="1899-12-30T17:20:17"/>
    <d v="2020-02-04T00:00:00"/>
    <d v="1899-12-30T19:13:05"/>
    <d v="1899-12-30T01:52:48"/>
    <x v="5"/>
    <x v="2"/>
    <x v="2"/>
  </r>
  <r>
    <m/>
    <x v="0"/>
    <s v="Stipendienrückzahlung Widerspruch"/>
    <x v="320"/>
    <d v="1899-12-30T11:45:12"/>
    <d v="2020-02-06T00:00:00"/>
    <d v="1899-12-30T15:00:12"/>
    <d v="1899-12-30T03:15:00"/>
    <x v="2"/>
    <x v="2"/>
    <x v="2"/>
  </r>
  <r>
    <s v="BWL"/>
    <x v="17"/>
    <s v="Prüfungsnachbereitung"/>
    <x v="320"/>
    <d v="1899-12-30T11:10:13"/>
    <d v="2020-02-06T00:00:00"/>
    <d v="1899-12-30T11:45:13"/>
    <d v="1899-12-30T00:35:00"/>
    <x v="4"/>
    <x v="2"/>
    <x v="2"/>
  </r>
  <r>
    <s v="BWL"/>
    <x v="20"/>
    <s v="ÖH Kurs"/>
    <x v="321"/>
    <d v="1899-12-30T13:30:00"/>
    <d v="2020-02-07T00:00:00"/>
    <d v="1899-12-30T19:30:00"/>
    <d v="1899-12-30T06:00:00"/>
    <x v="1"/>
    <x v="2"/>
    <x v="2"/>
  </r>
  <r>
    <s v="BWL"/>
    <x v="20"/>
    <s v="LEARN@WU"/>
    <x v="322"/>
    <d v="1899-12-30T11:41:31"/>
    <d v="2020-02-08T00:00:00"/>
    <d v="1899-12-30T12:56:31"/>
    <d v="1899-12-30T01:15:00"/>
    <x v="5"/>
    <x v="2"/>
    <x v="2"/>
  </r>
  <r>
    <s v="BWL"/>
    <x v="20"/>
    <s v="LEARN@WU"/>
    <x v="323"/>
    <d v="1899-12-30T15:53:33"/>
    <d v="2020-02-10T00:00:00"/>
    <d v="1899-12-30T17:08:33"/>
    <d v="1899-12-30T01:15:00"/>
    <x v="5"/>
    <x v="2"/>
    <x v="2"/>
  </r>
  <r>
    <s v="BWL"/>
    <x v="20"/>
    <s v="LEARN@WU"/>
    <x v="323"/>
    <d v="1899-12-30T11:57:58"/>
    <d v="2020-02-10T00:00:00"/>
    <d v="1899-12-30T12:58:35"/>
    <d v="1899-12-30T01:00:37"/>
    <x v="5"/>
    <x v="2"/>
    <x v="2"/>
  </r>
  <r>
    <s v="BWL"/>
    <x v="20"/>
    <s v="LEARN@WU"/>
    <x v="323"/>
    <d v="1899-12-30T10:57:45"/>
    <d v="2020-02-10T00:00:00"/>
    <d v="1899-12-30T11:57:54"/>
    <d v="1899-12-30T01:00:09"/>
    <x v="5"/>
    <x v="2"/>
    <x v="2"/>
  </r>
  <r>
    <s v="BWL"/>
    <x v="20"/>
    <s v="LEARN@WU"/>
    <x v="323"/>
    <d v="1899-12-30T19:04:00"/>
    <d v="2020-02-10T00:00:00"/>
    <d v="1899-12-30T20:04:00"/>
    <d v="1899-12-30T01:00:00"/>
    <x v="5"/>
    <x v="2"/>
    <x v="2"/>
  </r>
  <r>
    <s v="BWL"/>
    <x v="20"/>
    <s v="LEARN@WU"/>
    <x v="323"/>
    <d v="1899-12-30T14:03:37"/>
    <d v="2020-02-10T00:00:00"/>
    <d v="1899-12-30T14:49:27"/>
    <d v="1899-12-30T00:45:50"/>
    <x v="5"/>
    <x v="2"/>
    <x v="2"/>
  </r>
  <r>
    <s v="BWL"/>
    <x v="20"/>
    <s v="ÖH Kurs"/>
    <x v="324"/>
    <d v="1899-12-30T10:00:04"/>
    <d v="2020-02-11T00:00:00"/>
    <d v="1899-12-30T16:00:06"/>
    <d v="1899-12-30T06:00:02"/>
    <x v="1"/>
    <x v="2"/>
    <x v="2"/>
  </r>
  <r>
    <s v="BWL"/>
    <x v="20"/>
    <s v="LEARN@WU"/>
    <x v="324"/>
    <d v="1899-12-30T08:04:00"/>
    <d v="2020-02-11T00:00:00"/>
    <d v="1899-12-30T09:04:10"/>
    <d v="1899-12-30T01:00:10"/>
    <x v="5"/>
    <x v="2"/>
    <x v="2"/>
  </r>
  <r>
    <s v="BWL"/>
    <x v="20"/>
    <s v="LEARN@WU"/>
    <x v="325"/>
    <d v="1899-12-30T11:08:59"/>
    <d v="2020-02-12T00:00:00"/>
    <d v="1899-12-30T12:07:32"/>
    <d v="1899-12-30T00:58:33"/>
    <x v="5"/>
    <x v="2"/>
    <x v="2"/>
  </r>
  <r>
    <s v="BWL"/>
    <x v="20"/>
    <s v="ÖH Kurs"/>
    <x v="326"/>
    <d v="1899-12-30T13:30:38"/>
    <d v="2020-02-14T00:00:00"/>
    <d v="1899-12-30T19:30:43"/>
    <d v="1899-12-30T06:00:05"/>
    <x v="1"/>
    <x v="2"/>
    <x v="2"/>
  </r>
  <r>
    <s v="BWL"/>
    <x v="20"/>
    <s v="ÖH Kurs"/>
    <x v="327"/>
    <d v="1899-12-30T10:00:00"/>
    <d v="2020-02-17T00:00:00"/>
    <d v="1899-12-30T16:00:00"/>
    <d v="1899-12-30T06:00:00"/>
    <x v="1"/>
    <x v="2"/>
    <x v="2"/>
  </r>
  <r>
    <s v="BWL"/>
    <x v="20"/>
    <s v="ÖH Kurs"/>
    <x v="328"/>
    <d v="1899-12-30T10:00:23"/>
    <d v="2020-02-18T00:00:00"/>
    <d v="1899-12-30T16:00:30"/>
    <d v="1899-12-30T06:00:07"/>
    <x v="1"/>
    <x v="2"/>
    <x v="2"/>
  </r>
  <r>
    <s v="BWL"/>
    <x v="20"/>
    <s v="ÖH Kurs"/>
    <x v="329"/>
    <d v="1899-12-30T10:00:00"/>
    <d v="2020-02-19T00:00:00"/>
    <d v="1899-12-30T16:00:37"/>
    <d v="1899-12-30T06:00:37"/>
    <x v="1"/>
    <x v="2"/>
    <x v="2"/>
  </r>
  <r>
    <s v="BWL"/>
    <x v="20"/>
    <s v="ÖH Kurs"/>
    <x v="330"/>
    <d v="1899-12-30T10:00:00"/>
    <d v="2020-02-20T00:00:00"/>
    <d v="1899-12-30T16:00:05"/>
    <d v="1899-12-30T06:00:05"/>
    <x v="1"/>
    <x v="2"/>
    <x v="2"/>
  </r>
  <r>
    <s v="BWL"/>
    <x v="20"/>
    <s v="ÖH Kurs"/>
    <x v="331"/>
    <d v="1899-12-30T10:00:59"/>
    <d v="2020-02-22T00:00:00"/>
    <d v="1899-12-30T16:00:59"/>
    <d v="1899-12-30T06:00:00"/>
    <x v="1"/>
    <x v="2"/>
    <x v="2"/>
  </r>
  <r>
    <s v="BWL"/>
    <x v="17"/>
    <s v="Prüfungsvorbereitung"/>
    <x v="332"/>
    <d v="1899-12-30T09:40:54"/>
    <d v="2020-03-01T00:00:00"/>
    <d v="1899-12-30T10:52:32"/>
    <d v="1899-12-30T01:11:38"/>
    <x v="4"/>
    <x v="2"/>
    <x v="2"/>
  </r>
  <r>
    <s v="BWL"/>
    <x v="17"/>
    <s v="Prüfungsvorbereitung"/>
    <x v="332"/>
    <d v="1899-12-30T17:52:39"/>
    <d v="2020-03-01T00:00:00"/>
    <d v="1899-12-30T18:52:39"/>
    <d v="1899-12-30T01:00:00"/>
    <x v="4"/>
    <x v="2"/>
    <x v="2"/>
  </r>
  <r>
    <s v="BWL"/>
    <x v="17"/>
    <s v="Prüfungsvorbereitung"/>
    <x v="333"/>
    <d v="1899-12-30T12:01:41"/>
    <d v="2020-03-02T00:00:00"/>
    <d v="1899-12-30T14:21:41"/>
    <d v="1899-12-30T02:20:00"/>
    <x v="4"/>
    <x v="2"/>
    <x v="2"/>
  </r>
  <r>
    <s v="BWL"/>
    <x v="17"/>
    <s v="Prüfungsvorbereitung"/>
    <x v="333"/>
    <d v="1899-12-30T09:57:07"/>
    <d v="2020-03-02T00:00:00"/>
    <d v="1899-12-30T11:01:06"/>
    <d v="1899-12-30T01:03:59"/>
    <x v="4"/>
    <x v="2"/>
    <x v="2"/>
  </r>
  <r>
    <s v="BWL"/>
    <x v="17"/>
    <s v="Prüfungsvorbereitung"/>
    <x v="334"/>
    <d v="1899-12-30T08:42:10"/>
    <d v="2020-03-03T00:00:00"/>
    <d v="1899-12-30T10:16:15"/>
    <d v="1899-12-30T01:34:05"/>
    <x v="4"/>
    <x v="2"/>
    <x v="2"/>
  </r>
  <r>
    <s v="BWL"/>
    <x v="17"/>
    <s v="Prüfungsvorbereitung"/>
    <x v="334"/>
    <d v="1899-12-30T11:35:58"/>
    <d v="2020-03-03T00:00:00"/>
    <d v="1899-12-30T12:25:56"/>
    <d v="1899-12-30T00:49:58"/>
    <x v="4"/>
    <x v="2"/>
    <x v="2"/>
  </r>
  <r>
    <s v="BWL"/>
    <x v="21"/>
    <s v="Auffrischungskurs"/>
    <x v="335"/>
    <d v="1899-12-30T16:00:03"/>
    <d v="2020-03-05T00:00:00"/>
    <d v="1899-12-30T19:00:03"/>
    <d v="1899-12-30T03:00:00"/>
    <x v="1"/>
    <x v="2"/>
    <x v="3"/>
  </r>
  <r>
    <s v="BWL"/>
    <x v="21"/>
    <s v="ÖH-Kurs"/>
    <x v="336"/>
    <d v="1899-12-30T14:30:43"/>
    <d v="2020-03-06T00:00:00"/>
    <d v="1899-12-30T20:30:52"/>
    <d v="1899-12-30T06:00:09"/>
    <x v="1"/>
    <x v="2"/>
    <x v="3"/>
  </r>
  <r>
    <s v="BWL"/>
    <x v="21"/>
    <s v="ÖH-Kurs"/>
    <x v="336"/>
    <d v="1899-12-30T13:00:32"/>
    <d v="2020-03-06T00:00:00"/>
    <d v="1899-12-30T17:30:34"/>
    <d v="1899-12-30T04:30:02"/>
    <x v="1"/>
    <x v="2"/>
    <x v="3"/>
  </r>
  <r>
    <s v="BWL"/>
    <x v="21"/>
    <s v="LEARN@WU"/>
    <x v="337"/>
    <d v="1899-12-30T11:18:31"/>
    <d v="2020-03-08T00:00:00"/>
    <d v="1899-12-30T13:27:54"/>
    <d v="1899-12-30T02:09:23"/>
    <x v="5"/>
    <x v="2"/>
    <x v="3"/>
  </r>
  <r>
    <s v="BWL"/>
    <x v="21"/>
    <s v="LEARN@WU"/>
    <x v="337"/>
    <d v="1899-12-30T15:09:45"/>
    <d v="2020-03-08T00:00:00"/>
    <d v="1899-12-30T16:24:45"/>
    <d v="1899-12-30T01:15:00"/>
    <x v="5"/>
    <x v="2"/>
    <x v="3"/>
  </r>
  <r>
    <s v="BWL"/>
    <x v="21"/>
    <s v="LEARN@WU"/>
    <x v="337"/>
    <d v="1899-12-30T16:28:47"/>
    <d v="2020-03-08T00:00:00"/>
    <d v="1899-12-30T17:43:47"/>
    <d v="1899-12-30T01:15:00"/>
    <x v="5"/>
    <x v="2"/>
    <x v="3"/>
  </r>
  <r>
    <s v="English Business Communication"/>
    <x v="22"/>
    <s v="Fremdsprachliche Wirtschaftskommunikation III - Englisch (LV-Nr: 5413) REYNARD N."/>
    <x v="338"/>
    <d v="1899-12-30T15:00:00"/>
    <d v="2020-03-10T00:00:00"/>
    <d v="1899-12-30T16:30:00"/>
    <d v="1899-12-30T01:30:00"/>
    <x v="1"/>
    <x v="2"/>
    <x v="3"/>
  </r>
  <r>
    <s v="BWL"/>
    <x v="21"/>
    <s v="LEARN@WU"/>
    <x v="339"/>
    <d v="1899-12-30T17:42:31"/>
    <d v="2020-03-11T00:00:00"/>
    <d v="1899-12-30T18:57:31"/>
    <d v="1899-12-30T01:15:00"/>
    <x v="5"/>
    <x v="2"/>
    <x v="3"/>
  </r>
  <r>
    <s v="Strategy &amp; Data"/>
    <x v="23"/>
    <s v="Lecture Skype"/>
    <x v="340"/>
    <d v="1899-12-30T11:00:37"/>
    <d v="2020-03-12T00:00:00"/>
    <d v="1899-12-30T13:00:11"/>
    <d v="1899-12-30T01:59:34"/>
    <x v="1"/>
    <x v="2"/>
    <x v="3"/>
  </r>
  <r>
    <s v="Strategy &amp; Data"/>
    <x v="23"/>
    <s v="Assignment"/>
    <x v="341"/>
    <d v="1899-12-30T16:48:42"/>
    <d v="2020-03-13T00:00:00"/>
    <d v="1899-12-30T18:03:42"/>
    <d v="1899-12-30T01:15:00"/>
    <x v="6"/>
    <x v="2"/>
    <x v="3"/>
  </r>
  <r>
    <s v="Strategy &amp; Data"/>
    <x v="23"/>
    <s v="Assignment"/>
    <x v="341"/>
    <d v="1899-12-30T10:43:00"/>
    <d v="2020-03-13T00:00:00"/>
    <d v="1899-12-30T11:43:11"/>
    <d v="1899-12-30T01:00:11"/>
    <x v="6"/>
    <x v="2"/>
    <x v="3"/>
  </r>
  <r>
    <s v="Strategy &amp; Data"/>
    <x v="23"/>
    <s v="Lecture 1"/>
    <x v="342"/>
    <d v="1899-12-30T17:00:22"/>
    <d v="2020-03-15T00:00:00"/>
    <d v="1899-12-30T18:01:55"/>
    <d v="1899-12-30T01:01:33"/>
    <x v="3"/>
    <x v="2"/>
    <x v="3"/>
  </r>
  <r>
    <s v="English Business Communication"/>
    <x v="22"/>
    <s v="Fremdsprachliche Wirtschaftskommunikation III - Englisch (LV-Nr: 5413) REYNARD N."/>
    <x v="342"/>
    <d v="1899-12-30T16:57:24"/>
    <d v="2020-03-15T00:00:00"/>
    <d v="1899-12-30T17:27:24"/>
    <d v="1899-12-30T00:30:00"/>
    <x v="1"/>
    <x v="2"/>
    <x v="3"/>
  </r>
  <r>
    <s v="Strategy &amp; Data"/>
    <x v="23"/>
    <s v="Lecture 2"/>
    <x v="343"/>
    <d v="1899-12-30T13:27:10"/>
    <d v="2020-03-16T00:00:00"/>
    <d v="1899-12-30T15:00:10"/>
    <d v="1899-12-30T01:33:00"/>
    <x v="3"/>
    <x v="2"/>
    <x v="3"/>
  </r>
  <r>
    <s v="Strategy &amp; Data"/>
    <x v="23"/>
    <s v="Lecture 2"/>
    <x v="343"/>
    <d v="1899-12-30T10:11:34"/>
    <d v="2020-03-16T00:00:00"/>
    <d v="1899-12-30T11:26:34"/>
    <d v="1899-12-30T01:15:00"/>
    <x v="3"/>
    <x v="2"/>
    <x v="3"/>
  </r>
  <r>
    <s v="Rechtswissenschaft"/>
    <x v="19"/>
    <s v="Lektion 1"/>
    <x v="343"/>
    <d v="1899-12-30T16:58:03"/>
    <d v="2020-03-16T00:00:00"/>
    <d v="1899-12-30T18:13:03"/>
    <d v="1899-12-30T01:15:00"/>
    <x v="5"/>
    <x v="2"/>
    <x v="3"/>
  </r>
  <r>
    <s v="Rechtswissenschaft"/>
    <x v="19"/>
    <s v="Lektion 2"/>
    <x v="344"/>
    <d v="1899-12-30T11:40:17"/>
    <d v="2020-03-17T00:00:00"/>
    <d v="1899-12-30T13:00:55"/>
    <d v="1899-12-30T01:20:38"/>
    <x v="5"/>
    <x v="2"/>
    <x v="3"/>
  </r>
  <r>
    <s v="English Business Communication"/>
    <x v="22"/>
    <s v="Fremdsprachliche Wirtschaftskommunikation III - Englisch (LV-Nr: 5413) REYNARD N."/>
    <x v="344"/>
    <d v="1899-12-30T13:31:03"/>
    <d v="2020-03-17T00:00:00"/>
    <d v="1899-12-30T14:46:03"/>
    <d v="1899-12-30T01:15:00"/>
    <x v="1"/>
    <x v="2"/>
    <x v="3"/>
  </r>
  <r>
    <s v="BWL"/>
    <x v="21"/>
    <s v="LEARN@WU"/>
    <x v="344"/>
    <d v="1899-12-30T17:27:00"/>
    <d v="2020-03-17T00:00:00"/>
    <d v="1899-12-30T18:27:00"/>
    <d v="1899-12-30T01:00:00"/>
    <x v="5"/>
    <x v="2"/>
    <x v="3"/>
  </r>
  <r>
    <s v="Rechtswissenschaft"/>
    <x v="19"/>
    <s v="Lektion 2"/>
    <x v="344"/>
    <d v="1899-12-30T08:40:05"/>
    <d v="2020-03-17T00:00:00"/>
    <d v="1899-12-30T09:36:25"/>
    <d v="1899-12-30T00:56:20"/>
    <x v="5"/>
    <x v="2"/>
    <x v="3"/>
  </r>
  <r>
    <s v="Strategy &amp; Data"/>
    <x v="23"/>
    <s v="Lecture 3"/>
    <x v="345"/>
    <d v="1899-12-30T11:52:59"/>
    <d v="2020-03-18T00:00:00"/>
    <d v="1899-12-30T14:06:48"/>
    <d v="1899-12-30T02:13:49"/>
    <x v="3"/>
    <x v="2"/>
    <x v="3"/>
  </r>
  <r>
    <s v="Rechtswissenschaft"/>
    <x v="19"/>
    <s v="Lektion 1"/>
    <x v="345"/>
    <d v="1899-12-30T14:31:59"/>
    <d v="2020-03-18T00:00:00"/>
    <d v="1899-12-30T15:07:13"/>
    <d v="1899-12-30T00:35:14"/>
    <x v="5"/>
    <x v="2"/>
    <x v="3"/>
  </r>
  <r>
    <s v="BWL"/>
    <x v="21"/>
    <s v="LEARN@WU"/>
    <x v="345"/>
    <d v="1899-12-30T16:06:13"/>
    <d v="2020-03-18T00:00:00"/>
    <d v="1899-12-30T16:39:48"/>
    <d v="1899-12-30T00:33:35"/>
    <x v="5"/>
    <x v="2"/>
    <x v="3"/>
  </r>
  <r>
    <s v="BWL"/>
    <x v="21"/>
    <s v="LEARN@WU"/>
    <x v="346"/>
    <d v="1899-12-30T12:42:30"/>
    <d v="2020-03-19T00:00:00"/>
    <d v="1899-12-30T14:46:18"/>
    <d v="1899-12-30T02:03:48"/>
    <x v="5"/>
    <x v="2"/>
    <x v="3"/>
  </r>
  <r>
    <s v="BWL"/>
    <x v="21"/>
    <s v="LEARN@WU"/>
    <x v="346"/>
    <d v="1899-12-30T07:41:00"/>
    <d v="2020-03-19T00:00:00"/>
    <d v="1899-12-30T08:42:02"/>
    <d v="1899-12-30T01:01:02"/>
    <x v="5"/>
    <x v="2"/>
    <x v="3"/>
  </r>
  <r>
    <s v="Rechtswissenschaft"/>
    <x v="19"/>
    <s v="Lektion 5"/>
    <x v="346"/>
    <d v="1899-12-30T17:00:44"/>
    <d v="2020-03-19T00:00:00"/>
    <d v="1899-12-30T18:00:51"/>
    <d v="1899-12-30T01:00:07"/>
    <x v="5"/>
    <x v="2"/>
    <x v="3"/>
  </r>
  <r>
    <s v="BWL"/>
    <x v="21"/>
    <s v="LEARN@WU"/>
    <x v="346"/>
    <d v="1899-12-30T12:00:00"/>
    <d v="2020-03-19T00:00:00"/>
    <d v="1899-12-30T12:42:12"/>
    <d v="1899-12-30T00:42:12"/>
    <x v="5"/>
    <x v="2"/>
    <x v="3"/>
  </r>
  <r>
    <s v="Strategy &amp; Data"/>
    <x v="23"/>
    <s v="Assignment 1"/>
    <x v="347"/>
    <d v="1899-12-30T15:02:36"/>
    <d v="2020-03-20T00:00:00"/>
    <d v="1899-12-30T16:17:36"/>
    <d v="1899-12-30T01:15:00"/>
    <x v="3"/>
    <x v="2"/>
    <x v="3"/>
  </r>
  <r>
    <s v="Strategy &amp; Data"/>
    <x v="23"/>
    <s v="Assignment 1"/>
    <x v="347"/>
    <d v="1899-12-30T16:28:00"/>
    <d v="2020-03-20T00:00:00"/>
    <d v="1899-12-30T17:43:00"/>
    <d v="1899-12-30T01:15:00"/>
    <x v="3"/>
    <x v="2"/>
    <x v="3"/>
  </r>
  <r>
    <s v="BWL"/>
    <x v="21"/>
    <s v="LEARN@WU"/>
    <x v="347"/>
    <d v="1899-12-30T09:46:36"/>
    <d v="2020-03-20T00:00:00"/>
    <d v="1899-12-30T10:46:42"/>
    <d v="1899-12-30T01:00:06"/>
    <x v="5"/>
    <x v="2"/>
    <x v="3"/>
  </r>
  <r>
    <s v="Strategy &amp; Data"/>
    <x v="23"/>
    <s v="Assignment 1"/>
    <x v="347"/>
    <d v="1899-12-30T17:46:03"/>
    <d v="2020-03-20T00:00:00"/>
    <d v="1899-12-30T18:25:02"/>
    <d v="1899-12-30T00:38:59"/>
    <x v="3"/>
    <x v="2"/>
    <x v="3"/>
  </r>
  <r>
    <s v="Strategy &amp; Data"/>
    <x v="23"/>
    <s v="Assignment 1"/>
    <x v="348"/>
    <d v="1899-12-30T08:25:00"/>
    <d v="2020-03-21T00:00:00"/>
    <d v="1899-12-30T10:25:45"/>
    <d v="1899-12-30T02:00:45"/>
    <x v="3"/>
    <x v="2"/>
    <x v="3"/>
  </r>
  <r>
    <s v="Rechtswissenschaft"/>
    <x v="19"/>
    <s v="Lektion 3"/>
    <x v="348"/>
    <d v="1899-12-30T17:38:00"/>
    <d v="2020-03-21T00:00:00"/>
    <d v="1899-12-30T19:24:01"/>
    <d v="1899-12-30T01:46:01"/>
    <x v="5"/>
    <x v="2"/>
    <x v="3"/>
  </r>
  <r>
    <s v="Rechtswissenschaft"/>
    <x v="19"/>
    <s v="Lektion 3"/>
    <x v="348"/>
    <d v="1899-12-30T12:25:56"/>
    <d v="2020-03-21T00:00:00"/>
    <d v="1899-12-30T13:13:43"/>
    <d v="1899-12-30T00:47:47"/>
    <x v="5"/>
    <x v="2"/>
    <x v="3"/>
  </r>
  <r>
    <s v="Strategy &amp; Data"/>
    <x v="23"/>
    <s v="Assignment 1"/>
    <x v="349"/>
    <d v="1899-12-30T09:32:43"/>
    <d v="2020-03-23T00:00:00"/>
    <d v="1899-12-30T12:30:43"/>
    <d v="1899-12-30T02:58:00"/>
    <x v="3"/>
    <x v="2"/>
    <x v="3"/>
  </r>
  <r>
    <s v="Strategy &amp; Data"/>
    <x v="23"/>
    <s v="Assignment 1"/>
    <x v="349"/>
    <d v="1899-12-30T07:44:05"/>
    <d v="2020-03-23T00:00:00"/>
    <d v="1899-12-30T08:59:05"/>
    <d v="1899-12-30T01:15:00"/>
    <x v="3"/>
    <x v="2"/>
    <x v="3"/>
  </r>
  <r>
    <s v="BWL"/>
    <x v="21"/>
    <s v="LEARN@WU"/>
    <x v="349"/>
    <d v="1899-12-30T17:28:35"/>
    <d v="2020-03-23T00:00:00"/>
    <d v="1899-12-30T18:10:15"/>
    <d v="1899-12-30T00:41:40"/>
    <x v="5"/>
    <x v="2"/>
    <x v="3"/>
  </r>
  <r>
    <s v="BWL"/>
    <x v="21"/>
    <s v="LEARN@WU"/>
    <x v="350"/>
    <d v="1899-12-30T09:35:37"/>
    <d v="2020-03-24T00:00:00"/>
    <d v="1899-12-30T11:35:37"/>
    <d v="1899-12-30T02:00:00"/>
    <x v="5"/>
    <x v="2"/>
    <x v="3"/>
  </r>
  <r>
    <s v="Strategy &amp; Data"/>
    <x v="23"/>
    <s v="LEARN@WU"/>
    <x v="351"/>
    <d v="1899-12-30T09:35:54"/>
    <d v="2020-03-25T00:00:00"/>
    <d v="1899-12-30T12:00:54"/>
    <d v="1899-12-30T02:25:00"/>
    <x v="5"/>
    <x v="2"/>
    <x v="3"/>
  </r>
  <r>
    <s v="BWL"/>
    <x v="21"/>
    <s v="LEARN@WU"/>
    <x v="351"/>
    <d v="1899-12-30T12:27:33"/>
    <d v="2020-03-25T00:00:00"/>
    <d v="1899-12-30T13:42:33"/>
    <d v="1899-12-30T01:15:00"/>
    <x v="5"/>
    <x v="2"/>
    <x v="3"/>
  </r>
  <r>
    <s v="BWL"/>
    <x v="21"/>
    <s v="LEARN@WU"/>
    <x v="351"/>
    <d v="1899-12-30T15:00:25"/>
    <d v="2020-03-25T00:00:00"/>
    <d v="1899-12-30T15:45:28"/>
    <d v="1899-12-30T00:45:03"/>
    <x v="5"/>
    <x v="2"/>
    <x v="3"/>
  </r>
  <r>
    <s v="Rechtswissenschaft"/>
    <x v="19"/>
    <s v="Lektion 4"/>
    <x v="352"/>
    <d v="1899-12-30T10:56:33"/>
    <d v="2020-03-26T00:00:00"/>
    <d v="1899-12-30T13:41:13"/>
    <d v="1899-12-30T02:44:40"/>
    <x v="5"/>
    <x v="2"/>
    <x v="3"/>
  </r>
  <r>
    <s v="Rechtswissenschaft"/>
    <x v="19"/>
    <s v="Lektion 4"/>
    <x v="352"/>
    <d v="1899-12-30T14:27:25"/>
    <d v="2020-03-26T00:00:00"/>
    <d v="1899-12-30T15:46:11"/>
    <d v="1899-12-30T01:18:46"/>
    <x v="5"/>
    <x v="2"/>
    <x v="3"/>
  </r>
  <r>
    <s v="Rechtswissenschaft"/>
    <x v="19"/>
    <s v="Lektion 4"/>
    <x v="352"/>
    <d v="1899-12-30T15:46:10"/>
    <d v="2020-03-26T00:00:00"/>
    <d v="1899-12-30T16:28:30"/>
    <d v="1899-12-30T00:42:20"/>
    <x v="5"/>
    <x v="2"/>
    <x v="3"/>
  </r>
  <r>
    <s v="Rechtswissenschaft"/>
    <x v="19"/>
    <s v="Lektion 4"/>
    <x v="352"/>
    <d v="1899-12-30T14:27:20"/>
    <d v="2020-03-26T00:00:00"/>
    <d v="1899-12-30T14:27:25"/>
    <d v="1899-12-30T00:00:05"/>
    <x v="5"/>
    <x v="2"/>
    <x v="3"/>
  </r>
  <r>
    <s v="BWL"/>
    <x v="21"/>
    <s v="LEARN@WU"/>
    <x v="353"/>
    <d v="1899-12-30T12:19:24"/>
    <d v="2020-03-27T00:00:00"/>
    <d v="1899-12-30T13:32:13"/>
    <d v="1899-12-30T01:12:49"/>
    <x v="5"/>
    <x v="2"/>
    <x v="3"/>
  </r>
  <r>
    <s v="BWL"/>
    <x v="21"/>
    <s v="LEARN@WU"/>
    <x v="353"/>
    <d v="1899-12-30T16:33:51"/>
    <d v="2020-03-27T00:00:00"/>
    <d v="1899-12-30T17:33:51"/>
    <d v="1899-12-30T01:00:00"/>
    <x v="5"/>
    <x v="2"/>
    <x v="3"/>
  </r>
  <r>
    <s v="BWL"/>
    <x v="21"/>
    <s v="LEARN@WU"/>
    <x v="354"/>
    <d v="1899-12-30T18:30:50"/>
    <d v="2020-03-28T00:00:00"/>
    <d v="1899-12-30T19:45:50"/>
    <d v="1899-12-30T01:15:00"/>
    <x v="5"/>
    <x v="2"/>
    <x v="3"/>
  </r>
  <r>
    <s v="BWL"/>
    <x v="21"/>
    <s v="LEARN@WU"/>
    <x v="354"/>
    <d v="1899-12-30T14:30:25"/>
    <d v="2020-03-28T00:00:00"/>
    <d v="1899-12-30T15:24:06"/>
    <d v="1899-12-30T00:53:41"/>
    <x v="5"/>
    <x v="2"/>
    <x v="3"/>
  </r>
  <r>
    <s v="Strategy &amp; Data"/>
    <x v="23"/>
    <s v="Assignment 1"/>
    <x v="354"/>
    <d v="1899-12-30T20:30:44"/>
    <d v="2020-03-28T00:00:00"/>
    <d v="1899-12-30T20:57:53"/>
    <d v="1899-12-30T00:27:09"/>
    <x v="3"/>
    <x v="2"/>
    <x v="3"/>
  </r>
  <r>
    <s v="BWL"/>
    <x v="21"/>
    <s v="LEARN@WU"/>
    <x v="355"/>
    <d v="1899-12-30T10:48:42"/>
    <d v="2020-03-30T00:00:00"/>
    <d v="1899-12-30T12:03:42"/>
    <d v="1899-12-30T01:15:00"/>
    <x v="5"/>
    <x v="2"/>
    <x v="3"/>
  </r>
  <r>
    <s v="Strategy &amp; Data"/>
    <x v="23"/>
    <s v="LEARN@WU"/>
    <x v="355"/>
    <d v="1899-12-30T14:51:46"/>
    <d v="2020-03-30T00:00:00"/>
    <d v="1899-12-30T16:06:46"/>
    <d v="1899-12-30T01:15:00"/>
    <x v="5"/>
    <x v="2"/>
    <x v="3"/>
  </r>
  <r>
    <s v="English Business Communication"/>
    <x v="22"/>
    <s v="Fremdsprachliche Wirtschaftskommunikation III - Englisch (LV-Nr: 5413) REYNARD N."/>
    <x v="355"/>
    <d v="1899-12-30T17:05:13"/>
    <d v="2020-03-30T00:00:00"/>
    <d v="1899-12-30T17:52:50"/>
    <d v="1899-12-30T00:47:37"/>
    <x v="1"/>
    <x v="2"/>
    <x v="3"/>
  </r>
  <r>
    <s v="Strategy &amp; Data"/>
    <x v="23"/>
    <s v="LEARN@WU"/>
    <x v="355"/>
    <d v="1899-12-30T16:11:54"/>
    <d v="2020-03-30T00:00:00"/>
    <d v="1899-12-30T16:45:07"/>
    <d v="1899-12-30T00:33:13"/>
    <x v="5"/>
    <x v="2"/>
    <x v="3"/>
  </r>
  <r>
    <s v="Strategy &amp; Data"/>
    <x v="23"/>
    <s v="Assignment 1"/>
    <x v="356"/>
    <d v="1899-12-30T14:01:16"/>
    <d v="2020-03-31T00:00:00"/>
    <d v="1899-12-30T15:16:16"/>
    <d v="1899-12-30T01:15:00"/>
    <x v="3"/>
    <x v="2"/>
    <x v="3"/>
  </r>
  <r>
    <s v="Strategy &amp; Data"/>
    <x v="23"/>
    <s v="Assignment 1"/>
    <x v="356"/>
    <d v="1899-12-30T15:35:04"/>
    <d v="2020-03-31T00:00:00"/>
    <d v="1899-12-30T16:50:04"/>
    <d v="1899-12-30T01:15:00"/>
    <x v="3"/>
    <x v="2"/>
    <x v="3"/>
  </r>
  <r>
    <s v="BWL"/>
    <x v="21"/>
    <s v="LEARN@WU"/>
    <x v="357"/>
    <d v="1899-12-30T17:18:36"/>
    <d v="2020-04-01T00:00:00"/>
    <d v="1899-12-30T18:33:36"/>
    <d v="1899-12-30T01:15:00"/>
    <x v="5"/>
    <x v="2"/>
    <x v="3"/>
  </r>
  <r>
    <s v="BWL"/>
    <x v="21"/>
    <s v="LEARN@WU"/>
    <x v="358"/>
    <d v="1899-12-30T09:58:33"/>
    <d v="2020-04-02T00:00:00"/>
    <d v="1899-12-30T11:16:33"/>
    <d v="1899-12-30T01:18:00"/>
    <x v="5"/>
    <x v="2"/>
    <x v="3"/>
  </r>
  <r>
    <s v="BWL"/>
    <x v="21"/>
    <s v="LEARN@WU"/>
    <x v="358"/>
    <d v="1899-12-30T11:29:00"/>
    <d v="2020-04-02T00:00:00"/>
    <d v="1899-12-30T12:29:00"/>
    <d v="1899-12-30T01:00:00"/>
    <x v="5"/>
    <x v="2"/>
    <x v="3"/>
  </r>
  <r>
    <s v="BWL"/>
    <x v="21"/>
    <s v="LEARN@WU"/>
    <x v="359"/>
    <d v="1899-12-30T17:03:00"/>
    <d v="2020-04-03T00:00:00"/>
    <d v="1899-12-30T18:39:20"/>
    <d v="1899-12-30T01:36:20"/>
    <x v="5"/>
    <x v="2"/>
    <x v="3"/>
  </r>
  <r>
    <s v="BWL"/>
    <x v="21"/>
    <s v="LEARN@WU"/>
    <x v="359"/>
    <d v="1899-12-30T10:29:00"/>
    <d v="2020-04-03T00:00:00"/>
    <d v="1899-12-30T11:29:13"/>
    <d v="1899-12-30T01:00:13"/>
    <x v="5"/>
    <x v="2"/>
    <x v="3"/>
  </r>
  <r>
    <s v="Rechtswissenschaft"/>
    <x v="19"/>
    <s v="Lektion 4"/>
    <x v="360"/>
    <d v="1899-12-30T11:18:00"/>
    <d v="2020-04-04T00:00:00"/>
    <d v="1899-12-30T12:27:55"/>
    <d v="1899-12-30T01:09:55"/>
    <x v="5"/>
    <x v="2"/>
    <x v="3"/>
  </r>
  <r>
    <s v="Rechtswissenschaft"/>
    <x v="19"/>
    <s v="Lektion 4"/>
    <x v="360"/>
    <d v="1899-12-30T13:06:39"/>
    <d v="2020-04-04T00:00:00"/>
    <d v="1899-12-30T14:13:06"/>
    <d v="1899-12-30T01:06:27"/>
    <x v="5"/>
    <x v="2"/>
    <x v="3"/>
  </r>
  <r>
    <s v="Strategy &amp; Data"/>
    <x v="23"/>
    <s v="Assignment 2"/>
    <x v="361"/>
    <d v="1899-12-30T12:34:37"/>
    <d v="2020-04-06T00:00:00"/>
    <d v="1899-12-30T13:49:37"/>
    <d v="1899-12-30T01:15:00"/>
    <x v="3"/>
    <x v="2"/>
    <x v="3"/>
  </r>
  <r>
    <s v="Strategy &amp; Data"/>
    <x v="23"/>
    <s v="Lecture 3"/>
    <x v="362"/>
    <d v="1899-12-30T10:00:59"/>
    <d v="2020-04-07T00:00:00"/>
    <d v="1899-12-30T12:00:00"/>
    <d v="1899-12-30T01:59:01"/>
    <x v="3"/>
    <x v="2"/>
    <x v="3"/>
  </r>
  <r>
    <s v="Strategy &amp; Data"/>
    <x v="23"/>
    <s v="Lecture 3"/>
    <x v="362"/>
    <d v="1899-12-30T14:25:01"/>
    <d v="2020-04-07T00:00:00"/>
    <d v="1899-12-30T15:40:01"/>
    <d v="1899-12-30T01:15:00"/>
    <x v="3"/>
    <x v="2"/>
    <x v="3"/>
  </r>
  <r>
    <s v="Strategy &amp; Data"/>
    <x v="23"/>
    <s v="Project"/>
    <x v="363"/>
    <d v="1899-12-30T19:20:11"/>
    <d v="2020-04-08T00:00:00"/>
    <d v="1899-12-30T22:00:11"/>
    <d v="1899-12-30T02:40:00"/>
    <x v="3"/>
    <x v="2"/>
    <x v="3"/>
  </r>
  <r>
    <s v="Strategy &amp; Data"/>
    <x v="23"/>
    <s v="Lecture 5"/>
    <x v="363"/>
    <d v="1899-12-30T15:14:45"/>
    <d v="2020-04-08T00:00:00"/>
    <d v="1899-12-30T16:29:45"/>
    <d v="1899-12-30T01:15:00"/>
    <x v="3"/>
    <x v="2"/>
    <x v="3"/>
  </r>
  <r>
    <s v="Strategy &amp; Data"/>
    <x v="23"/>
    <s v="Lecture 5"/>
    <x v="363"/>
    <d v="1899-12-30T12:52:59"/>
    <d v="2020-04-08T00:00:00"/>
    <d v="1899-12-30T14:00:48"/>
    <d v="1899-12-30T01:07:49"/>
    <x v="3"/>
    <x v="2"/>
    <x v="3"/>
  </r>
  <r>
    <s v="Strategy &amp; Data"/>
    <x v="23"/>
    <s v="Lecture 5"/>
    <x v="363"/>
    <d v="1899-12-30T10:59:27"/>
    <d v="2020-04-08T00:00:00"/>
    <d v="1899-12-30T11:20:03"/>
    <d v="1899-12-30T00:20:36"/>
    <x v="3"/>
    <x v="2"/>
    <x v="3"/>
  </r>
  <r>
    <s v="Strategy &amp; Data"/>
    <x v="23"/>
    <s v="Project"/>
    <x v="364"/>
    <d v="1899-12-30T11:39:57"/>
    <d v="2020-04-09T00:00:00"/>
    <d v="1899-12-30T13:39:57"/>
    <d v="1899-12-30T02:00:00"/>
    <x v="3"/>
    <x v="2"/>
    <x v="3"/>
  </r>
  <r>
    <s v="Strategy &amp; Data"/>
    <x v="23"/>
    <s v="Lecture 5"/>
    <x v="364"/>
    <d v="1899-12-30T15:40:11"/>
    <d v="2020-04-09T00:00:00"/>
    <d v="1899-12-30T16:55:11"/>
    <d v="1899-12-30T01:15:00"/>
    <x v="3"/>
    <x v="2"/>
    <x v="3"/>
  </r>
  <r>
    <s v="English Business Communication"/>
    <x v="22"/>
    <s v="Fremdsprachliche Wirtschaftskommunikation III - Englisch (LV-Nr: 5413) REYNARD N."/>
    <x v="365"/>
    <d v="1899-12-30T12:09:00"/>
    <d v="2020-04-10T00:00:00"/>
    <d v="1899-12-30T13:33:31"/>
    <d v="1899-12-30T01:24:31"/>
    <x v="1"/>
    <x v="2"/>
    <x v="3"/>
  </r>
  <r>
    <m/>
    <x v="24"/>
    <s v="Soziale Kompetenz"/>
    <x v="365"/>
    <d v="1899-12-30T10:48:30"/>
    <d v="2020-04-10T00:00:00"/>
    <d v="1899-12-30T11:34:23"/>
    <d v="1899-12-30T00:45:53"/>
    <x v="1"/>
    <x v="2"/>
    <x v="3"/>
  </r>
  <r>
    <s v="Strategy &amp; Data"/>
    <x v="23"/>
    <s v="Project"/>
    <x v="366"/>
    <d v="1899-12-30T08:26:44"/>
    <d v="2020-04-14T00:00:00"/>
    <d v="1899-12-30T09:41:44"/>
    <d v="1899-12-30T01:15:00"/>
    <x v="3"/>
    <x v="2"/>
    <x v="3"/>
  </r>
  <r>
    <s v="Rechtswissenschaft"/>
    <x v="19"/>
    <s v="Lektion 4"/>
    <x v="367"/>
    <d v="1899-12-30T16:04:00"/>
    <d v="2020-04-15T00:00:00"/>
    <d v="1899-12-30T17:04:17"/>
    <d v="1899-12-30T01:00:17"/>
    <x v="5"/>
    <x v="2"/>
    <x v="3"/>
  </r>
  <r>
    <s v="BWL"/>
    <x v="21"/>
    <s v="LEARN@WU"/>
    <x v="367"/>
    <d v="1899-12-30T18:17:11"/>
    <d v="2020-04-15T00:00:00"/>
    <d v="1899-12-30T19:17:11"/>
    <d v="1899-12-30T01:00:00"/>
    <x v="5"/>
    <x v="2"/>
    <x v="3"/>
  </r>
  <r>
    <s v="BWL"/>
    <x v="21"/>
    <s v="LEARN@WU"/>
    <x v="368"/>
    <d v="1899-12-30T08:07:16"/>
    <d v="2020-04-16T00:00:00"/>
    <d v="1899-12-30T10:36:30"/>
    <d v="1899-12-30T02:29:14"/>
    <x v="5"/>
    <x v="2"/>
    <x v="3"/>
  </r>
  <r>
    <s v="BWL"/>
    <x v="21"/>
    <s v="LEARN@WU"/>
    <x v="368"/>
    <d v="1899-12-30T14:29:10"/>
    <d v="2020-04-16T00:00:00"/>
    <d v="1899-12-30T16:18:18"/>
    <d v="1899-12-30T01:49:08"/>
    <x v="5"/>
    <x v="2"/>
    <x v="3"/>
  </r>
  <r>
    <s v="Strategy &amp; Data"/>
    <x v="23"/>
    <s v="Project"/>
    <x v="369"/>
    <d v="1899-12-30T11:30:02"/>
    <d v="2020-04-17T00:00:00"/>
    <d v="1899-12-30T12:45:02"/>
    <d v="1899-12-30T01:15:00"/>
    <x v="3"/>
    <x v="2"/>
    <x v="3"/>
  </r>
  <r>
    <s v="Rechtswissenschaft"/>
    <x v="19"/>
    <s v="Lektion 4"/>
    <x v="369"/>
    <d v="1899-12-30T16:04:28"/>
    <d v="2020-04-17T00:00:00"/>
    <d v="1899-12-30T17:19:28"/>
    <d v="1899-12-30T01:15:00"/>
    <x v="5"/>
    <x v="2"/>
    <x v="3"/>
  </r>
  <r>
    <s v="Rechtswissenschaft"/>
    <x v="19"/>
    <s v="Lektion 4"/>
    <x v="369"/>
    <d v="1899-12-30T17:44:03"/>
    <d v="2020-04-17T00:00:00"/>
    <d v="1899-12-30T18:48:34"/>
    <d v="1899-12-30T01:04:31"/>
    <x v="5"/>
    <x v="2"/>
    <x v="3"/>
  </r>
  <r>
    <s v="Rechtswissenschaft"/>
    <x v="19"/>
    <s v="Lektion 4"/>
    <x v="369"/>
    <d v="1899-12-30T19:46:00"/>
    <d v="2020-04-17T00:00:00"/>
    <d v="1899-12-30T20:46:00"/>
    <d v="1899-12-30T01:00:00"/>
    <x v="5"/>
    <x v="2"/>
    <x v="3"/>
  </r>
  <r>
    <s v="BWL"/>
    <x v="21"/>
    <s v="LEARN@WU"/>
    <x v="369"/>
    <d v="1899-12-30T10:41:06"/>
    <d v="2020-04-17T00:00:00"/>
    <d v="1899-12-30T11:29:59"/>
    <d v="1899-12-30T00:48:53"/>
    <x v="5"/>
    <x v="2"/>
    <x v="3"/>
  </r>
  <r>
    <s v="Strategy &amp; Data"/>
    <x v="23"/>
    <s v="Project"/>
    <x v="370"/>
    <d v="1899-12-30T16:43:38"/>
    <d v="2020-04-18T00:00:00"/>
    <d v="1899-12-30T20:00:38"/>
    <d v="1899-12-30T03:17:00"/>
    <x v="3"/>
    <x v="2"/>
    <x v="3"/>
  </r>
  <r>
    <s v="Rechtswissenschaft"/>
    <x v="19"/>
    <s v="Lektion 4"/>
    <x v="370"/>
    <d v="1899-12-30T10:00:00"/>
    <d v="2020-04-18T00:00:00"/>
    <d v="1899-12-30T11:15:00"/>
    <d v="1899-12-30T01:15:00"/>
    <x v="5"/>
    <x v="2"/>
    <x v="3"/>
  </r>
  <r>
    <s v="Strategy &amp; Data"/>
    <x v="23"/>
    <s v="Project"/>
    <x v="370"/>
    <d v="1899-12-30T16:00:33"/>
    <d v="2020-04-18T00:00:00"/>
    <d v="1899-12-30T16:43:32"/>
    <d v="1899-12-30T00:42:59"/>
    <x v="3"/>
    <x v="2"/>
    <x v="3"/>
  </r>
  <r>
    <s v="Strategy &amp; Data"/>
    <x v="23"/>
    <s v="Lecture 6"/>
    <x v="371"/>
    <d v="1899-12-30T10:14:03"/>
    <d v="2020-04-20T00:00:00"/>
    <d v="1899-12-30T13:00:03"/>
    <d v="1899-12-30T02:46:00"/>
    <x v="3"/>
    <x v="2"/>
    <x v="3"/>
  </r>
  <r>
    <s v="Strategy &amp; Data"/>
    <x v="23"/>
    <s v="Project"/>
    <x v="371"/>
    <d v="1899-12-30T20:00:23"/>
    <d v="2020-04-20T00:00:00"/>
    <d v="1899-12-30T21:00:25"/>
    <d v="1899-12-30T01:00:02"/>
    <x v="3"/>
    <x v="2"/>
    <x v="3"/>
  </r>
  <r>
    <s v="Strategy &amp; Data"/>
    <x v="23"/>
    <s v="Assignment 2"/>
    <x v="371"/>
    <d v="1899-12-30T15:00:55"/>
    <d v="2020-04-20T00:00:00"/>
    <d v="1899-12-30T15:00:58"/>
    <d v="1899-12-30T00:00:03"/>
    <x v="3"/>
    <x v="2"/>
    <x v="3"/>
  </r>
  <r>
    <s v="Rechtswissenschaft"/>
    <x v="19"/>
    <s v="Lektion 7"/>
    <x v="372"/>
    <d v="1899-12-30T17:53:24"/>
    <d v="2020-04-21T00:00:00"/>
    <d v="1899-12-30T20:08:24"/>
    <d v="1899-12-30T02:15:00"/>
    <x v="5"/>
    <x v="2"/>
    <x v="3"/>
  </r>
  <r>
    <s v="Strategy &amp; Data"/>
    <x v="23"/>
    <s v="Project"/>
    <x v="372"/>
    <d v="1899-12-30T12:05:44"/>
    <d v="2020-04-21T00:00:00"/>
    <d v="1899-12-30T13:20:44"/>
    <d v="1899-12-30T01:15:00"/>
    <x v="3"/>
    <x v="2"/>
    <x v="3"/>
  </r>
  <r>
    <m/>
    <x v="25"/>
    <s v="Tutorium"/>
    <x v="373"/>
    <d v="1899-12-30T15:00:07"/>
    <d v="2020-04-22T00:00:00"/>
    <d v="1899-12-30T18:30:43"/>
    <d v="1899-12-30T03:30:36"/>
    <x v="1"/>
    <x v="2"/>
    <x v="3"/>
  </r>
  <r>
    <s v="Rechtswissenschaft"/>
    <x v="19"/>
    <s v="Lektion 7"/>
    <x v="373"/>
    <d v="1899-12-30T11:04:54"/>
    <d v="2020-04-22T00:00:00"/>
    <d v="1899-12-30T14:00:54"/>
    <d v="1899-12-30T02:56:00"/>
    <x v="5"/>
    <x v="2"/>
    <x v="3"/>
  </r>
  <r>
    <s v="Strategy &amp; Data"/>
    <x v="23"/>
    <s v="Project"/>
    <x v="373"/>
    <d v="1899-12-30T19:00:00"/>
    <d v="2020-04-22T00:00:00"/>
    <d v="1899-12-30T20:15:00"/>
    <d v="1899-12-30T01:15:00"/>
    <x v="3"/>
    <x v="2"/>
    <x v="3"/>
  </r>
  <r>
    <s v="Strategy &amp; Data"/>
    <x v="23"/>
    <s v="Project"/>
    <x v="374"/>
    <d v="1899-12-30T16:35:14"/>
    <d v="2020-04-23T00:00:00"/>
    <d v="1899-12-30T17:50:14"/>
    <d v="1899-12-30T01:15:00"/>
    <x v="3"/>
    <x v="2"/>
    <x v="3"/>
  </r>
  <r>
    <m/>
    <x v="24"/>
    <s v="Lernen"/>
    <x v="374"/>
    <d v="1899-12-30T18:51:06"/>
    <d v="2020-04-23T00:00:00"/>
    <d v="1899-12-30T20:06:06"/>
    <d v="1899-12-30T01:15:00"/>
    <x v="4"/>
    <x v="2"/>
    <x v="3"/>
  </r>
  <r>
    <m/>
    <x v="24"/>
    <s v="Lernen"/>
    <x v="375"/>
    <d v="1899-12-30T10:00:07"/>
    <d v="2020-04-24T00:00:00"/>
    <d v="1899-12-30T12:00:09"/>
    <d v="1899-12-30T02:00:02"/>
    <x v="4"/>
    <x v="2"/>
    <x v="3"/>
  </r>
  <r>
    <m/>
    <x v="24"/>
    <s v="Prüfung"/>
    <x v="375"/>
    <d v="1899-12-30T12:00:03"/>
    <d v="2020-04-24T00:00:00"/>
    <d v="1899-12-30T13:15:05"/>
    <d v="1899-12-30T01:15:02"/>
    <x v="4"/>
    <x v="2"/>
    <x v="3"/>
  </r>
  <r>
    <s v="Strategy &amp; Data"/>
    <x v="23"/>
    <s v="Project"/>
    <x v="375"/>
    <d v="1899-12-30T16:20:22"/>
    <d v="2020-04-24T00:00:00"/>
    <d v="1899-12-30T17:35:22"/>
    <d v="1899-12-30T01:15:00"/>
    <x v="3"/>
    <x v="2"/>
    <x v="3"/>
  </r>
  <r>
    <s v="Strategy &amp; Data"/>
    <x v="23"/>
    <s v="Project"/>
    <x v="376"/>
    <d v="1899-12-30T16:42:23"/>
    <d v="2020-04-25T00:00:00"/>
    <d v="1899-12-30T21:00:23"/>
    <d v="1899-12-30T04:18:00"/>
    <x v="3"/>
    <x v="2"/>
    <x v="3"/>
  </r>
  <r>
    <s v="Strategy &amp; Data"/>
    <x v="23"/>
    <s v="Project"/>
    <x v="377"/>
    <d v="1899-12-30T12:17:00"/>
    <d v="2020-04-26T00:00:00"/>
    <d v="1899-12-30T14:00:29"/>
    <d v="1899-12-30T01:43:29"/>
    <x v="3"/>
    <x v="2"/>
    <x v="3"/>
  </r>
  <r>
    <s v="Strategy &amp; Data"/>
    <x v="23"/>
    <s v="Project"/>
    <x v="377"/>
    <d v="1899-12-30T11:01:57"/>
    <d v="2020-04-26T00:00:00"/>
    <d v="1899-12-30T12:16:57"/>
    <d v="1899-12-30T01:15:00"/>
    <x v="3"/>
    <x v="2"/>
    <x v="3"/>
  </r>
  <r>
    <s v="BWL"/>
    <x v="21"/>
    <s v="LEARN@WU"/>
    <x v="378"/>
    <d v="1899-12-30T13:34:52"/>
    <d v="2020-04-27T00:00:00"/>
    <d v="1899-12-30T16:59:04"/>
    <d v="1899-12-30T03:24:12"/>
    <x v="5"/>
    <x v="2"/>
    <x v="3"/>
  </r>
  <r>
    <s v="BWL"/>
    <x v="21"/>
    <s v="LEARN@WU"/>
    <x v="378"/>
    <d v="1899-12-30T10:38:03"/>
    <d v="2020-04-27T00:00:00"/>
    <d v="1899-12-30T11:51:06"/>
    <d v="1899-12-30T01:13:03"/>
    <x v="5"/>
    <x v="2"/>
    <x v="3"/>
  </r>
  <r>
    <s v="BWL"/>
    <x v="21"/>
    <s v="LEARN@WU"/>
    <x v="379"/>
    <d v="1899-12-30T08:00:00"/>
    <d v="2020-04-28T00:00:00"/>
    <d v="1899-12-30T11:08:54"/>
    <d v="1899-12-30T03:08:54"/>
    <x v="5"/>
    <x v="2"/>
    <x v="3"/>
  </r>
  <r>
    <s v="Rechtswissenschaft"/>
    <x v="19"/>
    <s v="Lektion 8"/>
    <x v="379"/>
    <d v="1899-12-30T13:44:00"/>
    <d v="2020-04-28T00:00:00"/>
    <d v="1899-12-30T15:25:12"/>
    <d v="1899-12-30T01:41:12"/>
    <x v="5"/>
    <x v="2"/>
    <x v="3"/>
  </r>
  <r>
    <s v="BWL"/>
    <x v="21"/>
    <s v="LEARN@WU"/>
    <x v="379"/>
    <d v="1899-12-30T20:25:22"/>
    <d v="2020-04-28T00:00:00"/>
    <d v="1899-12-30T21:25:22"/>
    <d v="1899-12-30T01:00:00"/>
    <x v="5"/>
    <x v="2"/>
    <x v="3"/>
  </r>
  <r>
    <s v="BWL"/>
    <x v="21"/>
    <s v="LEARN@WU"/>
    <x v="380"/>
    <d v="1899-12-30T09:55:32"/>
    <d v="2020-04-29T00:00:00"/>
    <d v="1899-12-30T14:07:51"/>
    <d v="1899-12-30T04:12:19"/>
    <x v="5"/>
    <x v="2"/>
    <x v="3"/>
  </r>
  <r>
    <s v="BWL"/>
    <x v="21"/>
    <s v="LEARN@WU"/>
    <x v="380"/>
    <d v="1899-12-30T09:55:32"/>
    <d v="2020-04-29T00:00:00"/>
    <d v="1899-12-30T09:56:11"/>
    <d v="1899-12-30T00:00:39"/>
    <x v="5"/>
    <x v="2"/>
    <x v="3"/>
  </r>
  <r>
    <s v="Strategy &amp; Data"/>
    <x v="23"/>
    <s v="Prüfung"/>
    <x v="381"/>
    <d v="1899-12-30T08:54:21"/>
    <d v="2020-04-30T00:00:00"/>
    <d v="1899-12-30T12:00:21"/>
    <d v="1899-12-30T03:06:00"/>
    <x v="4"/>
    <x v="2"/>
    <x v="3"/>
  </r>
  <r>
    <s v="Rechtswissenschaft"/>
    <x v="19"/>
    <s v="prüfung"/>
    <x v="381"/>
    <d v="1899-12-30T12:00:56"/>
    <d v="2020-04-30T00:00:00"/>
    <d v="1899-12-30T14:00:57"/>
    <d v="1899-12-30T02:00:01"/>
    <x v="4"/>
    <x v="2"/>
    <x v="3"/>
  </r>
  <r>
    <s v="BWL"/>
    <x v="20"/>
    <s v="Vorlesung"/>
    <x v="382"/>
    <d v="1899-12-30T16:30:48"/>
    <d v="2020-05-04T00:00:00"/>
    <d v="1899-12-30T18:00:48"/>
    <d v="1899-12-30T01:30:00"/>
    <x v="1"/>
    <x v="2"/>
    <x v="3"/>
  </r>
  <r>
    <m/>
    <x v="0"/>
    <m/>
    <x v="382"/>
    <d v="1899-12-30T12:38:52"/>
    <d v="2020-05-04T00:00:00"/>
    <d v="1899-12-30T13:48:52"/>
    <d v="1899-12-30T01:10:00"/>
    <x v="2"/>
    <x v="2"/>
    <x v="3"/>
  </r>
  <r>
    <s v="BWL"/>
    <x v="21"/>
    <s v="LEARN@WU"/>
    <x v="382"/>
    <d v="1899-12-30T14:40:37"/>
    <d v="2020-05-04T00:00:00"/>
    <d v="1899-12-30T15:48:37"/>
    <d v="1899-12-30T01:08:00"/>
    <x v="5"/>
    <x v="2"/>
    <x v="3"/>
  </r>
  <r>
    <m/>
    <x v="25"/>
    <s v="Tutorium"/>
    <x v="382"/>
    <d v="1899-12-30T18:37:30"/>
    <d v="2020-05-04T00:00:00"/>
    <d v="1899-12-30T19:24:29"/>
    <d v="1899-12-30T00:46:59"/>
    <x v="1"/>
    <x v="2"/>
    <x v="3"/>
  </r>
  <r>
    <m/>
    <x v="25"/>
    <s v="Tutorium"/>
    <x v="383"/>
    <d v="1899-12-30T09:14:47"/>
    <d v="2020-05-05T00:00:00"/>
    <d v="1899-12-30T11:33:58"/>
    <d v="1899-12-30T02:19:11"/>
    <x v="1"/>
    <x v="2"/>
    <x v="3"/>
  </r>
  <r>
    <s v="BWL"/>
    <x v="21"/>
    <s v="LEARN@WU"/>
    <x v="383"/>
    <d v="1899-12-30T13:47:53"/>
    <d v="2020-05-05T00:00:00"/>
    <d v="1899-12-30T15:48:44"/>
    <d v="1899-12-30T02:00:51"/>
    <x v="5"/>
    <x v="2"/>
    <x v="3"/>
  </r>
  <r>
    <m/>
    <x v="25"/>
    <s v="Tutorium"/>
    <x v="384"/>
    <d v="1899-12-30T12:06:58"/>
    <d v="2020-05-06T00:00:00"/>
    <d v="1899-12-30T13:47:12"/>
    <d v="1899-12-30T01:40:14"/>
    <x v="1"/>
    <x v="2"/>
    <x v="3"/>
  </r>
  <r>
    <s v="English Business Communication"/>
    <x v="22"/>
    <s v="Fremdsprachliche Wirtschaftskommunikation III - Englisch (LV-Nr: 5413) REYNARD N."/>
    <x v="384"/>
    <d v="1899-12-30T15:47:37"/>
    <d v="2020-05-06T00:00:00"/>
    <d v="1899-12-30T16:54:02"/>
    <d v="1899-12-30T01:06:25"/>
    <x v="1"/>
    <x v="2"/>
    <x v="3"/>
  </r>
  <r>
    <m/>
    <x v="25"/>
    <s v="Tutorium"/>
    <x v="384"/>
    <d v="1899-12-30T08:25:44"/>
    <d v="2020-05-06T00:00:00"/>
    <d v="1899-12-30T09:26:39"/>
    <d v="1899-12-30T01:00:55"/>
    <x v="1"/>
    <x v="2"/>
    <x v="3"/>
  </r>
  <r>
    <m/>
    <x v="25"/>
    <s v="Tutorium"/>
    <x v="384"/>
    <d v="1899-12-30T08:10:57"/>
    <d v="2020-05-06T00:00:00"/>
    <d v="1899-12-30T08:25:40"/>
    <d v="1899-12-30T00:14:43"/>
    <x v="1"/>
    <x v="2"/>
    <x v="3"/>
  </r>
  <r>
    <m/>
    <x v="25"/>
    <s v="Tutorium"/>
    <x v="384"/>
    <d v="1899-12-30T08:10:57"/>
    <d v="2020-05-06T00:00:00"/>
    <d v="1899-12-30T08:25:40"/>
    <d v="1899-12-30T00:14:43"/>
    <x v="1"/>
    <x v="2"/>
    <x v="3"/>
  </r>
  <r>
    <m/>
    <x v="25"/>
    <s v="Vorlesung"/>
    <x v="385"/>
    <d v="1899-12-30T15:30:00"/>
    <d v="2020-05-07T00:00:00"/>
    <d v="1899-12-30T18:00:00"/>
    <d v="1899-12-30T02:30:00"/>
    <x v="1"/>
    <x v="2"/>
    <x v="3"/>
  </r>
  <r>
    <s v="BWL"/>
    <x v="20"/>
    <s v="LEARN@WU"/>
    <x v="386"/>
    <d v="1899-12-30T11:30:48"/>
    <d v="2020-05-10T00:00:00"/>
    <d v="1899-12-30T12:07:24"/>
    <d v="1899-12-30T00:36:36"/>
    <x v="5"/>
    <x v="2"/>
    <x v="3"/>
  </r>
  <r>
    <m/>
    <x v="25"/>
    <s v="Vorlesung"/>
    <x v="387"/>
    <d v="1899-12-30T15:00:56"/>
    <d v="2020-05-11T00:00:00"/>
    <d v="1899-12-30T17:00:06"/>
    <d v="1899-12-30T01:59:10"/>
    <x v="1"/>
    <x v="2"/>
    <x v="3"/>
  </r>
  <r>
    <s v="BWL"/>
    <x v="20"/>
    <s v="LEARN@WU"/>
    <x v="387"/>
    <d v="1899-12-30T10:20:24"/>
    <d v="2020-05-11T00:00:00"/>
    <d v="1899-12-30T12:00:28"/>
    <d v="1899-12-30T01:40:04"/>
    <x v="5"/>
    <x v="2"/>
    <x v="3"/>
  </r>
  <r>
    <s v="BWL"/>
    <x v="20"/>
    <s v="LEARN@WU"/>
    <x v="387"/>
    <d v="1899-12-30T09:32:30"/>
    <d v="2020-05-11T00:00:00"/>
    <d v="1899-12-30T10:19:56"/>
    <d v="1899-12-30T00:47:26"/>
    <x v="5"/>
    <x v="2"/>
    <x v="3"/>
  </r>
  <r>
    <m/>
    <x v="25"/>
    <s v="Übungen"/>
    <x v="388"/>
    <d v="1899-12-30T10:00:49"/>
    <d v="2020-05-12T00:00:00"/>
    <d v="1899-12-30T11:15:49"/>
    <d v="1899-12-30T01:15:00"/>
    <x v="3"/>
    <x v="2"/>
    <x v="3"/>
  </r>
  <r>
    <m/>
    <x v="25"/>
    <s v="Übungen"/>
    <x v="388"/>
    <d v="1899-12-30T11:45:47"/>
    <d v="2020-05-12T00:00:00"/>
    <d v="1899-12-30T13:00:35"/>
    <d v="1899-12-30T01:14:48"/>
    <x v="3"/>
    <x v="2"/>
    <x v="3"/>
  </r>
  <r>
    <s v="BWL"/>
    <x v="21"/>
    <s v="LEARN@WU"/>
    <x v="388"/>
    <d v="1899-12-30T16:24:47"/>
    <d v="2020-05-12T00:00:00"/>
    <d v="1899-12-30T16:55:09"/>
    <d v="1899-12-30T00:30:22"/>
    <x v="5"/>
    <x v="2"/>
    <x v="3"/>
  </r>
  <r>
    <s v="BWL"/>
    <x v="21"/>
    <s v="LEARN@WU"/>
    <x v="389"/>
    <d v="1899-12-30T09:15:59"/>
    <d v="2020-05-13T00:00:00"/>
    <d v="1899-12-30T11:12:03"/>
    <d v="1899-12-30T01:56:04"/>
    <x v="5"/>
    <x v="2"/>
    <x v="3"/>
  </r>
  <r>
    <m/>
    <x v="25"/>
    <s v="Vorlesung"/>
    <x v="390"/>
    <d v="1899-12-30T15:00:00"/>
    <d v="2020-05-14T00:00:00"/>
    <d v="1899-12-30T17:00:00"/>
    <d v="1899-12-30T02:00:00"/>
    <x v="1"/>
    <x v="2"/>
    <x v="3"/>
  </r>
  <r>
    <s v="BWL"/>
    <x v="21"/>
    <s v="ÖH Kurs"/>
    <x v="391"/>
    <d v="1899-12-30T15:30:18"/>
    <d v="2020-05-15T00:00:00"/>
    <d v="1899-12-30T20:30:23"/>
    <d v="1899-12-30T05:00:05"/>
    <x v="5"/>
    <x v="2"/>
    <x v="3"/>
  </r>
  <r>
    <s v="BWL"/>
    <x v="21"/>
    <s v="LEARN@WU"/>
    <x v="391"/>
    <d v="1899-12-30T09:31:41"/>
    <d v="2020-05-15T00:00:00"/>
    <d v="1899-12-30T11:01:05"/>
    <d v="1899-12-30T01:29:24"/>
    <x v="5"/>
    <x v="2"/>
    <x v="3"/>
  </r>
  <r>
    <m/>
    <x v="25"/>
    <s v="Vorlesung"/>
    <x v="392"/>
    <d v="1899-12-30T14:00:25"/>
    <d v="2020-05-18T00:00:00"/>
    <d v="1899-12-30T18:00:26"/>
    <d v="1899-12-30T04:00:01"/>
    <x v="1"/>
    <x v="2"/>
    <x v="3"/>
  </r>
  <r>
    <s v="BWL"/>
    <x v="20"/>
    <s v="LEARN@WU"/>
    <x v="393"/>
    <d v="1899-12-30T10:59:30"/>
    <d v="2020-05-19T00:00:00"/>
    <d v="1899-12-30T12:14:40"/>
    <d v="1899-12-30T01:15:10"/>
    <x v="0"/>
    <x v="2"/>
    <x v="3"/>
  </r>
  <r>
    <s v="BWL"/>
    <x v="20"/>
    <s v="LEARN@WU"/>
    <x v="393"/>
    <d v="1899-12-30T09:30:39"/>
    <d v="2020-05-19T00:00:00"/>
    <d v="1899-12-30T10:45:39"/>
    <d v="1899-12-30T01:15:00"/>
    <x v="0"/>
    <x v="2"/>
    <x v="3"/>
  </r>
  <r>
    <s v="BWL"/>
    <x v="20"/>
    <s v="Vorlesung"/>
    <x v="394"/>
    <d v="1899-12-30T16:00:18"/>
    <d v="2020-05-20T00:00:00"/>
    <d v="1899-12-30T18:00:19"/>
    <d v="1899-12-30T02:00:01"/>
    <x v="1"/>
    <x v="2"/>
    <x v="3"/>
  </r>
  <r>
    <s v="BWL"/>
    <x v="20"/>
    <s v="LEARN@WU"/>
    <x v="394"/>
    <d v="1899-12-30T11:00:09"/>
    <d v="2020-05-20T00:00:00"/>
    <d v="1899-12-30T12:15:09"/>
    <d v="1899-12-30T01:15:00"/>
    <x v="0"/>
    <x v="2"/>
    <x v="3"/>
  </r>
  <r>
    <m/>
    <x v="25"/>
    <s v="Übungen"/>
    <x v="394"/>
    <d v="1899-12-30T10:00:55"/>
    <d v="2020-05-20T00:00:00"/>
    <d v="1899-12-30T11:00:57"/>
    <d v="1899-12-30T01:00:02"/>
    <x v="3"/>
    <x v="2"/>
    <x v="3"/>
  </r>
  <r>
    <s v="BWL"/>
    <x v="21"/>
    <s v="ÖH Kurs"/>
    <x v="395"/>
    <d v="1899-12-30T15:30:09"/>
    <d v="2020-05-21T00:00:00"/>
    <d v="1899-12-30T20:30:10"/>
    <d v="1899-12-30T05:00:01"/>
    <x v="1"/>
    <x v="2"/>
    <x v="3"/>
  </r>
  <r>
    <m/>
    <x v="25"/>
    <s v="Übungen"/>
    <x v="395"/>
    <d v="1899-12-30T10:41:00"/>
    <d v="2020-05-21T00:00:00"/>
    <d v="1899-12-30T12:41:19"/>
    <d v="1899-12-30T02:00:19"/>
    <x v="3"/>
    <x v="2"/>
    <x v="3"/>
  </r>
  <r>
    <s v="BWL"/>
    <x v="21"/>
    <s v="LEARN@WU"/>
    <x v="396"/>
    <d v="1899-12-30T11:07:45"/>
    <d v="2020-05-22T00:00:00"/>
    <d v="1899-12-30T12:22:45"/>
    <d v="1899-12-30T01:15:00"/>
    <x v="5"/>
    <x v="2"/>
    <x v="3"/>
  </r>
  <r>
    <s v="BWL"/>
    <x v="21"/>
    <s v="ÖH Kurs"/>
    <x v="397"/>
    <d v="1899-12-30T14:30:08"/>
    <d v="2020-05-23T00:00:00"/>
    <d v="1899-12-30T19:30:09"/>
    <d v="1899-12-30T05:00:01"/>
    <x v="1"/>
    <x v="2"/>
    <x v="3"/>
  </r>
  <r>
    <m/>
    <x v="25"/>
    <s v="Übungen"/>
    <x v="397"/>
    <d v="1899-12-30T13:07:29"/>
    <d v="2020-05-23T00:00:00"/>
    <d v="1899-12-30T14:22:29"/>
    <d v="1899-12-30T01:15:00"/>
    <x v="3"/>
    <x v="2"/>
    <x v="3"/>
  </r>
  <r>
    <m/>
    <x v="25"/>
    <s v="Vorlesung"/>
    <x v="398"/>
    <d v="1899-12-30T15:00:22"/>
    <d v="2020-05-25T00:00:00"/>
    <d v="1899-12-30T18:00:24"/>
    <d v="1899-12-30T03:00:02"/>
    <x v="1"/>
    <x v="2"/>
    <x v="3"/>
  </r>
  <r>
    <s v="BWL"/>
    <x v="21"/>
    <s v="LEARN@WU"/>
    <x v="398"/>
    <d v="1899-12-30T11:20:42"/>
    <d v="2020-05-25T00:00:00"/>
    <d v="1899-12-30T12:35:42"/>
    <d v="1899-12-30T01:15:00"/>
    <x v="5"/>
    <x v="2"/>
    <x v="3"/>
  </r>
  <r>
    <s v="BWL"/>
    <x v="21"/>
    <s v="LEARN@WU"/>
    <x v="398"/>
    <d v="1899-12-30T12:50:38"/>
    <d v="2020-05-25T00:00:00"/>
    <d v="1899-12-30T14:05:38"/>
    <d v="1899-12-30T01:15:00"/>
    <x v="5"/>
    <x v="2"/>
    <x v="3"/>
  </r>
  <r>
    <s v="BWL"/>
    <x v="20"/>
    <s v="Hausübung"/>
    <x v="399"/>
    <d v="1899-12-30T18:43:25"/>
    <d v="2020-05-26T00:00:00"/>
    <d v="1899-12-30T19:58:25"/>
    <d v="1899-12-30T01:15:00"/>
    <x v="6"/>
    <x v="2"/>
    <x v="3"/>
  </r>
  <r>
    <s v="BWL"/>
    <x v="21"/>
    <s v="ÖH Kurs"/>
    <x v="400"/>
    <d v="1899-12-30T17:00:46"/>
    <d v="2020-05-27T00:00:00"/>
    <d v="1899-12-30T21:00:47"/>
    <d v="1899-12-30T04:00:01"/>
    <x v="1"/>
    <x v="2"/>
    <x v="3"/>
  </r>
  <r>
    <s v="BWL"/>
    <x v="21"/>
    <s v="LEARN@WU"/>
    <x v="401"/>
    <d v="1899-12-30T18:30:10"/>
    <d v="2020-05-28T00:00:00"/>
    <d v="1899-12-30T19:45:10"/>
    <d v="1899-12-30T01:15:00"/>
    <x v="5"/>
    <x v="2"/>
    <x v="3"/>
  </r>
  <r>
    <s v="BWL"/>
    <x v="21"/>
    <s v="LEARN@WU"/>
    <x v="401"/>
    <d v="1899-12-30T10:00:35"/>
    <d v="2020-05-28T00:00:00"/>
    <d v="1899-12-30T10:57:58"/>
    <d v="1899-12-30T00:57:23"/>
    <x v="5"/>
    <x v="2"/>
    <x v="3"/>
  </r>
  <r>
    <s v="BWL"/>
    <x v="21"/>
    <s v="LEARN@WU"/>
    <x v="401"/>
    <d v="1899-12-30T11:11:29"/>
    <d v="2020-05-28T00:00:00"/>
    <d v="1899-12-30T11:53:09"/>
    <d v="1899-12-30T00:41:40"/>
    <x v="5"/>
    <x v="2"/>
    <x v="3"/>
  </r>
  <r>
    <s v="BWL"/>
    <x v="21"/>
    <s v="LEARN@WU"/>
    <x v="401"/>
    <d v="1899-12-30T19:59:18"/>
    <d v="2020-05-28T00:00:00"/>
    <d v="1899-12-30T20:03:32"/>
    <d v="1899-12-30T00:04:14"/>
    <x v="5"/>
    <x v="2"/>
    <x v="3"/>
  </r>
  <r>
    <s v="BWL"/>
    <x v="21"/>
    <s v="LEARN@WU"/>
    <x v="402"/>
    <d v="1899-12-30T10:00:19"/>
    <d v="2020-05-29T00:00:00"/>
    <d v="1899-12-30T14:00:19"/>
    <d v="1899-12-30T04:00:00"/>
    <x v="5"/>
    <x v="2"/>
    <x v="3"/>
  </r>
  <r>
    <s v="BWL"/>
    <x v="21"/>
    <s v="LEARN@WU"/>
    <x v="402"/>
    <d v="1899-12-30T12:47:29"/>
    <d v="2020-05-29T00:00:00"/>
    <d v="1899-12-30T16:09:18"/>
    <d v="1899-12-30T03:21:49"/>
    <x v="5"/>
    <x v="2"/>
    <x v="3"/>
  </r>
  <r>
    <s v="BWL"/>
    <x v="21"/>
    <s v="LEARN@WU"/>
    <x v="402"/>
    <d v="1899-12-30T16:09:18"/>
    <d v="2020-05-29T00:00:00"/>
    <d v="1899-12-30T17:24:18"/>
    <d v="1899-12-30T01:15:00"/>
    <x v="5"/>
    <x v="2"/>
    <x v="3"/>
  </r>
  <r>
    <m/>
    <x v="25"/>
    <s v="Quiz"/>
    <x v="403"/>
    <d v="1899-12-30T09:30:33"/>
    <d v="2020-05-31T00:00:00"/>
    <d v="1899-12-30T12:00:34"/>
    <d v="1899-12-30T02:30:01"/>
    <x v="3"/>
    <x v="2"/>
    <x v="3"/>
  </r>
  <r>
    <s v="BWL"/>
    <x v="21"/>
    <s v="LEARN@WU"/>
    <x v="403"/>
    <d v="1899-12-30T15:00:33"/>
    <d v="2020-05-31T00:00:00"/>
    <d v="1899-12-30T16:30:34"/>
    <d v="1899-12-30T01:30:01"/>
    <x v="5"/>
    <x v="2"/>
    <x v="3"/>
  </r>
  <r>
    <s v="English Business Communication"/>
    <x v="22"/>
    <s v="Legal English Part 2"/>
    <x v="404"/>
    <d v="1899-12-30T16:00:41"/>
    <d v="2020-06-01T00:00:00"/>
    <d v="1899-12-30T17:30:27"/>
    <d v="1899-12-30T01:29:46"/>
    <x v="1"/>
    <x v="2"/>
    <x v="3"/>
  </r>
  <r>
    <m/>
    <x v="0"/>
    <s v="Woche planen"/>
    <x v="404"/>
    <d v="1899-12-30T10:30:46"/>
    <d v="2020-06-01T00:00:00"/>
    <d v="1899-12-30T11:42:24"/>
    <d v="1899-12-30T01:11:38"/>
    <x v="2"/>
    <x v="2"/>
    <x v="3"/>
  </r>
  <r>
    <s v="BWL"/>
    <x v="20"/>
    <s v="Vorbereitung"/>
    <x v="405"/>
    <d v="1899-12-30T14:30:18"/>
    <d v="2020-06-04T00:00:00"/>
    <d v="1899-12-30T16:30:40"/>
    <d v="1899-12-30T02:00:22"/>
    <x v="0"/>
    <x v="2"/>
    <x v="3"/>
  </r>
  <r>
    <s v="BWL"/>
    <x v="20"/>
    <s v="Vorlesung"/>
    <x v="405"/>
    <d v="1899-12-30T16:30:49"/>
    <d v="2020-06-04T00:00:00"/>
    <d v="1899-12-30T18:00:51"/>
    <d v="1899-12-30T01:30:02"/>
    <x v="1"/>
    <x v="2"/>
    <x v="3"/>
  </r>
  <r>
    <m/>
    <x v="25"/>
    <s v="Case Study Prep"/>
    <x v="406"/>
    <d v="1899-12-30T10:00:17"/>
    <d v="2020-06-07T00:00:00"/>
    <d v="1899-12-30T14:30:17"/>
    <d v="1899-12-30T04:30:00"/>
    <x v="7"/>
    <x v="2"/>
    <x v="3"/>
  </r>
  <r>
    <s v="BWL"/>
    <x v="20"/>
    <s v="Vorlesung"/>
    <x v="407"/>
    <d v="1899-12-30T16:30:41"/>
    <d v="2020-06-08T00:00:00"/>
    <d v="1899-12-30T19:00:42"/>
    <d v="1899-12-30T02:30:01"/>
    <x v="1"/>
    <x v="2"/>
    <x v="3"/>
  </r>
  <r>
    <s v="BWL"/>
    <x v="21"/>
    <s v="LEARN@WU"/>
    <x v="407"/>
    <d v="1899-12-30T19:03:30"/>
    <d v="2020-06-08T00:00:00"/>
    <d v="1899-12-30T21:00:30"/>
    <d v="1899-12-30T01:57:00"/>
    <x v="5"/>
    <x v="2"/>
    <x v="3"/>
  </r>
  <r>
    <m/>
    <x v="25"/>
    <s v="Case Study Prep"/>
    <x v="407"/>
    <d v="1899-12-30T10:00:11"/>
    <d v="2020-06-08T00:00:00"/>
    <d v="1899-12-30T11:00:16"/>
    <d v="1899-12-30T01:00:05"/>
    <x v="7"/>
    <x v="2"/>
    <x v="3"/>
  </r>
  <r>
    <s v="BWL"/>
    <x v="20"/>
    <s v="Hausübung"/>
    <x v="407"/>
    <d v="1899-12-30T15:00:10"/>
    <d v="2020-06-08T00:00:00"/>
    <d v="1899-12-30T15:01:13"/>
    <d v="1899-12-30T00:01:03"/>
    <x v="6"/>
    <x v="2"/>
    <x v="3"/>
  </r>
  <r>
    <m/>
    <x v="25"/>
    <s v="Case Study"/>
    <x v="408"/>
    <d v="1899-12-30T16:30:00"/>
    <d v="2020-06-09T00:00:00"/>
    <d v="1899-12-30T19:30:39"/>
    <d v="1899-12-30T03:00:39"/>
    <x v="7"/>
    <x v="2"/>
    <x v="3"/>
  </r>
  <r>
    <s v="BWL"/>
    <x v="20"/>
    <s v="Hausübung"/>
    <x v="408"/>
    <d v="1899-12-30T13:41:53"/>
    <d v="2020-06-09T00:00:00"/>
    <d v="1899-12-30T14:56:53"/>
    <d v="1899-12-30T01:15:00"/>
    <x v="6"/>
    <x v="2"/>
    <x v="3"/>
  </r>
  <r>
    <s v="BWL"/>
    <x v="21"/>
    <s v="LEARN@WU"/>
    <x v="408"/>
    <d v="1899-12-30T12:41:41"/>
    <d v="2020-06-09T00:00:00"/>
    <d v="1899-12-30T13:41:42"/>
    <d v="1899-12-30T01:00:01"/>
    <x v="5"/>
    <x v="2"/>
    <x v="3"/>
  </r>
  <r>
    <s v="English Business Communication"/>
    <x v="22"/>
    <s v="Legal English Part 2"/>
    <x v="409"/>
    <d v="1899-12-30T10:00:15"/>
    <d v="2020-06-10T00:00:00"/>
    <d v="1899-12-30T11:28:15"/>
    <d v="1899-12-30T01:28:00"/>
    <x v="1"/>
    <x v="2"/>
    <x v="3"/>
  </r>
  <r>
    <s v="BWL"/>
    <x v="21"/>
    <s v="LEARN@WU"/>
    <x v="409"/>
    <d v="1899-12-30T16:49:35"/>
    <d v="2020-06-10T00:00:00"/>
    <d v="1899-12-30T18:04:35"/>
    <d v="1899-12-30T01:15:00"/>
    <x v="5"/>
    <x v="2"/>
    <x v="3"/>
  </r>
  <r>
    <s v="BWL"/>
    <x v="21"/>
    <s v="LEARN@WU"/>
    <x v="409"/>
    <d v="1899-12-30T13:00:22"/>
    <d v="2020-06-10T00:00:00"/>
    <d v="1899-12-30T14:00:25"/>
    <d v="1899-12-30T01:00:03"/>
    <x v="5"/>
    <x v="2"/>
    <x v="3"/>
  </r>
  <r>
    <m/>
    <x v="0"/>
    <s v="Woche planen"/>
    <x v="409"/>
    <d v="1899-12-30T10:28:00"/>
    <d v="2020-06-10T00:00:00"/>
    <d v="1899-12-30T11:00:12"/>
    <d v="1899-12-30T00:32:12"/>
    <x v="2"/>
    <x v="2"/>
    <x v="3"/>
  </r>
  <r>
    <s v="BWL"/>
    <x v="20"/>
    <s v="Vorlesung"/>
    <x v="409"/>
    <d v="1899-12-30T11:27:00"/>
    <d v="2020-06-10T00:00:00"/>
    <d v="1899-12-30T11:27:00"/>
    <d v="1899-12-30T00:00:00"/>
    <x v="1"/>
    <x v="2"/>
    <x v="3"/>
  </r>
  <r>
    <s v="BWL"/>
    <x v="21"/>
    <s v="LEARN@WU"/>
    <x v="410"/>
    <d v="1899-12-30T19:02:45"/>
    <d v="2020-06-11T00:00:00"/>
    <d v="1899-12-30T20:17:45"/>
    <d v="1899-12-30T01:15:00"/>
    <x v="5"/>
    <x v="2"/>
    <x v="3"/>
  </r>
  <r>
    <m/>
    <x v="25"/>
    <s v="Prüfungsvorbereitung"/>
    <x v="411"/>
    <d v="1899-12-30T12:00:11"/>
    <d v="2020-06-12T00:00:00"/>
    <d v="1899-12-30T13:15:11"/>
    <d v="1899-12-30T01:15:00"/>
    <x v="4"/>
    <x v="2"/>
    <x v="3"/>
  </r>
  <r>
    <m/>
    <x v="25"/>
    <s v="Prüfungsvorbereitung"/>
    <x v="412"/>
    <d v="1899-12-30T10:00:05"/>
    <d v="2020-06-14T00:00:00"/>
    <d v="1899-12-30T12:00:06"/>
    <d v="1899-12-30T02:00:01"/>
    <x v="4"/>
    <x v="2"/>
    <x v="3"/>
  </r>
  <r>
    <s v="BWL"/>
    <x v="21"/>
    <s v="LEARN@WU"/>
    <x v="413"/>
    <d v="1899-12-30T09:04:18"/>
    <d v="2020-06-15T00:00:00"/>
    <d v="1899-12-30T10:19:18"/>
    <d v="1899-12-30T01:15:00"/>
    <x v="5"/>
    <x v="2"/>
    <x v="3"/>
  </r>
  <r>
    <s v="BWL"/>
    <x v="21"/>
    <s v="LEARN@WU"/>
    <x v="413"/>
    <d v="1899-12-30T14:46:21"/>
    <d v="2020-06-15T00:00:00"/>
    <d v="1899-12-30T16:01:21"/>
    <d v="1899-12-30T01:15:00"/>
    <x v="5"/>
    <x v="2"/>
    <x v="3"/>
  </r>
  <r>
    <s v="BWL"/>
    <x v="21"/>
    <s v="LEARN@WU"/>
    <x v="413"/>
    <d v="1899-12-30T16:01:23"/>
    <d v="2020-06-15T00:00:00"/>
    <d v="1899-12-30T17:16:23"/>
    <d v="1899-12-30T01:15:00"/>
    <x v="5"/>
    <x v="2"/>
    <x v="3"/>
  </r>
  <r>
    <s v="BWL"/>
    <x v="21"/>
    <s v="LEARN@WU"/>
    <x v="413"/>
    <d v="1899-12-30T11:10:06"/>
    <d v="2020-06-15T00:00:00"/>
    <d v="1899-12-30T11:56:47"/>
    <d v="1899-12-30T00:46:41"/>
    <x v="5"/>
    <x v="2"/>
    <x v="3"/>
  </r>
  <r>
    <s v="BWL"/>
    <x v="21"/>
    <s v="Case Study"/>
    <x v="414"/>
    <d v="1899-12-30T11:32:38"/>
    <d v="2020-06-16T00:00:00"/>
    <d v="1899-12-30T15:00:38"/>
    <d v="1899-12-30T03:28:00"/>
    <x v="7"/>
    <x v="2"/>
    <x v="3"/>
  </r>
  <r>
    <s v="BWL"/>
    <x v="21"/>
    <s v="Case Study"/>
    <x v="414"/>
    <d v="1899-12-30T15:19:59"/>
    <d v="2020-06-16T00:00:00"/>
    <d v="1899-12-30T18:00:59"/>
    <d v="1899-12-30T02:41:00"/>
    <x v="7"/>
    <x v="2"/>
    <x v="3"/>
  </r>
  <r>
    <s v="BWL"/>
    <x v="21"/>
    <s v="LEARN@WU"/>
    <x v="415"/>
    <d v="1899-12-30T09:25:44"/>
    <d v="2020-06-17T00:00:00"/>
    <d v="1899-12-30T10:40:44"/>
    <d v="1899-12-30T01:15:00"/>
    <x v="5"/>
    <x v="2"/>
    <x v="3"/>
  </r>
  <r>
    <s v="BWL"/>
    <x v="21"/>
    <s v="LEARN@WU"/>
    <x v="415"/>
    <d v="1899-12-30T14:54:18"/>
    <d v="2020-06-17T00:00:00"/>
    <d v="1899-12-30T16:00:52"/>
    <d v="1899-12-30T01:06:34"/>
    <x v="5"/>
    <x v="2"/>
    <x v="3"/>
  </r>
  <r>
    <m/>
    <x v="25"/>
    <s v="Prüfungsvorbereitung"/>
    <x v="416"/>
    <d v="1899-12-30T09:27:48"/>
    <d v="2020-06-18T00:00:00"/>
    <d v="1899-12-30T14:30:03"/>
    <d v="1899-12-30T05:02:15"/>
    <x v="4"/>
    <x v="2"/>
    <x v="3"/>
  </r>
  <r>
    <s v="BWL"/>
    <x v="21"/>
    <s v="prüfungsvorbereitung"/>
    <x v="417"/>
    <d v="1899-12-30T10:29:17"/>
    <d v="2020-06-19T00:00:00"/>
    <d v="1899-12-30T13:47:45"/>
    <d v="1899-12-30T03:18:28"/>
    <x v="4"/>
    <x v="2"/>
    <x v="3"/>
  </r>
  <r>
    <s v="VWL"/>
    <x v="26"/>
    <s v="Lecture 1"/>
    <x v="418"/>
    <d v="1899-12-30T14:00:57"/>
    <d v="2020-09-01T00:00:00"/>
    <d v="1899-12-30T16:09:18"/>
    <d v="1899-12-30T02:08:21"/>
    <x v="1"/>
    <x v="2"/>
    <x v="4"/>
  </r>
  <r>
    <s v="VWL"/>
    <x v="26"/>
    <s v="Lecture 1"/>
    <x v="419"/>
    <d v="1899-12-30T09:37:15"/>
    <d v="2020-09-02T00:00:00"/>
    <d v="1899-12-30T10:30:25"/>
    <d v="1899-12-30T00:53:10"/>
    <x v="3"/>
    <x v="2"/>
    <x v="4"/>
  </r>
  <r>
    <s v="VWL"/>
    <x v="26"/>
    <s v="Lecture 2"/>
    <x v="420"/>
    <d v="1899-12-30T14:00:00"/>
    <d v="2020-09-03T00:00:00"/>
    <d v="1899-12-30T17:00:00"/>
    <d v="1899-12-30T03:00:00"/>
    <x v="1"/>
    <x v="2"/>
    <x v="4"/>
  </r>
  <r>
    <s v="VWL"/>
    <x v="26"/>
    <s v="Lecture 3"/>
    <x v="421"/>
    <d v="1899-12-30T14:00:08"/>
    <d v="2020-09-08T00:00:00"/>
    <d v="1899-12-30T17:00:13"/>
    <d v="1899-12-30T03:00:05"/>
    <x v="1"/>
    <x v="2"/>
    <x v="4"/>
  </r>
  <r>
    <s v="VWL"/>
    <x v="26"/>
    <s v="Lecture 2"/>
    <x v="421"/>
    <d v="1899-12-30T10:08:53"/>
    <d v="2020-09-08T00:00:00"/>
    <d v="1899-12-30T11:23:53"/>
    <d v="1899-12-30T01:15:00"/>
    <x v="3"/>
    <x v="2"/>
    <x v="4"/>
  </r>
  <r>
    <s v="VWL"/>
    <x v="26"/>
    <s v="Homework"/>
    <x v="422"/>
    <d v="1899-12-30T10:00:40"/>
    <d v="2020-09-09T00:00:00"/>
    <d v="1899-12-30T12:00:40"/>
    <d v="1899-12-30T02:00:00"/>
    <x v="6"/>
    <x v="2"/>
    <x v="4"/>
  </r>
  <r>
    <s v="BWL"/>
    <x v="20"/>
    <s v="MK"/>
    <x v="422"/>
    <d v="1899-12-30T16:59:23"/>
    <d v="2020-09-09T00:00:00"/>
    <d v="1899-12-30T18:14:23"/>
    <d v="1899-12-30T01:15:00"/>
    <x v="4"/>
    <x v="2"/>
    <x v="4"/>
  </r>
  <r>
    <s v="BWL"/>
    <x v="20"/>
    <s v="MK"/>
    <x v="422"/>
    <d v="1899-12-30T18:41:07"/>
    <d v="2020-09-09T00:00:00"/>
    <d v="1899-12-30T19:43:48"/>
    <d v="1899-12-30T01:02:41"/>
    <x v="4"/>
    <x v="2"/>
    <x v="4"/>
  </r>
  <r>
    <s v="VWL"/>
    <x v="26"/>
    <s v="Homework"/>
    <x v="423"/>
    <d v="1899-12-30T09:16:30"/>
    <d v="2020-09-10T00:00:00"/>
    <d v="1899-12-30T11:31:30"/>
    <d v="1899-12-30T02:15:00"/>
    <x v="6"/>
    <x v="2"/>
    <x v="4"/>
  </r>
  <r>
    <s v="BWL"/>
    <x v="20"/>
    <s v="MK"/>
    <x v="423"/>
    <d v="1899-12-30T16:00:16"/>
    <d v="2020-09-10T00:00:00"/>
    <d v="1899-12-30T17:15:16"/>
    <d v="1899-12-30T01:15:00"/>
    <x v="4"/>
    <x v="2"/>
    <x v="4"/>
  </r>
  <r>
    <s v="BWL"/>
    <x v="20"/>
    <s v="MK"/>
    <x v="423"/>
    <d v="1899-12-30T17:27:59"/>
    <d v="2020-09-10T00:00:00"/>
    <d v="1899-12-30T17:49:26"/>
    <d v="1899-12-30T00:21:27"/>
    <x v="4"/>
    <x v="2"/>
    <x v="4"/>
  </r>
  <r>
    <s v="VWL"/>
    <x v="26"/>
    <s v="Lecture 4"/>
    <x v="424"/>
    <d v="1899-12-30T14:03:46"/>
    <d v="2020-09-11T00:00:00"/>
    <d v="1899-12-30T17:00:46"/>
    <d v="1899-12-30T02:57:00"/>
    <x v="1"/>
    <x v="2"/>
    <x v="4"/>
  </r>
  <r>
    <s v="BWL"/>
    <x v="20"/>
    <s v="LEARN@WU"/>
    <x v="424"/>
    <d v="1899-12-30T10:05:57"/>
    <d v="2020-09-11T00:00:00"/>
    <d v="1899-12-30T11:12:45"/>
    <d v="1899-12-30T01:06:48"/>
    <x v="4"/>
    <x v="2"/>
    <x v="4"/>
  </r>
  <r>
    <s v="BWL"/>
    <x v="20"/>
    <s v="LEARN@WU"/>
    <x v="424"/>
    <d v="1899-12-30T09:25:47"/>
    <d v="2020-09-11T00:00:00"/>
    <d v="1899-12-30T09:56:35"/>
    <d v="1899-12-30T00:30:48"/>
    <x v="4"/>
    <x v="2"/>
    <x v="4"/>
  </r>
  <r>
    <s v="VWL"/>
    <x v="26"/>
    <s v="Prüfungsvorbereitung"/>
    <x v="425"/>
    <d v="1899-12-30T09:34:01"/>
    <d v="2020-09-14T00:00:00"/>
    <d v="1899-12-30T14:46:05"/>
    <d v="1899-12-30T05:12:04"/>
    <x v="4"/>
    <x v="2"/>
    <x v="4"/>
  </r>
  <r>
    <s v="VWL"/>
    <x v="26"/>
    <s v="Prüfungsvorbereitung"/>
    <x v="426"/>
    <d v="1899-12-30T12:54:00"/>
    <d v="2020-09-15T00:00:00"/>
    <d v="1899-12-30T14:54:24"/>
    <d v="1899-12-30T02:00:24"/>
    <x v="4"/>
    <x v="2"/>
    <x v="4"/>
  </r>
  <r>
    <s v="BWL"/>
    <x v="20"/>
    <s v="LEARN@WU"/>
    <x v="427"/>
    <d v="1899-12-30T11:43:28"/>
    <d v="2020-09-16T00:00:00"/>
    <d v="1899-12-30T13:43:28"/>
    <d v="1899-12-30T02:00:00"/>
    <x v="4"/>
    <x v="2"/>
    <x v="4"/>
  </r>
  <r>
    <s v="BWL"/>
    <x v="20"/>
    <s v="LEARN@WU"/>
    <x v="427"/>
    <d v="1899-12-30T08:24:04"/>
    <d v="2020-09-16T00:00:00"/>
    <d v="1899-12-30T09:45:22"/>
    <d v="1899-12-30T01:21:18"/>
    <x v="4"/>
    <x v="2"/>
    <x v="4"/>
  </r>
  <r>
    <s v="BWL"/>
    <x v="20"/>
    <s v="LEARN@WU"/>
    <x v="428"/>
    <d v="1899-12-30T09:42:32"/>
    <d v="2020-09-17T00:00:00"/>
    <d v="1899-12-30T10:19:24"/>
    <d v="1899-12-30T00:36:52"/>
    <x v="4"/>
    <x v="2"/>
    <x v="4"/>
  </r>
  <r>
    <s v="VWL"/>
    <x v="26"/>
    <s v="Lecture 5"/>
    <x v="429"/>
    <d v="1899-12-30T14:00:15"/>
    <d v="2020-09-18T00:00:00"/>
    <d v="1899-12-30T17:00:17"/>
    <d v="1899-12-30T03:00:02"/>
    <x v="1"/>
    <x v="2"/>
    <x v="4"/>
  </r>
  <r>
    <s v="BWL"/>
    <x v="20"/>
    <s v="LEARN@WU"/>
    <x v="429"/>
    <d v="1899-12-30T12:50:01"/>
    <d v="2020-09-18T00:00:00"/>
    <d v="1899-12-30T15:09:37"/>
    <d v="1899-12-30T02:19:36"/>
    <x v="4"/>
    <x v="2"/>
    <x v="4"/>
  </r>
  <r>
    <s v="BWL"/>
    <x v="20"/>
    <s v="LEARN@WU"/>
    <x v="430"/>
    <d v="1899-12-30T13:07:45"/>
    <d v="2020-09-20T00:00:00"/>
    <d v="1899-12-30T14:06:49"/>
    <d v="1899-12-30T00:59:04"/>
    <x v="4"/>
    <x v="2"/>
    <x v="4"/>
  </r>
  <r>
    <s v="BWL"/>
    <x v="20"/>
    <s v="LEARN@WU"/>
    <x v="431"/>
    <d v="1899-12-30T20:36:47"/>
    <d v="2020-09-21T00:00:00"/>
    <d v="1899-12-30T21:33:36"/>
    <d v="1899-12-30T00:56:49"/>
    <x v="4"/>
    <x v="2"/>
    <x v="4"/>
  </r>
  <r>
    <s v="VWL"/>
    <x v="26"/>
    <s v="Lecture 6"/>
    <x v="432"/>
    <d v="1899-12-30T14:00:18"/>
    <d v="2020-09-22T00:00:00"/>
    <d v="1899-12-30T17:00:19"/>
    <d v="1899-12-30T03:00:01"/>
    <x v="1"/>
    <x v="2"/>
    <x v="4"/>
  </r>
  <r>
    <s v="BWL"/>
    <x v="20"/>
    <s v="LEARN@WU"/>
    <x v="432"/>
    <d v="1899-12-30T09:01:40"/>
    <d v="2020-09-22T00:00:00"/>
    <d v="1899-12-30T10:16:40"/>
    <d v="1899-12-30T01:15:00"/>
    <x v="4"/>
    <x v="2"/>
    <x v="4"/>
  </r>
  <r>
    <s v="VWL"/>
    <x v="26"/>
    <s v="Lecture 6"/>
    <x v="433"/>
    <d v="1899-12-30T14:00:00"/>
    <d v="2020-09-24T00:00:00"/>
    <d v="1899-12-30T17:00:40"/>
    <d v="1899-12-30T03:00:40"/>
    <x v="1"/>
    <x v="2"/>
    <x v="4"/>
  </r>
  <r>
    <s v="VWL"/>
    <x v="26"/>
    <s v="Homework"/>
    <x v="433"/>
    <d v="1899-12-30T13:00:56"/>
    <d v="2020-09-24T00:00:00"/>
    <d v="1899-12-30T14:20:49"/>
    <d v="1899-12-30T01:19:53"/>
    <x v="6"/>
    <x v="2"/>
    <x v="4"/>
  </r>
  <r>
    <s v="BWL"/>
    <x v="20"/>
    <s v="LEARN@WU"/>
    <x v="433"/>
    <d v="1899-12-30T10:43:48"/>
    <d v="2020-09-24T00:00:00"/>
    <d v="1899-12-30T12:00:24"/>
    <d v="1899-12-30T01:16:36"/>
    <x v="4"/>
    <x v="2"/>
    <x v="4"/>
  </r>
  <r>
    <s v="VWL"/>
    <x v="26"/>
    <s v="Prüfungsvorbereitung"/>
    <x v="434"/>
    <d v="1899-12-30T16:52:24"/>
    <d v="2020-09-26T00:00:00"/>
    <d v="1899-12-30T18:28:38"/>
    <d v="1899-12-30T01:36:14"/>
    <x v="4"/>
    <x v="2"/>
    <x v="4"/>
  </r>
  <r>
    <s v="BWL"/>
    <x v="20"/>
    <s v="LEARN@WU"/>
    <x v="434"/>
    <d v="1899-12-30T09:48:23"/>
    <d v="2020-09-26T00:00:00"/>
    <d v="1899-12-30T11:00:26"/>
    <d v="1899-12-30T01:12:03"/>
    <x v="4"/>
    <x v="2"/>
    <x v="4"/>
  </r>
  <r>
    <s v="BWL"/>
    <x v="20"/>
    <s v="LEARN@WU"/>
    <x v="434"/>
    <d v="1899-12-30T19:44:57"/>
    <d v="2020-09-26T00:00:00"/>
    <d v="1899-12-30T20:44:57"/>
    <d v="1899-12-30T01:00:00"/>
    <x v="4"/>
    <x v="2"/>
    <x v="4"/>
  </r>
  <r>
    <s v="VWL"/>
    <x v="26"/>
    <s v="Prüfungsvorbereitung"/>
    <x v="434"/>
    <d v="1899-12-30T16:08:02"/>
    <d v="2020-09-26T00:00:00"/>
    <d v="1899-12-30T16:52:25"/>
    <d v="1899-12-30T00:44:23"/>
    <x v="4"/>
    <x v="2"/>
    <x v="4"/>
  </r>
  <r>
    <s v="BWL"/>
    <x v="20"/>
    <s v="LEARN@WU"/>
    <x v="434"/>
    <d v="1899-12-30T07:16:37"/>
    <d v="2020-09-26T00:00:00"/>
    <d v="1899-12-30T08:00:07"/>
    <d v="1899-12-30T00:43:30"/>
    <x v="4"/>
    <x v="2"/>
    <x v="4"/>
  </r>
  <r>
    <s v="BWL"/>
    <x v="20"/>
    <s v="LEARN@WU"/>
    <x v="435"/>
    <d v="1899-12-30T12:48:00"/>
    <d v="2020-09-27T00:00:00"/>
    <d v="1899-12-30T16:06:18"/>
    <d v="1899-12-30T03:18:18"/>
    <x v="4"/>
    <x v="2"/>
    <x v="4"/>
  </r>
  <r>
    <s v="BWL"/>
    <x v="20"/>
    <s v="LEARN@WU"/>
    <x v="435"/>
    <d v="1899-12-30T07:30:15"/>
    <d v="2020-09-27T00:00:00"/>
    <d v="1899-12-30T08:07:30"/>
    <d v="1899-12-30T00:37:15"/>
    <x v="4"/>
    <x v="2"/>
    <x v="4"/>
  </r>
  <r>
    <s v="VWL"/>
    <x v="26"/>
    <s v="Prüfungsvorbereitung"/>
    <x v="436"/>
    <d v="1899-12-30T11:22:55"/>
    <d v="2020-09-28T00:00:00"/>
    <d v="1899-12-30T13:10:21"/>
    <d v="1899-12-30T01:47:26"/>
    <x v="4"/>
    <x v="2"/>
    <x v="4"/>
  </r>
  <r>
    <s v="BWL"/>
    <x v="20"/>
    <s v="LEARN@WU"/>
    <x v="436"/>
    <d v="1899-12-30T16:39:40"/>
    <d v="2020-09-28T00:00:00"/>
    <d v="1899-12-30T17:39:40"/>
    <d v="1899-12-30T01:00:00"/>
    <x v="4"/>
    <x v="2"/>
    <x v="4"/>
  </r>
  <r>
    <s v="BWL"/>
    <x v="20"/>
    <s v="LEARN@WU"/>
    <x v="437"/>
    <d v="1899-12-30T12:19:36"/>
    <d v="2020-09-29T00:00:00"/>
    <d v="1899-12-30T14:48:28"/>
    <d v="1899-12-30T02:28:52"/>
    <x v="4"/>
    <x v="2"/>
    <x v="4"/>
  </r>
  <r>
    <s v="BWL"/>
    <x v="20"/>
    <s v="LEARN@WU"/>
    <x v="437"/>
    <d v="1899-12-30T16:49:07"/>
    <d v="2020-09-29T00:00:00"/>
    <d v="1899-12-30T18:04:07"/>
    <d v="1899-12-30T01:15:00"/>
    <x v="4"/>
    <x v="2"/>
    <x v="4"/>
  </r>
  <r>
    <s v="BWL"/>
    <x v="20"/>
    <s v="LEARN@WU"/>
    <x v="437"/>
    <d v="1899-12-30T18:39:45"/>
    <d v="2020-09-29T00:00:00"/>
    <d v="1899-12-30T19:54:45"/>
    <d v="1899-12-30T01:15:00"/>
    <x v="4"/>
    <x v="2"/>
    <x v="4"/>
  </r>
  <r>
    <s v="BWL"/>
    <x v="20"/>
    <s v="Prüfung"/>
    <x v="438"/>
    <d v="1899-12-30T08:30:15"/>
    <d v="2020-09-30T00:00:00"/>
    <d v="1899-12-30T10:30:16"/>
    <d v="1899-12-30T02:00:01"/>
    <x v="4"/>
    <x v="2"/>
    <x v="4"/>
  </r>
  <r>
    <s v="VWL"/>
    <x v="27"/>
    <s v="Lecture 1"/>
    <x v="439"/>
    <d v="1899-12-30T11:11:00"/>
    <d v="2020-10-06T00:00:00"/>
    <d v="1899-12-30T13:11:02"/>
    <d v="1899-12-30T02:00:02"/>
    <x v="1"/>
    <x v="2"/>
    <x v="4"/>
  </r>
  <r>
    <s v="Rechtswissenschaft"/>
    <x v="28"/>
    <s v="Kapitel 1"/>
    <x v="440"/>
    <d v="1899-12-30T11:28:51"/>
    <d v="2020-10-08T00:00:00"/>
    <d v="1899-12-30T13:28:58"/>
    <d v="1899-12-30T02:00:07"/>
    <x v="5"/>
    <x v="2"/>
    <x v="4"/>
  </r>
  <r>
    <s v="VWL"/>
    <x v="27"/>
    <s v="Lecture 2"/>
    <x v="441"/>
    <d v="1899-12-30T11:11:35"/>
    <d v="2020-10-13T00:00:00"/>
    <d v="1899-12-30T13:11:37"/>
    <d v="1899-12-30T02:00:02"/>
    <x v="1"/>
    <x v="2"/>
    <x v="4"/>
  </r>
  <r>
    <s v="STATMATH"/>
    <x v="29"/>
    <s v="Case Study"/>
    <x v="442"/>
    <d v="1899-12-30T11:35:30"/>
    <d v="2020-10-16T00:00:00"/>
    <d v="1899-12-30T14:00:36"/>
    <d v="1899-12-30T02:25:06"/>
    <x v="7"/>
    <x v="2"/>
    <x v="4"/>
  </r>
  <r>
    <s v="STATMATH"/>
    <x v="29"/>
    <s v="Case Study"/>
    <x v="443"/>
    <d v="1899-12-30T14:27:36"/>
    <d v="2020-10-18T00:00:00"/>
    <d v="1899-12-30T17:34:15"/>
    <d v="1899-12-30T03:06:39"/>
    <x v="7"/>
    <x v="2"/>
    <x v="4"/>
  </r>
  <r>
    <s v="BWL"/>
    <x v="30"/>
    <s v="Lecturecast"/>
    <x v="444"/>
    <d v="1899-12-30T20:00:56"/>
    <d v="2020-10-19T00:00:00"/>
    <d v="1899-12-30T21:00:28"/>
    <d v="1899-12-30T00:59:32"/>
    <x v="1"/>
    <x v="2"/>
    <x v="4"/>
  </r>
  <r>
    <s v="VWL"/>
    <x v="27"/>
    <s v="Lecture 3"/>
    <x v="445"/>
    <d v="1899-12-30T18:24:23"/>
    <d v="2020-10-20T00:00:00"/>
    <d v="1899-12-30T19:54:23"/>
    <d v="1899-12-30T01:30:00"/>
    <x v="1"/>
    <x v="2"/>
    <x v="4"/>
  </r>
  <r>
    <s v="BWL"/>
    <x v="30"/>
    <s v="Lecturecast"/>
    <x v="445"/>
    <d v="1899-12-30T11:29:08"/>
    <d v="2020-10-20T00:00:00"/>
    <d v="1899-12-30T11:59:30"/>
    <d v="1899-12-30T00:30:22"/>
    <x v="1"/>
    <x v="2"/>
    <x v="4"/>
  </r>
  <r>
    <s v="STATMATH"/>
    <x v="29"/>
    <s v="Lecturecast"/>
    <x v="446"/>
    <d v="1899-12-30T12:57:38"/>
    <d v="2020-10-21T00:00:00"/>
    <d v="1899-12-30T12:57:40"/>
    <d v="1899-12-30T00:00:02"/>
    <x v="1"/>
    <x v="2"/>
    <x v="4"/>
  </r>
  <r>
    <s v="STATMATH"/>
    <x v="29"/>
    <s v="Buch lesen"/>
    <x v="447"/>
    <d v="1899-12-30T20:57:09"/>
    <d v="2020-10-25T00:00:00"/>
    <d v="1899-12-30T21:57:09"/>
    <d v="1899-12-30T01:00:00"/>
    <x v="3"/>
    <x v="2"/>
    <x v="4"/>
  </r>
  <r>
    <s v="Rechtswissenschaft"/>
    <x v="28"/>
    <s v="schriftliche Fallausarbeitung"/>
    <x v="448"/>
    <d v="1899-12-30T11:30:49"/>
    <d v="2020-10-26T00:00:00"/>
    <d v="1899-12-30T13:30:50"/>
    <d v="1899-12-30T02:00:01"/>
    <x v="7"/>
    <x v="2"/>
    <x v="4"/>
  </r>
  <r>
    <s v="STATMATH"/>
    <x v="29"/>
    <s v="Lecturecast"/>
    <x v="449"/>
    <d v="1899-12-30T21:19:07"/>
    <d v="2020-10-29T00:00:00"/>
    <d v="1899-12-30T22:34:07"/>
    <d v="1899-12-30T01:15:00"/>
    <x v="1"/>
    <x v="2"/>
    <x v="4"/>
  </r>
  <r>
    <s v="Rechtswissenschaft"/>
    <x v="28"/>
    <s v="schriftliche Fallausarbeitung"/>
    <x v="449"/>
    <d v="1899-12-30T21:18:52"/>
    <d v="2020-10-29T00:00:00"/>
    <d v="1899-12-30T22:18:53"/>
    <d v="1899-12-30T01:00:01"/>
    <x v="7"/>
    <x v="2"/>
    <x v="4"/>
  </r>
  <r>
    <s v="STATMATH"/>
    <x v="29"/>
    <s v="CS2"/>
    <x v="450"/>
    <d v="1899-12-30T10:12:44"/>
    <d v="2020-10-31T00:00:00"/>
    <d v="1899-12-30T12:00:45"/>
    <d v="1899-12-30T01:48:01"/>
    <x v="7"/>
    <x v="2"/>
    <x v="4"/>
  </r>
  <r>
    <s v="STATMATH"/>
    <x v="29"/>
    <s v="Lecturecast"/>
    <x v="451"/>
    <d v="1899-12-30T13:13:51"/>
    <d v="2020-11-01T00:00:00"/>
    <d v="1899-12-30T14:30:53"/>
    <d v="1899-12-30T01:17:02"/>
    <x v="1"/>
    <x v="2"/>
    <x v="4"/>
  </r>
  <r>
    <s v="BWL"/>
    <x v="30"/>
    <s v="Lecturecast"/>
    <x v="451"/>
    <d v="1899-12-30T18:51:45"/>
    <d v="2020-11-01T00:00:00"/>
    <d v="1899-12-30T20:06:45"/>
    <d v="1899-12-30T01:15:00"/>
    <x v="1"/>
    <x v="2"/>
    <x v="4"/>
  </r>
  <r>
    <s v="Rechtswissenschaft"/>
    <x v="28"/>
    <s v="Fälle einheit 1"/>
    <x v="452"/>
    <d v="1899-12-30T11:49:00"/>
    <d v="2020-11-02T00:00:00"/>
    <d v="1899-12-30T13:49:03"/>
    <d v="1899-12-30T02:00:03"/>
    <x v="3"/>
    <x v="2"/>
    <x v="4"/>
  </r>
  <r>
    <s v="STATMATH"/>
    <x v="29"/>
    <s v="CS2"/>
    <x v="452"/>
    <d v="1899-12-30T09:06:17"/>
    <d v="2020-11-02T00:00:00"/>
    <d v="1899-12-30T10:06:19"/>
    <d v="1899-12-30T01:00:02"/>
    <x v="7"/>
    <x v="2"/>
    <x v="4"/>
  </r>
  <r>
    <s v="VWL"/>
    <x v="27"/>
    <s v="Lecture 4"/>
    <x v="453"/>
    <d v="1899-12-30T18:00:16"/>
    <d v="2020-11-03T00:00:00"/>
    <d v="1899-12-30T19:30:17"/>
    <d v="1899-12-30T01:30:01"/>
    <x v="1"/>
    <x v="2"/>
    <x v="4"/>
  </r>
  <r>
    <s v="STATMATH"/>
    <x v="29"/>
    <s v="Lecturecast"/>
    <x v="453"/>
    <d v="1899-12-30T09:07:12"/>
    <d v="2020-11-03T00:00:00"/>
    <d v="1899-12-30T09:51:26"/>
    <d v="1899-12-30T00:44:14"/>
    <x v="1"/>
    <x v="2"/>
    <x v="4"/>
  </r>
  <r>
    <s v="STATMATH"/>
    <x v="29"/>
    <s v="CS2"/>
    <x v="454"/>
    <d v="1899-12-30T08:20:12"/>
    <d v="2020-11-04T00:00:00"/>
    <d v="1899-12-30T09:35:12"/>
    <d v="1899-12-30T01:15:00"/>
    <x v="7"/>
    <x v="2"/>
    <x v="4"/>
  </r>
  <r>
    <s v="Rechtswissenschaft"/>
    <x v="28"/>
    <s v="Prüfungsvorbereitung"/>
    <x v="455"/>
    <d v="1899-12-30T14:00:08"/>
    <d v="2020-11-06T00:00:00"/>
    <d v="1899-12-30T16:00:18"/>
    <d v="1899-12-30T02:00:10"/>
    <x v="4"/>
    <x v="2"/>
    <x v="4"/>
  </r>
  <r>
    <s v="STATMATH"/>
    <x v="29"/>
    <s v="CS2"/>
    <x v="455"/>
    <d v="1899-12-30T13:59:59"/>
    <d v="2020-11-06T00:00:00"/>
    <d v="1899-12-30T15:00:00"/>
    <d v="1899-12-30T01:00:01"/>
    <x v="7"/>
    <x v="2"/>
    <x v="4"/>
  </r>
  <r>
    <s v="Rechtswissenschaft"/>
    <x v="28"/>
    <s v="Prüfungsvorbereitung"/>
    <x v="455"/>
    <d v="1899-12-30T14:00:23"/>
    <d v="2020-11-06T00:00:00"/>
    <d v="1899-12-30T14:37:06"/>
    <d v="1899-12-30T00:36:43"/>
    <x v="4"/>
    <x v="2"/>
    <x v="4"/>
  </r>
  <r>
    <s v="Rechtswissenschaft"/>
    <x v="28"/>
    <s v="Prüfungsvorbereitung"/>
    <x v="455"/>
    <d v="1899-12-30T16:17:23"/>
    <d v="2020-11-06T00:00:00"/>
    <d v="1899-12-30T16:17:26"/>
    <d v="1899-12-30T00:00:03"/>
    <x v="4"/>
    <x v="2"/>
    <x v="4"/>
  </r>
  <r>
    <s v="STATMATH"/>
    <x v="29"/>
    <s v="CS2"/>
    <x v="456"/>
    <d v="1899-12-30T10:01:00"/>
    <d v="2020-11-07T00:00:00"/>
    <d v="1899-12-30T12:02:02"/>
    <d v="1899-12-30T02:01:02"/>
    <x v="7"/>
    <x v="2"/>
    <x v="4"/>
  </r>
  <r>
    <s v="STATMATH"/>
    <x v="29"/>
    <s v="Prüfungsvorbereitung"/>
    <x v="457"/>
    <d v="1899-12-30T17:02:15"/>
    <d v="2020-11-10T00:00:00"/>
    <d v="1899-12-30T18:17:15"/>
    <d v="1899-12-30T01:15:00"/>
    <x v="4"/>
    <x v="2"/>
    <x v="4"/>
  </r>
  <r>
    <s v="VWL"/>
    <x v="27"/>
    <s v="Lecture 5"/>
    <x v="458"/>
    <d v="1899-12-30T17:00:36"/>
    <d v="2020-11-11T00:00:00"/>
    <d v="1899-12-30T18:30:42"/>
    <d v="1899-12-30T01:30:06"/>
    <x v="1"/>
    <x v="2"/>
    <x v="4"/>
  </r>
  <r>
    <s v="STATMATH"/>
    <x v="29"/>
    <s v="Prüfungsvorbereitung"/>
    <x v="458"/>
    <d v="1899-12-30T17:13:39"/>
    <d v="2020-11-11T00:00:00"/>
    <d v="1899-12-30T18:13:40"/>
    <d v="1899-12-30T01:00:01"/>
    <x v="4"/>
    <x v="2"/>
    <x v="4"/>
  </r>
  <r>
    <s v="STATMATH"/>
    <x v="29"/>
    <s v="Prüfungsvorbereitung"/>
    <x v="459"/>
    <d v="1899-12-30T10:14:55"/>
    <d v="2020-11-12T00:00:00"/>
    <d v="1899-12-30T11:34:17"/>
    <d v="1899-12-30T01:19:22"/>
    <x v="4"/>
    <x v="2"/>
    <x v="4"/>
  </r>
  <r>
    <s v="STATMATH"/>
    <x v="29"/>
    <s v="Prüfungsvorbereitung"/>
    <x v="459"/>
    <d v="1899-12-30T12:40:19"/>
    <d v="2020-11-12T00:00:00"/>
    <d v="1899-12-30T13:55:19"/>
    <d v="1899-12-30T01:15:00"/>
    <x v="4"/>
    <x v="2"/>
    <x v="4"/>
  </r>
  <r>
    <s v="Rechtswissenschaft"/>
    <x v="28"/>
    <s v="Prüfungsvorbereitung"/>
    <x v="459"/>
    <d v="1899-12-30T16:00:38"/>
    <d v="2020-11-12T00:00:00"/>
    <d v="1899-12-30T17:15:38"/>
    <d v="1899-12-30T01:15:00"/>
    <x v="4"/>
    <x v="2"/>
    <x v="4"/>
  </r>
  <r>
    <s v="STATMATH"/>
    <x v="29"/>
    <s v="Prüfungsvorbereitung"/>
    <x v="459"/>
    <d v="1899-12-30T19:09:21"/>
    <d v="2020-11-12T00:00:00"/>
    <d v="1899-12-30T20:23:47"/>
    <d v="1899-12-30T01:14:26"/>
    <x v="4"/>
    <x v="2"/>
    <x v="4"/>
  </r>
  <r>
    <s v="STATMATH"/>
    <x v="29"/>
    <s v="Prüfungsvorbereitung"/>
    <x v="460"/>
    <d v="1899-12-30T08:43:07"/>
    <d v="2020-11-13T00:00:00"/>
    <d v="1899-12-30T09:58:07"/>
    <d v="1899-12-30T01:15:00"/>
    <x v="4"/>
    <x v="2"/>
    <x v="4"/>
  </r>
  <r>
    <m/>
    <x v="24"/>
    <s v="Prüfungsvorbereitung"/>
    <x v="461"/>
    <d v="1899-12-30T14:11:40"/>
    <d v="2020-11-17T00:00:00"/>
    <d v="1899-12-30T16:11:41"/>
    <d v="1899-12-30T02:00:01"/>
    <x v="4"/>
    <x v="2"/>
    <x v="4"/>
  </r>
  <r>
    <s v="VWL"/>
    <x v="27"/>
    <s v="Lecture 6"/>
    <x v="461"/>
    <d v="1899-12-30T17:00:29"/>
    <d v="2020-11-17T00:00:00"/>
    <d v="1899-12-30T19:00:29"/>
    <d v="1899-12-30T02:00:00"/>
    <x v="1"/>
    <x v="2"/>
    <x v="4"/>
  </r>
  <r>
    <m/>
    <x v="24"/>
    <s v="Prüfungsvorbereitung"/>
    <x v="462"/>
    <d v="1899-12-30T09:11:54"/>
    <d v="2020-11-18T00:00:00"/>
    <d v="1899-12-30T12:11:55"/>
    <d v="1899-12-30T03:00:01"/>
    <x v="4"/>
    <x v="2"/>
    <x v="4"/>
  </r>
  <r>
    <s v="STATMATH"/>
    <x v="29"/>
    <s v="Lecturecast"/>
    <x v="462"/>
    <d v="1899-12-30T14:12:16"/>
    <d v="2020-11-18T00:00:00"/>
    <d v="1899-12-30T15:12:58"/>
    <d v="1899-12-30T01:00:42"/>
    <x v="1"/>
    <x v="2"/>
    <x v="4"/>
  </r>
  <r>
    <s v="Rechtswissenschaft"/>
    <x v="28"/>
    <s v="Fälle einheit 1"/>
    <x v="463"/>
    <d v="1899-12-30T16:00:06"/>
    <d v="2020-11-19T00:00:00"/>
    <d v="1899-12-30T19:00:06"/>
    <d v="1899-12-30T03:00:00"/>
    <x v="1"/>
    <x v="2"/>
    <x v="4"/>
  </r>
  <r>
    <m/>
    <x v="24"/>
    <s v="Prüfungsvorbereitung"/>
    <x v="463"/>
    <d v="1899-12-30T20:28:57"/>
    <d v="2020-11-19T00:00:00"/>
    <d v="1899-12-30T21:43:57"/>
    <d v="1899-12-30T01:15:00"/>
    <x v="4"/>
    <x v="2"/>
    <x v="4"/>
  </r>
  <r>
    <m/>
    <x v="24"/>
    <s v="Prüfung"/>
    <x v="464"/>
    <d v="1899-12-30T14:00:10"/>
    <d v="2020-11-20T00:00:00"/>
    <d v="1899-12-30T15:30:11"/>
    <d v="1899-12-30T01:30:01"/>
    <x v="4"/>
    <x v="2"/>
    <x v="4"/>
  </r>
  <r>
    <s v="STATMATH"/>
    <x v="29"/>
    <s v="Lecturecast"/>
    <x v="465"/>
    <d v="1899-12-30T12:18:42"/>
    <d v="2020-11-22T00:00:00"/>
    <d v="1899-12-30T14:18:45"/>
    <d v="1899-12-30T02:00:03"/>
    <x v="1"/>
    <x v="2"/>
    <x v="4"/>
  </r>
  <r>
    <s v="VWL"/>
    <x v="27"/>
    <s v="Lecture 7"/>
    <x v="466"/>
    <d v="1899-12-30T18:00:31"/>
    <d v="2020-11-23T00:00:00"/>
    <d v="1899-12-30T20:00:33"/>
    <d v="1899-12-30T02:00:02"/>
    <x v="1"/>
    <x v="2"/>
    <x v="4"/>
  </r>
  <r>
    <s v="STATMATH"/>
    <x v="29"/>
    <s v="Wooldridge"/>
    <x v="467"/>
    <d v="1899-12-30T08:30:27"/>
    <d v="2020-11-24T00:00:00"/>
    <d v="1899-12-30T11:00:34"/>
    <d v="1899-12-30T02:30:07"/>
    <x v="1"/>
    <x v="2"/>
    <x v="4"/>
  </r>
  <r>
    <s v="STATMATH"/>
    <x v="29"/>
    <s v="CS3"/>
    <x v="467"/>
    <d v="1899-12-30T11:49:02"/>
    <d v="2020-11-24T00:00:00"/>
    <d v="1899-12-30T13:49:02"/>
    <d v="1899-12-30T02:00:00"/>
    <x v="7"/>
    <x v="2"/>
    <x v="4"/>
  </r>
  <r>
    <s v="STATMATH"/>
    <x v="29"/>
    <s v="CS3"/>
    <x v="467"/>
    <d v="1899-12-30T16:15:08"/>
    <d v="2020-11-24T00:00:00"/>
    <d v="1899-12-30T17:30:08"/>
    <d v="1899-12-30T01:15:00"/>
    <x v="7"/>
    <x v="2"/>
    <x v="4"/>
  </r>
  <r>
    <s v="STATMATH"/>
    <x v="29"/>
    <s v="CS3"/>
    <x v="468"/>
    <d v="1899-12-30T13:28:31"/>
    <d v="2020-11-25T00:00:00"/>
    <d v="1899-12-30T14:43:31"/>
    <d v="1899-12-30T01:15:00"/>
    <x v="7"/>
    <x v="2"/>
    <x v="4"/>
  </r>
  <r>
    <s v="STATMATH"/>
    <x v="29"/>
    <s v="CS3"/>
    <x v="468"/>
    <d v="1899-12-30T17:00:57"/>
    <d v="2020-11-25T00:00:00"/>
    <d v="1899-12-30T18:15:57"/>
    <d v="1899-12-30T01:15:00"/>
    <x v="7"/>
    <x v="2"/>
    <x v="4"/>
  </r>
  <r>
    <s v="STATMATH"/>
    <x v="29"/>
    <s v="CS3"/>
    <x v="468"/>
    <d v="1899-12-30T18:17:26"/>
    <d v="2020-11-25T00:00:00"/>
    <d v="1899-12-30T19:32:26"/>
    <d v="1899-12-30T01:15:00"/>
    <x v="7"/>
    <x v="2"/>
    <x v="4"/>
  </r>
  <r>
    <s v="VWL"/>
    <x v="27"/>
    <s v="Summarize Article"/>
    <x v="469"/>
    <d v="1899-12-30T14:00:54"/>
    <d v="2020-11-26T00:00:00"/>
    <d v="1899-12-30T18:00:55"/>
    <d v="1899-12-30T04:00:01"/>
    <x v="1"/>
    <x v="2"/>
    <x v="4"/>
  </r>
  <r>
    <s v="Strategy &amp; Data"/>
    <x v="31"/>
    <s v="Lecture"/>
    <x v="469"/>
    <d v="1899-12-30T08:00:35"/>
    <d v="2020-11-26T00:00:00"/>
    <d v="1899-12-30T10:00:57"/>
    <d v="1899-12-30T02:00:22"/>
    <x v="1"/>
    <x v="2"/>
    <x v="4"/>
  </r>
  <r>
    <s v="STATMATH"/>
    <x v="29"/>
    <s v="CS3"/>
    <x v="469"/>
    <d v="1899-12-30T18:00:28"/>
    <d v="2020-11-26T00:00:00"/>
    <d v="1899-12-30T19:00:29"/>
    <d v="1899-12-30T01:00:01"/>
    <x v="7"/>
    <x v="2"/>
    <x v="4"/>
  </r>
  <r>
    <s v="Strategy &amp; Data"/>
    <x v="32"/>
    <s v="Project Brief"/>
    <x v="470"/>
    <d v="1899-12-30T10:00:29"/>
    <d v="2020-11-27T00:00:00"/>
    <d v="1899-12-30T18:00:30"/>
    <d v="1899-12-30T08:00:01"/>
    <x v="7"/>
    <x v="2"/>
    <x v="4"/>
  </r>
  <r>
    <s v="STATMATH"/>
    <x v="29"/>
    <s v="CS3"/>
    <x v="471"/>
    <d v="1899-12-30T11:56:07"/>
    <d v="2020-11-28T00:00:00"/>
    <d v="1899-12-30T13:56:09"/>
    <d v="1899-12-30T02:00:02"/>
    <x v="7"/>
    <x v="2"/>
    <x v="4"/>
  </r>
  <r>
    <s v="VWL"/>
    <x v="27"/>
    <s v="Summarize Article"/>
    <x v="472"/>
    <d v="1899-12-30T12:00:20"/>
    <d v="2020-11-29T00:00:00"/>
    <d v="1899-12-30T14:00:21"/>
    <d v="1899-12-30T02:00:01"/>
    <x v="1"/>
    <x v="2"/>
    <x v="4"/>
  </r>
  <r>
    <s v="Strategy &amp; Data"/>
    <x v="31"/>
    <s v="HW"/>
    <x v="473"/>
    <d v="1899-12-30T12:41:34"/>
    <d v="2020-11-30T00:00:00"/>
    <d v="1899-12-30T13:55:46"/>
    <d v="1899-12-30T01:14:12"/>
    <x v="6"/>
    <x v="2"/>
    <x v="4"/>
  </r>
  <r>
    <s v="Strategy &amp; Data"/>
    <x v="31"/>
    <s v="HW"/>
    <x v="473"/>
    <d v="1899-12-30T11:56:36"/>
    <d v="2020-11-30T00:00:00"/>
    <d v="1899-12-30T12:35:58"/>
    <d v="1899-12-30T00:39:22"/>
    <x v="6"/>
    <x v="2"/>
    <x v="4"/>
  </r>
  <r>
    <s v="Rechtswissenschaft"/>
    <x v="28"/>
    <s v="Case Study"/>
    <x v="474"/>
    <d v="1899-12-30T14:26:31"/>
    <d v="2020-12-01T00:00:00"/>
    <d v="1899-12-30T15:41:31"/>
    <d v="1899-12-30T01:15:00"/>
    <x v="6"/>
    <x v="2"/>
    <x v="4"/>
  </r>
  <r>
    <s v="Rechtswissenschaft"/>
    <x v="28"/>
    <s v="Case Study"/>
    <x v="474"/>
    <d v="1899-12-30T18:26:39"/>
    <d v="2020-12-01T00:00:00"/>
    <d v="1899-12-30T19:41:39"/>
    <d v="1899-12-30T01:15:00"/>
    <x v="6"/>
    <x v="2"/>
    <x v="4"/>
  </r>
  <r>
    <s v="Rechtswissenschaft"/>
    <x v="28"/>
    <s v="Gmbh"/>
    <x v="474"/>
    <d v="1899-12-30T11:45:31"/>
    <d v="2020-12-01T00:00:00"/>
    <d v="1899-12-30T12:50:31"/>
    <d v="1899-12-30T01:05:00"/>
    <x v="3"/>
    <x v="2"/>
    <x v="4"/>
  </r>
  <r>
    <s v="Strategy &amp; Data"/>
    <x v="31"/>
    <s v="HW"/>
    <x v="474"/>
    <d v="1899-12-30T22:29:32"/>
    <d v="2020-12-01T00:00:00"/>
    <d v="1899-12-30T23:29:33"/>
    <d v="1899-12-30T01:00:01"/>
    <x v="6"/>
    <x v="2"/>
    <x v="4"/>
  </r>
  <r>
    <s v="Strategy &amp; Data"/>
    <x v="31"/>
    <s v="HW"/>
    <x v="475"/>
    <d v="1899-12-30T22:46:45"/>
    <d v="2020-12-03T00:00:00"/>
    <d v="1899-12-30T00:46:46"/>
    <d v="1899-12-30T02:00:01"/>
    <x v="6"/>
    <x v="2"/>
    <x v="4"/>
  </r>
  <r>
    <s v="Strategy &amp; Data"/>
    <x v="32"/>
    <s v="read literature"/>
    <x v="475"/>
    <d v="1899-12-30T08:30:52"/>
    <d v="2020-12-02T00:00:00"/>
    <d v="1899-12-30T10:00:58"/>
    <d v="1899-12-30T01:30:06"/>
    <x v="7"/>
    <x v="2"/>
    <x v="4"/>
  </r>
  <r>
    <s v="Strategy &amp; Data"/>
    <x v="31"/>
    <s v="HW"/>
    <x v="475"/>
    <d v="1899-12-30T17:00:19"/>
    <d v="2020-12-02T00:00:00"/>
    <d v="1899-12-30T18:00:19"/>
    <d v="1899-12-30T01:00:00"/>
    <x v="6"/>
    <x v="2"/>
    <x v="4"/>
  </r>
  <r>
    <s v="STATMATH"/>
    <x v="29"/>
    <s v="lecturecast"/>
    <x v="475"/>
    <d v="1899-12-30T18:00:55"/>
    <d v="2020-12-02T00:00:00"/>
    <d v="1899-12-30T19:00:55"/>
    <d v="1899-12-30T01:00:00"/>
    <x v="3"/>
    <x v="2"/>
    <x v="4"/>
  </r>
  <r>
    <s v="Rechtswissenschaft"/>
    <x v="28"/>
    <s v="Vorlesung"/>
    <x v="476"/>
    <d v="1899-12-30T16:00:53"/>
    <d v="2020-12-03T00:00:00"/>
    <d v="1899-12-30T19:00:54"/>
    <d v="1899-12-30T03:00:01"/>
    <x v="1"/>
    <x v="2"/>
    <x v="4"/>
  </r>
  <r>
    <s v="Strategy &amp; Data"/>
    <x v="31"/>
    <s v="Lecture"/>
    <x v="476"/>
    <d v="1899-12-30T08:30:46"/>
    <d v="2020-12-03T00:00:00"/>
    <d v="1899-12-30T10:30:47"/>
    <d v="1899-12-30T02:00:01"/>
    <x v="1"/>
    <x v="2"/>
    <x v="4"/>
  </r>
  <r>
    <s v="Rechtswissenschaft"/>
    <x v="28"/>
    <s v="OG"/>
    <x v="476"/>
    <d v="1899-12-30T13:00:16"/>
    <d v="2020-12-03T00:00:00"/>
    <d v="1899-12-30T14:15:16"/>
    <d v="1899-12-30T01:15:00"/>
    <x v="3"/>
    <x v="2"/>
    <x v="4"/>
  </r>
  <r>
    <s v="Rechtswissenschaft"/>
    <x v="28"/>
    <s v="KG"/>
    <x v="476"/>
    <d v="1899-12-30T14:15:12"/>
    <d v="2020-12-03T00:00:00"/>
    <d v="1899-12-30T15:01:33"/>
    <d v="1899-12-30T00:46:21"/>
    <x v="3"/>
    <x v="2"/>
    <x v="4"/>
  </r>
  <r>
    <s v="Rechtswissenschaft"/>
    <x v="28"/>
    <s v="Case Study"/>
    <x v="476"/>
    <d v="1899-12-30T12:00:57"/>
    <d v="2020-12-03T00:00:00"/>
    <d v="1899-12-30T12:30:59"/>
    <d v="1899-12-30T00:30:02"/>
    <x v="6"/>
    <x v="2"/>
    <x v="4"/>
  </r>
  <r>
    <s v="Strategy &amp; Data"/>
    <x v="32"/>
    <s v="read literature"/>
    <x v="477"/>
    <d v="1899-12-30T09:00:09"/>
    <d v="2020-12-04T00:00:00"/>
    <d v="1899-12-30T12:00:10"/>
    <d v="1899-12-30T03:00:01"/>
    <x v="7"/>
    <x v="2"/>
    <x v="4"/>
  </r>
  <r>
    <s v="Strategy &amp; Data"/>
    <x v="32"/>
    <s v="group meeting"/>
    <x v="477"/>
    <d v="1899-12-30T17:30:26"/>
    <d v="2020-12-04T00:00:00"/>
    <d v="1899-12-30T18:30:27"/>
    <d v="1899-12-30T01:00:01"/>
    <x v="7"/>
    <x v="2"/>
    <x v="4"/>
  </r>
  <r>
    <s v="VWL"/>
    <x v="27"/>
    <s v="do presentation"/>
    <x v="478"/>
    <d v="1899-12-30T10:37:52"/>
    <d v="2020-12-05T00:00:00"/>
    <d v="1899-12-30T14:00:52"/>
    <d v="1899-12-30T03:23:00"/>
    <x v="1"/>
    <x v="2"/>
    <x v="4"/>
  </r>
  <r>
    <s v="VWL"/>
    <x v="27"/>
    <s v="do presentation"/>
    <x v="479"/>
    <d v="1899-12-30T14:30:25"/>
    <d v="2020-12-07T00:00:00"/>
    <d v="1899-12-30T19:30:26"/>
    <d v="1899-12-30T05:00:01"/>
    <x v="1"/>
    <x v="2"/>
    <x v="4"/>
  </r>
  <r>
    <m/>
    <x v="33"/>
    <s v="Lecture 1"/>
    <x v="479"/>
    <d v="1899-12-30T09:00:59"/>
    <d v="2020-12-07T00:00:00"/>
    <d v="1899-12-30T13:00:32"/>
    <d v="1899-12-30T03:59:33"/>
    <x v="1"/>
    <x v="2"/>
    <x v="4"/>
  </r>
  <r>
    <s v="STATMATH"/>
    <x v="29"/>
    <s v="CS4"/>
    <x v="480"/>
    <d v="1899-12-30T14:01:03"/>
    <d v="2020-12-08T00:00:00"/>
    <d v="1899-12-30T15:16:03"/>
    <d v="1899-12-30T01:15:00"/>
    <x v="7"/>
    <x v="2"/>
    <x v="4"/>
  </r>
  <r>
    <s v="Strategy &amp; Data"/>
    <x v="32"/>
    <s v="research"/>
    <x v="480"/>
    <d v="1899-12-30T18:46:11"/>
    <d v="2020-12-08T00:00:00"/>
    <d v="1899-12-30T19:46:11"/>
    <d v="1899-12-30T01:00:00"/>
    <x v="7"/>
    <x v="2"/>
    <x v="4"/>
  </r>
  <r>
    <m/>
    <x v="33"/>
    <s v="Lecture 2"/>
    <x v="481"/>
    <d v="1899-12-30T09:00:34"/>
    <d v="2020-12-09T00:00:00"/>
    <d v="1899-12-30T12:00:35"/>
    <d v="1899-12-30T03:00:01"/>
    <x v="1"/>
    <x v="2"/>
    <x v="4"/>
  </r>
  <r>
    <s v="Strategy &amp; Data"/>
    <x v="31"/>
    <s v="HW"/>
    <x v="481"/>
    <d v="1899-12-30T21:00:48"/>
    <d v="2020-12-09T00:00:00"/>
    <d v="1899-12-30T23:00:48"/>
    <d v="1899-12-30T02:00:00"/>
    <x v="6"/>
    <x v="2"/>
    <x v="4"/>
  </r>
  <r>
    <s v="Strategy &amp; Data"/>
    <x v="32"/>
    <s v="group meeting"/>
    <x v="481"/>
    <d v="1899-12-30T13:00:12"/>
    <d v="2020-12-09T00:00:00"/>
    <d v="1899-12-30T14:15:14"/>
    <d v="1899-12-30T01:15:02"/>
    <x v="7"/>
    <x v="2"/>
    <x v="4"/>
  </r>
  <r>
    <m/>
    <x v="33"/>
    <s v="assignment"/>
    <x v="481"/>
    <d v="1899-12-30T18:46:34"/>
    <d v="2020-12-09T00:00:00"/>
    <d v="1899-12-30T20:01:34"/>
    <d v="1899-12-30T01:15:00"/>
    <x v="6"/>
    <x v="2"/>
    <x v="4"/>
  </r>
  <r>
    <m/>
    <x v="33"/>
    <s v="Lecture 3"/>
    <x v="482"/>
    <d v="1899-12-30T09:30:50"/>
    <d v="2020-12-10T00:00:00"/>
    <d v="1899-12-30T12:00:51"/>
    <d v="1899-12-30T02:30:01"/>
    <x v="1"/>
    <x v="2"/>
    <x v="4"/>
  </r>
  <r>
    <m/>
    <x v="33"/>
    <s v="assignment"/>
    <x v="482"/>
    <d v="1899-12-30T16:46:08"/>
    <d v="2020-12-10T00:00:00"/>
    <d v="1899-12-30T18:01:08"/>
    <d v="1899-12-30T01:15:00"/>
    <x v="6"/>
    <x v="2"/>
    <x v="4"/>
  </r>
  <r>
    <s v="Strategy &amp; Data"/>
    <x v="31"/>
    <s v="Lecture"/>
    <x v="482"/>
    <d v="1899-12-30T08:30:19"/>
    <d v="2020-12-10T00:00:00"/>
    <d v="1899-12-30T09:30:20"/>
    <d v="1899-12-30T01:00:01"/>
    <x v="1"/>
    <x v="2"/>
    <x v="4"/>
  </r>
  <r>
    <s v="Rechtswissenschaft"/>
    <x v="28"/>
    <s v="Case Study"/>
    <x v="482"/>
    <d v="1899-12-30T20:00:59"/>
    <d v="2020-12-10T00:00:00"/>
    <d v="1899-12-30T21:00:04"/>
    <d v="1899-12-30T00:59:05"/>
    <x v="6"/>
    <x v="2"/>
    <x v="4"/>
  </r>
  <r>
    <s v="Rechtswissenschaft"/>
    <x v="28"/>
    <s v="Case Study"/>
    <x v="483"/>
    <d v="1899-12-30T17:49:39"/>
    <d v="2020-12-11T00:00:00"/>
    <d v="1899-12-30T20:49:39"/>
    <d v="1899-12-30T03:00:00"/>
    <x v="6"/>
    <x v="2"/>
    <x v="4"/>
  </r>
  <r>
    <m/>
    <x v="33"/>
    <s v="group work"/>
    <x v="483"/>
    <d v="1899-12-30T11:30:21"/>
    <d v="2020-12-11T00:00:00"/>
    <d v="1899-12-30T12:30:21"/>
    <d v="1899-12-30T01:00:00"/>
    <x v="6"/>
    <x v="2"/>
    <x v="4"/>
  </r>
  <r>
    <s v="STATMATH"/>
    <x v="29"/>
    <s v="CS4"/>
    <x v="484"/>
    <d v="1899-12-30T17:50:07"/>
    <d v="2020-12-12T00:00:00"/>
    <d v="1899-12-30T19:30:07"/>
    <d v="1899-12-30T01:40:00"/>
    <x v="7"/>
    <x v="2"/>
    <x v="4"/>
  </r>
  <r>
    <s v="STATMATH"/>
    <x v="29"/>
    <s v="CS4"/>
    <x v="485"/>
    <d v="1899-12-30T14:00:31"/>
    <d v="2020-12-13T00:00:00"/>
    <d v="1899-12-30T18:00:33"/>
    <d v="1899-12-30T04:00:02"/>
    <x v="7"/>
    <x v="2"/>
    <x v="4"/>
  </r>
  <r>
    <s v="VWL"/>
    <x v="27"/>
    <s v="lecture"/>
    <x v="486"/>
    <d v="1899-12-30T18:00:00"/>
    <d v="2020-12-14T00:00:00"/>
    <d v="1899-12-30T20:00:02"/>
    <d v="1899-12-30T02:00:02"/>
    <x v="1"/>
    <x v="2"/>
    <x v="4"/>
  </r>
  <r>
    <m/>
    <x v="33"/>
    <s v="Lecture 4"/>
    <x v="487"/>
    <d v="1899-12-30T09:00:44"/>
    <d v="2020-12-15T00:00:00"/>
    <d v="1899-12-30T12:00:44"/>
    <d v="1899-12-30T03:00:00"/>
    <x v="1"/>
    <x v="2"/>
    <x v="4"/>
  </r>
  <r>
    <s v="Strategy &amp; Data"/>
    <x v="32"/>
    <s v="research"/>
    <x v="487"/>
    <d v="1899-12-30T15:03:18"/>
    <d v="2020-12-15T00:00:00"/>
    <d v="1899-12-30T16:18:18"/>
    <d v="1899-12-30T01:15:00"/>
    <x v="7"/>
    <x v="2"/>
    <x v="4"/>
  </r>
  <r>
    <s v="Strategy &amp; Data"/>
    <x v="32"/>
    <s v="research"/>
    <x v="487"/>
    <d v="1899-12-30T16:18:21"/>
    <d v="2020-12-15T00:00:00"/>
    <d v="1899-12-30T17:33:21"/>
    <d v="1899-12-30T01:15:00"/>
    <x v="7"/>
    <x v="2"/>
    <x v="4"/>
  </r>
  <r>
    <s v="STATMATH"/>
    <x v="29"/>
    <s v="prüfungsvorbereitung"/>
    <x v="488"/>
    <d v="1899-12-30T15:49:15"/>
    <d v="2020-12-16T00:00:00"/>
    <d v="1899-12-30T17:04:15"/>
    <d v="1899-12-30T01:15:00"/>
    <x v="4"/>
    <x v="2"/>
    <x v="4"/>
  </r>
  <r>
    <s v="Strategy &amp; Data"/>
    <x v="31"/>
    <s v="Lecture"/>
    <x v="489"/>
    <d v="1899-12-30T08:30:29"/>
    <d v="2020-12-17T00:00:00"/>
    <d v="1899-12-30T10:30:31"/>
    <d v="1899-12-30T02:00:02"/>
    <x v="1"/>
    <x v="2"/>
    <x v="4"/>
  </r>
  <r>
    <s v="Strategy &amp; Data"/>
    <x v="32"/>
    <s v="presentation"/>
    <x v="489"/>
    <d v="1899-12-30T12:00:26"/>
    <d v="2020-12-17T00:00:00"/>
    <d v="1899-12-30T13:30:32"/>
    <d v="1899-12-30T01:30:06"/>
    <x v="7"/>
    <x v="2"/>
    <x v="4"/>
  </r>
  <r>
    <s v="STATMATH"/>
    <x v="29"/>
    <s v="Prüfung"/>
    <x v="490"/>
    <d v="1899-12-30T11:00:46"/>
    <d v="2020-12-18T00:00:00"/>
    <d v="1899-12-30T13:00:46"/>
    <d v="1899-12-30T02:00:00"/>
    <x v="4"/>
    <x v="2"/>
    <x v="4"/>
  </r>
  <r>
    <s v="Strategy &amp; Data"/>
    <x v="32"/>
    <s v="presentation"/>
    <x v="490"/>
    <d v="1899-12-30T16:00:19"/>
    <d v="2020-12-18T00:00:00"/>
    <d v="1899-12-30T17:00:19"/>
    <d v="1899-12-30T01:00:00"/>
    <x v="7"/>
    <x v="2"/>
    <x v="4"/>
  </r>
  <r>
    <s v="Rechtswissenschaft"/>
    <x v="28"/>
    <s v="Prüfung"/>
    <x v="490"/>
    <d v="1899-12-30T19:05:46"/>
    <d v="2020-12-18T00:00:00"/>
    <d v="1899-12-30T19:05:47"/>
    <d v="1899-12-30T00:00:01"/>
    <x v="4"/>
    <x v="2"/>
    <x v="4"/>
  </r>
  <r>
    <s v="Strategy &amp; Data"/>
    <x v="31"/>
    <s v="HW"/>
    <x v="491"/>
    <d v="1899-12-30T19:00:56"/>
    <d v="2021-01-06T00:00:00"/>
    <d v="1899-12-30T21:15:56"/>
    <d v="1899-12-30T02:15:00"/>
    <x v="6"/>
    <x v="2"/>
    <x v="4"/>
  </r>
  <r>
    <s v="Strategy &amp; Data"/>
    <x v="31"/>
    <s v="Lecture"/>
    <x v="492"/>
    <d v="1899-12-30T08:30:12"/>
    <d v="2021-01-07T00:00:00"/>
    <d v="1899-12-30T10:30:19"/>
    <d v="1899-12-30T02:00:07"/>
    <x v="1"/>
    <x v="2"/>
    <x v="4"/>
  </r>
  <r>
    <m/>
    <x v="24"/>
    <s v="Aufgabe 1"/>
    <x v="493"/>
    <d v="1899-12-30T16:00:10"/>
    <d v="2021-01-11T00:00:00"/>
    <d v="1899-12-30T18:00:10"/>
    <d v="1899-12-30T02:00:00"/>
    <x v="6"/>
    <x v="2"/>
    <x v="4"/>
  </r>
  <r>
    <m/>
    <x v="24"/>
    <s v="Aufgabe 1"/>
    <x v="493"/>
    <d v="1899-12-30T17:15:14"/>
    <d v="2021-01-11T00:00:00"/>
    <d v="1899-12-30T17:49:41"/>
    <d v="1899-12-30T00:34:27"/>
    <x v="6"/>
    <x v="2"/>
    <x v="4"/>
  </r>
  <r>
    <m/>
    <x v="24"/>
    <s v="Aufgabe 2"/>
    <x v="494"/>
    <d v="1899-12-30T15:00:10"/>
    <d v="2021-01-12T00:00:00"/>
    <d v="1899-12-30T17:00:16"/>
    <d v="1899-12-30T02:00:06"/>
    <x v="6"/>
    <x v="2"/>
    <x v="4"/>
  </r>
  <r>
    <s v="VWL"/>
    <x v="27"/>
    <s v="lecture"/>
    <x v="494"/>
    <d v="1899-12-30T17:00:04"/>
    <d v="2021-01-12T00:00:00"/>
    <d v="1899-12-30T19:00:06"/>
    <d v="1899-12-30T02:00:02"/>
    <x v="1"/>
    <x v="2"/>
    <x v="4"/>
  </r>
  <r>
    <s v="Strategy &amp; Data"/>
    <x v="32"/>
    <s v="data analysis"/>
    <x v="494"/>
    <d v="1899-12-30T14:12:12"/>
    <d v="2021-01-12T00:00:00"/>
    <d v="1899-12-30T15:27:12"/>
    <d v="1899-12-30T01:15:00"/>
    <x v="7"/>
    <x v="2"/>
    <x v="4"/>
  </r>
  <r>
    <m/>
    <x v="24"/>
    <s v="Aufgabe 2"/>
    <x v="494"/>
    <d v="1899-12-30T20:15:01"/>
    <d v="2021-01-12T00:00:00"/>
    <d v="1899-12-30T21:22:27"/>
    <d v="1899-12-30T01:07:26"/>
    <x v="6"/>
    <x v="2"/>
    <x v="4"/>
  </r>
  <r>
    <s v="Strategy &amp; Data"/>
    <x v="31"/>
    <s v="HW"/>
    <x v="495"/>
    <d v="1899-12-30T14:06:49"/>
    <d v="2021-01-13T00:00:00"/>
    <d v="1899-12-30T15:21:49"/>
    <d v="1899-12-30T01:15:00"/>
    <x v="6"/>
    <x v="2"/>
    <x v="4"/>
  </r>
  <r>
    <s v="Strategy &amp; Data"/>
    <x v="31"/>
    <s v="Lecture"/>
    <x v="496"/>
    <d v="1899-12-30T08:30:48"/>
    <d v="2021-01-14T00:00:00"/>
    <d v="1899-12-30T11:00:49"/>
    <d v="1899-12-30T02:30:01"/>
    <x v="1"/>
    <x v="2"/>
    <x v="4"/>
  </r>
  <r>
    <s v="VWL"/>
    <x v="27"/>
    <s v="tutorial"/>
    <x v="496"/>
    <d v="1899-12-30T16:00:29"/>
    <d v="2021-01-14T00:00:00"/>
    <d v="1899-12-30T18:00:31"/>
    <d v="1899-12-30T02:00:02"/>
    <x v="1"/>
    <x v="2"/>
    <x v="4"/>
  </r>
  <r>
    <m/>
    <x v="33"/>
    <s v="research proposal"/>
    <x v="496"/>
    <d v="1899-12-30T14:30:41"/>
    <d v="2021-01-14T00:00:00"/>
    <d v="1899-12-30T16:00:44"/>
    <d v="1899-12-30T01:30:03"/>
    <x v="6"/>
    <x v="2"/>
    <x v="4"/>
  </r>
  <r>
    <s v="Strategy &amp; Data"/>
    <x v="31"/>
    <s v="Lecturecast"/>
    <x v="497"/>
    <d v="1899-12-30T19:08:16"/>
    <d v="2021-01-17T00:00:00"/>
    <d v="1899-12-30T20:44:16"/>
    <d v="1899-12-30T01:36:00"/>
    <x v="5"/>
    <x v="2"/>
    <x v="4"/>
  </r>
  <r>
    <s v="VWL"/>
    <x v="27"/>
    <s v="prüfungsvorbereitung"/>
    <x v="497"/>
    <d v="1899-12-30T19:00:52"/>
    <d v="2021-01-17T00:00:00"/>
    <d v="1899-12-30T20:30:54"/>
    <d v="1899-12-30T01:30:02"/>
    <x v="4"/>
    <x v="2"/>
    <x v="4"/>
  </r>
  <r>
    <s v="VWL"/>
    <x v="27"/>
    <s v="prüfungsvorbereitung"/>
    <x v="498"/>
    <d v="1899-12-30T11:30:23"/>
    <d v="2021-01-18T00:00:00"/>
    <d v="1899-12-30T12:30:24"/>
    <d v="1899-12-30T01:00:01"/>
    <x v="4"/>
    <x v="2"/>
    <x v="4"/>
  </r>
  <r>
    <s v="VWL"/>
    <x v="27"/>
    <s v="prüfungsvorbereitung"/>
    <x v="498"/>
    <d v="1899-12-30T17:15:33"/>
    <d v="2021-01-18T00:00:00"/>
    <d v="1899-12-30T18:11:09"/>
    <d v="1899-12-30T00:55:36"/>
    <x v="4"/>
    <x v="2"/>
    <x v="4"/>
  </r>
  <r>
    <s v="Strategy &amp; Data"/>
    <x v="31"/>
    <s v="Lecturecast"/>
    <x v="498"/>
    <d v="1899-12-30T11:27:43"/>
    <d v="2021-01-18T00:00:00"/>
    <d v="1899-12-30T11:57:44"/>
    <d v="1899-12-30T00:30:01"/>
    <x v="5"/>
    <x v="2"/>
    <x v="4"/>
  </r>
  <r>
    <s v="VWL"/>
    <x v="27"/>
    <s v="prüfung"/>
    <x v="499"/>
    <d v="1899-12-30T16:00:16"/>
    <d v="2021-01-19T00:00:00"/>
    <d v="1899-12-30T22:00:16"/>
    <d v="1899-12-30T06:00:00"/>
    <x v="4"/>
    <x v="2"/>
    <x v="4"/>
  </r>
  <r>
    <m/>
    <x v="24"/>
    <s v="Aufgabe 3"/>
    <x v="500"/>
    <d v="1899-12-30T09:53:55"/>
    <d v="2021-01-20T00:00:00"/>
    <d v="1899-12-30T11:08:55"/>
    <d v="1899-12-30T01:15:00"/>
    <x v="6"/>
    <x v="2"/>
    <x v="4"/>
  </r>
  <r>
    <s v="Strategy &amp; Data"/>
    <x v="32"/>
    <s v="presentation"/>
    <x v="500"/>
    <d v="1899-12-30T16:47:46"/>
    <d v="2021-01-20T00:00:00"/>
    <d v="1899-12-30T18:02:46"/>
    <d v="1899-12-30T01:15:00"/>
    <x v="7"/>
    <x v="2"/>
    <x v="4"/>
  </r>
  <r>
    <s v="Strategy &amp; Data"/>
    <x v="31"/>
    <s v="Lecture"/>
    <x v="501"/>
    <d v="1899-12-30T08:30:08"/>
    <d v="2021-01-21T00:00:00"/>
    <d v="1899-12-30T10:30:09"/>
    <d v="1899-12-30T02:00:01"/>
    <x v="1"/>
    <x v="2"/>
    <x v="4"/>
  </r>
  <r>
    <m/>
    <x v="24"/>
    <s v="Aufgabe 4"/>
    <x v="501"/>
    <d v="1899-12-30T16:28:25"/>
    <d v="2021-01-21T00:00:00"/>
    <d v="1899-12-30T17:43:25"/>
    <d v="1899-12-30T01:15:00"/>
    <x v="6"/>
    <x v="2"/>
    <x v="4"/>
  </r>
  <r>
    <m/>
    <x v="24"/>
    <s v="Aufgabe 6"/>
    <x v="502"/>
    <d v="1899-12-30T10:00:02"/>
    <d v="2021-01-25T00:00:00"/>
    <d v="1899-12-30T12:00:08"/>
    <d v="1899-12-30T02:00:06"/>
    <x v="6"/>
    <x v="2"/>
    <x v="4"/>
  </r>
  <r>
    <m/>
    <x v="0"/>
    <s v="semesterplanung"/>
    <x v="503"/>
    <d v="1899-12-30T09:00:25"/>
    <d v="2021-01-26T00:00:00"/>
    <d v="1899-12-30T11:00:26"/>
    <d v="1899-12-30T02:00:01"/>
    <x v="2"/>
    <x v="2"/>
    <x v="4"/>
  </r>
  <r>
    <m/>
    <x v="24"/>
    <s v="Aufgabe 5"/>
    <x v="503"/>
    <d v="1899-12-30T17:47:20"/>
    <d v="2021-01-26T00:00:00"/>
    <d v="1899-12-30T18:09:53"/>
    <d v="1899-12-30T00:22:33"/>
    <x v="6"/>
    <x v="2"/>
    <x v="4"/>
  </r>
  <r>
    <s v="Strategy &amp; Data"/>
    <x v="31"/>
    <s v="prüfungsvorbereitung"/>
    <x v="504"/>
    <d v="1899-12-30T16:35:24"/>
    <d v="2021-01-27T00:00:00"/>
    <d v="1899-12-30T17:50:24"/>
    <d v="1899-12-30T01:15:00"/>
    <x v="4"/>
    <x v="2"/>
    <x v="4"/>
  </r>
  <r>
    <m/>
    <x v="33"/>
    <s v="research proposal"/>
    <x v="505"/>
    <d v="1899-12-30T14:52:41"/>
    <d v="2021-01-28T00:00:00"/>
    <d v="1899-12-30T21:00:41"/>
    <d v="1899-12-30T06:08:00"/>
    <x v="6"/>
    <x v="2"/>
    <x v="4"/>
  </r>
  <r>
    <s v="Strategy &amp; Data"/>
    <x v="31"/>
    <s v="prüfung"/>
    <x v="505"/>
    <d v="1899-12-30T08:45:40"/>
    <d v="2021-01-28T00:00:00"/>
    <d v="1899-12-30T10:50:41"/>
    <d v="1899-12-30T02:05:01"/>
    <x v="1"/>
    <x v="2"/>
    <x v="4"/>
  </r>
  <r>
    <m/>
    <x v="34"/>
    <s v="Vorlesung"/>
    <x v="506"/>
    <d v="1899-12-30T17:00:26"/>
    <d v="2021-02-01T00:00:00"/>
    <d v="1899-12-30T20:30:28"/>
    <d v="1899-12-30T03:30:02"/>
    <x v="1"/>
    <x v="2"/>
    <x v="4"/>
  </r>
  <r>
    <m/>
    <x v="34"/>
    <s v="Vorlesung"/>
    <x v="507"/>
    <d v="1899-12-30T17:00:54"/>
    <d v="2021-02-02T00:00:00"/>
    <d v="1899-12-30T20:30:54"/>
    <d v="1899-12-30T03:30:00"/>
    <x v="1"/>
    <x v="2"/>
    <x v="4"/>
  </r>
  <r>
    <m/>
    <x v="34"/>
    <s v="Vorlesung"/>
    <x v="508"/>
    <d v="1899-12-30T17:00:07"/>
    <d v="2021-02-03T00:00:00"/>
    <d v="1899-12-30T20:30:08"/>
    <d v="1899-12-30T03:30:01"/>
    <x v="1"/>
    <x v="2"/>
    <x v="4"/>
  </r>
  <r>
    <s v="Strategy &amp; Data"/>
    <x v="32"/>
    <s v="report"/>
    <x v="509"/>
    <d v="1899-12-30T16:00:52"/>
    <d v="2021-02-04T00:00:00"/>
    <d v="1899-12-30T21:00:57"/>
    <d v="1899-12-30T05:00:05"/>
    <x v="7"/>
    <x v="2"/>
    <x v="4"/>
  </r>
  <r>
    <s v="Strategy &amp; Data"/>
    <x v="32"/>
    <s v="report"/>
    <x v="510"/>
    <d v="1899-12-30T16:37:34"/>
    <d v="2021-02-05T00:00:00"/>
    <d v="1899-12-30T17:52:34"/>
    <d v="1899-12-30T01:15:00"/>
    <x v="7"/>
    <x v="2"/>
    <x v="4"/>
  </r>
  <r>
    <s v="Strategy &amp; Data"/>
    <x v="32"/>
    <s v="report"/>
    <x v="511"/>
    <d v="1899-12-30T12:00:10"/>
    <d v="2021-02-07T00:00:00"/>
    <d v="1899-12-30T18:00:11"/>
    <d v="1899-12-30T06:00:01"/>
    <x v="7"/>
    <x v="2"/>
    <x v="4"/>
  </r>
  <r>
    <m/>
    <x v="34"/>
    <s v="Vorlesung"/>
    <x v="512"/>
    <d v="1899-12-30T17:00:17"/>
    <d v="2021-02-08T00:00:00"/>
    <d v="1899-12-30T20:00:20"/>
    <d v="1899-12-30T03:00:03"/>
    <x v="1"/>
    <x v="2"/>
    <x v="4"/>
  </r>
  <r>
    <m/>
    <x v="34"/>
    <s v="Vorlesung"/>
    <x v="513"/>
    <d v="1899-12-30T17:00:36"/>
    <d v="2021-02-10T00:00:00"/>
    <d v="1899-12-30T20:00:37"/>
    <d v="1899-12-30T03:00:01"/>
    <x v="1"/>
    <x v="2"/>
    <x v="4"/>
  </r>
  <r>
    <m/>
    <x v="34"/>
    <s v="seminararbeit"/>
    <x v="514"/>
    <d v="1899-12-30T12:09:01"/>
    <d v="2021-02-11T00:00:00"/>
    <d v="1899-12-30T15:00:01"/>
    <d v="1899-12-30T02:51:00"/>
    <x v="7"/>
    <x v="2"/>
    <x v="4"/>
  </r>
  <r>
    <m/>
    <x v="34"/>
    <s v="seminararbeit"/>
    <x v="515"/>
    <d v="1899-12-30T12:00:28"/>
    <d v="2021-02-13T00:00:00"/>
    <d v="1899-12-30T13:00:30"/>
    <d v="1899-12-30T01:00:02"/>
    <x v="7"/>
    <x v="2"/>
    <x v="4"/>
  </r>
  <r>
    <m/>
    <x v="34"/>
    <s v="prüfung lernen"/>
    <x v="516"/>
    <d v="1899-12-30T15:00:51"/>
    <d v="2021-02-14T00:00:00"/>
    <d v="1899-12-30T18:00:35"/>
    <d v="1899-12-30T02:59:44"/>
    <x v="4"/>
    <x v="2"/>
    <x v="4"/>
  </r>
  <r>
    <m/>
    <x v="34"/>
    <s v="Prüfung"/>
    <x v="517"/>
    <d v="1899-12-30T17:00:07"/>
    <d v="2021-02-15T00:00:00"/>
    <d v="1899-12-30T19:00:08"/>
    <d v="1899-12-30T02:00:01"/>
    <x v="4"/>
    <x v="2"/>
    <x v="4"/>
  </r>
  <r>
    <m/>
    <x v="34"/>
    <s v="prüfung lernen"/>
    <x v="517"/>
    <d v="1899-12-30T10:08:09"/>
    <d v="2021-02-15T00:00:00"/>
    <d v="1899-12-30T11:15:59"/>
    <d v="1899-12-30T01:07:50"/>
    <x v="4"/>
    <x v="2"/>
    <x v="4"/>
  </r>
  <r>
    <s v="BWL"/>
    <x v="30"/>
    <s v="Lernen"/>
    <x v="518"/>
    <d v="1899-12-30T16:22:00"/>
    <d v="2021-02-19T00:00:00"/>
    <d v="1899-12-30T18:00:02"/>
    <d v="1899-12-30T01:38:02"/>
    <x v="5"/>
    <x v="2"/>
    <x v="4"/>
  </r>
  <r>
    <s v="BWL"/>
    <x v="30"/>
    <s v="Lernen"/>
    <x v="519"/>
    <d v="1899-12-30T11:00:29"/>
    <d v="2021-02-20T00:00:00"/>
    <d v="1899-12-30T14:00:32"/>
    <d v="1899-12-30T03:00:03"/>
    <x v="5"/>
    <x v="2"/>
    <x v="4"/>
  </r>
  <r>
    <s v="BWL"/>
    <x v="30"/>
    <s v="Lernen"/>
    <x v="520"/>
    <d v="1899-12-30T12:00:49"/>
    <d v="2021-02-22T00:00:00"/>
    <d v="1899-12-30T16:00:14"/>
    <d v="1899-12-30T03:59:25"/>
    <x v="5"/>
    <x v="2"/>
    <x v="4"/>
  </r>
  <r>
    <s v="BWL"/>
    <x v="30"/>
    <s v="Lernen"/>
    <x v="521"/>
    <d v="1899-12-30T16:51:13"/>
    <d v="2021-02-23T00:00:00"/>
    <d v="1899-12-30T21:00:13"/>
    <d v="1899-12-30T04:09:00"/>
    <x v="5"/>
    <x v="2"/>
    <x v="4"/>
  </r>
  <r>
    <s v="BWL"/>
    <x v="30"/>
    <s v="Lernen"/>
    <x v="521"/>
    <d v="1899-12-30T16:22:18"/>
    <d v="2021-02-23T00:00:00"/>
    <d v="1899-12-30T16:34:05"/>
    <d v="1899-12-30T00:11:47"/>
    <x v="5"/>
    <x v="2"/>
    <x v="4"/>
  </r>
  <r>
    <s v="BWL"/>
    <x v="30"/>
    <s v="Lernen"/>
    <x v="522"/>
    <d v="1899-12-30T09:04:30"/>
    <d v="2021-02-24T00:00:00"/>
    <d v="1899-12-30T10:19:30"/>
    <d v="1899-12-30T01:15:00"/>
    <x v="5"/>
    <x v="2"/>
    <x v="4"/>
  </r>
  <r>
    <s v="BWL"/>
    <x v="30"/>
    <s v="Lernen"/>
    <x v="523"/>
    <d v="1899-12-30T11:25:56"/>
    <d v="2021-02-25T00:00:00"/>
    <d v="1899-12-30T12:40:56"/>
    <d v="1899-12-30T01:15:00"/>
    <x v="5"/>
    <x v="2"/>
    <x v="4"/>
  </r>
  <r>
    <s v="BWL"/>
    <x v="30"/>
    <s v="Lernen"/>
    <x v="524"/>
    <d v="1899-12-30T09:20:32"/>
    <d v="2021-02-26T00:00:00"/>
    <d v="1899-12-30T11:35:32"/>
    <d v="1899-12-30T02:15:00"/>
    <x v="5"/>
    <x v="2"/>
    <x v="4"/>
  </r>
  <r>
    <s v="BWL"/>
    <x v="30"/>
    <s v="Lernen"/>
    <x v="525"/>
    <d v="1899-12-30T11:34:55"/>
    <d v="2021-02-27T00:00:00"/>
    <d v="1899-12-30T15:34:56"/>
    <d v="1899-12-30T04:00:01"/>
    <x v="5"/>
    <x v="2"/>
    <x v="4"/>
  </r>
  <r>
    <s v="BWL"/>
    <x v="30"/>
    <s v="Lernen"/>
    <x v="526"/>
    <d v="1899-12-30T11:35:10"/>
    <d v="2021-02-28T00:00:00"/>
    <d v="1899-12-30T12:42:57"/>
    <d v="1899-12-30T01:07:47"/>
    <x v="5"/>
    <x v="2"/>
    <x v="4"/>
  </r>
  <r>
    <m/>
    <x v="0"/>
    <s v="filter Thesis topic"/>
    <x v="527"/>
    <d v="1899-12-30T18:00:35"/>
    <d v="2021-03-01T00:00:00"/>
    <d v="1899-12-30T20:00:45"/>
    <d v="1899-12-30T02:00:10"/>
    <x v="2"/>
    <x v="2"/>
    <x v="4"/>
  </r>
  <r>
    <s v="BWL"/>
    <x v="30"/>
    <s v="Lernen"/>
    <x v="527"/>
    <d v="1899-12-30T08:53:03"/>
    <d v="2021-03-01T00:00:00"/>
    <d v="1899-12-30T10:08:03"/>
    <d v="1899-12-30T01:15:00"/>
    <x v="5"/>
    <x v="2"/>
    <x v="4"/>
  </r>
  <r>
    <s v="BWL"/>
    <x v="30"/>
    <s v="Prüfung"/>
    <x v="527"/>
    <d v="1899-12-30T14:00:28"/>
    <d v="2021-03-01T00:00:00"/>
    <d v="1899-12-30T15:00:29"/>
    <d v="1899-12-30T01:00:01"/>
    <x v="5"/>
    <x v="2"/>
    <x v="4"/>
  </r>
  <r>
    <s v="STATMATH"/>
    <x v="35"/>
    <s v="CS1"/>
    <x v="528"/>
    <d v="1899-12-30T17:09:24"/>
    <d v="2021-03-05T00:00:00"/>
    <d v="1899-12-30T18:24:24"/>
    <d v="1899-12-30T01:15:00"/>
    <x v="7"/>
    <x v="2"/>
    <x v="5"/>
  </r>
  <r>
    <s v="STATMATH"/>
    <x v="35"/>
    <s v="CS1"/>
    <x v="529"/>
    <d v="1899-12-30T16:30:40"/>
    <d v="2021-03-07T00:00:00"/>
    <d v="1899-12-30T18:00:41"/>
    <d v="1899-12-30T01:30:01"/>
    <x v="7"/>
    <x v="2"/>
    <x v="5"/>
  </r>
  <r>
    <s v="STATMATH"/>
    <x v="36"/>
    <s v="lecture"/>
    <x v="530"/>
    <d v="1899-12-30T14:00:43"/>
    <d v="2021-03-08T00:00:00"/>
    <d v="1899-12-30T16:30:26"/>
    <d v="1899-12-30T02:29:43"/>
    <x v="1"/>
    <x v="2"/>
    <x v="5"/>
  </r>
  <r>
    <s v="VWL"/>
    <x v="37"/>
    <s v="Ergebnisse der WIFO-Forschung"/>
    <x v="530"/>
    <d v="1899-12-30T08:30:46"/>
    <d v="2021-03-08T00:00:00"/>
    <d v="1899-12-30T10:00:46"/>
    <d v="1899-12-30T01:30:00"/>
    <x v="0"/>
    <x v="2"/>
    <x v="5"/>
  </r>
  <r>
    <s v="STATMATH"/>
    <x v="36"/>
    <s v="homework"/>
    <x v="530"/>
    <d v="1899-12-30T19:25:20"/>
    <d v="2021-03-08T00:00:00"/>
    <d v="1899-12-30T20:25:20"/>
    <d v="1899-12-30T01:00:00"/>
    <x v="6"/>
    <x v="2"/>
    <x v="5"/>
  </r>
  <r>
    <s v="BWL"/>
    <x v="38"/>
    <s v="Lecture"/>
    <x v="531"/>
    <d v="1899-12-30T11:45:39"/>
    <d v="2021-03-09T00:00:00"/>
    <d v="1899-12-30T13:45:39"/>
    <d v="1899-12-30T02:00:00"/>
    <x v="1"/>
    <x v="2"/>
    <x v="5"/>
  </r>
  <r>
    <s v="STATMATH"/>
    <x v="35"/>
    <s v="CS1"/>
    <x v="531"/>
    <d v="1899-12-30T09:58:55"/>
    <d v="2021-03-09T00:00:00"/>
    <d v="1899-12-30T11:45:55"/>
    <d v="1899-12-30T01:47:00"/>
    <x v="7"/>
    <x v="2"/>
    <x v="5"/>
  </r>
  <r>
    <s v="STATMATH"/>
    <x v="35"/>
    <s v="CS1"/>
    <x v="531"/>
    <d v="1899-12-30T14:39:56"/>
    <d v="2021-03-09T00:00:00"/>
    <d v="1899-12-30T15:54:56"/>
    <d v="1899-12-30T01:15:00"/>
    <x v="7"/>
    <x v="2"/>
    <x v="5"/>
  </r>
  <r>
    <s v="STATMATH"/>
    <x v="35"/>
    <s v="lecture"/>
    <x v="532"/>
    <d v="1899-12-30T16:02:55"/>
    <d v="2021-03-10T00:00:00"/>
    <d v="1899-12-30T18:00:55"/>
    <d v="1899-12-30T01:58:00"/>
    <x v="1"/>
    <x v="2"/>
    <x v="5"/>
  </r>
  <r>
    <s v="STATMATH"/>
    <x v="35"/>
    <s v="CS1"/>
    <x v="532"/>
    <d v="1899-12-30T07:44:46"/>
    <d v="2021-03-10T00:00:00"/>
    <d v="1899-12-30T08:44:53"/>
    <d v="1899-12-30T01:00:07"/>
    <x v="7"/>
    <x v="2"/>
    <x v="5"/>
  </r>
  <r>
    <s v="STATMATH"/>
    <x v="36"/>
    <s v="homework"/>
    <x v="532"/>
    <d v="1899-12-30T20:00:46"/>
    <d v="2021-03-10T00:00:00"/>
    <d v="1899-12-30T21:00:48"/>
    <d v="1899-12-30T01:00:02"/>
    <x v="6"/>
    <x v="2"/>
    <x v="5"/>
  </r>
  <r>
    <s v="BWL"/>
    <x v="38"/>
    <s v="Planspiel"/>
    <x v="532"/>
    <d v="1899-12-30T09:00:00"/>
    <d v="2021-03-10T00:00:00"/>
    <d v="1899-12-30T09:23:07"/>
    <d v="1899-12-30T00:23:07"/>
    <x v="7"/>
    <x v="2"/>
    <x v="5"/>
  </r>
  <r>
    <s v="STATMATH"/>
    <x v="39"/>
    <s v="Lecture"/>
    <x v="533"/>
    <d v="1899-12-30T14:00:26"/>
    <d v="2021-03-11T00:00:00"/>
    <d v="1899-12-30T16:30:28"/>
    <d v="1899-12-30T02:30:02"/>
    <x v="1"/>
    <x v="2"/>
    <x v="5"/>
  </r>
  <r>
    <s v="BWL"/>
    <x v="38"/>
    <s v="Planspiel"/>
    <x v="534"/>
    <d v="1899-12-30T15:00:35"/>
    <d v="2021-03-12T00:00:00"/>
    <d v="1899-12-30T16:00:36"/>
    <d v="1899-12-30T01:00:01"/>
    <x v="7"/>
    <x v="2"/>
    <x v="5"/>
  </r>
  <r>
    <s v="STATMATH"/>
    <x v="36"/>
    <s v="homework"/>
    <x v="535"/>
    <d v="1899-12-30T18:16:21"/>
    <d v="2021-03-14T00:00:00"/>
    <d v="1899-12-30T20:16:23"/>
    <d v="1899-12-30T02:00:02"/>
    <x v="6"/>
    <x v="2"/>
    <x v="5"/>
  </r>
  <r>
    <s v="STATMATH"/>
    <x v="35"/>
    <s v="CS1"/>
    <x v="536"/>
    <d v="1899-12-30T08:00:12"/>
    <d v="2021-03-15T00:00:00"/>
    <d v="1899-12-30T09:00:15"/>
    <d v="1899-12-30T01:00:03"/>
    <x v="7"/>
    <x v="2"/>
    <x v="5"/>
  </r>
  <r>
    <s v="BWL"/>
    <x v="38"/>
    <s v="Planspiel"/>
    <x v="537"/>
    <d v="1899-12-30T12:00:55"/>
    <d v="2021-03-16T00:00:00"/>
    <d v="1899-12-30T16:00:56"/>
    <d v="1899-12-30T04:00:01"/>
    <x v="1"/>
    <x v="2"/>
    <x v="5"/>
  </r>
  <r>
    <s v="STATMATH"/>
    <x v="36"/>
    <s v="homework"/>
    <x v="537"/>
    <d v="1899-12-30T14:00:29"/>
    <d v="2021-03-16T00:00:00"/>
    <d v="1899-12-30T16:30:36"/>
    <d v="1899-12-30T02:30:07"/>
    <x v="6"/>
    <x v="2"/>
    <x v="5"/>
  </r>
  <r>
    <s v="STATMATH"/>
    <x v="40"/>
    <s v="Einheit"/>
    <x v="538"/>
    <d v="1899-12-30T12:00:19"/>
    <d v="2021-03-17T00:00:00"/>
    <d v="1899-12-30T15:00:21"/>
    <d v="1899-12-30T03:00:02"/>
    <x v="1"/>
    <x v="2"/>
    <x v="5"/>
  </r>
  <r>
    <s v="STATMATH"/>
    <x v="35"/>
    <s v="lecture"/>
    <x v="538"/>
    <d v="1899-12-30T16:00:57"/>
    <d v="2021-03-17T00:00:00"/>
    <d v="1899-12-30T18:00:59"/>
    <d v="1899-12-30T02:00:02"/>
    <x v="1"/>
    <x v="2"/>
    <x v="5"/>
  </r>
  <r>
    <s v="STATMATH"/>
    <x v="39"/>
    <s v="Lecture"/>
    <x v="539"/>
    <d v="1899-12-30T14:00:26"/>
    <d v="2021-03-18T00:00:00"/>
    <d v="1899-12-30T16:00:27"/>
    <d v="1899-12-30T02:00:01"/>
    <x v="1"/>
    <x v="2"/>
    <x v="5"/>
  </r>
  <r>
    <s v="BWL"/>
    <x v="38"/>
    <s v="Reflexionsarbeit"/>
    <x v="540"/>
    <d v="1899-12-30T13:00:48"/>
    <d v="2021-03-19T00:00:00"/>
    <d v="1899-12-30T14:15:48"/>
    <d v="1899-12-30T01:15:00"/>
    <x v="3"/>
    <x v="2"/>
    <x v="5"/>
  </r>
  <r>
    <s v="BWL"/>
    <x v="38"/>
    <s v="Reflexionsarbeit"/>
    <x v="540"/>
    <d v="1899-12-30T14:15:52"/>
    <d v="2021-03-19T00:00:00"/>
    <d v="1899-12-30T15:13:55"/>
    <d v="1899-12-30T00:58:03"/>
    <x v="3"/>
    <x v="2"/>
    <x v="5"/>
  </r>
  <r>
    <s v="STATMATH"/>
    <x v="40"/>
    <s v="HÜ"/>
    <x v="541"/>
    <d v="1899-12-30T15:00:57"/>
    <d v="2021-03-21T00:00:00"/>
    <d v="1899-12-30T17:00:08"/>
    <d v="1899-12-30T01:59:11"/>
    <x v="6"/>
    <x v="2"/>
    <x v="5"/>
  </r>
  <r>
    <s v="BWL"/>
    <x v="38"/>
    <s v="Reflexionsarbeit"/>
    <x v="542"/>
    <d v="1899-12-30T14:45:44"/>
    <d v="2021-03-22T00:00:00"/>
    <d v="1899-12-30T16:45:44"/>
    <d v="1899-12-30T02:00:00"/>
    <x v="3"/>
    <x v="2"/>
    <x v="5"/>
  </r>
  <r>
    <s v="VWL"/>
    <x v="37"/>
    <s v="Ergebnisse der WIFO-Forschung"/>
    <x v="542"/>
    <d v="1899-12-30T08:30:31"/>
    <d v="2021-03-22T00:00:00"/>
    <d v="1899-12-30T10:00:32"/>
    <d v="1899-12-30T01:30:01"/>
    <x v="1"/>
    <x v="2"/>
    <x v="5"/>
  </r>
  <r>
    <s v="BWL"/>
    <x v="38"/>
    <s v="Reflexionsarbeit"/>
    <x v="542"/>
    <d v="1899-12-30T16:45:57"/>
    <d v="2021-03-22T00:00:00"/>
    <d v="1899-12-30T18:00:57"/>
    <d v="1899-12-30T01:15:00"/>
    <x v="3"/>
    <x v="2"/>
    <x v="5"/>
  </r>
  <r>
    <s v="BWL"/>
    <x v="38"/>
    <s v="Reflexionsarbeit"/>
    <x v="543"/>
    <d v="1899-12-30T15:30:14"/>
    <d v="2021-03-23T00:00:00"/>
    <d v="1899-12-30T16:45:14"/>
    <d v="1899-12-30T01:15:00"/>
    <x v="3"/>
    <x v="2"/>
    <x v="5"/>
  </r>
  <r>
    <s v="STATMATH"/>
    <x v="35"/>
    <s v="lecture"/>
    <x v="544"/>
    <d v="1899-12-30T16:00:00"/>
    <d v="2021-03-24T00:00:00"/>
    <d v="1899-12-30T18:00:00"/>
    <d v="1899-12-30T02:00:00"/>
    <x v="1"/>
    <x v="2"/>
    <x v="5"/>
  </r>
  <r>
    <s v="STATMATH"/>
    <x v="36"/>
    <s v="prüfung"/>
    <x v="545"/>
    <d v="1899-12-30T08:45:00"/>
    <d v="2021-03-25T00:00:00"/>
    <d v="1899-12-30T10:36:05"/>
    <d v="1899-12-30T01:51:05"/>
    <x v="4"/>
    <x v="2"/>
    <x v="5"/>
  </r>
  <r>
    <s v="STATMATH"/>
    <x v="36"/>
    <s v="prüfung"/>
    <x v="545"/>
    <d v="1899-12-30T15:25:00"/>
    <d v="2021-03-25T00:00:00"/>
    <d v="1899-12-30T16:38:00"/>
    <d v="1899-12-30T01:13:00"/>
    <x v="4"/>
    <x v="2"/>
    <x v="5"/>
  </r>
  <r>
    <s v="STATMATH"/>
    <x v="39"/>
    <s v="Lecture"/>
    <x v="545"/>
    <d v="1899-12-30T14:00:56"/>
    <d v="2021-03-25T00:00:00"/>
    <d v="1899-12-30T15:00:00"/>
    <d v="1899-12-30T00:59:04"/>
    <x v="1"/>
    <x v="2"/>
    <x v="5"/>
  </r>
  <r>
    <s v="STATMATH"/>
    <x v="39"/>
    <s v="group meeting"/>
    <x v="546"/>
    <d v="1899-12-30T18:30:58"/>
    <d v="2021-03-26T00:00:00"/>
    <d v="1899-12-30T19:30:12"/>
    <d v="1899-12-30T00:59:14"/>
    <x v="7"/>
    <x v="2"/>
    <x v="5"/>
  </r>
  <r>
    <s v="STATMATH"/>
    <x v="41"/>
    <s v="Thesis Meeting"/>
    <x v="547"/>
    <d v="1899-12-30T16:00:00"/>
    <d v="2021-04-01T00:00:00"/>
    <d v="1899-12-30T17:30:22"/>
    <d v="1899-12-30T01:30:22"/>
    <x v="8"/>
    <x v="2"/>
    <x v="5"/>
  </r>
  <r>
    <s v="STATMATH"/>
    <x v="41"/>
    <s v="setting up Rstudio"/>
    <x v="548"/>
    <d v="1899-12-30T20:45:24"/>
    <d v="2021-04-05T00:00:00"/>
    <d v="1899-12-30T22:45:30"/>
    <d v="1899-12-30T02:00:06"/>
    <x v="8"/>
    <x v="2"/>
    <x v="5"/>
  </r>
  <r>
    <s v="STATMATH"/>
    <x v="41"/>
    <s v="setting up Rstudio"/>
    <x v="549"/>
    <d v="1899-12-30T14:00:28"/>
    <d v="2021-04-06T00:00:00"/>
    <d v="1899-12-30T18:00:29"/>
    <d v="1899-12-30T04:00:01"/>
    <x v="8"/>
    <x v="2"/>
    <x v="5"/>
  </r>
  <r>
    <s v="BWL"/>
    <x v="38"/>
    <s v="group meeting"/>
    <x v="549"/>
    <d v="1899-12-30T10:16:45"/>
    <d v="2021-04-06T00:00:00"/>
    <d v="1899-12-30T11:31:45"/>
    <d v="1899-12-30T01:15:00"/>
    <x v="7"/>
    <x v="2"/>
    <x v="5"/>
  </r>
  <r>
    <s v="STATMATH"/>
    <x v="36"/>
    <s v="hw"/>
    <x v="550"/>
    <d v="1899-12-30T16:00:22"/>
    <d v="2021-04-07T00:00:00"/>
    <d v="1899-12-30T18:00:26"/>
    <d v="1899-12-30T02:00:04"/>
    <x v="6"/>
    <x v="2"/>
    <x v="5"/>
  </r>
  <r>
    <s v="STATMATH"/>
    <x v="36"/>
    <s v="hw"/>
    <x v="550"/>
    <d v="1899-12-30T18:09:41"/>
    <d v="2021-04-07T00:00:00"/>
    <d v="1899-12-30T19:30:45"/>
    <d v="1899-12-30T01:21:04"/>
    <x v="6"/>
    <x v="2"/>
    <x v="5"/>
  </r>
  <r>
    <s v="STATMATH"/>
    <x v="36"/>
    <s v="hw"/>
    <x v="550"/>
    <d v="1899-12-30T10:00:20"/>
    <d v="2021-04-07T00:00:00"/>
    <d v="1899-12-30T10:49:37"/>
    <d v="1899-12-30T00:49:17"/>
    <x v="6"/>
    <x v="2"/>
    <x v="5"/>
  </r>
  <r>
    <s v="STATMATH"/>
    <x v="39"/>
    <s v="exam"/>
    <x v="551"/>
    <d v="1899-12-30T14:15:55"/>
    <d v="2021-04-08T00:00:00"/>
    <d v="1899-12-30T15:30:55"/>
    <d v="1899-12-30T01:15:00"/>
    <x v="4"/>
    <x v="2"/>
    <x v="5"/>
  </r>
  <r>
    <s v="BWL"/>
    <x v="38"/>
    <s v="setup document"/>
    <x v="551"/>
    <d v="1899-12-30T08:00:16"/>
    <d v="2021-04-08T00:00:00"/>
    <d v="1899-12-30T09:00:21"/>
    <d v="1899-12-30T01:00:05"/>
    <x v="7"/>
    <x v="2"/>
    <x v="5"/>
  </r>
  <r>
    <s v="STATMATH"/>
    <x v="39"/>
    <s v="exam"/>
    <x v="552"/>
    <d v="1899-12-30T08:16:56"/>
    <d v="2021-04-09T00:00:00"/>
    <d v="1899-12-30T11:00:56"/>
    <d v="1899-12-30T02:44:00"/>
    <x v="4"/>
    <x v="2"/>
    <x v="5"/>
  </r>
  <r>
    <s v="BWL"/>
    <x v="38"/>
    <s v="interviewfragen"/>
    <x v="553"/>
    <d v="1899-12-30T13:06:44"/>
    <d v="2021-04-11T00:00:00"/>
    <d v="1899-12-30T14:21:44"/>
    <d v="1899-12-30T01:15:00"/>
    <x v="7"/>
    <x v="2"/>
    <x v="5"/>
  </r>
  <r>
    <s v="STATMATH"/>
    <x v="36"/>
    <s v="unit"/>
    <x v="554"/>
    <d v="1899-12-30T14:00:28"/>
    <d v="2021-04-12T00:00:00"/>
    <d v="1899-12-30T16:30:37"/>
    <d v="1899-12-30T02:30:09"/>
    <x v="1"/>
    <x v="2"/>
    <x v="5"/>
  </r>
  <r>
    <s v="BWL"/>
    <x v="38"/>
    <s v="interviewfragen"/>
    <x v="554"/>
    <d v="1899-12-30T20:00:27"/>
    <d v="2021-04-12T00:00:00"/>
    <d v="1899-12-30T20:30:28"/>
    <d v="1899-12-30T00:30:01"/>
    <x v="7"/>
    <x v="2"/>
    <x v="5"/>
  </r>
  <r>
    <s v="BWL"/>
    <x v="38"/>
    <s v="vorlesung"/>
    <x v="555"/>
    <d v="1899-12-30T12:00:40"/>
    <d v="2021-04-13T00:00:00"/>
    <d v="1899-12-30T16:00:40"/>
    <d v="1899-12-30T04:00:00"/>
    <x v="1"/>
    <x v="2"/>
    <x v="5"/>
  </r>
  <r>
    <s v="BWL"/>
    <x v="38"/>
    <s v="interview"/>
    <x v="555"/>
    <d v="1899-12-30T08:30:13"/>
    <d v="2021-04-13T00:00:00"/>
    <d v="1899-12-30T12:00:15"/>
    <d v="1899-12-30T03:30:02"/>
    <x v="7"/>
    <x v="2"/>
    <x v="5"/>
  </r>
  <r>
    <s v="STATMATH"/>
    <x v="35"/>
    <s v="Lecture"/>
    <x v="556"/>
    <d v="1899-12-30T16:00:10"/>
    <d v="2021-04-14T00:00:00"/>
    <d v="1899-12-30T19:00:11"/>
    <d v="1899-12-30T03:00:01"/>
    <x v="1"/>
    <x v="2"/>
    <x v="5"/>
  </r>
  <r>
    <s v="STATMATH"/>
    <x v="36"/>
    <s v="unit"/>
    <x v="557"/>
    <d v="1899-12-30T14:00:07"/>
    <d v="2021-04-15T00:00:00"/>
    <d v="1899-12-30T16:30:08"/>
    <d v="1899-12-30T02:30:01"/>
    <x v="1"/>
    <x v="2"/>
    <x v="5"/>
  </r>
  <r>
    <s v="STATMATH"/>
    <x v="36"/>
    <s v="unit"/>
    <x v="557"/>
    <d v="1899-12-30T08:30:49"/>
    <d v="2021-04-15T00:00:00"/>
    <d v="1899-12-30T10:00:50"/>
    <d v="1899-12-30T01:30:01"/>
    <x v="6"/>
    <x v="2"/>
    <x v="5"/>
  </r>
  <r>
    <s v="STATMATH"/>
    <x v="39"/>
    <s v="lecture"/>
    <x v="557"/>
    <d v="1899-12-30T14:00:29"/>
    <d v="2021-04-15T00:00:00"/>
    <d v="1899-12-30T15:00:30"/>
    <d v="1899-12-30T01:00:01"/>
    <x v="1"/>
    <x v="2"/>
    <x v="5"/>
  </r>
  <r>
    <s v="BWL"/>
    <x v="38"/>
    <s v="Seminararbeit"/>
    <x v="558"/>
    <d v="1899-12-30T08:00:50"/>
    <d v="2021-04-16T00:00:00"/>
    <d v="1899-12-30T12:00:52"/>
    <d v="1899-12-30T04:00:02"/>
    <x v="7"/>
    <x v="2"/>
    <x v="5"/>
  </r>
  <r>
    <s v="STATMATH"/>
    <x v="35"/>
    <s v="CS2"/>
    <x v="558"/>
    <d v="1899-12-30T18:30:32"/>
    <d v="2021-04-16T00:00:00"/>
    <d v="1899-12-30T21:00:32"/>
    <d v="1899-12-30T02:30:00"/>
    <x v="7"/>
    <x v="2"/>
    <x v="5"/>
  </r>
  <r>
    <s v="BWL"/>
    <x v="38"/>
    <s v="Seminararbeit"/>
    <x v="558"/>
    <d v="1899-12-30T16:00:16"/>
    <d v="2021-04-16T00:00:00"/>
    <d v="1899-12-30T18:00:18"/>
    <d v="1899-12-30T02:00:02"/>
    <x v="7"/>
    <x v="2"/>
    <x v="5"/>
  </r>
  <r>
    <s v="STATMATH"/>
    <x v="36"/>
    <s v="exam prep"/>
    <x v="559"/>
    <d v="1899-12-30T19:31:30"/>
    <d v="2021-04-17T00:00:00"/>
    <d v="1899-12-30T20:45:59"/>
    <d v="1899-12-30T01:14:29"/>
    <x v="4"/>
    <x v="2"/>
    <x v="5"/>
  </r>
  <r>
    <s v="STATMATH"/>
    <x v="36"/>
    <s v="exam prep"/>
    <x v="559"/>
    <d v="1899-12-30T14:14:18"/>
    <d v="2021-04-17T00:00:00"/>
    <d v="1899-12-30T15:25:32"/>
    <d v="1899-12-30T01:11:14"/>
    <x v="4"/>
    <x v="2"/>
    <x v="5"/>
  </r>
  <r>
    <s v="STATMATH"/>
    <x v="35"/>
    <s v="CS2"/>
    <x v="560"/>
    <d v="1899-12-30T20:21:19"/>
    <d v="2021-04-18T00:00:00"/>
    <d v="1899-12-30T21:36:19"/>
    <d v="1899-12-30T01:15:00"/>
    <x v="7"/>
    <x v="2"/>
    <x v="5"/>
  </r>
  <r>
    <s v="STATMATH"/>
    <x v="35"/>
    <s v="CS2"/>
    <x v="560"/>
    <d v="1899-12-30T22:33:47"/>
    <d v="2021-04-18T00:00:00"/>
    <d v="1899-12-30T23:48:47"/>
    <d v="1899-12-30T01:15:00"/>
    <x v="7"/>
    <x v="2"/>
    <x v="5"/>
  </r>
  <r>
    <s v="STATMATH"/>
    <x v="35"/>
    <s v="CS2"/>
    <x v="560"/>
    <d v="1899-12-30T23:51:03"/>
    <d v="2021-04-19T00:00:00"/>
    <d v="1899-12-30T01:06:03"/>
    <d v="1899-12-30T01:15:00"/>
    <x v="7"/>
    <x v="2"/>
    <x v="5"/>
  </r>
  <r>
    <s v="STATMATH"/>
    <x v="35"/>
    <s v="CS2"/>
    <x v="560"/>
    <d v="1899-12-30T10:58:41"/>
    <d v="2021-04-18T00:00:00"/>
    <d v="1899-12-30T11:40:08"/>
    <d v="1899-12-30T00:41:27"/>
    <x v="7"/>
    <x v="2"/>
    <x v="5"/>
  </r>
  <r>
    <s v="STATMATH"/>
    <x v="36"/>
    <s v="exam"/>
    <x v="561"/>
    <d v="1899-12-30T14:00:43"/>
    <d v="2021-04-19T00:00:00"/>
    <d v="1899-12-30T15:30:44"/>
    <d v="1899-12-30T01:30:01"/>
    <x v="4"/>
    <x v="2"/>
    <x v="5"/>
  </r>
  <r>
    <s v="BWL"/>
    <x v="38"/>
    <s v="vorlesung"/>
    <x v="562"/>
    <d v="1899-12-30T12:00:53"/>
    <d v="2021-04-20T00:00:00"/>
    <d v="1899-12-30T16:00:55"/>
    <d v="1899-12-30T04:00:02"/>
    <x v="1"/>
    <x v="2"/>
    <x v="5"/>
  </r>
  <r>
    <s v="BWL"/>
    <x v="38"/>
    <s v="Seminararbeit"/>
    <x v="562"/>
    <d v="1899-12-30T08:00:02"/>
    <d v="2021-04-20T00:00:00"/>
    <d v="1899-12-30T10:00:07"/>
    <d v="1899-12-30T02:00:05"/>
    <x v="7"/>
    <x v="2"/>
    <x v="5"/>
  </r>
  <r>
    <s v="STATMATH"/>
    <x v="35"/>
    <s v="Lecture"/>
    <x v="563"/>
    <d v="1899-12-30T16:00:44"/>
    <d v="2021-04-21T00:00:00"/>
    <d v="1899-12-30T18:00:45"/>
    <d v="1899-12-30T02:00:01"/>
    <x v="1"/>
    <x v="2"/>
    <x v="5"/>
  </r>
  <r>
    <s v="STATMATH"/>
    <x v="41"/>
    <s v="Prüfung"/>
    <x v="564"/>
    <d v="1899-12-30T17:00:30"/>
    <d v="2021-04-26T00:00:00"/>
    <d v="1899-12-30T18:30:32"/>
    <d v="1899-12-30T01:30:02"/>
    <x v="4"/>
    <x v="2"/>
    <x v="5"/>
  </r>
  <r>
    <s v="STATMATH"/>
    <x v="35"/>
    <s v="Lecture"/>
    <x v="565"/>
    <d v="1899-12-30T16:00:56"/>
    <d v="2021-04-28T00:00:00"/>
    <d v="1899-12-30T18:00:58"/>
    <d v="1899-12-30T02:00:02"/>
    <x v="1"/>
    <x v="2"/>
    <x v="5"/>
  </r>
  <r>
    <s v="STATMATH"/>
    <x v="35"/>
    <s v="CS3"/>
    <x v="566"/>
    <d v="1899-12-30T16:29:16"/>
    <d v="2021-04-30T00:00:00"/>
    <d v="1899-12-30T17:29:17"/>
    <d v="1899-12-30T01:00:01"/>
    <x v="7"/>
    <x v="2"/>
    <x v="5"/>
  </r>
  <r>
    <s v="STATMATH"/>
    <x v="41"/>
    <s v="trying to construct data"/>
    <x v="567"/>
    <d v="1899-12-30T16:28:45"/>
    <d v="2021-05-01T00:00:00"/>
    <d v="1899-12-30T18:28:48"/>
    <d v="1899-12-30T02:00:03"/>
    <x v="8"/>
    <x v="2"/>
    <x v="5"/>
  </r>
  <r>
    <s v="STATMATH"/>
    <x v="39"/>
    <s v="group work"/>
    <x v="568"/>
    <d v="1899-12-30T16:35:10"/>
    <d v="2021-05-02T00:00:00"/>
    <d v="1899-12-30T17:20:05"/>
    <d v="1899-12-30T00:44:55"/>
    <x v="7"/>
    <x v="2"/>
    <x v="5"/>
  </r>
  <r>
    <s v="STATMATH"/>
    <x v="42"/>
    <s v="lecture"/>
    <x v="569"/>
    <d v="1899-12-30T14:00:00"/>
    <d v="2021-05-03T00:00:00"/>
    <d v="1899-12-30T16:30:39"/>
    <d v="1899-12-30T02:30:39"/>
    <x v="1"/>
    <x v="2"/>
    <x v="5"/>
  </r>
  <r>
    <s v="STATMATH"/>
    <x v="39"/>
    <s v="group work"/>
    <x v="570"/>
    <d v="1899-12-30T12:22:22"/>
    <d v="2021-05-04T00:00:00"/>
    <d v="1899-12-30T16:22:22"/>
    <d v="1899-12-30T04:00:00"/>
    <x v="7"/>
    <x v="2"/>
    <x v="5"/>
  </r>
  <r>
    <s v="STATMATH"/>
    <x v="35"/>
    <s v="Lecture"/>
    <x v="571"/>
    <d v="1899-12-30T16:00:07"/>
    <d v="2021-05-05T00:00:00"/>
    <d v="1899-12-30T18:00:09"/>
    <d v="1899-12-30T02:00:02"/>
    <x v="1"/>
    <x v="2"/>
    <x v="5"/>
  </r>
  <r>
    <s v="STATMATH"/>
    <x v="39"/>
    <s v="group work"/>
    <x v="571"/>
    <d v="1899-12-30T14:46:04"/>
    <d v="2021-05-05T00:00:00"/>
    <d v="1899-12-30T16:01:04"/>
    <d v="1899-12-30T01:15:00"/>
    <x v="7"/>
    <x v="2"/>
    <x v="5"/>
  </r>
  <r>
    <s v="STATMATH"/>
    <x v="39"/>
    <s v="group work"/>
    <x v="571"/>
    <d v="1899-12-30T12:22:35"/>
    <d v="2021-05-05T00:00:00"/>
    <d v="1899-12-30T12:44:57"/>
    <d v="1899-12-30T00:22:22"/>
    <x v="7"/>
    <x v="2"/>
    <x v="5"/>
  </r>
  <r>
    <s v="STATMATH"/>
    <x v="39"/>
    <s v="lecture"/>
    <x v="572"/>
    <d v="1899-12-30T14:00:39"/>
    <d v="2021-05-06T00:00:00"/>
    <d v="1899-12-30T15:00:43"/>
    <d v="1899-12-30T01:00:04"/>
    <x v="1"/>
    <x v="2"/>
    <x v="5"/>
  </r>
  <r>
    <s v="STATMATH"/>
    <x v="42"/>
    <s v="home work"/>
    <x v="573"/>
    <d v="1899-12-30T12:00:52"/>
    <d v="2021-05-07T00:00:00"/>
    <d v="1899-12-30T16:00:06"/>
    <d v="1899-12-30T03:59:14"/>
    <x v="3"/>
    <x v="2"/>
    <x v="5"/>
  </r>
  <r>
    <s v="STATMATH"/>
    <x v="42"/>
    <s v="lecture"/>
    <x v="573"/>
    <d v="1899-12-30T15:00:09"/>
    <d v="2021-05-07T00:00:00"/>
    <d v="1899-12-30T17:00:10"/>
    <d v="1899-12-30T02:00:01"/>
    <x v="1"/>
    <x v="2"/>
    <x v="5"/>
  </r>
  <r>
    <s v="STATMATH"/>
    <x v="35"/>
    <s v="CS3"/>
    <x v="574"/>
    <d v="1899-12-30T11:00:39"/>
    <d v="2021-05-08T00:00:00"/>
    <d v="1899-12-30T13:15:39"/>
    <d v="1899-12-30T02:15:00"/>
    <x v="7"/>
    <x v="2"/>
    <x v="5"/>
  </r>
  <r>
    <s v="STATMATH"/>
    <x v="35"/>
    <s v="CS3"/>
    <x v="574"/>
    <d v="1899-12-30T18:00:48"/>
    <d v="2021-05-08T00:00:00"/>
    <d v="1899-12-30T20:00:49"/>
    <d v="1899-12-30T02:00:01"/>
    <x v="7"/>
    <x v="2"/>
    <x v="5"/>
  </r>
  <r>
    <s v="STATMATH"/>
    <x v="35"/>
    <s v="CS3"/>
    <x v="574"/>
    <d v="1899-12-30T10:11:57"/>
    <d v="2021-05-08T00:00:00"/>
    <d v="1899-12-30T10:51:37"/>
    <d v="1899-12-30T00:39:40"/>
    <x v="7"/>
    <x v="2"/>
    <x v="5"/>
  </r>
  <r>
    <s v="STATMATH"/>
    <x v="35"/>
    <s v="CS3"/>
    <x v="574"/>
    <d v="1899-12-30T09:59:29"/>
    <d v="2021-05-08T00:00:00"/>
    <d v="1899-12-30T10:03:00"/>
    <d v="1899-12-30T00:03:31"/>
    <x v="7"/>
    <x v="2"/>
    <x v="5"/>
  </r>
  <r>
    <s v="STATMATH"/>
    <x v="35"/>
    <s v="CS3"/>
    <x v="575"/>
    <d v="1899-12-30T09:37:51"/>
    <d v="2021-05-09T00:00:00"/>
    <d v="1899-12-30T10:00:30"/>
    <d v="1899-12-30T00:22:39"/>
    <x v="7"/>
    <x v="2"/>
    <x v="5"/>
  </r>
  <r>
    <s v="STATMATH"/>
    <x v="42"/>
    <s v="lecture"/>
    <x v="576"/>
    <d v="1899-12-30T14:00:26"/>
    <d v="2021-05-10T00:00:00"/>
    <d v="1899-12-30T16:30:28"/>
    <d v="1899-12-30T02:30:02"/>
    <x v="1"/>
    <x v="2"/>
    <x v="5"/>
  </r>
  <r>
    <s v="STATMATH"/>
    <x v="35"/>
    <s v="study for exam"/>
    <x v="577"/>
    <d v="1899-12-30T20:00:48"/>
    <d v="2021-05-14T00:00:00"/>
    <d v="1899-12-30T22:00:58"/>
    <d v="1899-12-30T02:00:10"/>
    <x v="4"/>
    <x v="2"/>
    <x v="5"/>
  </r>
  <r>
    <s v="STATMATH"/>
    <x v="35"/>
    <s v="study for exam"/>
    <x v="578"/>
    <d v="1899-12-30T18:58:49"/>
    <d v="2021-05-15T00:00:00"/>
    <d v="1899-12-30T20:13:49"/>
    <d v="1899-12-30T01:15:00"/>
    <x v="4"/>
    <x v="2"/>
    <x v="5"/>
  </r>
  <r>
    <s v="STATMATH"/>
    <x v="35"/>
    <s v="study for exam"/>
    <x v="578"/>
    <d v="1899-12-30T15:00:03"/>
    <d v="2021-05-15T00:00:00"/>
    <d v="1899-12-30T16:00:04"/>
    <d v="1899-12-30T01:00:01"/>
    <x v="4"/>
    <x v="2"/>
    <x v="5"/>
  </r>
  <r>
    <s v="STATMATH"/>
    <x v="35"/>
    <s v="study for exam"/>
    <x v="579"/>
    <d v="1899-12-30T10:21:55"/>
    <d v="2021-05-16T00:00:00"/>
    <d v="1899-12-30T11:36:55"/>
    <d v="1899-12-30T01:15:00"/>
    <x v="4"/>
    <x v="2"/>
    <x v="5"/>
  </r>
  <r>
    <s v="STATMATH"/>
    <x v="35"/>
    <s v="study for exam"/>
    <x v="580"/>
    <d v="1899-12-30T16:00:12"/>
    <d v="2021-05-19T00:00:00"/>
    <d v="1899-12-30T18:00:12"/>
    <d v="1899-12-30T02:00:00"/>
    <x v="4"/>
    <x v="2"/>
    <x v="5"/>
  </r>
  <r>
    <s v="STATMATH"/>
    <x v="42"/>
    <s v="study for exam"/>
    <x v="581"/>
    <d v="1899-12-30T12:00:39"/>
    <d v="2021-05-24T00:00:00"/>
    <d v="1899-12-30T15:00:24"/>
    <d v="1899-12-30T02:59:45"/>
    <x v="4"/>
    <x v="2"/>
    <x v="5"/>
  </r>
  <r>
    <s v="STATMATH"/>
    <x v="39"/>
    <s v="Study for exam"/>
    <x v="582"/>
    <d v="1899-12-30T15:00:55"/>
    <d v="2021-05-26T00:00:00"/>
    <d v="1899-12-30T18:00:07"/>
    <d v="1899-12-30T02:59:12"/>
    <x v="4"/>
    <x v="2"/>
    <x v="5"/>
  </r>
  <r>
    <s v="STATMATH"/>
    <x v="41"/>
    <s v="Read papers"/>
    <x v="583"/>
    <d v="1899-12-30T12:00:14"/>
    <d v="2021-05-28T00:00:00"/>
    <d v="1899-12-30T18:00:16"/>
    <d v="1899-12-30T06:00:02"/>
    <x v="8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F2605-1059-9041-BC2C-DC1FCA193D65}" name="PivotTable5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3:O125" firstHeaderRow="1" firstDataRow="1" firstDataCol="1"/>
  <pivotFields count="11">
    <pivotField showAll="0"/>
    <pivotField showAll="0"/>
    <pivotField showAll="0"/>
    <pivotField axis="axisRow" numFmtId="14" showAll="0">
      <items count="147">
        <item x="1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umFmtId="21" showAll="0"/>
    <pivotField numFmtId="14" showAll="0"/>
    <pivotField numFmtId="21" showAll="0"/>
    <pivotField dataField="1" showAll="0"/>
    <pivotField showAll="0"/>
    <pivotField showAll="0"/>
    <pivotField showAll="0"/>
  </pivotFields>
  <rowFields count="1">
    <field x="3"/>
  </rowFields>
  <rowItems count="12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52"/>
    </i>
    <i>
      <x v="54"/>
    </i>
    <i>
      <x v="55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rowItems>
  <colItems count="1">
    <i/>
  </colItems>
  <dataFields count="1">
    <dataField name="Sum of Duration" fld="7" baseField="0" baseItem="0" numFmtId="46"/>
  </dataFields>
  <formats count="2">
    <format dxfId="1">
      <pivotArea field="3" type="button" dataOnly="0" labelOnly="1" outline="0" axis="axisRow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02CE1-37CD-5B4E-B77A-EFA6D2968EAC}" name="PivotTable1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LVs">
  <location ref="A3:B47" firstHeaderRow="1" firstDataRow="1" firstDataCol="1"/>
  <pivotFields count="11">
    <pivotField showAll="0"/>
    <pivotField axis="axisRow" showAll="0" sortType="ascending">
      <items count="45">
        <item x="33"/>
        <item x="7"/>
        <item x="11"/>
        <item x="40"/>
        <item x="20"/>
        <item m="1" x="43"/>
        <item x="14"/>
        <item x="25"/>
        <item x="30"/>
        <item x="6"/>
        <item x="34"/>
        <item x="15"/>
        <item x="22"/>
        <item x="4"/>
        <item x="9"/>
        <item x="19"/>
        <item x="37"/>
        <item x="3"/>
        <item x="16"/>
        <item x="42"/>
        <item x="21"/>
        <item x="2"/>
        <item x="32"/>
        <item x="26"/>
        <item x="13"/>
        <item x="39"/>
        <item x="17"/>
        <item x="36"/>
        <item x="1"/>
        <item x="29"/>
        <item x="35"/>
        <item x="38"/>
        <item x="24"/>
        <item x="8"/>
        <item x="23"/>
        <item x="31"/>
        <item x="12"/>
        <item x="18"/>
        <item x="41"/>
        <item x="0"/>
        <item x="27"/>
        <item x="5"/>
        <item x="28"/>
        <item x="10"/>
        <item t="default"/>
      </items>
    </pivotField>
    <pivotField showAll="0"/>
    <pivotField numFmtId="14" showAll="0"/>
    <pivotField numFmtId="21" showAll="0"/>
    <pivotField numFmtId="14" showAll="0"/>
    <pivotField numFmtId="21" showAll="0"/>
    <pivotField dataField="1"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 of Duration" fld="7" baseField="0" baseItem="0" numFmtId="46"/>
  </dataFields>
  <formats count="2">
    <format dxfId="2">
      <pivotArea collapsedLevelsAreSubtotals="1" fieldPosition="0">
        <references count="1">
          <reference field="1" count="42"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</reference>
        </references>
      </pivotArea>
    </format>
    <format dxfId="3">
      <pivotArea dataOnly="0" labelOnly="1" fieldPosition="0">
        <references count="1">
          <reference field="1" count="42"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BCCA2-6512-9A4F-83A9-947BAB56392C}" name="PivotTable2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Tags">
  <location ref="A3:B13" firstHeaderRow="1" firstDataRow="1" firstDataCol="1"/>
  <pivotFields count="11">
    <pivotField showAll="0"/>
    <pivotField showAll="0"/>
    <pivotField showAll="0"/>
    <pivotField numFmtId="14" showAll="0"/>
    <pivotField numFmtId="21" showAll="0"/>
    <pivotField numFmtId="14" showAll="0"/>
    <pivotField numFmtId="21" showAll="0"/>
    <pivotField dataField="1" showAll="0"/>
    <pivotField axis="axisRow" showAll="0">
      <items count="14">
        <item x="7"/>
        <item x="6"/>
        <item m="1" x="9"/>
        <item m="1" x="11"/>
        <item x="5"/>
        <item x="3"/>
        <item x="4"/>
        <item x="8"/>
        <item m="1" x="10"/>
        <item x="0"/>
        <item x="1"/>
        <item x="2"/>
        <item m="1" x="12"/>
        <item t="default"/>
      </items>
    </pivotField>
    <pivotField showAll="0"/>
    <pivotField showAll="0"/>
  </pivotFields>
  <rowFields count="1">
    <field x="8"/>
  </rowFields>
  <rowItems count="10">
    <i>
      <x/>
    </i>
    <i>
      <x v="1"/>
    </i>
    <i>
      <x v="4"/>
    </i>
    <i>
      <x v="5"/>
    </i>
    <i>
      <x v="6"/>
    </i>
    <i>
      <x v="7"/>
    </i>
    <i>
      <x v="9"/>
    </i>
    <i>
      <x v="10"/>
    </i>
    <i>
      <x v="11"/>
    </i>
    <i t="grand">
      <x/>
    </i>
  </rowItems>
  <colItems count="1">
    <i/>
  </colItems>
  <dataFields count="1">
    <dataField name="Sum of Duration" fld="7" baseField="0" baseItem="0" numFmtId="46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C7126-72B3-A04E-8FF5-E8153710E0DF}" name="PivotTable3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11">
    <pivotField showAll="0"/>
    <pivotField showAll="0"/>
    <pivotField showAll="0"/>
    <pivotField numFmtId="14" showAll="0"/>
    <pivotField numFmtId="21" showAll="0"/>
    <pivotField numFmtId="14" showAll="0"/>
    <pivotField numFmtId="21" showAll="0"/>
    <pivotField dataField="1" showAll="0"/>
    <pivotField showAll="0"/>
    <pivotField axis="axisRow" showAll="0" defaultSubtotal="0">
      <items count="3">
        <item x="1"/>
        <item x="2"/>
        <item x="0"/>
      </items>
    </pivotField>
    <pivotField axis="axisRow" showAll="0">
      <items count="7">
        <item x="1"/>
        <item x="3"/>
        <item x="5"/>
        <item x="0"/>
        <item x="2"/>
        <item x="4"/>
        <item t="default"/>
      </items>
    </pivotField>
  </pivotFields>
  <rowFields count="2">
    <field x="9"/>
    <field x="10"/>
  </rowFields>
  <rowItems count="11">
    <i>
      <x/>
    </i>
    <i r="1">
      <x/>
    </i>
    <i r="1">
      <x v="3"/>
    </i>
    <i>
      <x v="1"/>
    </i>
    <i r="1">
      <x v="1"/>
    </i>
    <i r="1">
      <x v="2"/>
    </i>
    <i r="1">
      <x v="4"/>
    </i>
    <i r="1">
      <x v="5"/>
    </i>
    <i>
      <x v="2"/>
    </i>
    <i r="1">
      <x v="3"/>
    </i>
    <i t="grand">
      <x/>
    </i>
  </rowItems>
  <colItems count="1">
    <i/>
  </colItems>
  <dataFields count="1">
    <dataField name="Sum of Duration" fld="7" baseField="0" baseItem="0" numFmtId="4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66534-D63C-5244-B1AC-DDB4E5451145}" name="PivotTable3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Week">
  <location ref="A3:B150" firstHeaderRow="1" firstDataRow="1" firstDataCol="1"/>
  <pivotFields count="11">
    <pivotField showAll="0"/>
    <pivotField showAll="0"/>
    <pivotField showAll="0"/>
    <pivotField axis="axisRow" numFmtId="14" defaultSubtotal="0">
      <items count="146">
        <item x="1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</items>
    </pivotField>
    <pivotField numFmtId="164" showAll="0"/>
    <pivotField numFmtId="14" showAll="0"/>
    <pivotField numFmtId="164" showAll="0"/>
    <pivotField dataField="1" showAll="0"/>
    <pivotField showAll="0"/>
    <pivotField showAll="0"/>
    <pivotField showAll="0"/>
  </pivotFields>
  <rowFields count="1">
    <field x="3"/>
  </rowFields>
  <rowItems count="1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rowItems>
  <colItems count="1">
    <i/>
  </colItems>
  <dataFields count="1">
    <dataField name="Sum of Duration" fld="7" baseField="0" baseItem="0" numFmtId="4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B50FAA-3B7F-C343-94CC-A31ADD3C637D}" name="Table1" displayName="Table1" ref="A1:K1245" totalsRowShown="0">
  <autoFilter ref="A1:K1245" xr:uid="{7B8FF5AA-52F1-FD4D-B509-518DB82C5AD0}"/>
  <sortState xmlns:xlrd2="http://schemas.microsoft.com/office/spreadsheetml/2017/richdata2" ref="A2:I1245">
    <sortCondition ref="D1:D1245"/>
  </sortState>
  <tableColumns count="11">
    <tableColumn id="1" xr3:uid="{AFD2279C-F0E3-3146-873D-01D06EF41027}" name="Fach"/>
    <tableColumn id="2" xr3:uid="{90AB0D45-F04C-D045-89BC-E0B194440418}" name="LV"/>
    <tableColumn id="3" xr3:uid="{760F1316-F3C9-6640-9BA1-80F6556FCA68}" name="Beschreibung"/>
    <tableColumn id="4" xr3:uid="{3ACE7AE8-30F4-B84E-ACAD-CFB468C9B4D8}" name="Start date" dataDxfId="8"/>
    <tableColumn id="5" xr3:uid="{DCE20F44-75C3-354E-98DE-B579179C755B}" name="Start time" dataDxfId="7"/>
    <tableColumn id="6" xr3:uid="{77D5EA34-87DC-0E4E-8B5B-87CA84ED6355}" name="End date" dataDxfId="6"/>
    <tableColumn id="7" xr3:uid="{B09A3CB6-49DC-D446-A590-048015B8A281}" name="End time" dataDxfId="5"/>
    <tableColumn id="8" xr3:uid="{A3B33B83-536A-C740-B65D-781B55A5DE1C}" name="Duration" dataDxfId="4"/>
    <tableColumn id="9" xr3:uid="{80CCEE3C-BB18-EA48-8D20-91F43BCE76F8}" name="Tags"/>
    <tableColumn id="10" xr3:uid="{0012928E-BFB5-B946-BA63-0AB4B6468895}" name="Studienphase"/>
    <tableColumn id="12" xr3:uid="{47CB8DF6-FBEA-3B40-96D8-E54DFABFB634}" name="Semeste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5D0CF5-E2D4-AA41-AA2F-E4F99A30C352}" name="Table3" displayName="Table3" ref="B1:Z797" totalsRowShown="0">
  <autoFilter ref="B1:Z797" xr:uid="{EAA59418-829F-1840-B058-C918FE22814E}"/>
  <tableColumns count="25">
    <tableColumn id="1" xr3:uid="{4730BC89-6400-3849-A7E6-7DDFB568BED6}" name="REF_DATE"/>
    <tableColumn id="7" xr3:uid="{DDE3B360-0694-1E42-8E0F-147A63A065E3}" name="T"/>
    <tableColumn id="8" xr3:uid="{6B54BE55-1CF2-314E-890E-53FB7C90DF30}" name="T_MAX"/>
    <tableColumn id="9" xr3:uid="{199C875C-6A71-2644-801D-7E0575714403}" name="T_MIN"/>
    <tableColumn id="10" xr3:uid="{A950A290-7058-5D43-8812-8C899103096E}" name="MEAN_T_MAX"/>
    <tableColumn id="11" xr3:uid="{CE0357C2-4C6D-904F-ADA9-A7742A167281}" name="MEAN_T_MIN"/>
    <tableColumn id="12" xr3:uid="{5466B852-FB75-2248-89B1-C65477A6E20C}" name="NUM_FROST"/>
    <tableColumn id="13" xr3:uid="{81A0B41A-4CC3-EC49-BC55-380EB3430DBB}" name="NUM_ICE"/>
    <tableColumn id="14" xr3:uid="{EB806E47-A8E2-7A4F-9E1D-76C8E25B024D}" name="NUM_SUMMER"/>
    <tableColumn id="15" xr3:uid="{D9BD18AA-00CD-9C47-BFA6-A3452E979DAE}" name="NUM_HEAT"/>
    <tableColumn id="16" xr3:uid="{B29B5101-30DE-BC42-B31D-AC44386ADF8B}" name="P"/>
    <tableColumn id="17" xr3:uid="{755B2120-C300-774F-A621-324AC6D0626E}" name="P_MAX"/>
    <tableColumn id="18" xr3:uid="{D30527A9-148F-0C47-9E40-0444E09EB162}" name="P_MIN"/>
    <tableColumn id="19" xr3:uid="{CD359438-E764-304F-AEC8-66F654E43986}" name="SUN_H"/>
    <tableColumn id="20" xr3:uid="{4E16D9FA-08A3-4246-BF25-00D1D2D5A89D}" name="NUM_CLEAR"/>
    <tableColumn id="21" xr3:uid="{8FC4F49C-9FF7-4C41-9B2C-22BBB2ACBE34}" name="NUM_CLOUD"/>
    <tableColumn id="22" xr3:uid="{6CD962F6-E503-0440-80F2-587954497759}" name="REL_HUM"/>
    <tableColumn id="23" xr3:uid="{075722D2-2729-194B-B10B-53195B44EEEC}" name="REL_HUM_MAX"/>
    <tableColumn id="24" xr3:uid="{C59AE62C-3825-CD4D-B0FE-40D39EAA15D7}" name="REL_HUM_MIN"/>
    <tableColumn id="25" xr3:uid="{3FF245A3-D8C9-034A-A212-FE20D90E07B9}" name="WIND_VEL"/>
    <tableColumn id="26" xr3:uid="{1D5F0567-7ADF-3846-9D0C-38727E97E772}" name="NUM_WIND_VEL60"/>
    <tableColumn id="27" xr3:uid="{13ADB681-B9DE-0A43-B80A-7738B874C8DD}" name="WIND_VEL_MAX"/>
    <tableColumn id="28" xr3:uid="{0F8BF73D-95D7-E241-A28B-3205DF04F992}" name="PRECP_SUM"/>
    <tableColumn id="29" xr3:uid="{399D03D4-9FDE-C841-9C88-7E0902A4A783}" name="NUM_PRECP_01"/>
    <tableColumn id="30" xr3:uid="{4783B218-20FB-4046-9B30-FA4F575FC3DC}" name="STAT_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AFBE-61A3-5F49-96DE-C6FB7F4800CC}">
  <dimension ref="A1:O1245"/>
  <sheetViews>
    <sheetView topLeftCell="A2" workbookViewId="0">
      <selection activeCell="D1154" sqref="D1154"/>
    </sheetView>
  </sheetViews>
  <sheetFormatPr baseColWidth="10" defaultRowHeight="16" x14ac:dyDescent="0.2"/>
  <cols>
    <col min="1" max="1" width="28.5" bestFit="1" customWidth="1"/>
    <col min="2" max="2" width="41.33203125" bestFit="1" customWidth="1"/>
    <col min="3" max="3" width="80.6640625" bestFit="1" customWidth="1"/>
    <col min="4" max="4" width="11.6640625" customWidth="1"/>
    <col min="5" max="5" width="11.83203125" style="8" customWidth="1"/>
    <col min="6" max="6" width="10.6640625" customWidth="1"/>
    <col min="7" max="7" width="10.83203125" style="8" customWidth="1"/>
    <col min="8" max="8" width="10.6640625" customWidth="1"/>
    <col min="9" max="9" width="35.33203125" bestFit="1" customWidth="1"/>
    <col min="11" max="11" width="11.5" bestFit="1" customWidth="1"/>
    <col min="12" max="12" width="13" customWidth="1"/>
    <col min="13" max="13" width="14.6640625" customWidth="1"/>
    <col min="14" max="14" width="17" style="30" bestFit="1" customWidth="1"/>
    <col min="15" max="15" width="14.6640625" bestFit="1" customWidth="1"/>
  </cols>
  <sheetData>
    <row r="1" spans="1:15" x14ac:dyDescent="0.2">
      <c r="A1" t="s">
        <v>305</v>
      </c>
      <c r="B1" t="s">
        <v>306</v>
      </c>
      <c r="C1" t="s">
        <v>307</v>
      </c>
      <c r="D1" t="s">
        <v>1</v>
      </c>
      <c r="E1" s="8" t="s">
        <v>2</v>
      </c>
      <c r="F1" t="s">
        <v>3</v>
      </c>
      <c r="G1" s="8" t="s">
        <v>4</v>
      </c>
      <c r="H1" t="s">
        <v>5</v>
      </c>
      <c r="I1" t="s">
        <v>6</v>
      </c>
      <c r="J1" t="s">
        <v>323</v>
      </c>
      <c r="K1" t="s">
        <v>327</v>
      </c>
    </row>
    <row r="2" spans="1:15" x14ac:dyDescent="0.2">
      <c r="B2" t="s">
        <v>7</v>
      </c>
      <c r="C2" t="s">
        <v>8</v>
      </c>
      <c r="D2" s="1">
        <v>43339</v>
      </c>
      <c r="E2" s="8">
        <v>0.45443287037037039</v>
      </c>
      <c r="F2" s="1">
        <v>43343</v>
      </c>
      <c r="G2" s="8">
        <v>0.50651620370370376</v>
      </c>
      <c r="H2" s="3">
        <v>5.2083333333333336E-2</v>
      </c>
      <c r="I2" t="s">
        <v>90</v>
      </c>
      <c r="J2" t="s">
        <v>324</v>
      </c>
      <c r="K2" t="s">
        <v>331</v>
      </c>
    </row>
    <row r="3" spans="1:15" x14ac:dyDescent="0.2">
      <c r="A3" t="s">
        <v>9</v>
      </c>
      <c r="B3" t="s">
        <v>10</v>
      </c>
      <c r="C3" t="s">
        <v>11</v>
      </c>
      <c r="D3" s="1">
        <v>43344</v>
      </c>
      <c r="E3" s="8">
        <v>0.23712962962962961</v>
      </c>
      <c r="F3" s="1">
        <v>43344</v>
      </c>
      <c r="G3" s="8">
        <v>0.29033564814814816</v>
      </c>
      <c r="H3" s="3">
        <v>5.2083333333333336E-2</v>
      </c>
      <c r="I3" t="s">
        <v>90</v>
      </c>
      <c r="J3" t="s">
        <v>324</v>
      </c>
      <c r="K3" t="s">
        <v>331</v>
      </c>
      <c r="N3" s="31" t="s">
        <v>312</v>
      </c>
      <c r="O3" t="s">
        <v>314</v>
      </c>
    </row>
    <row r="4" spans="1:15" x14ac:dyDescent="0.2">
      <c r="A4" t="s">
        <v>12</v>
      </c>
      <c r="B4" t="s">
        <v>13</v>
      </c>
      <c r="C4" t="s">
        <v>14</v>
      </c>
      <c r="D4" s="1">
        <v>43344</v>
      </c>
      <c r="E4" s="8">
        <v>0.29487268518518517</v>
      </c>
      <c r="F4" s="1">
        <v>43344</v>
      </c>
      <c r="G4" s="8">
        <v>0.34696759259259258</v>
      </c>
      <c r="H4" s="3">
        <v>5.2083333333333336E-2</v>
      </c>
      <c r="I4" t="s">
        <v>90</v>
      </c>
      <c r="J4" t="s">
        <v>324</v>
      </c>
      <c r="K4" t="s">
        <v>331</v>
      </c>
      <c r="N4" s="9" t="s">
        <v>337</v>
      </c>
      <c r="O4" s="3">
        <v>0.15625</v>
      </c>
    </row>
    <row r="5" spans="1:15" x14ac:dyDescent="0.2">
      <c r="A5" t="s">
        <v>9</v>
      </c>
      <c r="B5" t="s">
        <v>10</v>
      </c>
      <c r="C5" t="s">
        <v>15</v>
      </c>
      <c r="D5" s="1">
        <v>43347</v>
      </c>
      <c r="E5" s="8">
        <v>0.30194444444444446</v>
      </c>
      <c r="F5" s="1">
        <v>43347</v>
      </c>
      <c r="G5" s="8">
        <v>0.35407407407407404</v>
      </c>
      <c r="H5" s="3">
        <v>5.2083333333333336E-2</v>
      </c>
      <c r="I5" t="s">
        <v>90</v>
      </c>
      <c r="J5" t="s">
        <v>324</v>
      </c>
      <c r="K5" t="s">
        <v>331</v>
      </c>
      <c r="N5" s="9" t="s">
        <v>338</v>
      </c>
      <c r="O5" s="3">
        <v>0.75400462962962966</v>
      </c>
    </row>
    <row r="6" spans="1:15" x14ac:dyDescent="0.2">
      <c r="A6" t="s">
        <v>9</v>
      </c>
      <c r="B6" t="s">
        <v>10</v>
      </c>
      <c r="C6" t="s">
        <v>15</v>
      </c>
      <c r="D6" s="1">
        <v>43347</v>
      </c>
      <c r="E6" s="8">
        <v>0.40454861111111112</v>
      </c>
      <c r="F6" s="1">
        <v>43347</v>
      </c>
      <c r="G6" s="8">
        <v>0.45663194444444444</v>
      </c>
      <c r="H6" s="3">
        <v>5.2083333333333336E-2</v>
      </c>
      <c r="I6" t="s">
        <v>90</v>
      </c>
      <c r="J6" t="s">
        <v>324</v>
      </c>
      <c r="K6" t="s">
        <v>331</v>
      </c>
      <c r="N6" s="9" t="s">
        <v>339</v>
      </c>
      <c r="O6" s="3">
        <v>0.35725694444444445</v>
      </c>
    </row>
    <row r="7" spans="1:15" x14ac:dyDescent="0.2">
      <c r="A7" t="s">
        <v>9</v>
      </c>
      <c r="B7" t="s">
        <v>10</v>
      </c>
      <c r="C7" t="s">
        <v>15</v>
      </c>
      <c r="D7" s="1">
        <v>43347</v>
      </c>
      <c r="E7" s="8">
        <v>0.57699074074074075</v>
      </c>
      <c r="F7" s="1">
        <v>43347</v>
      </c>
      <c r="G7" s="8">
        <v>0.62916666666666665</v>
      </c>
      <c r="H7" s="3">
        <v>5.2083333333333336E-2</v>
      </c>
      <c r="I7" t="s">
        <v>90</v>
      </c>
      <c r="J7" t="s">
        <v>324</v>
      </c>
      <c r="K7" t="s">
        <v>331</v>
      </c>
      <c r="N7" s="9" t="s">
        <v>340</v>
      </c>
      <c r="O7" s="3">
        <v>0.78902777777777777</v>
      </c>
    </row>
    <row r="8" spans="1:15" x14ac:dyDescent="0.2">
      <c r="A8" t="s">
        <v>9</v>
      </c>
      <c r="B8" t="s">
        <v>10</v>
      </c>
      <c r="C8" t="s">
        <v>15</v>
      </c>
      <c r="D8" s="1">
        <v>43347</v>
      </c>
      <c r="E8" s="8">
        <v>0.78287037037037033</v>
      </c>
      <c r="F8" s="1">
        <v>43347</v>
      </c>
      <c r="G8" s="8">
        <v>0.8241087962962963</v>
      </c>
      <c r="H8" s="3">
        <v>4.1238425925925921E-2</v>
      </c>
      <c r="I8" t="s">
        <v>90</v>
      </c>
      <c r="J8" t="s">
        <v>324</v>
      </c>
      <c r="K8" t="s">
        <v>331</v>
      </c>
      <c r="N8" s="9" t="s">
        <v>341</v>
      </c>
      <c r="O8" s="3">
        <v>0.51393518518518522</v>
      </c>
    </row>
    <row r="9" spans="1:15" x14ac:dyDescent="0.2">
      <c r="A9" t="s">
        <v>9</v>
      </c>
      <c r="B9" t="s">
        <v>10</v>
      </c>
      <c r="C9" t="s">
        <v>15</v>
      </c>
      <c r="D9" s="1">
        <v>43348</v>
      </c>
      <c r="E9" s="8">
        <v>0.34436342592592589</v>
      </c>
      <c r="F9" s="1">
        <v>43348</v>
      </c>
      <c r="G9" s="8">
        <v>0.39644675925925926</v>
      </c>
      <c r="H9" s="3">
        <v>5.2083333333333336E-2</v>
      </c>
      <c r="I9" t="s">
        <v>90</v>
      </c>
      <c r="J9" t="s">
        <v>324</v>
      </c>
      <c r="K9" t="s">
        <v>331</v>
      </c>
      <c r="N9" s="9" t="s">
        <v>342</v>
      </c>
      <c r="O9" s="3">
        <v>0.66508101851851842</v>
      </c>
    </row>
    <row r="10" spans="1:15" x14ac:dyDescent="0.2">
      <c r="A10" t="s">
        <v>9</v>
      </c>
      <c r="B10" t="s">
        <v>10</v>
      </c>
      <c r="C10" t="s">
        <v>15</v>
      </c>
      <c r="D10" s="1">
        <v>43348</v>
      </c>
      <c r="E10" s="8">
        <v>0.5097800925925926</v>
      </c>
      <c r="F10" s="1">
        <v>43348</v>
      </c>
      <c r="G10" s="8">
        <v>0.56189814814814809</v>
      </c>
      <c r="H10" s="3">
        <v>5.2083333333333336E-2</v>
      </c>
      <c r="I10" t="s">
        <v>90</v>
      </c>
      <c r="J10" t="s">
        <v>324</v>
      </c>
      <c r="K10" t="s">
        <v>331</v>
      </c>
      <c r="N10" s="9" t="s">
        <v>343</v>
      </c>
      <c r="O10" s="3">
        <v>1.1642476851851851</v>
      </c>
    </row>
    <row r="11" spans="1:15" x14ac:dyDescent="0.2">
      <c r="A11" t="s">
        <v>9</v>
      </c>
      <c r="B11" t="s">
        <v>10</v>
      </c>
      <c r="C11" t="s">
        <v>15</v>
      </c>
      <c r="D11" s="1">
        <v>43348</v>
      </c>
      <c r="E11" s="8">
        <v>0.42037037037037034</v>
      </c>
      <c r="F11" s="1">
        <v>43348</v>
      </c>
      <c r="G11" s="8">
        <v>0.47157407407407409</v>
      </c>
      <c r="H11" s="3">
        <v>5.1203703703703703E-2</v>
      </c>
      <c r="I11" t="s">
        <v>90</v>
      </c>
      <c r="J11" t="s">
        <v>324</v>
      </c>
      <c r="K11" t="s">
        <v>331</v>
      </c>
      <c r="N11" s="9" t="s">
        <v>344</v>
      </c>
      <c r="O11" s="3">
        <v>1.1780671296296297</v>
      </c>
    </row>
    <row r="12" spans="1:15" x14ac:dyDescent="0.2">
      <c r="A12" t="s">
        <v>9</v>
      </c>
      <c r="B12" t="s">
        <v>10</v>
      </c>
      <c r="C12" t="s">
        <v>15</v>
      </c>
      <c r="D12" s="1">
        <v>43348</v>
      </c>
      <c r="E12" s="8">
        <v>0.47756944444444444</v>
      </c>
      <c r="F12" s="1">
        <v>43348</v>
      </c>
      <c r="G12" s="8">
        <v>0.49512731481481481</v>
      </c>
      <c r="H12" s="3">
        <v>1.7557870370370373E-2</v>
      </c>
      <c r="I12" t="s">
        <v>90</v>
      </c>
      <c r="J12" t="s">
        <v>324</v>
      </c>
      <c r="K12" t="s">
        <v>331</v>
      </c>
      <c r="N12" s="9" t="s">
        <v>345</v>
      </c>
      <c r="O12" s="3">
        <v>0.95534722222222224</v>
      </c>
    </row>
    <row r="13" spans="1:15" x14ac:dyDescent="0.2">
      <c r="A13" t="s">
        <v>9</v>
      </c>
      <c r="B13" t="s">
        <v>10</v>
      </c>
      <c r="C13" t="s">
        <v>15</v>
      </c>
      <c r="D13" s="1">
        <v>43349</v>
      </c>
      <c r="E13" s="8">
        <v>0.31252314814814813</v>
      </c>
      <c r="F13" s="1">
        <v>43349</v>
      </c>
      <c r="G13" s="8">
        <v>0.3646064814814815</v>
      </c>
      <c r="H13" s="3">
        <v>5.2083333333333336E-2</v>
      </c>
      <c r="I13" t="s">
        <v>90</v>
      </c>
      <c r="J13" t="s">
        <v>324</v>
      </c>
      <c r="K13" t="s">
        <v>331</v>
      </c>
      <c r="N13" s="9" t="s">
        <v>346</v>
      </c>
      <c r="O13" s="3">
        <v>0.60752314814814812</v>
      </c>
    </row>
    <row r="14" spans="1:15" x14ac:dyDescent="0.2">
      <c r="A14" t="s">
        <v>9</v>
      </c>
      <c r="B14" t="s">
        <v>10</v>
      </c>
      <c r="C14" t="s">
        <v>15</v>
      </c>
      <c r="D14" s="1">
        <v>43349</v>
      </c>
      <c r="E14" s="8">
        <v>0.37159722222222219</v>
      </c>
      <c r="F14" s="1">
        <v>43349</v>
      </c>
      <c r="G14" s="8">
        <v>0.42368055555555556</v>
      </c>
      <c r="H14" s="3">
        <v>5.2083333333333336E-2</v>
      </c>
      <c r="I14" t="s">
        <v>90</v>
      </c>
      <c r="J14" t="s">
        <v>324</v>
      </c>
      <c r="K14" t="s">
        <v>331</v>
      </c>
      <c r="N14" s="9" t="s">
        <v>347</v>
      </c>
      <c r="O14" s="3">
        <v>1.6048842592592591</v>
      </c>
    </row>
    <row r="15" spans="1:15" x14ac:dyDescent="0.2">
      <c r="A15" t="s">
        <v>9</v>
      </c>
      <c r="B15" t="s">
        <v>10</v>
      </c>
      <c r="C15" t="s">
        <v>15</v>
      </c>
      <c r="D15" s="1">
        <v>43349</v>
      </c>
      <c r="E15" s="8">
        <v>0.6340972222222222</v>
      </c>
      <c r="F15" s="1">
        <v>43349</v>
      </c>
      <c r="G15" s="8">
        <v>0.68618055555555557</v>
      </c>
      <c r="H15" s="3">
        <v>5.2083333333333336E-2</v>
      </c>
      <c r="I15" t="s">
        <v>90</v>
      </c>
      <c r="J15" t="s">
        <v>324</v>
      </c>
      <c r="K15" t="s">
        <v>331</v>
      </c>
      <c r="N15" s="9" t="s">
        <v>348</v>
      </c>
      <c r="O15" s="3">
        <v>1.3921296296296297</v>
      </c>
    </row>
    <row r="16" spans="1:15" x14ac:dyDescent="0.2">
      <c r="A16" t="s">
        <v>9</v>
      </c>
      <c r="B16" t="s">
        <v>10</v>
      </c>
      <c r="C16" t="s">
        <v>15</v>
      </c>
      <c r="D16" s="1">
        <v>43349</v>
      </c>
      <c r="E16" s="8">
        <v>0.74537037037037035</v>
      </c>
      <c r="F16" s="1">
        <v>43349</v>
      </c>
      <c r="G16" s="8">
        <v>0.79175925925925927</v>
      </c>
      <c r="H16" s="3">
        <v>4.6388888888888889E-2</v>
      </c>
      <c r="I16" s="15" t="s">
        <v>90</v>
      </c>
      <c r="J16" t="s">
        <v>324</v>
      </c>
      <c r="K16" t="s">
        <v>331</v>
      </c>
      <c r="N16" s="9" t="s">
        <v>349</v>
      </c>
      <c r="O16" s="3">
        <v>0.85015046296296293</v>
      </c>
    </row>
    <row r="17" spans="1:15" x14ac:dyDescent="0.2">
      <c r="A17" t="s">
        <v>9</v>
      </c>
      <c r="B17" t="s">
        <v>10</v>
      </c>
      <c r="C17" t="s">
        <v>15</v>
      </c>
      <c r="D17" s="1">
        <v>43349</v>
      </c>
      <c r="E17" s="8">
        <v>0.43327546296296293</v>
      </c>
      <c r="F17" s="1">
        <v>43349</v>
      </c>
      <c r="G17" s="8">
        <v>0.44305555555555554</v>
      </c>
      <c r="H17" s="3">
        <v>9.780092592592592E-3</v>
      </c>
      <c r="I17" t="s">
        <v>90</v>
      </c>
      <c r="J17" t="s">
        <v>324</v>
      </c>
      <c r="K17" t="s">
        <v>331</v>
      </c>
      <c r="N17" s="9" t="s">
        <v>350</v>
      </c>
      <c r="O17" s="3">
        <v>0.44155092592592593</v>
      </c>
    </row>
    <row r="18" spans="1:15" x14ac:dyDescent="0.2">
      <c r="A18" t="s">
        <v>9</v>
      </c>
      <c r="B18" t="s">
        <v>10</v>
      </c>
      <c r="C18" t="s">
        <v>15</v>
      </c>
      <c r="D18" s="1">
        <v>43352</v>
      </c>
      <c r="E18" s="8">
        <v>0.33333333333333331</v>
      </c>
      <c r="F18" s="1">
        <v>43352</v>
      </c>
      <c r="G18" s="8">
        <v>0.39583333333333331</v>
      </c>
      <c r="H18" s="3">
        <v>6.25E-2</v>
      </c>
      <c r="I18" t="s">
        <v>90</v>
      </c>
      <c r="J18" t="s">
        <v>324</v>
      </c>
      <c r="K18" t="s">
        <v>331</v>
      </c>
      <c r="N18" s="9" t="s">
        <v>351</v>
      </c>
      <c r="O18" s="3">
        <v>0.77762731481481473</v>
      </c>
    </row>
    <row r="19" spans="1:15" x14ac:dyDescent="0.2">
      <c r="A19" t="s">
        <v>9</v>
      </c>
      <c r="B19" t="s">
        <v>10</v>
      </c>
      <c r="C19" t="s">
        <v>15</v>
      </c>
      <c r="D19" s="1">
        <v>43352</v>
      </c>
      <c r="E19" s="8">
        <v>0.40998842592592594</v>
      </c>
      <c r="F19" s="1">
        <v>43352</v>
      </c>
      <c r="G19" s="8">
        <v>0.46207175925925931</v>
      </c>
      <c r="H19" s="3">
        <v>5.2083333333333336E-2</v>
      </c>
      <c r="I19" t="s">
        <v>90</v>
      </c>
      <c r="J19" t="s">
        <v>324</v>
      </c>
      <c r="K19" t="s">
        <v>331</v>
      </c>
      <c r="N19" s="9" t="s">
        <v>352</v>
      </c>
      <c r="O19" s="3">
        <v>0.69980324074074074</v>
      </c>
    </row>
    <row r="20" spans="1:15" x14ac:dyDescent="0.2">
      <c r="A20" t="s">
        <v>9</v>
      </c>
      <c r="B20" t="s">
        <v>10</v>
      </c>
      <c r="C20" t="s">
        <v>15</v>
      </c>
      <c r="D20" s="1">
        <v>43352</v>
      </c>
      <c r="E20" s="8">
        <v>0.49001157407407409</v>
      </c>
      <c r="F20" s="1">
        <v>43352</v>
      </c>
      <c r="G20" s="8">
        <v>0.52126157407407414</v>
      </c>
      <c r="H20" s="3">
        <v>3.125E-2</v>
      </c>
      <c r="I20" t="s">
        <v>90</v>
      </c>
      <c r="J20" t="s">
        <v>324</v>
      </c>
      <c r="K20" t="s">
        <v>331</v>
      </c>
      <c r="N20" s="9" t="s">
        <v>353</v>
      </c>
      <c r="O20" s="3">
        <v>1.0671643518518519</v>
      </c>
    </row>
    <row r="21" spans="1:15" x14ac:dyDescent="0.2">
      <c r="A21" t="s">
        <v>9</v>
      </c>
      <c r="B21" t="s">
        <v>10</v>
      </c>
      <c r="C21" t="s">
        <v>15</v>
      </c>
      <c r="D21" s="1">
        <v>43352</v>
      </c>
      <c r="E21" s="8">
        <v>0.76049768518518512</v>
      </c>
      <c r="F21" s="1">
        <v>43352</v>
      </c>
      <c r="G21" s="8">
        <v>0.78583333333333327</v>
      </c>
      <c r="H21" s="3">
        <v>2.5335648148148149E-2</v>
      </c>
      <c r="I21" t="s">
        <v>90</v>
      </c>
      <c r="J21" t="s">
        <v>324</v>
      </c>
      <c r="K21" t="s">
        <v>331</v>
      </c>
      <c r="N21" s="9" t="s">
        <v>354</v>
      </c>
      <c r="O21" s="3">
        <v>9.392361111111111E-2</v>
      </c>
    </row>
    <row r="22" spans="1:15" x14ac:dyDescent="0.2">
      <c r="A22" t="s">
        <v>16</v>
      </c>
      <c r="B22" t="s">
        <v>17</v>
      </c>
      <c r="C22" t="s">
        <v>18</v>
      </c>
      <c r="D22" s="1">
        <v>43353</v>
      </c>
      <c r="E22" s="8">
        <v>0.46402777777777776</v>
      </c>
      <c r="F22" s="1">
        <v>43353</v>
      </c>
      <c r="G22" s="8">
        <v>0.52307870370370368</v>
      </c>
      <c r="H22" s="3">
        <v>5.9050925925925923E-2</v>
      </c>
      <c r="I22" t="s">
        <v>47</v>
      </c>
      <c r="J22" t="s">
        <v>324</v>
      </c>
      <c r="K22" t="s">
        <v>331</v>
      </c>
      <c r="N22" s="9" t="s">
        <v>355</v>
      </c>
      <c r="O22" s="3">
        <v>0.4567592592592592</v>
      </c>
    </row>
    <row r="23" spans="1:15" x14ac:dyDescent="0.2">
      <c r="A23" t="s">
        <v>16</v>
      </c>
      <c r="B23" t="s">
        <v>17</v>
      </c>
      <c r="C23" t="s">
        <v>18</v>
      </c>
      <c r="D23" s="1">
        <v>43353</v>
      </c>
      <c r="E23" s="8">
        <v>0.54218749999999993</v>
      </c>
      <c r="F23" s="1">
        <v>43353</v>
      </c>
      <c r="G23" s="8">
        <v>0.59902777777777783</v>
      </c>
      <c r="H23" s="3">
        <v>5.6840277777777781E-2</v>
      </c>
      <c r="I23" t="s">
        <v>47</v>
      </c>
      <c r="J23" t="s">
        <v>324</v>
      </c>
      <c r="K23" t="s">
        <v>331</v>
      </c>
      <c r="N23" s="9" t="s">
        <v>356</v>
      </c>
      <c r="O23" s="3">
        <v>1.4588425925925927</v>
      </c>
    </row>
    <row r="24" spans="1:15" x14ac:dyDescent="0.2">
      <c r="A24" t="s">
        <v>16</v>
      </c>
      <c r="B24" t="s">
        <v>17</v>
      </c>
      <c r="C24" t="s">
        <v>19</v>
      </c>
      <c r="D24" s="1">
        <v>43354</v>
      </c>
      <c r="E24" s="8">
        <v>0.62760416666666663</v>
      </c>
      <c r="F24" s="1">
        <v>43354</v>
      </c>
      <c r="G24" s="8">
        <v>0.67429398148148145</v>
      </c>
      <c r="H24" s="3">
        <v>4.6689814814814816E-2</v>
      </c>
      <c r="I24" s="15" t="s">
        <v>47</v>
      </c>
      <c r="J24" t="s">
        <v>324</v>
      </c>
      <c r="K24" t="s">
        <v>331</v>
      </c>
      <c r="N24" s="9" t="s">
        <v>357</v>
      </c>
      <c r="O24" s="3">
        <v>0.37427083333333333</v>
      </c>
    </row>
    <row r="25" spans="1:15" x14ac:dyDescent="0.2">
      <c r="A25" t="s">
        <v>16</v>
      </c>
      <c r="B25" t="s">
        <v>17</v>
      </c>
      <c r="C25" t="s">
        <v>19</v>
      </c>
      <c r="D25" s="1">
        <v>43354</v>
      </c>
      <c r="E25" s="8">
        <v>0.43756944444444446</v>
      </c>
      <c r="F25" s="1">
        <v>43354</v>
      </c>
      <c r="G25" s="8">
        <v>0.47964120370370367</v>
      </c>
      <c r="H25" s="3">
        <v>4.207175925925926E-2</v>
      </c>
      <c r="I25" t="s">
        <v>47</v>
      </c>
      <c r="J25" t="s">
        <v>324</v>
      </c>
      <c r="K25" t="s">
        <v>331</v>
      </c>
      <c r="N25" s="9" t="s">
        <v>358</v>
      </c>
      <c r="O25" s="3">
        <v>1.2598958333333332</v>
      </c>
    </row>
    <row r="26" spans="1:15" x14ac:dyDescent="0.2">
      <c r="A26" t="s">
        <v>16</v>
      </c>
      <c r="B26" t="s">
        <v>17</v>
      </c>
      <c r="C26" t="s">
        <v>19</v>
      </c>
      <c r="D26" s="1">
        <v>43354</v>
      </c>
      <c r="E26" s="8">
        <v>0.58697916666666672</v>
      </c>
      <c r="F26" s="1">
        <v>43354</v>
      </c>
      <c r="G26" s="8">
        <v>0.61526620370370366</v>
      </c>
      <c r="H26" s="3">
        <v>2.8287037037037038E-2</v>
      </c>
      <c r="I26" t="s">
        <v>47</v>
      </c>
      <c r="J26" t="s">
        <v>324</v>
      </c>
      <c r="K26" t="s">
        <v>331</v>
      </c>
      <c r="N26" s="9" t="s">
        <v>359</v>
      </c>
      <c r="O26" s="3">
        <v>1.2324768518518516</v>
      </c>
    </row>
    <row r="27" spans="1:15" x14ac:dyDescent="0.2">
      <c r="A27" t="s">
        <v>16</v>
      </c>
      <c r="B27" t="s">
        <v>17</v>
      </c>
      <c r="C27" t="s">
        <v>19</v>
      </c>
      <c r="D27" s="1">
        <v>43355</v>
      </c>
      <c r="E27" s="8">
        <v>0.42084490740740743</v>
      </c>
      <c r="F27" s="1">
        <v>43355</v>
      </c>
      <c r="G27" s="8">
        <v>0.49692129629629633</v>
      </c>
      <c r="H27" s="3">
        <v>7.6076388888888888E-2</v>
      </c>
      <c r="I27" t="s">
        <v>47</v>
      </c>
      <c r="J27" t="s">
        <v>324</v>
      </c>
      <c r="K27" t="s">
        <v>331</v>
      </c>
      <c r="N27" s="9" t="s">
        <v>360</v>
      </c>
      <c r="O27" s="3">
        <v>1.2479861111111106</v>
      </c>
    </row>
    <row r="28" spans="1:15" x14ac:dyDescent="0.2">
      <c r="A28" t="s">
        <v>16</v>
      </c>
      <c r="B28" t="s">
        <v>17</v>
      </c>
      <c r="C28" t="s">
        <v>20</v>
      </c>
      <c r="D28" s="1">
        <v>43355</v>
      </c>
      <c r="E28" s="8">
        <v>0.62142361111111111</v>
      </c>
      <c r="F28" s="1">
        <v>43355</v>
      </c>
      <c r="G28" s="8">
        <v>0.6696643518518518</v>
      </c>
      <c r="H28" s="3">
        <v>4.8240740740740744E-2</v>
      </c>
      <c r="I28" t="s">
        <v>47</v>
      </c>
      <c r="J28" t="s">
        <v>324</v>
      </c>
      <c r="K28" t="s">
        <v>331</v>
      </c>
      <c r="N28" s="9" t="s">
        <v>361</v>
      </c>
      <c r="O28" s="3">
        <v>1.1601967592592592</v>
      </c>
    </row>
    <row r="29" spans="1:15" x14ac:dyDescent="0.2">
      <c r="A29" t="s">
        <v>21</v>
      </c>
      <c r="B29" t="s">
        <v>22</v>
      </c>
      <c r="C29" t="s">
        <v>23</v>
      </c>
      <c r="D29" s="1">
        <v>43360</v>
      </c>
      <c r="E29" s="8">
        <v>0.34164351851851849</v>
      </c>
      <c r="F29" s="1">
        <v>43360</v>
      </c>
      <c r="G29" s="8">
        <v>0.59177083333333336</v>
      </c>
      <c r="H29" s="3">
        <v>0.25012731481481482</v>
      </c>
      <c r="I29" t="s">
        <v>47</v>
      </c>
      <c r="J29" t="s">
        <v>324</v>
      </c>
      <c r="K29" t="s">
        <v>331</v>
      </c>
      <c r="N29" s="9" t="s">
        <v>362</v>
      </c>
      <c r="O29" s="3">
        <v>0.5646296296296297</v>
      </c>
    </row>
    <row r="30" spans="1:15" x14ac:dyDescent="0.2">
      <c r="A30" t="s">
        <v>9</v>
      </c>
      <c r="B30" t="s">
        <v>10</v>
      </c>
      <c r="C30" t="s">
        <v>15</v>
      </c>
      <c r="D30" s="1">
        <v>43361</v>
      </c>
      <c r="E30" s="8">
        <v>0.68369212962962955</v>
      </c>
      <c r="F30" s="1">
        <v>43361</v>
      </c>
      <c r="G30" s="8">
        <v>0.72615740740740742</v>
      </c>
      <c r="H30" s="3">
        <v>4.2465277777777775E-2</v>
      </c>
      <c r="I30" t="s">
        <v>90</v>
      </c>
      <c r="J30" t="s">
        <v>324</v>
      </c>
      <c r="K30" t="s">
        <v>331</v>
      </c>
      <c r="N30" s="9" t="s">
        <v>363</v>
      </c>
      <c r="O30" s="3">
        <v>0.77912037037037041</v>
      </c>
    </row>
    <row r="31" spans="1:15" x14ac:dyDescent="0.2">
      <c r="A31" t="s">
        <v>16</v>
      </c>
      <c r="B31" t="s">
        <v>17</v>
      </c>
      <c r="C31" t="s">
        <v>20</v>
      </c>
      <c r="D31" s="1">
        <v>43361</v>
      </c>
      <c r="E31" s="8">
        <v>0.52271990740740748</v>
      </c>
      <c r="F31" s="1">
        <v>43361</v>
      </c>
      <c r="G31" s="8">
        <v>0.55565972222222226</v>
      </c>
      <c r="H31" s="3">
        <v>3.2939814814814811E-2</v>
      </c>
      <c r="I31" t="s">
        <v>47</v>
      </c>
      <c r="J31" t="s">
        <v>324</v>
      </c>
      <c r="K31" t="s">
        <v>331</v>
      </c>
      <c r="N31" s="9" t="s">
        <v>364</v>
      </c>
      <c r="O31" s="3">
        <v>0.78545138888888888</v>
      </c>
    </row>
    <row r="32" spans="1:15" x14ac:dyDescent="0.2">
      <c r="A32" t="s">
        <v>9</v>
      </c>
      <c r="B32" t="s">
        <v>10</v>
      </c>
      <c r="C32" t="s">
        <v>15</v>
      </c>
      <c r="D32" s="1">
        <v>43361</v>
      </c>
      <c r="E32" s="8">
        <v>0.74283564814814806</v>
      </c>
      <c r="F32" s="1">
        <v>43361</v>
      </c>
      <c r="G32" s="8">
        <v>0.76878472222222216</v>
      </c>
      <c r="H32" s="3">
        <v>2.5949074074074072E-2</v>
      </c>
      <c r="I32" t="s">
        <v>90</v>
      </c>
      <c r="J32" t="s">
        <v>324</v>
      </c>
      <c r="K32" t="s">
        <v>331</v>
      </c>
      <c r="N32" s="9" t="s">
        <v>365</v>
      </c>
      <c r="O32" s="3">
        <v>0.92590277777777774</v>
      </c>
    </row>
    <row r="33" spans="1:15" x14ac:dyDescent="0.2">
      <c r="A33" t="s">
        <v>9</v>
      </c>
      <c r="B33" t="s">
        <v>10</v>
      </c>
      <c r="C33" t="s">
        <v>15</v>
      </c>
      <c r="D33" s="1">
        <v>43362</v>
      </c>
      <c r="E33" s="8">
        <v>0.66979166666666667</v>
      </c>
      <c r="F33" s="1">
        <v>43362</v>
      </c>
      <c r="G33" s="8">
        <v>0.73229166666666667</v>
      </c>
      <c r="H33" s="3">
        <v>6.25E-2</v>
      </c>
      <c r="I33" t="s">
        <v>90</v>
      </c>
      <c r="J33" t="s">
        <v>324</v>
      </c>
      <c r="K33" t="s">
        <v>331</v>
      </c>
      <c r="N33" s="9" t="s">
        <v>366</v>
      </c>
      <c r="O33" s="3">
        <v>1.163564814814815</v>
      </c>
    </row>
    <row r="34" spans="1:15" x14ac:dyDescent="0.2">
      <c r="B34" t="s">
        <v>7</v>
      </c>
      <c r="C34" t="s">
        <v>24</v>
      </c>
      <c r="D34" s="1">
        <v>43362</v>
      </c>
      <c r="E34" s="8">
        <v>0.33374999999999999</v>
      </c>
      <c r="F34" s="1">
        <v>43362</v>
      </c>
      <c r="G34" s="8">
        <v>0.37527777777777777</v>
      </c>
      <c r="H34" s="3">
        <v>4.1527777777777775E-2</v>
      </c>
      <c r="J34" t="s">
        <v>324</v>
      </c>
      <c r="K34" t="s">
        <v>331</v>
      </c>
      <c r="N34" s="9" t="s">
        <v>367</v>
      </c>
      <c r="O34" s="3">
        <v>0.58340277777777783</v>
      </c>
    </row>
    <row r="35" spans="1:15" x14ac:dyDescent="0.2">
      <c r="A35" t="s">
        <v>21</v>
      </c>
      <c r="B35" t="s">
        <v>22</v>
      </c>
      <c r="C35" t="s">
        <v>25</v>
      </c>
      <c r="D35" s="1">
        <v>43363</v>
      </c>
      <c r="E35" s="8">
        <v>0.54211805555555559</v>
      </c>
      <c r="F35" s="1">
        <v>43363</v>
      </c>
      <c r="G35" s="8">
        <v>0.59420138888888896</v>
      </c>
      <c r="H35" s="3">
        <v>5.2083333333333336E-2</v>
      </c>
      <c r="I35" t="s">
        <v>47</v>
      </c>
      <c r="J35" t="s">
        <v>324</v>
      </c>
      <c r="K35" t="s">
        <v>331</v>
      </c>
      <c r="N35" s="9" t="s">
        <v>368</v>
      </c>
      <c r="O35" s="3">
        <v>1.4375347222222223</v>
      </c>
    </row>
    <row r="36" spans="1:15" x14ac:dyDescent="0.2">
      <c r="A36" t="s">
        <v>21</v>
      </c>
      <c r="B36" t="s">
        <v>22</v>
      </c>
      <c r="C36" t="s">
        <v>25</v>
      </c>
      <c r="D36" s="1">
        <v>43363</v>
      </c>
      <c r="E36" s="8">
        <v>0.63826388888888885</v>
      </c>
      <c r="F36" s="1">
        <v>43363</v>
      </c>
      <c r="G36" s="8">
        <v>0.69034722222222233</v>
      </c>
      <c r="H36" s="3">
        <v>5.2083333333333336E-2</v>
      </c>
      <c r="I36" t="s">
        <v>47</v>
      </c>
      <c r="J36" t="s">
        <v>324</v>
      </c>
      <c r="K36" t="s">
        <v>331</v>
      </c>
      <c r="N36" s="9" t="s">
        <v>369</v>
      </c>
      <c r="O36" s="3">
        <v>0.90483796296296315</v>
      </c>
    </row>
    <row r="37" spans="1:15" x14ac:dyDescent="0.2">
      <c r="A37" t="s">
        <v>21</v>
      </c>
      <c r="B37" t="s">
        <v>22</v>
      </c>
      <c r="C37" t="s">
        <v>25</v>
      </c>
      <c r="D37" s="1">
        <v>43363</v>
      </c>
      <c r="E37" s="8">
        <v>0.59428240740740745</v>
      </c>
      <c r="F37" s="1">
        <v>43363</v>
      </c>
      <c r="G37" s="8">
        <v>0.62888888888888894</v>
      </c>
      <c r="H37" s="3">
        <v>3.4606481481481481E-2</v>
      </c>
      <c r="I37" t="s">
        <v>47</v>
      </c>
      <c r="J37" t="s">
        <v>324</v>
      </c>
      <c r="K37" t="s">
        <v>331</v>
      </c>
      <c r="N37" s="9" t="s">
        <v>370</v>
      </c>
      <c r="O37" s="3">
        <v>0.73244212962962973</v>
      </c>
    </row>
    <row r="38" spans="1:15" x14ac:dyDescent="0.2">
      <c r="A38" t="s">
        <v>21</v>
      </c>
      <c r="B38" t="s">
        <v>22</v>
      </c>
      <c r="C38" t="s">
        <v>23</v>
      </c>
      <c r="D38" s="1">
        <v>43364</v>
      </c>
      <c r="E38" s="8">
        <v>0.52736111111111106</v>
      </c>
      <c r="F38" s="1">
        <v>43364</v>
      </c>
      <c r="G38" s="8">
        <v>0.60444444444444445</v>
      </c>
      <c r="H38" s="3">
        <v>7.7083333333333337E-2</v>
      </c>
      <c r="I38" t="s">
        <v>47</v>
      </c>
      <c r="J38" t="s">
        <v>324</v>
      </c>
      <c r="K38" t="s">
        <v>331</v>
      </c>
      <c r="N38" s="9" t="s">
        <v>371</v>
      </c>
      <c r="O38" s="3">
        <v>0.8489120370370371</v>
      </c>
    </row>
    <row r="39" spans="1:15" x14ac:dyDescent="0.2">
      <c r="A39" t="s">
        <v>16</v>
      </c>
      <c r="B39" t="s">
        <v>17</v>
      </c>
      <c r="C39" t="s">
        <v>26</v>
      </c>
      <c r="D39" s="1">
        <v>43366</v>
      </c>
      <c r="E39" s="8">
        <v>0.55096064814814816</v>
      </c>
      <c r="F39" s="1">
        <v>43366</v>
      </c>
      <c r="G39" s="8">
        <v>0.60304398148148153</v>
      </c>
      <c r="H39" s="3">
        <v>5.2083333333333336E-2</v>
      </c>
      <c r="I39" t="s">
        <v>47</v>
      </c>
      <c r="J39" t="s">
        <v>324</v>
      </c>
      <c r="K39" t="s">
        <v>331</v>
      </c>
      <c r="N39" s="9" t="s">
        <v>372</v>
      </c>
      <c r="O39" s="3">
        <v>1.2552777777777775</v>
      </c>
    </row>
    <row r="40" spans="1:15" x14ac:dyDescent="0.2">
      <c r="A40" t="s">
        <v>16</v>
      </c>
      <c r="B40" t="s">
        <v>17</v>
      </c>
      <c r="C40" t="s">
        <v>26</v>
      </c>
      <c r="D40" s="1">
        <v>43366</v>
      </c>
      <c r="E40" s="8">
        <v>0.44733796296296297</v>
      </c>
      <c r="F40" s="1">
        <v>43366</v>
      </c>
      <c r="G40" s="8">
        <v>0.49107638888888888</v>
      </c>
      <c r="H40" s="3">
        <v>4.3738425925925924E-2</v>
      </c>
      <c r="I40" t="s">
        <v>47</v>
      </c>
      <c r="J40" t="s">
        <v>324</v>
      </c>
      <c r="K40" t="s">
        <v>331</v>
      </c>
      <c r="N40" s="9" t="s">
        <v>373</v>
      </c>
      <c r="O40" s="3">
        <v>1.1781134259259258</v>
      </c>
    </row>
    <row r="41" spans="1:15" x14ac:dyDescent="0.2">
      <c r="A41" t="s">
        <v>16</v>
      </c>
      <c r="B41" t="s">
        <v>17</v>
      </c>
      <c r="C41" t="s">
        <v>27</v>
      </c>
      <c r="D41" s="1">
        <v>43366</v>
      </c>
      <c r="E41" s="8">
        <v>0.60317129629629629</v>
      </c>
      <c r="F41" s="1">
        <v>43366</v>
      </c>
      <c r="G41" s="8">
        <v>0.62501157407407404</v>
      </c>
      <c r="H41" s="3">
        <v>2.1840277777777778E-2</v>
      </c>
      <c r="I41" t="s">
        <v>47</v>
      </c>
      <c r="J41" t="s">
        <v>324</v>
      </c>
      <c r="K41" t="s">
        <v>331</v>
      </c>
      <c r="N41" s="9" t="s">
        <v>374</v>
      </c>
      <c r="O41" s="3">
        <v>1.1048032407407407</v>
      </c>
    </row>
    <row r="42" spans="1:15" x14ac:dyDescent="0.2">
      <c r="A42" t="s">
        <v>16</v>
      </c>
      <c r="B42" t="s">
        <v>17</v>
      </c>
      <c r="C42" t="s">
        <v>26</v>
      </c>
      <c r="D42" s="1">
        <v>43367</v>
      </c>
      <c r="E42" s="8">
        <v>0.62293981481481475</v>
      </c>
      <c r="F42" s="1">
        <v>43367</v>
      </c>
      <c r="G42" s="8">
        <v>0.66472222222222221</v>
      </c>
      <c r="H42" s="3">
        <v>4.1782407407407407E-2</v>
      </c>
      <c r="I42" t="s">
        <v>47</v>
      </c>
      <c r="J42" t="s">
        <v>324</v>
      </c>
      <c r="K42" t="s">
        <v>331</v>
      </c>
      <c r="N42" s="9" t="s">
        <v>375</v>
      </c>
      <c r="O42" s="3">
        <v>0.94087962962962957</v>
      </c>
    </row>
    <row r="43" spans="1:15" x14ac:dyDescent="0.2">
      <c r="A43" t="s">
        <v>16</v>
      </c>
      <c r="B43" t="s">
        <v>17</v>
      </c>
      <c r="C43" t="s">
        <v>28</v>
      </c>
      <c r="D43" s="1">
        <v>43368</v>
      </c>
      <c r="E43" s="8">
        <v>0.62364583333333334</v>
      </c>
      <c r="F43" s="1">
        <v>43368</v>
      </c>
      <c r="G43" s="8">
        <v>0.67572916666666671</v>
      </c>
      <c r="H43" s="3">
        <v>5.2083333333333336E-2</v>
      </c>
      <c r="I43" t="s">
        <v>47</v>
      </c>
      <c r="J43" t="s">
        <v>324</v>
      </c>
      <c r="K43" t="s">
        <v>331</v>
      </c>
      <c r="N43" s="9" t="s">
        <v>376</v>
      </c>
      <c r="O43" s="3">
        <v>1.1506944444444445</v>
      </c>
    </row>
    <row r="44" spans="1:15" x14ac:dyDescent="0.2">
      <c r="A44" t="s">
        <v>16</v>
      </c>
      <c r="B44" t="s">
        <v>17</v>
      </c>
      <c r="C44" t="s">
        <v>29</v>
      </c>
      <c r="D44" s="1">
        <v>43368</v>
      </c>
      <c r="E44" s="8">
        <v>0.73</v>
      </c>
      <c r="F44" s="1">
        <v>43368</v>
      </c>
      <c r="G44" s="8">
        <v>0.77332175925925928</v>
      </c>
      <c r="H44" s="3">
        <v>4.3321759259259261E-2</v>
      </c>
      <c r="I44" t="s">
        <v>47</v>
      </c>
      <c r="J44" t="s">
        <v>324</v>
      </c>
      <c r="K44" t="s">
        <v>331</v>
      </c>
      <c r="N44" s="9" t="s">
        <v>377</v>
      </c>
      <c r="O44" s="3">
        <v>1.217824074074074</v>
      </c>
    </row>
    <row r="45" spans="1:15" x14ac:dyDescent="0.2">
      <c r="A45" t="s">
        <v>16</v>
      </c>
      <c r="B45" t="s">
        <v>17</v>
      </c>
      <c r="C45" t="s">
        <v>32</v>
      </c>
      <c r="D45" s="1">
        <v>43369</v>
      </c>
      <c r="E45" s="8">
        <v>0.72128472222222229</v>
      </c>
      <c r="F45" s="1">
        <v>43369</v>
      </c>
      <c r="G45" s="8">
        <v>0.77336805555555566</v>
      </c>
      <c r="H45" s="3">
        <v>5.2083333333333336E-2</v>
      </c>
      <c r="I45" t="s">
        <v>108</v>
      </c>
      <c r="J45" t="s">
        <v>324</v>
      </c>
      <c r="K45" t="s">
        <v>331</v>
      </c>
      <c r="N45" s="9" t="s">
        <v>378</v>
      </c>
      <c r="O45" s="3">
        <v>1.3558912037037039</v>
      </c>
    </row>
    <row r="46" spans="1:15" x14ac:dyDescent="0.2">
      <c r="A46" t="s">
        <v>16</v>
      </c>
      <c r="B46" t="s">
        <v>17</v>
      </c>
      <c r="C46" t="s">
        <v>30</v>
      </c>
      <c r="D46" s="1">
        <v>43369</v>
      </c>
      <c r="E46" s="8">
        <v>0.50774305555555554</v>
      </c>
      <c r="F46" s="1">
        <v>43369</v>
      </c>
      <c r="G46" s="8">
        <v>0.55960648148148151</v>
      </c>
      <c r="H46" s="3">
        <v>5.1863425925925931E-2</v>
      </c>
      <c r="I46" t="s">
        <v>47</v>
      </c>
      <c r="J46" t="s">
        <v>324</v>
      </c>
      <c r="K46" t="s">
        <v>331</v>
      </c>
      <c r="N46" s="9" t="s">
        <v>379</v>
      </c>
      <c r="O46" s="3">
        <v>0.34383101851851849</v>
      </c>
    </row>
    <row r="47" spans="1:15" x14ac:dyDescent="0.2">
      <c r="A47" t="s">
        <v>16</v>
      </c>
      <c r="B47" t="s">
        <v>17</v>
      </c>
      <c r="C47" t="s">
        <v>31</v>
      </c>
      <c r="D47" s="1">
        <v>43369</v>
      </c>
      <c r="E47" s="8">
        <v>0.6439583333333333</v>
      </c>
      <c r="F47" s="1">
        <v>43369</v>
      </c>
      <c r="G47" s="8">
        <v>0.68122685185185183</v>
      </c>
      <c r="H47" s="3">
        <v>3.7268518518518513E-2</v>
      </c>
      <c r="I47" t="s">
        <v>108</v>
      </c>
      <c r="J47" t="s">
        <v>324</v>
      </c>
      <c r="K47" t="s">
        <v>331</v>
      </c>
      <c r="N47" s="9" t="s">
        <v>380</v>
      </c>
      <c r="O47" s="3">
        <v>0.14212962962962963</v>
      </c>
    </row>
    <row r="48" spans="1:15" x14ac:dyDescent="0.2">
      <c r="A48" t="s">
        <v>16</v>
      </c>
      <c r="B48" t="s">
        <v>17</v>
      </c>
      <c r="C48" t="s">
        <v>33</v>
      </c>
      <c r="D48" s="1">
        <v>43370</v>
      </c>
      <c r="E48" s="8">
        <v>0.65185185185185179</v>
      </c>
      <c r="F48" s="1">
        <v>43370</v>
      </c>
      <c r="G48" s="8">
        <v>0.74280092592592595</v>
      </c>
      <c r="H48" s="3">
        <v>9.0949074074074085E-2</v>
      </c>
      <c r="I48" t="s">
        <v>47</v>
      </c>
      <c r="J48" t="s">
        <v>324</v>
      </c>
      <c r="K48" t="s">
        <v>331</v>
      </c>
      <c r="N48" s="9" t="s">
        <v>381</v>
      </c>
      <c r="O48" s="3">
        <v>0.10222222222222223</v>
      </c>
    </row>
    <row r="49" spans="1:15" x14ac:dyDescent="0.2">
      <c r="A49" t="s">
        <v>16</v>
      </c>
      <c r="B49" t="s">
        <v>17</v>
      </c>
      <c r="C49" t="s">
        <v>32</v>
      </c>
      <c r="D49" s="1">
        <v>43370</v>
      </c>
      <c r="E49" s="8">
        <v>0.50002314814814819</v>
      </c>
      <c r="F49" s="1">
        <v>43370</v>
      </c>
      <c r="G49" s="8">
        <v>0.55210648148148145</v>
      </c>
      <c r="H49" s="3">
        <v>5.2083333333333336E-2</v>
      </c>
      <c r="I49" t="s">
        <v>108</v>
      </c>
      <c r="J49" t="s">
        <v>324</v>
      </c>
      <c r="K49" t="s">
        <v>331</v>
      </c>
      <c r="N49" s="9" t="s">
        <v>382</v>
      </c>
      <c r="O49" s="3">
        <v>0.13928240740740741</v>
      </c>
    </row>
    <row r="50" spans="1:15" x14ac:dyDescent="0.2">
      <c r="A50" t="s">
        <v>16</v>
      </c>
      <c r="B50" t="s">
        <v>17</v>
      </c>
      <c r="C50" t="s">
        <v>34</v>
      </c>
      <c r="D50" s="1">
        <v>43373</v>
      </c>
      <c r="E50" s="8">
        <v>0.66559027777777779</v>
      </c>
      <c r="F50" s="1">
        <v>43373</v>
      </c>
      <c r="G50" s="8">
        <v>0.71767361111111105</v>
      </c>
      <c r="H50" s="3">
        <v>5.2083333333333336E-2</v>
      </c>
      <c r="I50" t="s">
        <v>108</v>
      </c>
      <c r="J50" t="s">
        <v>324</v>
      </c>
      <c r="K50" t="s">
        <v>331</v>
      </c>
      <c r="N50" s="9" t="s">
        <v>383</v>
      </c>
      <c r="O50" s="3">
        <v>0.48958333333333337</v>
      </c>
    </row>
    <row r="51" spans="1:15" x14ac:dyDescent="0.2">
      <c r="A51" t="s">
        <v>16</v>
      </c>
      <c r="B51" t="s">
        <v>17</v>
      </c>
      <c r="C51" t="s">
        <v>34</v>
      </c>
      <c r="D51" s="1">
        <v>43373</v>
      </c>
      <c r="E51" s="8">
        <v>0.72398148148148145</v>
      </c>
      <c r="F51" s="1">
        <v>43373</v>
      </c>
      <c r="G51" s="8">
        <v>0.76439814814814822</v>
      </c>
      <c r="H51" s="3">
        <v>4.041666666666667E-2</v>
      </c>
      <c r="I51" t="s">
        <v>108</v>
      </c>
      <c r="J51" t="s">
        <v>324</v>
      </c>
      <c r="K51" t="s">
        <v>331</v>
      </c>
      <c r="N51" s="9" t="s">
        <v>384</v>
      </c>
      <c r="O51" s="3">
        <v>1.5223842592592591</v>
      </c>
    </row>
    <row r="52" spans="1:15" x14ac:dyDescent="0.2">
      <c r="A52" t="s">
        <v>16</v>
      </c>
      <c r="B52" t="s">
        <v>17</v>
      </c>
      <c r="C52" t="s">
        <v>35</v>
      </c>
      <c r="D52" s="1">
        <v>43374</v>
      </c>
      <c r="E52" s="8">
        <v>0.46748842592592593</v>
      </c>
      <c r="F52" s="1">
        <v>43374</v>
      </c>
      <c r="G52" s="8">
        <v>0.51957175925925925</v>
      </c>
      <c r="H52" s="3">
        <v>5.2083333333333336E-2</v>
      </c>
      <c r="I52" t="s">
        <v>97</v>
      </c>
      <c r="J52" t="s">
        <v>324</v>
      </c>
      <c r="K52" t="s">
        <v>331</v>
      </c>
      <c r="N52" s="9" t="s">
        <v>385</v>
      </c>
      <c r="O52" s="3">
        <v>0.72304398148148152</v>
      </c>
    </row>
    <row r="53" spans="1:15" x14ac:dyDescent="0.2">
      <c r="A53" t="s">
        <v>16</v>
      </c>
      <c r="B53" t="s">
        <v>17</v>
      </c>
      <c r="C53" t="s">
        <v>35</v>
      </c>
      <c r="D53" s="1">
        <v>43374</v>
      </c>
      <c r="E53" s="8">
        <v>0.73722222222222233</v>
      </c>
      <c r="F53" s="1">
        <v>43374</v>
      </c>
      <c r="G53" s="8">
        <v>0.78726851851851853</v>
      </c>
      <c r="H53" s="3">
        <v>5.004629629629629E-2</v>
      </c>
      <c r="I53" t="s">
        <v>97</v>
      </c>
      <c r="J53" t="s">
        <v>324</v>
      </c>
      <c r="K53" t="s">
        <v>331</v>
      </c>
      <c r="N53" s="9" t="s">
        <v>386</v>
      </c>
      <c r="O53" s="3">
        <v>0.95975694444444459</v>
      </c>
    </row>
    <row r="54" spans="1:15" x14ac:dyDescent="0.2">
      <c r="A54" t="s">
        <v>16</v>
      </c>
      <c r="B54" t="s">
        <v>17</v>
      </c>
      <c r="C54" t="s">
        <v>35</v>
      </c>
      <c r="D54" s="1">
        <v>43374</v>
      </c>
      <c r="E54" s="8">
        <v>0.31731481481481483</v>
      </c>
      <c r="F54" s="1">
        <v>43374</v>
      </c>
      <c r="G54" s="8">
        <v>0.36069444444444443</v>
      </c>
      <c r="H54" s="3">
        <v>4.3379629629629629E-2</v>
      </c>
      <c r="I54" t="s">
        <v>97</v>
      </c>
      <c r="J54" t="s">
        <v>324</v>
      </c>
      <c r="K54" t="s">
        <v>331</v>
      </c>
      <c r="N54" s="9" t="s">
        <v>387</v>
      </c>
      <c r="O54" s="3">
        <v>1.1567245370370369</v>
      </c>
    </row>
    <row r="55" spans="1:15" x14ac:dyDescent="0.2">
      <c r="A55" t="s">
        <v>16</v>
      </c>
      <c r="B55" t="s">
        <v>17</v>
      </c>
      <c r="C55" t="s">
        <v>35</v>
      </c>
      <c r="D55" s="1">
        <v>43374</v>
      </c>
      <c r="E55" s="8">
        <v>0.54062500000000002</v>
      </c>
      <c r="F55" s="1">
        <v>43374</v>
      </c>
      <c r="G55" s="8">
        <v>0.56290509259259258</v>
      </c>
      <c r="H55" s="3">
        <v>2.2280092592592591E-2</v>
      </c>
      <c r="I55" t="s">
        <v>97</v>
      </c>
      <c r="J55" t="s">
        <v>324</v>
      </c>
      <c r="K55" t="s">
        <v>331</v>
      </c>
      <c r="N55" s="9" t="s">
        <v>388</v>
      </c>
      <c r="O55" s="3">
        <v>1.2720138888888886</v>
      </c>
    </row>
    <row r="56" spans="1:15" x14ac:dyDescent="0.2">
      <c r="A56" t="s">
        <v>21</v>
      </c>
      <c r="B56" t="s">
        <v>22</v>
      </c>
      <c r="C56" t="s">
        <v>37</v>
      </c>
      <c r="D56" s="1">
        <v>43375</v>
      </c>
      <c r="E56" s="8">
        <v>0.47215277777777781</v>
      </c>
      <c r="F56" s="1">
        <v>43375</v>
      </c>
      <c r="G56" s="8">
        <v>0.52423611111111112</v>
      </c>
      <c r="H56" s="3">
        <v>5.2083333333333336E-2</v>
      </c>
      <c r="I56" t="s">
        <v>47</v>
      </c>
      <c r="J56" t="s">
        <v>324</v>
      </c>
      <c r="K56" t="s">
        <v>331</v>
      </c>
      <c r="N56" s="9" t="s">
        <v>389</v>
      </c>
      <c r="O56" s="3">
        <v>0.86978009259259259</v>
      </c>
    </row>
    <row r="57" spans="1:15" x14ac:dyDescent="0.2">
      <c r="A57" t="s">
        <v>21</v>
      </c>
      <c r="B57" t="s">
        <v>22</v>
      </c>
      <c r="C57" t="s">
        <v>39</v>
      </c>
      <c r="D57" s="1">
        <v>43375</v>
      </c>
      <c r="E57" s="8">
        <v>0.61509259259259264</v>
      </c>
      <c r="F57" s="1">
        <v>43375</v>
      </c>
      <c r="G57" s="8">
        <v>0.66717592592592589</v>
      </c>
      <c r="H57" s="3">
        <v>5.2083333333333336E-2</v>
      </c>
      <c r="I57" t="s">
        <v>47</v>
      </c>
      <c r="J57" t="s">
        <v>324</v>
      </c>
      <c r="K57" t="s">
        <v>331</v>
      </c>
      <c r="N57" s="9" t="s">
        <v>390</v>
      </c>
      <c r="O57" s="3">
        <v>1.4028587962962964</v>
      </c>
    </row>
    <row r="58" spans="1:15" x14ac:dyDescent="0.2">
      <c r="A58" t="s">
        <v>21</v>
      </c>
      <c r="B58" t="s">
        <v>22</v>
      </c>
      <c r="C58" t="s">
        <v>38</v>
      </c>
      <c r="D58" s="1">
        <v>43375</v>
      </c>
      <c r="E58" s="8">
        <v>0.5279166666666667</v>
      </c>
      <c r="F58" s="1">
        <v>43375</v>
      </c>
      <c r="G58" s="8">
        <v>0.57041666666666668</v>
      </c>
      <c r="H58" s="3">
        <v>4.2500000000000003E-2</v>
      </c>
      <c r="I58" t="s">
        <v>47</v>
      </c>
      <c r="J58" t="s">
        <v>324</v>
      </c>
      <c r="K58" t="s">
        <v>331</v>
      </c>
      <c r="N58" s="9" t="s">
        <v>391</v>
      </c>
      <c r="O58" s="3">
        <v>0.90736111111111106</v>
      </c>
    </row>
    <row r="59" spans="1:15" x14ac:dyDescent="0.2">
      <c r="A59" t="s">
        <v>16</v>
      </c>
      <c r="B59" t="s">
        <v>17</v>
      </c>
      <c r="C59" t="s">
        <v>36</v>
      </c>
      <c r="D59" s="1">
        <v>43375</v>
      </c>
      <c r="E59" s="8">
        <v>0.39592592592592596</v>
      </c>
      <c r="F59" s="1">
        <v>43375</v>
      </c>
      <c r="G59" s="8">
        <v>0.43759259259259259</v>
      </c>
      <c r="H59" s="3">
        <v>4.1666666666666664E-2</v>
      </c>
      <c r="I59" t="s">
        <v>97</v>
      </c>
      <c r="J59" t="s">
        <v>324</v>
      </c>
      <c r="K59" t="s">
        <v>331</v>
      </c>
      <c r="N59" s="9" t="s">
        <v>392</v>
      </c>
      <c r="O59" s="3">
        <v>0.82322916666666679</v>
      </c>
    </row>
    <row r="60" spans="1:15" x14ac:dyDescent="0.2">
      <c r="A60" t="s">
        <v>21</v>
      </c>
      <c r="B60" t="s">
        <v>22</v>
      </c>
      <c r="C60" t="s">
        <v>39</v>
      </c>
      <c r="D60" s="1">
        <v>43375</v>
      </c>
      <c r="E60" s="8">
        <v>0.66729166666666673</v>
      </c>
      <c r="F60" s="1">
        <v>43375</v>
      </c>
      <c r="G60" s="8">
        <v>0.6858912037037036</v>
      </c>
      <c r="H60" s="3">
        <v>1.8599537037037036E-2</v>
      </c>
      <c r="I60" t="s">
        <v>47</v>
      </c>
      <c r="J60" t="s">
        <v>324</v>
      </c>
      <c r="K60" t="s">
        <v>331</v>
      </c>
      <c r="N60" s="9" t="s">
        <v>393</v>
      </c>
      <c r="O60" s="3">
        <v>1.2249189814814812</v>
      </c>
    </row>
    <row r="61" spans="1:15" x14ac:dyDescent="0.2">
      <c r="A61" t="s">
        <v>21</v>
      </c>
      <c r="B61" t="s">
        <v>22</v>
      </c>
      <c r="C61" t="s">
        <v>42</v>
      </c>
      <c r="D61" s="1">
        <v>43376</v>
      </c>
      <c r="E61" s="8">
        <v>0.74559027777777775</v>
      </c>
      <c r="F61" s="1">
        <v>43376</v>
      </c>
      <c r="G61" s="8">
        <v>0.80600694444444443</v>
      </c>
      <c r="H61" s="3">
        <v>6.0416666666666667E-2</v>
      </c>
      <c r="I61" t="s">
        <v>97</v>
      </c>
      <c r="J61" t="s">
        <v>324</v>
      </c>
      <c r="K61" t="s">
        <v>331</v>
      </c>
      <c r="N61" s="9" t="s">
        <v>394</v>
      </c>
      <c r="O61" s="3">
        <v>0.69938657407407401</v>
      </c>
    </row>
    <row r="62" spans="1:15" x14ac:dyDescent="0.2">
      <c r="A62" t="s">
        <v>21</v>
      </c>
      <c r="B62" t="s">
        <v>22</v>
      </c>
      <c r="C62" t="s">
        <v>40</v>
      </c>
      <c r="D62" s="1">
        <v>43376</v>
      </c>
      <c r="E62" s="8">
        <v>0.54216435185185186</v>
      </c>
      <c r="F62" s="1">
        <v>43376</v>
      </c>
      <c r="G62" s="8">
        <v>0.59424768518518511</v>
      </c>
      <c r="H62" s="3">
        <v>5.2083333333333336E-2</v>
      </c>
      <c r="I62" t="s">
        <v>47</v>
      </c>
      <c r="J62" t="s">
        <v>324</v>
      </c>
      <c r="K62" t="s">
        <v>331</v>
      </c>
      <c r="N62" s="9" t="s">
        <v>395</v>
      </c>
      <c r="O62" s="3">
        <v>0.16597222222222222</v>
      </c>
    </row>
    <row r="63" spans="1:15" x14ac:dyDescent="0.2">
      <c r="A63" t="s">
        <v>21</v>
      </c>
      <c r="B63" t="s">
        <v>22</v>
      </c>
      <c r="C63" t="s">
        <v>40</v>
      </c>
      <c r="D63" s="1">
        <v>43376</v>
      </c>
      <c r="E63" s="8">
        <v>0.45623842592592595</v>
      </c>
      <c r="F63" s="1">
        <v>43376</v>
      </c>
      <c r="G63" s="8">
        <v>0.50334490740740734</v>
      </c>
      <c r="H63" s="3">
        <v>4.7106481481481478E-2</v>
      </c>
      <c r="I63" s="15" t="s">
        <v>47</v>
      </c>
      <c r="J63" t="s">
        <v>324</v>
      </c>
      <c r="K63" t="s">
        <v>331</v>
      </c>
      <c r="N63" s="9" t="s">
        <v>396</v>
      </c>
      <c r="O63" s="3">
        <v>0.33284722222222224</v>
      </c>
    </row>
    <row r="64" spans="1:15" x14ac:dyDescent="0.2">
      <c r="A64" t="s">
        <v>21</v>
      </c>
      <c r="B64" t="s">
        <v>22</v>
      </c>
      <c r="C64" t="s">
        <v>41</v>
      </c>
      <c r="D64" s="1">
        <v>43376</v>
      </c>
      <c r="E64" s="8">
        <v>0.59432870370370372</v>
      </c>
      <c r="F64" s="1">
        <v>43376</v>
      </c>
      <c r="G64" s="8">
        <v>0.62554398148148149</v>
      </c>
      <c r="H64" s="3">
        <v>3.1215277777777783E-2</v>
      </c>
      <c r="I64" t="s">
        <v>47</v>
      </c>
      <c r="J64" t="s">
        <v>324</v>
      </c>
      <c r="K64" t="s">
        <v>331</v>
      </c>
      <c r="N64" s="9" t="s">
        <v>397</v>
      </c>
      <c r="O64" s="3">
        <v>0.93034722222222244</v>
      </c>
    </row>
    <row r="65" spans="1:15" x14ac:dyDescent="0.2">
      <c r="A65" t="s">
        <v>21</v>
      </c>
      <c r="B65" t="s">
        <v>22</v>
      </c>
      <c r="C65" t="s">
        <v>40</v>
      </c>
      <c r="D65" s="1">
        <v>43376</v>
      </c>
      <c r="E65" s="8">
        <v>0.30562499999999998</v>
      </c>
      <c r="F65" s="1">
        <v>43376</v>
      </c>
      <c r="G65" s="8">
        <v>0.33340277777777777</v>
      </c>
      <c r="H65" s="3">
        <v>2.7777777777777776E-2</v>
      </c>
      <c r="I65" t="s">
        <v>47</v>
      </c>
      <c r="J65" t="s">
        <v>324</v>
      </c>
      <c r="K65" t="s">
        <v>331</v>
      </c>
      <c r="N65" s="9" t="s">
        <v>398</v>
      </c>
      <c r="O65" s="3">
        <v>0.98591435185185183</v>
      </c>
    </row>
    <row r="66" spans="1:15" x14ac:dyDescent="0.2">
      <c r="A66" t="s">
        <v>21</v>
      </c>
      <c r="B66" t="s">
        <v>22</v>
      </c>
      <c r="C66" t="s">
        <v>41</v>
      </c>
      <c r="D66" s="1">
        <v>43376</v>
      </c>
      <c r="E66" s="8">
        <v>0.63740740740740742</v>
      </c>
      <c r="F66" s="1">
        <v>43376</v>
      </c>
      <c r="G66" s="8">
        <v>0.64643518518518517</v>
      </c>
      <c r="H66" s="3">
        <v>9.0277777777777787E-3</v>
      </c>
      <c r="I66" t="s">
        <v>47</v>
      </c>
      <c r="J66" t="s">
        <v>324</v>
      </c>
      <c r="K66" t="s">
        <v>331</v>
      </c>
      <c r="N66" s="9" t="s">
        <v>399</v>
      </c>
      <c r="O66" s="3">
        <v>0.74920138888888888</v>
      </c>
    </row>
    <row r="67" spans="1:15" x14ac:dyDescent="0.2">
      <c r="A67" t="s">
        <v>9</v>
      </c>
      <c r="B67" t="s">
        <v>10</v>
      </c>
      <c r="C67" t="s">
        <v>43</v>
      </c>
      <c r="D67" s="1">
        <v>43377</v>
      </c>
      <c r="E67" s="8">
        <v>0.43096064814814811</v>
      </c>
      <c r="F67" s="1">
        <v>43377</v>
      </c>
      <c r="G67" s="8">
        <v>0.45870370370370367</v>
      </c>
      <c r="H67" s="3">
        <v>2.7743055555555559E-2</v>
      </c>
      <c r="I67" t="s">
        <v>90</v>
      </c>
      <c r="J67" t="s">
        <v>324</v>
      </c>
      <c r="K67" t="s">
        <v>331</v>
      </c>
      <c r="N67" s="9" t="s">
        <v>400</v>
      </c>
      <c r="O67" s="3">
        <v>0.68350694444444449</v>
      </c>
    </row>
    <row r="68" spans="1:15" x14ac:dyDescent="0.2">
      <c r="A68" t="s">
        <v>9</v>
      </c>
      <c r="B68" t="s">
        <v>10</v>
      </c>
      <c r="C68" t="s">
        <v>43</v>
      </c>
      <c r="D68" s="1">
        <v>43378</v>
      </c>
      <c r="E68" s="8">
        <v>0.33357638888888891</v>
      </c>
      <c r="F68" s="1">
        <v>43378</v>
      </c>
      <c r="G68" s="8">
        <v>0.36856481481481485</v>
      </c>
      <c r="H68" s="3">
        <v>3.498842592592593E-2</v>
      </c>
      <c r="I68" t="s">
        <v>90</v>
      </c>
      <c r="J68" t="s">
        <v>324</v>
      </c>
      <c r="K68" t="s">
        <v>331</v>
      </c>
      <c r="N68" s="9" t="s">
        <v>401</v>
      </c>
      <c r="O68" s="3">
        <v>0.75476851851851856</v>
      </c>
    </row>
    <row r="69" spans="1:15" x14ac:dyDescent="0.2">
      <c r="A69" t="s">
        <v>12</v>
      </c>
      <c r="B69" t="s">
        <v>13</v>
      </c>
      <c r="C69" t="s">
        <v>44</v>
      </c>
      <c r="D69" s="1">
        <v>43381</v>
      </c>
      <c r="E69" s="8">
        <v>0.56295138888888896</v>
      </c>
      <c r="F69" s="1">
        <v>43381</v>
      </c>
      <c r="G69" s="8">
        <v>0.77142361111111113</v>
      </c>
      <c r="H69" s="3">
        <v>0.2084722222222222</v>
      </c>
      <c r="I69" t="s">
        <v>47</v>
      </c>
      <c r="J69" t="s">
        <v>324</v>
      </c>
      <c r="K69" t="s">
        <v>331</v>
      </c>
      <c r="N69" s="9" t="s">
        <v>402</v>
      </c>
      <c r="O69" s="3">
        <v>0.79196759259259264</v>
      </c>
    </row>
    <row r="70" spans="1:15" x14ac:dyDescent="0.2">
      <c r="A70" t="s">
        <v>12</v>
      </c>
      <c r="B70" t="s">
        <v>13</v>
      </c>
      <c r="C70" t="s">
        <v>45</v>
      </c>
      <c r="D70" s="1">
        <v>43384</v>
      </c>
      <c r="E70" s="8">
        <v>0.77126157407407403</v>
      </c>
      <c r="F70" s="1">
        <v>43384</v>
      </c>
      <c r="G70" s="8">
        <v>0.89628472222222222</v>
      </c>
      <c r="H70" s="3">
        <v>0.12502314814814816</v>
      </c>
      <c r="I70" t="s">
        <v>47</v>
      </c>
      <c r="J70" t="s">
        <v>324</v>
      </c>
      <c r="K70" t="s">
        <v>331</v>
      </c>
      <c r="N70" s="9" t="s">
        <v>403</v>
      </c>
      <c r="O70" s="3">
        <v>1.2505671296296297</v>
      </c>
    </row>
    <row r="71" spans="1:15" x14ac:dyDescent="0.2">
      <c r="A71" t="s">
        <v>12</v>
      </c>
      <c r="B71" t="s">
        <v>13</v>
      </c>
      <c r="C71" t="s">
        <v>47</v>
      </c>
      <c r="D71" s="1">
        <v>43385</v>
      </c>
      <c r="E71" s="8">
        <v>0.79170138888888886</v>
      </c>
      <c r="F71" s="1">
        <v>43385</v>
      </c>
      <c r="G71" s="8">
        <v>0.89629629629629637</v>
      </c>
      <c r="H71" s="3">
        <v>0.1045949074074074</v>
      </c>
      <c r="I71" t="s">
        <v>47</v>
      </c>
      <c r="J71" t="s">
        <v>324</v>
      </c>
      <c r="K71" t="s">
        <v>331</v>
      </c>
      <c r="N71" s="9" t="s">
        <v>404</v>
      </c>
      <c r="O71" s="3">
        <v>9.1412037037037042E-2</v>
      </c>
    </row>
    <row r="72" spans="1:15" x14ac:dyDescent="0.2">
      <c r="A72" t="s">
        <v>12</v>
      </c>
      <c r="B72" t="s">
        <v>13</v>
      </c>
      <c r="C72" t="s">
        <v>46</v>
      </c>
      <c r="D72" s="1">
        <v>43385</v>
      </c>
      <c r="E72" s="8">
        <v>0.68053240740740739</v>
      </c>
      <c r="F72" s="1">
        <v>43385</v>
      </c>
      <c r="G72" s="8">
        <v>0.73261574074074076</v>
      </c>
      <c r="H72" s="3">
        <v>5.2083333333333336E-2</v>
      </c>
      <c r="J72" t="s">
        <v>324</v>
      </c>
      <c r="K72" t="s">
        <v>331</v>
      </c>
      <c r="N72" s="9" t="s">
        <v>405</v>
      </c>
      <c r="O72" s="3">
        <v>0.99833333333333352</v>
      </c>
    </row>
    <row r="73" spans="1:15" x14ac:dyDescent="0.2">
      <c r="A73" t="s">
        <v>12</v>
      </c>
      <c r="B73" t="s">
        <v>13</v>
      </c>
      <c r="C73" t="s">
        <v>46</v>
      </c>
      <c r="D73" s="1">
        <v>43385</v>
      </c>
      <c r="E73" s="8">
        <v>0.63642361111111112</v>
      </c>
      <c r="F73" s="1">
        <v>43385</v>
      </c>
      <c r="G73" s="8">
        <v>0.68046296296296294</v>
      </c>
      <c r="H73" s="3">
        <v>4.403935185185185E-2</v>
      </c>
      <c r="J73" t="s">
        <v>324</v>
      </c>
      <c r="K73" t="s">
        <v>331</v>
      </c>
      <c r="N73" s="9" t="s">
        <v>406</v>
      </c>
      <c r="O73" s="3">
        <v>0.35506944444444449</v>
      </c>
    </row>
    <row r="74" spans="1:15" x14ac:dyDescent="0.2">
      <c r="A74" t="s">
        <v>12</v>
      </c>
      <c r="B74" t="s">
        <v>13</v>
      </c>
      <c r="C74" t="s">
        <v>47</v>
      </c>
      <c r="D74" s="1">
        <v>43386</v>
      </c>
      <c r="E74" s="8">
        <v>0.4793634259259259</v>
      </c>
      <c r="F74" s="1">
        <v>43386</v>
      </c>
      <c r="G74" s="8">
        <v>0.72936342592592596</v>
      </c>
      <c r="H74" s="3">
        <v>0.25</v>
      </c>
      <c r="I74" t="s">
        <v>47</v>
      </c>
      <c r="J74" t="s">
        <v>324</v>
      </c>
      <c r="K74" t="s">
        <v>331</v>
      </c>
      <c r="N74" s="9" t="s">
        <v>407</v>
      </c>
      <c r="O74" s="3">
        <v>1.0613773148148149</v>
      </c>
    </row>
    <row r="75" spans="1:15" x14ac:dyDescent="0.2">
      <c r="A75" t="s">
        <v>12</v>
      </c>
      <c r="B75" t="s">
        <v>13</v>
      </c>
      <c r="C75" t="s">
        <v>46</v>
      </c>
      <c r="D75" s="1">
        <v>43386</v>
      </c>
      <c r="E75" s="8">
        <v>0.38634259259259257</v>
      </c>
      <c r="F75" s="1">
        <v>43386</v>
      </c>
      <c r="G75" s="8">
        <v>0.43842592592592594</v>
      </c>
      <c r="H75" s="3">
        <v>5.2083333333333336E-2</v>
      </c>
      <c r="J75" t="s">
        <v>324</v>
      </c>
      <c r="K75" t="s">
        <v>331</v>
      </c>
      <c r="N75" s="9" t="s">
        <v>408</v>
      </c>
      <c r="O75" s="3">
        <v>0.87098379629629619</v>
      </c>
    </row>
    <row r="76" spans="1:15" x14ac:dyDescent="0.2">
      <c r="A76" t="s">
        <v>12</v>
      </c>
      <c r="B76" t="s">
        <v>13</v>
      </c>
      <c r="C76" t="s">
        <v>46</v>
      </c>
      <c r="D76" s="1">
        <v>43386</v>
      </c>
      <c r="E76" s="8">
        <v>0.834050925925926</v>
      </c>
      <c r="F76" s="1">
        <v>43386</v>
      </c>
      <c r="G76" s="8">
        <v>0.87995370370370374</v>
      </c>
      <c r="H76" s="3">
        <v>4.5902777777777772E-2</v>
      </c>
      <c r="I76" s="15" t="s">
        <v>108</v>
      </c>
      <c r="J76" t="s">
        <v>324</v>
      </c>
      <c r="K76" t="s">
        <v>331</v>
      </c>
      <c r="N76" s="9" t="s">
        <v>409</v>
      </c>
      <c r="O76" s="3">
        <v>0.61579861111111112</v>
      </c>
    </row>
    <row r="77" spans="1:15" x14ac:dyDescent="0.2">
      <c r="A77" t="s">
        <v>12</v>
      </c>
      <c r="B77" t="s">
        <v>13</v>
      </c>
      <c r="C77" t="s">
        <v>46</v>
      </c>
      <c r="D77" s="1">
        <v>43387</v>
      </c>
      <c r="E77" s="8">
        <v>0.39885416666666668</v>
      </c>
      <c r="F77" s="1">
        <v>43387</v>
      </c>
      <c r="G77" s="8">
        <v>0.45093749999999999</v>
      </c>
      <c r="H77" s="3">
        <v>5.2083333333333336E-2</v>
      </c>
      <c r="I77" t="s">
        <v>108</v>
      </c>
      <c r="J77" t="s">
        <v>324</v>
      </c>
      <c r="K77" t="s">
        <v>331</v>
      </c>
      <c r="N77" s="9" t="s">
        <v>410</v>
      </c>
      <c r="O77" s="3">
        <v>0.63738425925925934</v>
      </c>
    </row>
    <row r="78" spans="1:15" x14ac:dyDescent="0.2">
      <c r="A78" t="s">
        <v>12</v>
      </c>
      <c r="B78" t="s">
        <v>13</v>
      </c>
      <c r="C78" t="s">
        <v>46</v>
      </c>
      <c r="D78" s="1">
        <v>43387</v>
      </c>
      <c r="E78" s="8">
        <v>0.47961805555555559</v>
      </c>
      <c r="F78" s="1">
        <v>43387</v>
      </c>
      <c r="G78" s="8">
        <v>0.53170138888888896</v>
      </c>
      <c r="H78" s="3">
        <v>5.2083333333333336E-2</v>
      </c>
      <c r="I78" t="s">
        <v>108</v>
      </c>
      <c r="J78" t="s">
        <v>324</v>
      </c>
      <c r="K78" t="s">
        <v>331</v>
      </c>
      <c r="N78" s="9" t="s">
        <v>411</v>
      </c>
      <c r="O78" s="3">
        <v>0.75835648148148149</v>
      </c>
    </row>
    <row r="79" spans="1:15" x14ac:dyDescent="0.2">
      <c r="A79" t="s">
        <v>12</v>
      </c>
      <c r="B79" t="s">
        <v>13</v>
      </c>
      <c r="C79" t="s">
        <v>46</v>
      </c>
      <c r="D79" s="1">
        <v>43387</v>
      </c>
      <c r="E79" s="8">
        <v>0.81746527777777767</v>
      </c>
      <c r="F79" s="1">
        <v>43387</v>
      </c>
      <c r="G79" s="8">
        <v>0.86954861111111104</v>
      </c>
      <c r="H79" s="3">
        <v>5.2083333333333336E-2</v>
      </c>
      <c r="I79" t="s">
        <v>108</v>
      </c>
      <c r="J79" t="s">
        <v>324</v>
      </c>
      <c r="K79" t="s">
        <v>331</v>
      </c>
      <c r="N79" s="9" t="s">
        <v>412</v>
      </c>
      <c r="O79" s="3">
        <v>1.2182175925925924</v>
      </c>
    </row>
    <row r="80" spans="1:15" x14ac:dyDescent="0.2">
      <c r="A80" t="s">
        <v>12</v>
      </c>
      <c r="B80" t="s">
        <v>13</v>
      </c>
      <c r="C80" t="s">
        <v>48</v>
      </c>
      <c r="D80" s="1">
        <v>43387</v>
      </c>
      <c r="E80" s="8">
        <v>0.86983796296296301</v>
      </c>
      <c r="F80" s="1">
        <v>43387</v>
      </c>
      <c r="G80" s="8">
        <v>0.92192129629629627</v>
      </c>
      <c r="H80" s="3">
        <v>5.2083333333333336E-2</v>
      </c>
      <c r="I80" s="14" t="s">
        <v>47</v>
      </c>
      <c r="J80" t="s">
        <v>324</v>
      </c>
      <c r="K80" t="s">
        <v>331</v>
      </c>
      <c r="N80" s="9" t="s">
        <v>413</v>
      </c>
      <c r="O80" s="3">
        <v>0.82384259259259252</v>
      </c>
    </row>
    <row r="81" spans="1:15" x14ac:dyDescent="0.2">
      <c r="A81" t="s">
        <v>12</v>
      </c>
      <c r="B81" t="s">
        <v>13</v>
      </c>
      <c r="C81" t="s">
        <v>46</v>
      </c>
      <c r="D81" s="1">
        <v>43387</v>
      </c>
      <c r="E81" s="8">
        <v>0.677800925925926</v>
      </c>
      <c r="F81" s="1">
        <v>43387</v>
      </c>
      <c r="G81" s="8">
        <v>0.71980324074074076</v>
      </c>
      <c r="H81" s="3">
        <v>4.2002314814814812E-2</v>
      </c>
      <c r="I81" t="s">
        <v>108</v>
      </c>
      <c r="J81" t="s">
        <v>324</v>
      </c>
      <c r="K81" t="s">
        <v>331</v>
      </c>
      <c r="N81" s="9" t="s">
        <v>414</v>
      </c>
      <c r="O81" s="3">
        <v>0.67959490740740736</v>
      </c>
    </row>
    <row r="82" spans="1:15" x14ac:dyDescent="0.2">
      <c r="A82" t="s">
        <v>12</v>
      </c>
      <c r="B82" t="s">
        <v>13</v>
      </c>
      <c r="C82" t="s">
        <v>46</v>
      </c>
      <c r="D82" s="1">
        <v>43387</v>
      </c>
      <c r="E82" s="8">
        <v>0.71982638888888895</v>
      </c>
      <c r="F82" s="1">
        <v>43387</v>
      </c>
      <c r="G82" s="8">
        <v>0.75153935185185183</v>
      </c>
      <c r="H82" s="3">
        <v>3.1712962962962964E-2</v>
      </c>
      <c r="I82" s="4" t="s">
        <v>108</v>
      </c>
      <c r="J82" t="s">
        <v>324</v>
      </c>
      <c r="K82" t="s">
        <v>331</v>
      </c>
      <c r="N82" s="9" t="s">
        <v>415</v>
      </c>
      <c r="O82" s="3">
        <v>0.74471064814814825</v>
      </c>
    </row>
    <row r="83" spans="1:15" x14ac:dyDescent="0.2">
      <c r="A83" t="s">
        <v>9</v>
      </c>
      <c r="B83" t="s">
        <v>10</v>
      </c>
      <c r="C83" t="s">
        <v>49</v>
      </c>
      <c r="D83" s="1">
        <v>43388</v>
      </c>
      <c r="E83" s="8">
        <v>0.46082175925925922</v>
      </c>
      <c r="F83" s="1">
        <v>43388</v>
      </c>
      <c r="G83" s="8">
        <v>0.6275115740740741</v>
      </c>
      <c r="H83" s="3">
        <v>0.16668981481481482</v>
      </c>
      <c r="I83" t="s">
        <v>108</v>
      </c>
      <c r="J83" t="s">
        <v>324</v>
      </c>
      <c r="K83" t="s">
        <v>331</v>
      </c>
      <c r="N83" s="9" t="s">
        <v>416</v>
      </c>
      <c r="O83" s="3">
        <v>1.0524884259259257</v>
      </c>
    </row>
    <row r="84" spans="1:15" x14ac:dyDescent="0.2">
      <c r="A84" t="s">
        <v>9</v>
      </c>
      <c r="B84" t="s">
        <v>10</v>
      </c>
      <c r="C84" t="s">
        <v>49</v>
      </c>
      <c r="D84" s="1">
        <v>43388</v>
      </c>
      <c r="E84" s="8">
        <v>0.77138888888888879</v>
      </c>
      <c r="F84" s="1">
        <v>43388</v>
      </c>
      <c r="G84" s="8">
        <v>0.89641203703703709</v>
      </c>
      <c r="H84" s="3">
        <v>0.12502314814814816</v>
      </c>
      <c r="I84" t="s">
        <v>108</v>
      </c>
      <c r="J84" t="s">
        <v>324</v>
      </c>
      <c r="K84" t="s">
        <v>331</v>
      </c>
      <c r="N84" s="9" t="s">
        <v>417</v>
      </c>
      <c r="O84" s="3">
        <v>1.0973495370370372</v>
      </c>
    </row>
    <row r="85" spans="1:15" x14ac:dyDescent="0.2">
      <c r="A85" t="s">
        <v>12</v>
      </c>
      <c r="B85" t="s">
        <v>13</v>
      </c>
      <c r="C85" t="s">
        <v>46</v>
      </c>
      <c r="D85" s="1">
        <v>43388</v>
      </c>
      <c r="E85" s="8">
        <v>0.66887731481481483</v>
      </c>
      <c r="F85" s="1">
        <v>43388</v>
      </c>
      <c r="G85" s="8">
        <v>0.77098379629629632</v>
      </c>
      <c r="H85" s="3">
        <v>0.10210648148148149</v>
      </c>
      <c r="I85" t="s">
        <v>108</v>
      </c>
      <c r="J85" t="s">
        <v>324</v>
      </c>
      <c r="K85" t="s">
        <v>331</v>
      </c>
      <c r="N85" s="9" t="s">
        <v>418</v>
      </c>
      <c r="O85" s="3">
        <v>0.44569444444444445</v>
      </c>
    </row>
    <row r="86" spans="1:15" x14ac:dyDescent="0.2">
      <c r="A86" t="s">
        <v>12</v>
      </c>
      <c r="B86" t="s">
        <v>13</v>
      </c>
      <c r="C86" t="s">
        <v>46</v>
      </c>
      <c r="D86" s="1">
        <v>43388</v>
      </c>
      <c r="E86" s="8">
        <v>0.33372685185185186</v>
      </c>
      <c r="F86" s="1">
        <v>43388</v>
      </c>
      <c r="G86" s="8">
        <v>0.38581018518518517</v>
      </c>
      <c r="H86" s="3">
        <v>5.2083333333333336E-2</v>
      </c>
      <c r="I86" t="s">
        <v>108</v>
      </c>
      <c r="J86" t="s">
        <v>324</v>
      </c>
      <c r="K86" t="s">
        <v>331</v>
      </c>
      <c r="N86" s="9" t="s">
        <v>419</v>
      </c>
      <c r="O86" s="3">
        <v>0.81186342592592597</v>
      </c>
    </row>
    <row r="87" spans="1:15" x14ac:dyDescent="0.2">
      <c r="A87" t="s">
        <v>9</v>
      </c>
      <c r="B87" t="s">
        <v>10</v>
      </c>
      <c r="C87" t="s">
        <v>50</v>
      </c>
      <c r="D87" s="1">
        <v>43390</v>
      </c>
      <c r="E87" s="8">
        <v>0.75140046296296292</v>
      </c>
      <c r="F87" s="1">
        <v>43390</v>
      </c>
      <c r="G87" s="8">
        <v>0.89584490740740741</v>
      </c>
      <c r="H87" s="3">
        <v>0.14444444444444446</v>
      </c>
      <c r="I87" t="s">
        <v>47</v>
      </c>
      <c r="J87" t="s">
        <v>324</v>
      </c>
      <c r="K87" t="s">
        <v>331</v>
      </c>
      <c r="N87" s="9" t="s">
        <v>420</v>
      </c>
      <c r="O87" s="3">
        <v>0.89094907407407398</v>
      </c>
    </row>
    <row r="88" spans="1:15" x14ac:dyDescent="0.2">
      <c r="A88" t="s">
        <v>12</v>
      </c>
      <c r="B88" t="s">
        <v>13</v>
      </c>
      <c r="C88" t="s">
        <v>50</v>
      </c>
      <c r="D88" s="1">
        <v>43391</v>
      </c>
      <c r="E88" s="8">
        <v>0.75114583333333329</v>
      </c>
      <c r="F88" s="1">
        <v>43391</v>
      </c>
      <c r="G88" s="8">
        <v>0.8963078703703703</v>
      </c>
      <c r="H88" s="3">
        <v>0.14516203703703703</v>
      </c>
      <c r="I88" t="s">
        <v>47</v>
      </c>
      <c r="J88" t="s">
        <v>324</v>
      </c>
      <c r="K88" t="s">
        <v>331</v>
      </c>
      <c r="N88" s="9" t="s">
        <v>421</v>
      </c>
      <c r="O88" s="3">
        <v>0.25105324074074076</v>
      </c>
    </row>
    <row r="89" spans="1:15" x14ac:dyDescent="0.2">
      <c r="A89" t="s">
        <v>12</v>
      </c>
      <c r="B89" t="s">
        <v>13</v>
      </c>
      <c r="C89" t="s">
        <v>46</v>
      </c>
      <c r="D89" s="1">
        <v>43391</v>
      </c>
      <c r="E89" s="8">
        <v>0.66130787037037042</v>
      </c>
      <c r="F89" s="1">
        <v>43391</v>
      </c>
      <c r="G89" s="8">
        <v>0.71339120370370368</v>
      </c>
      <c r="H89" s="3">
        <v>5.2083333333333336E-2</v>
      </c>
      <c r="I89" t="s">
        <v>108</v>
      </c>
      <c r="J89" t="s">
        <v>324</v>
      </c>
      <c r="K89" t="s">
        <v>331</v>
      </c>
      <c r="N89" s="9" t="s">
        <v>422</v>
      </c>
      <c r="O89" s="3">
        <v>0.70751157407407417</v>
      </c>
    </row>
    <row r="90" spans="1:15" x14ac:dyDescent="0.2">
      <c r="A90" t="s">
        <v>12</v>
      </c>
      <c r="B90" t="s">
        <v>13</v>
      </c>
      <c r="C90" t="s">
        <v>48</v>
      </c>
      <c r="D90" s="1">
        <v>43391</v>
      </c>
      <c r="E90" s="8">
        <v>0.64591435185185186</v>
      </c>
      <c r="F90" s="1">
        <v>43391</v>
      </c>
      <c r="G90" s="8">
        <v>0.66125</v>
      </c>
      <c r="H90" s="3">
        <v>1.5335648148148147E-2</v>
      </c>
      <c r="I90" t="s">
        <v>47</v>
      </c>
      <c r="J90" t="s">
        <v>324</v>
      </c>
      <c r="K90" t="s">
        <v>331</v>
      </c>
      <c r="N90" s="9" t="s">
        <v>423</v>
      </c>
      <c r="O90" s="3">
        <v>0.72870370370370385</v>
      </c>
    </row>
    <row r="91" spans="1:15" x14ac:dyDescent="0.2">
      <c r="A91" t="s">
        <v>12</v>
      </c>
      <c r="B91" t="s">
        <v>13</v>
      </c>
      <c r="C91" t="s">
        <v>50</v>
      </c>
      <c r="D91" s="1">
        <v>43392</v>
      </c>
      <c r="E91" s="8">
        <v>0.79221064814814823</v>
      </c>
      <c r="F91" s="1">
        <v>43392</v>
      </c>
      <c r="G91" s="8">
        <v>0.89638888888888879</v>
      </c>
      <c r="H91" s="3">
        <v>0.10417824074074074</v>
      </c>
      <c r="I91" t="s">
        <v>47</v>
      </c>
      <c r="J91" t="s">
        <v>324</v>
      </c>
      <c r="K91" t="s">
        <v>331</v>
      </c>
      <c r="N91" s="9" t="s">
        <v>424</v>
      </c>
      <c r="O91" s="3">
        <v>0.83381944444444445</v>
      </c>
    </row>
    <row r="92" spans="1:15" x14ac:dyDescent="0.2">
      <c r="A92" t="s">
        <v>12</v>
      </c>
      <c r="B92" t="s">
        <v>13</v>
      </c>
      <c r="C92" t="s">
        <v>46</v>
      </c>
      <c r="D92" s="1">
        <v>43392</v>
      </c>
      <c r="E92" s="8">
        <v>0.41723379629629626</v>
      </c>
      <c r="F92" s="1">
        <v>43392</v>
      </c>
      <c r="G92" s="8">
        <v>0.51098379629629631</v>
      </c>
      <c r="H92" s="3">
        <v>9.375E-2</v>
      </c>
      <c r="I92" t="s">
        <v>108</v>
      </c>
      <c r="J92" t="s">
        <v>324</v>
      </c>
      <c r="K92" t="s">
        <v>331</v>
      </c>
      <c r="N92" s="9" t="s">
        <v>425</v>
      </c>
      <c r="O92" s="3">
        <v>0.40716435185185185</v>
      </c>
    </row>
    <row r="93" spans="1:15" x14ac:dyDescent="0.2">
      <c r="A93" t="s">
        <v>12</v>
      </c>
      <c r="B93" t="s">
        <v>13</v>
      </c>
      <c r="C93" t="s">
        <v>46</v>
      </c>
      <c r="D93" s="1">
        <v>43392</v>
      </c>
      <c r="E93" s="8">
        <v>0.69793981481481471</v>
      </c>
      <c r="F93" s="1">
        <v>43392</v>
      </c>
      <c r="G93" s="8">
        <v>0.75002314814814808</v>
      </c>
      <c r="H93" s="3">
        <v>5.2083333333333336E-2</v>
      </c>
      <c r="I93" t="s">
        <v>108</v>
      </c>
      <c r="J93" t="s">
        <v>324</v>
      </c>
      <c r="K93" t="s">
        <v>331</v>
      </c>
      <c r="N93" s="9" t="s">
        <v>426</v>
      </c>
      <c r="O93" s="3">
        <v>0.16677083333333334</v>
      </c>
    </row>
    <row r="94" spans="1:15" x14ac:dyDescent="0.2">
      <c r="A94" t="s">
        <v>9</v>
      </c>
      <c r="B94" t="s">
        <v>10</v>
      </c>
      <c r="C94" t="s">
        <v>49</v>
      </c>
      <c r="D94" s="1">
        <v>43394</v>
      </c>
      <c r="E94" s="8">
        <v>0.49998842592592596</v>
      </c>
      <c r="F94" s="1">
        <v>43394</v>
      </c>
      <c r="G94" s="8">
        <v>0.62511574074074072</v>
      </c>
      <c r="H94" s="3">
        <v>0.12512731481481482</v>
      </c>
      <c r="I94" t="s">
        <v>108</v>
      </c>
      <c r="J94" t="s">
        <v>324</v>
      </c>
      <c r="K94" t="s">
        <v>331</v>
      </c>
      <c r="N94" s="9" t="s">
        <v>427</v>
      </c>
      <c r="O94" s="3">
        <v>0.31373842592592593</v>
      </c>
    </row>
    <row r="95" spans="1:15" x14ac:dyDescent="0.2">
      <c r="A95" t="s">
        <v>9</v>
      </c>
      <c r="B95" t="s">
        <v>10</v>
      </c>
      <c r="C95" t="s">
        <v>51</v>
      </c>
      <c r="D95" s="1">
        <v>43395</v>
      </c>
      <c r="E95" s="8">
        <v>0.60410879629629632</v>
      </c>
      <c r="F95" s="1">
        <v>43395</v>
      </c>
      <c r="G95" s="8">
        <v>0.64648148148148155</v>
      </c>
      <c r="H95" s="3">
        <v>4.2372685185185187E-2</v>
      </c>
      <c r="I95" t="s">
        <v>108</v>
      </c>
      <c r="J95" t="s">
        <v>324</v>
      </c>
      <c r="K95" t="s">
        <v>331</v>
      </c>
      <c r="N95" s="9" t="s">
        <v>428</v>
      </c>
      <c r="O95" s="3">
        <v>0.16662037037037036</v>
      </c>
    </row>
    <row r="96" spans="1:15" x14ac:dyDescent="0.2">
      <c r="A96" t="s">
        <v>9</v>
      </c>
      <c r="B96" t="s">
        <v>10</v>
      </c>
      <c r="C96" t="s">
        <v>51</v>
      </c>
      <c r="D96" s="1">
        <v>43396</v>
      </c>
      <c r="E96" s="8">
        <v>0.4520717592592593</v>
      </c>
      <c r="F96" s="1">
        <v>43396</v>
      </c>
      <c r="G96" s="8">
        <v>0.53181712962962957</v>
      </c>
      <c r="H96" s="3">
        <v>7.9745370370370369E-2</v>
      </c>
      <c r="I96" t="s">
        <v>108</v>
      </c>
      <c r="J96" t="s">
        <v>324</v>
      </c>
      <c r="K96" t="s">
        <v>331</v>
      </c>
      <c r="N96" s="9" t="s">
        <v>429</v>
      </c>
      <c r="O96" s="3">
        <v>0.35769675925925926</v>
      </c>
    </row>
    <row r="97" spans="1:15" x14ac:dyDescent="0.2">
      <c r="A97" t="s">
        <v>9</v>
      </c>
      <c r="B97" t="s">
        <v>10</v>
      </c>
      <c r="C97" t="s">
        <v>52</v>
      </c>
      <c r="D97" s="1">
        <v>43396</v>
      </c>
      <c r="E97" s="8">
        <v>0.50509259259259254</v>
      </c>
      <c r="F97" s="1">
        <v>43396</v>
      </c>
      <c r="G97" s="8">
        <v>0.546875</v>
      </c>
      <c r="H97" s="3">
        <v>4.1782407407407407E-2</v>
      </c>
      <c r="I97" t="s">
        <v>108</v>
      </c>
      <c r="J97" t="s">
        <v>324</v>
      </c>
      <c r="K97" t="s">
        <v>331</v>
      </c>
      <c r="N97" s="9" t="s">
        <v>430</v>
      </c>
      <c r="O97" s="3">
        <v>0.5050810185185185</v>
      </c>
    </row>
    <row r="98" spans="1:15" x14ac:dyDescent="0.2">
      <c r="A98" t="s">
        <v>9</v>
      </c>
      <c r="B98" t="s">
        <v>10</v>
      </c>
      <c r="C98" t="s">
        <v>54</v>
      </c>
      <c r="D98" s="1">
        <v>43397</v>
      </c>
      <c r="E98" s="8">
        <v>0.54197916666666668</v>
      </c>
      <c r="F98" s="1">
        <v>43397</v>
      </c>
      <c r="G98" s="8">
        <v>0.70871527777777776</v>
      </c>
      <c r="H98" s="3">
        <v>0.16673611111111111</v>
      </c>
      <c r="I98" t="s">
        <v>47</v>
      </c>
      <c r="J98" t="s">
        <v>324</v>
      </c>
      <c r="K98" t="s">
        <v>331</v>
      </c>
      <c r="N98" s="9" t="s">
        <v>431</v>
      </c>
      <c r="O98" s="3">
        <v>0.41938657407407404</v>
      </c>
    </row>
    <row r="99" spans="1:15" x14ac:dyDescent="0.2">
      <c r="A99" t="s">
        <v>9</v>
      </c>
      <c r="B99" t="s">
        <v>10</v>
      </c>
      <c r="C99" t="s">
        <v>53</v>
      </c>
      <c r="D99" s="1">
        <v>43397</v>
      </c>
      <c r="E99" s="8">
        <v>0.38033564814814813</v>
      </c>
      <c r="F99" s="1">
        <v>43397</v>
      </c>
      <c r="G99" s="8">
        <v>0.43241898148148145</v>
      </c>
      <c r="H99" s="3">
        <v>5.2083333333333336E-2</v>
      </c>
      <c r="I99" t="s">
        <v>108</v>
      </c>
      <c r="J99" t="s">
        <v>324</v>
      </c>
      <c r="K99" t="s">
        <v>331</v>
      </c>
      <c r="N99" s="9" t="s">
        <v>432</v>
      </c>
      <c r="O99" s="3">
        <v>0.65680555555555553</v>
      </c>
    </row>
    <row r="100" spans="1:15" x14ac:dyDescent="0.2">
      <c r="A100" t="s">
        <v>12</v>
      </c>
      <c r="B100" t="s">
        <v>13</v>
      </c>
      <c r="C100" t="s">
        <v>50</v>
      </c>
      <c r="D100" s="1">
        <v>43400</v>
      </c>
      <c r="E100" s="8">
        <v>0.33383101851851849</v>
      </c>
      <c r="F100" s="1">
        <v>43400</v>
      </c>
      <c r="G100" s="8">
        <v>0.72954861111111102</v>
      </c>
      <c r="H100" s="3">
        <v>0.39571759259259259</v>
      </c>
      <c r="I100" t="s">
        <v>47</v>
      </c>
      <c r="J100" t="s">
        <v>324</v>
      </c>
      <c r="K100" t="s">
        <v>331</v>
      </c>
      <c r="N100" s="9" t="s">
        <v>433</v>
      </c>
      <c r="O100" s="3">
        <v>1.271261574074074</v>
      </c>
    </row>
    <row r="101" spans="1:15" x14ac:dyDescent="0.2">
      <c r="A101" t="s">
        <v>12</v>
      </c>
      <c r="B101" t="s">
        <v>13</v>
      </c>
      <c r="C101" t="s">
        <v>46</v>
      </c>
      <c r="D101" s="1">
        <v>43401</v>
      </c>
      <c r="E101" s="8">
        <v>0.4007175925925926</v>
      </c>
      <c r="F101" s="1">
        <v>43401</v>
      </c>
      <c r="G101" s="8">
        <v>0.47085648148148151</v>
      </c>
      <c r="H101" s="3">
        <v>7.013888888888889E-2</v>
      </c>
      <c r="I101" t="s">
        <v>108</v>
      </c>
      <c r="J101" t="s">
        <v>324</v>
      </c>
      <c r="K101" t="s">
        <v>331</v>
      </c>
      <c r="N101" s="9" t="s">
        <v>434</v>
      </c>
      <c r="O101" s="3">
        <v>1.1202430555555556</v>
      </c>
    </row>
    <row r="102" spans="1:15" x14ac:dyDescent="0.2">
      <c r="A102" t="s">
        <v>12</v>
      </c>
      <c r="B102" t="s">
        <v>13</v>
      </c>
      <c r="C102" t="s">
        <v>46</v>
      </c>
      <c r="D102" s="1">
        <v>43401</v>
      </c>
      <c r="E102" s="8">
        <v>0.56170138888888888</v>
      </c>
      <c r="F102" s="1">
        <v>43401</v>
      </c>
      <c r="G102" s="8">
        <v>0.6184722222222222</v>
      </c>
      <c r="H102" s="3">
        <v>5.6770833333333333E-2</v>
      </c>
      <c r="I102" t="s">
        <v>108</v>
      </c>
      <c r="J102" t="s">
        <v>324</v>
      </c>
      <c r="K102" t="s">
        <v>331</v>
      </c>
      <c r="N102" s="9" t="s">
        <v>435</v>
      </c>
      <c r="O102" s="3">
        <v>1.4227546296296298</v>
      </c>
    </row>
    <row r="103" spans="1:15" x14ac:dyDescent="0.2">
      <c r="A103" t="s">
        <v>12</v>
      </c>
      <c r="B103" t="s">
        <v>13</v>
      </c>
      <c r="C103" t="s">
        <v>46</v>
      </c>
      <c r="D103" s="1">
        <v>43401</v>
      </c>
      <c r="E103" s="8">
        <v>0.70027777777777767</v>
      </c>
      <c r="F103" s="1">
        <v>43401</v>
      </c>
      <c r="G103" s="8">
        <v>0.75027777777777782</v>
      </c>
      <c r="H103" s="3">
        <v>4.9999999999999996E-2</v>
      </c>
      <c r="I103" t="s">
        <v>108</v>
      </c>
      <c r="J103" t="s">
        <v>324</v>
      </c>
      <c r="K103" t="s">
        <v>331</v>
      </c>
      <c r="N103" s="9" t="s">
        <v>436</v>
      </c>
      <c r="O103" s="3">
        <v>0.63554398148148139</v>
      </c>
    </row>
    <row r="104" spans="1:15" x14ac:dyDescent="0.2">
      <c r="A104" t="s">
        <v>12</v>
      </c>
      <c r="B104" t="s">
        <v>13</v>
      </c>
      <c r="C104" t="s">
        <v>46</v>
      </c>
      <c r="D104" s="1">
        <v>43402</v>
      </c>
      <c r="E104" s="8">
        <v>0.375</v>
      </c>
      <c r="F104" s="1">
        <v>43402</v>
      </c>
      <c r="G104" s="8">
        <v>0.4291550925925926</v>
      </c>
      <c r="H104" s="3">
        <v>5.4155092592592595E-2</v>
      </c>
      <c r="I104" t="s">
        <v>108</v>
      </c>
      <c r="J104" t="s">
        <v>324</v>
      </c>
      <c r="K104" t="s">
        <v>331</v>
      </c>
      <c r="N104" s="9" t="s">
        <v>437</v>
      </c>
      <c r="O104" s="3">
        <v>0.17716435185185186</v>
      </c>
    </row>
    <row r="105" spans="1:15" x14ac:dyDescent="0.2">
      <c r="A105" t="s">
        <v>12</v>
      </c>
      <c r="B105" t="s">
        <v>13</v>
      </c>
      <c r="C105" t="s">
        <v>46</v>
      </c>
      <c r="D105" s="1">
        <v>43406</v>
      </c>
      <c r="E105" s="8">
        <v>0.80069444444444438</v>
      </c>
      <c r="F105" s="1">
        <v>43406</v>
      </c>
      <c r="G105" s="8">
        <v>0.88402777777777775</v>
      </c>
      <c r="H105" s="3">
        <v>8.3333333333333329E-2</v>
      </c>
      <c r="I105" t="s">
        <v>108</v>
      </c>
      <c r="J105" t="s">
        <v>324</v>
      </c>
      <c r="K105" t="s">
        <v>331</v>
      </c>
      <c r="N105" s="9" t="s">
        <v>438</v>
      </c>
      <c r="O105" s="3">
        <v>0.80427083333333327</v>
      </c>
    </row>
    <row r="106" spans="1:15" x14ac:dyDescent="0.2">
      <c r="A106" t="s">
        <v>12</v>
      </c>
      <c r="B106" t="s">
        <v>13</v>
      </c>
      <c r="C106" t="s">
        <v>46</v>
      </c>
      <c r="D106" s="1">
        <v>43407</v>
      </c>
      <c r="E106" s="8">
        <v>0.5917824074074074</v>
      </c>
      <c r="F106" s="1">
        <v>43407</v>
      </c>
      <c r="G106" s="8">
        <v>0.68642361111111105</v>
      </c>
      <c r="H106" s="3">
        <v>9.46412037037037E-2</v>
      </c>
      <c r="I106" t="s">
        <v>108</v>
      </c>
      <c r="J106" t="s">
        <v>324</v>
      </c>
      <c r="K106" t="s">
        <v>331</v>
      </c>
      <c r="N106" s="9" t="s">
        <v>439</v>
      </c>
      <c r="O106" s="3">
        <v>0.59072916666666664</v>
      </c>
    </row>
    <row r="107" spans="1:15" x14ac:dyDescent="0.2">
      <c r="A107" t="s">
        <v>12</v>
      </c>
      <c r="B107" t="s">
        <v>13</v>
      </c>
      <c r="C107" t="s">
        <v>46</v>
      </c>
      <c r="D107" s="1">
        <v>43407</v>
      </c>
      <c r="E107" s="8">
        <v>0.47916666666666669</v>
      </c>
      <c r="F107" s="1">
        <v>43407</v>
      </c>
      <c r="G107" s="8">
        <v>0.5625</v>
      </c>
      <c r="H107" s="3">
        <v>8.3333333333333329E-2</v>
      </c>
      <c r="I107" t="s">
        <v>108</v>
      </c>
      <c r="J107" t="s">
        <v>324</v>
      </c>
      <c r="K107" t="s">
        <v>331</v>
      </c>
      <c r="N107" s="9" t="s">
        <v>440</v>
      </c>
      <c r="O107" s="3">
        <v>0.57686342592592599</v>
      </c>
    </row>
    <row r="108" spans="1:15" x14ac:dyDescent="0.2">
      <c r="A108" t="s">
        <v>12</v>
      </c>
      <c r="B108" t="s">
        <v>13</v>
      </c>
      <c r="C108" t="s">
        <v>55</v>
      </c>
      <c r="D108" s="1">
        <v>43407</v>
      </c>
      <c r="E108" s="8">
        <v>0.79166666666666663</v>
      </c>
      <c r="F108" s="1">
        <v>43407</v>
      </c>
      <c r="G108" s="8">
        <v>0.875</v>
      </c>
      <c r="H108" s="3">
        <v>8.3333333333333329E-2</v>
      </c>
      <c r="I108" t="s">
        <v>47</v>
      </c>
      <c r="J108" t="s">
        <v>324</v>
      </c>
      <c r="K108" t="s">
        <v>331</v>
      </c>
      <c r="N108" s="9" t="s">
        <v>441</v>
      </c>
      <c r="O108" s="3">
        <v>0.94802083333333331</v>
      </c>
    </row>
    <row r="109" spans="1:15" x14ac:dyDescent="0.2">
      <c r="A109" t="s">
        <v>12</v>
      </c>
      <c r="B109" t="s">
        <v>13</v>
      </c>
      <c r="C109" t="s">
        <v>46</v>
      </c>
      <c r="D109" s="1">
        <v>43408</v>
      </c>
      <c r="E109" s="8">
        <v>0.45208333333333334</v>
      </c>
      <c r="F109" s="1">
        <v>43408</v>
      </c>
      <c r="G109" s="8">
        <v>0.66081018518518519</v>
      </c>
      <c r="H109" s="3">
        <v>0.20872685185185183</v>
      </c>
      <c r="I109" t="s">
        <v>108</v>
      </c>
      <c r="J109" t="s">
        <v>324</v>
      </c>
      <c r="K109" t="s">
        <v>331</v>
      </c>
      <c r="N109" s="9" t="s">
        <v>442</v>
      </c>
      <c r="O109" s="3">
        <v>0.53530092592592593</v>
      </c>
    </row>
    <row r="110" spans="1:15" x14ac:dyDescent="0.2">
      <c r="A110" t="s">
        <v>9</v>
      </c>
      <c r="B110" t="s">
        <v>10</v>
      </c>
      <c r="C110" t="s">
        <v>47</v>
      </c>
      <c r="D110" s="1">
        <v>43409</v>
      </c>
      <c r="E110" s="8">
        <v>0.45833333333333331</v>
      </c>
      <c r="F110" s="1">
        <v>43409</v>
      </c>
      <c r="G110" s="8">
        <v>0.62547453703703704</v>
      </c>
      <c r="H110" s="3">
        <v>0.16714120370370369</v>
      </c>
      <c r="I110" t="s">
        <v>47</v>
      </c>
      <c r="J110" t="s">
        <v>324</v>
      </c>
      <c r="K110" t="s">
        <v>331</v>
      </c>
      <c r="N110" s="9" t="s">
        <v>443</v>
      </c>
      <c r="O110" s="3">
        <v>0.32356481481481481</v>
      </c>
    </row>
    <row r="111" spans="1:15" x14ac:dyDescent="0.2">
      <c r="A111" t="s">
        <v>12</v>
      </c>
      <c r="B111" t="s">
        <v>13</v>
      </c>
      <c r="C111" t="s">
        <v>47</v>
      </c>
      <c r="D111" s="1">
        <v>43409</v>
      </c>
      <c r="E111" s="8">
        <v>0.33333333333333331</v>
      </c>
      <c r="F111" s="1">
        <v>43409</v>
      </c>
      <c r="G111" s="8">
        <v>0.45898148148148149</v>
      </c>
      <c r="H111" s="3">
        <v>0.12564814814814815</v>
      </c>
      <c r="I111" t="s">
        <v>47</v>
      </c>
      <c r="J111" t="s">
        <v>324</v>
      </c>
      <c r="K111" t="s">
        <v>331</v>
      </c>
      <c r="N111" s="9" t="s">
        <v>444</v>
      </c>
      <c r="O111" s="3">
        <v>0.75902777777777775</v>
      </c>
    </row>
    <row r="112" spans="1:15" x14ac:dyDescent="0.2">
      <c r="A112" t="s">
        <v>12</v>
      </c>
      <c r="B112" t="s">
        <v>13</v>
      </c>
      <c r="C112" t="s">
        <v>46</v>
      </c>
      <c r="D112" s="1">
        <v>43410</v>
      </c>
      <c r="E112" s="8">
        <v>0.5</v>
      </c>
      <c r="F112" s="1">
        <v>43410</v>
      </c>
      <c r="G112" s="8">
        <v>0.6875</v>
      </c>
      <c r="H112" s="3">
        <v>0.1875</v>
      </c>
      <c r="I112" t="s">
        <v>108</v>
      </c>
      <c r="J112" t="s">
        <v>324</v>
      </c>
      <c r="K112" t="s">
        <v>331</v>
      </c>
      <c r="N112" s="9" t="s">
        <v>445</v>
      </c>
      <c r="O112" s="3">
        <v>0.2918055555555556</v>
      </c>
    </row>
    <row r="113" spans="1:15" x14ac:dyDescent="0.2">
      <c r="A113" t="s">
        <v>9</v>
      </c>
      <c r="B113" t="s">
        <v>10</v>
      </c>
      <c r="C113" t="s">
        <v>47</v>
      </c>
      <c r="D113" s="1">
        <v>43411</v>
      </c>
      <c r="E113" s="8">
        <v>0.66875000000000007</v>
      </c>
      <c r="F113" s="1">
        <v>43411</v>
      </c>
      <c r="G113" s="8">
        <v>0.89615740740740746</v>
      </c>
      <c r="H113" s="3">
        <v>0.22740740740740739</v>
      </c>
      <c r="I113" t="s">
        <v>47</v>
      </c>
      <c r="J113" t="s">
        <v>324</v>
      </c>
      <c r="K113" t="s">
        <v>331</v>
      </c>
      <c r="N113" s="9" t="s">
        <v>446</v>
      </c>
      <c r="O113" s="3">
        <v>0.82851851851851854</v>
      </c>
    </row>
    <row r="114" spans="1:15" x14ac:dyDescent="0.2">
      <c r="A114" t="s">
        <v>9</v>
      </c>
      <c r="B114" t="s">
        <v>10</v>
      </c>
      <c r="C114" t="s">
        <v>56</v>
      </c>
      <c r="D114" s="1">
        <v>43411</v>
      </c>
      <c r="E114" s="8">
        <v>0.47916666666666669</v>
      </c>
      <c r="F114" s="1">
        <v>43411</v>
      </c>
      <c r="G114" s="8">
        <v>0.62614583333333329</v>
      </c>
      <c r="H114" s="3">
        <v>0.14697916666666666</v>
      </c>
      <c r="I114" t="s">
        <v>47</v>
      </c>
      <c r="J114" t="s">
        <v>324</v>
      </c>
      <c r="K114" t="s">
        <v>331</v>
      </c>
      <c r="N114" s="9" t="s">
        <v>447</v>
      </c>
      <c r="O114" s="3">
        <v>0.77951388888888884</v>
      </c>
    </row>
    <row r="115" spans="1:15" x14ac:dyDescent="0.2">
      <c r="A115" t="s">
        <v>9</v>
      </c>
      <c r="B115" t="s">
        <v>10</v>
      </c>
      <c r="C115" t="s">
        <v>47</v>
      </c>
      <c r="D115" s="1">
        <v>43412</v>
      </c>
      <c r="E115" s="8">
        <v>0.54229166666666673</v>
      </c>
      <c r="F115" s="1">
        <v>43412</v>
      </c>
      <c r="G115" s="8">
        <v>0.70898148148148143</v>
      </c>
      <c r="H115" s="3">
        <v>0.16668981481481482</v>
      </c>
      <c r="I115" s="15" t="s">
        <v>47</v>
      </c>
      <c r="J115" t="s">
        <v>324</v>
      </c>
      <c r="K115" t="s">
        <v>331</v>
      </c>
      <c r="N115" s="9" t="s">
        <v>448</v>
      </c>
      <c r="O115" s="3">
        <v>0.54333333333333333</v>
      </c>
    </row>
    <row r="116" spans="1:15" x14ac:dyDescent="0.2">
      <c r="A116" t="s">
        <v>12</v>
      </c>
      <c r="B116" t="s">
        <v>13</v>
      </c>
      <c r="C116" t="s">
        <v>47</v>
      </c>
      <c r="D116" s="1">
        <v>43412</v>
      </c>
      <c r="E116" s="8">
        <v>0.79184027777777777</v>
      </c>
      <c r="F116" s="1">
        <v>43412</v>
      </c>
      <c r="G116" s="8">
        <v>0.89615740740740746</v>
      </c>
      <c r="H116" s="3">
        <v>0.10431712962962963</v>
      </c>
      <c r="I116" t="s">
        <v>47</v>
      </c>
      <c r="J116" t="s">
        <v>324</v>
      </c>
      <c r="K116" t="s">
        <v>331</v>
      </c>
      <c r="N116" s="9" t="s">
        <v>449</v>
      </c>
      <c r="O116" s="3">
        <v>6.2754629629629632E-2</v>
      </c>
    </row>
    <row r="117" spans="1:15" x14ac:dyDescent="0.2">
      <c r="A117" t="s">
        <v>12</v>
      </c>
      <c r="B117" t="s">
        <v>13</v>
      </c>
      <c r="C117" t="s">
        <v>47</v>
      </c>
      <c r="D117" s="1">
        <v>43413</v>
      </c>
      <c r="E117" s="8">
        <v>0.79168981481481471</v>
      </c>
      <c r="F117" s="1">
        <v>43413</v>
      </c>
      <c r="G117" s="8">
        <v>0.89585648148148145</v>
      </c>
      <c r="H117" s="3">
        <v>0.10416666666666667</v>
      </c>
      <c r="I117" t="s">
        <v>47</v>
      </c>
      <c r="J117" t="s">
        <v>324</v>
      </c>
      <c r="K117" t="s">
        <v>331</v>
      </c>
      <c r="N117" s="9" t="s">
        <v>450</v>
      </c>
      <c r="O117" s="3">
        <v>0.73584490740740749</v>
      </c>
    </row>
    <row r="118" spans="1:15" x14ac:dyDescent="0.2">
      <c r="A118" t="s">
        <v>9</v>
      </c>
      <c r="B118" t="s">
        <v>10</v>
      </c>
      <c r="C118" t="s">
        <v>47</v>
      </c>
      <c r="D118" s="1">
        <v>43414</v>
      </c>
      <c r="E118" s="8">
        <v>0.4794444444444444</v>
      </c>
      <c r="F118" s="1">
        <v>43414</v>
      </c>
      <c r="G118" s="8">
        <v>0.72946759259259253</v>
      </c>
      <c r="H118" s="3">
        <v>0.25002314814814813</v>
      </c>
      <c r="I118" t="s">
        <v>47</v>
      </c>
      <c r="J118" t="s">
        <v>324</v>
      </c>
      <c r="K118" t="s">
        <v>331</v>
      </c>
      <c r="N118" s="9" t="s">
        <v>451</v>
      </c>
      <c r="O118" s="3">
        <v>1.411458333333333</v>
      </c>
    </row>
    <row r="119" spans="1:15" x14ac:dyDescent="0.2">
      <c r="A119" t="s">
        <v>12</v>
      </c>
      <c r="B119" t="s">
        <v>13</v>
      </c>
      <c r="C119" t="s">
        <v>47</v>
      </c>
      <c r="D119" s="1">
        <v>43415</v>
      </c>
      <c r="E119" s="8">
        <v>0.66729166666666673</v>
      </c>
      <c r="F119" s="1">
        <v>43415</v>
      </c>
      <c r="G119" s="8">
        <v>0.79230324074074077</v>
      </c>
      <c r="H119" s="3">
        <v>0.12501157407407407</v>
      </c>
      <c r="I119" t="s">
        <v>47</v>
      </c>
      <c r="J119" t="s">
        <v>324</v>
      </c>
      <c r="K119" t="s">
        <v>331</v>
      </c>
      <c r="N119" s="9" t="s">
        <v>452</v>
      </c>
      <c r="O119" s="3">
        <v>0.39593750000000005</v>
      </c>
    </row>
    <row r="120" spans="1:15" x14ac:dyDescent="0.2">
      <c r="A120" t="s">
        <v>9</v>
      </c>
      <c r="B120" t="s">
        <v>10</v>
      </c>
      <c r="C120" t="s">
        <v>47</v>
      </c>
      <c r="D120" s="1">
        <v>43416</v>
      </c>
      <c r="E120" s="8">
        <v>0.3336689814814815</v>
      </c>
      <c r="F120" s="1">
        <v>43416</v>
      </c>
      <c r="G120" s="8">
        <v>0.54201388888888891</v>
      </c>
      <c r="H120" s="3">
        <v>0.20834490740740741</v>
      </c>
      <c r="I120" t="s">
        <v>47</v>
      </c>
      <c r="J120" t="s">
        <v>324</v>
      </c>
      <c r="K120" t="s">
        <v>331</v>
      </c>
      <c r="N120" s="9" t="s">
        <v>453</v>
      </c>
      <c r="O120" s="3">
        <v>0.3021180555555556</v>
      </c>
    </row>
    <row r="121" spans="1:15" x14ac:dyDescent="0.2">
      <c r="A121" t="s">
        <v>9</v>
      </c>
      <c r="B121" t="s">
        <v>10</v>
      </c>
      <c r="C121" t="s">
        <v>57</v>
      </c>
      <c r="D121" s="1">
        <v>43416</v>
      </c>
      <c r="E121" s="8">
        <v>0.60649305555555555</v>
      </c>
      <c r="F121" s="1">
        <v>43416</v>
      </c>
      <c r="G121" s="8">
        <v>0.69006944444444451</v>
      </c>
      <c r="H121" s="3">
        <v>8.3576388888888895E-2</v>
      </c>
      <c r="I121" t="s">
        <v>108</v>
      </c>
      <c r="J121" t="s">
        <v>324</v>
      </c>
      <c r="K121" t="s">
        <v>331</v>
      </c>
      <c r="N121" s="9" t="s">
        <v>454</v>
      </c>
      <c r="O121" s="3">
        <v>0.93626157407407418</v>
      </c>
    </row>
    <row r="122" spans="1:15" x14ac:dyDescent="0.2">
      <c r="A122" t="s">
        <v>9</v>
      </c>
      <c r="B122" t="s">
        <v>10</v>
      </c>
      <c r="C122" t="s">
        <v>58</v>
      </c>
      <c r="D122" s="1">
        <v>43417</v>
      </c>
      <c r="E122" s="8">
        <v>0.65539351851851857</v>
      </c>
      <c r="F122" s="1">
        <v>43417</v>
      </c>
      <c r="G122" s="8">
        <v>0.73872685185185183</v>
      </c>
      <c r="H122" s="3">
        <v>8.3333333333333329E-2</v>
      </c>
      <c r="I122" t="s">
        <v>108</v>
      </c>
      <c r="J122" t="s">
        <v>324</v>
      </c>
      <c r="K122" t="s">
        <v>331</v>
      </c>
      <c r="N122" s="9" t="s">
        <v>455</v>
      </c>
      <c r="O122" s="3">
        <v>0.33348379629629632</v>
      </c>
    </row>
    <row r="123" spans="1:15" x14ac:dyDescent="0.2">
      <c r="A123" t="s">
        <v>12</v>
      </c>
      <c r="B123" t="s">
        <v>13</v>
      </c>
      <c r="C123" t="s">
        <v>47</v>
      </c>
      <c r="D123" s="1">
        <v>43418</v>
      </c>
      <c r="E123" s="8">
        <v>0.56314814814814818</v>
      </c>
      <c r="F123" s="1">
        <v>43418</v>
      </c>
      <c r="G123" s="8">
        <v>0.89591435185185186</v>
      </c>
      <c r="H123" s="3">
        <v>0.33276620370370369</v>
      </c>
      <c r="I123" t="s">
        <v>47</v>
      </c>
      <c r="J123" t="s">
        <v>324</v>
      </c>
      <c r="K123" t="s">
        <v>331</v>
      </c>
      <c r="N123" s="9" t="s">
        <v>456</v>
      </c>
      <c r="O123" s="3">
        <v>8.3333333333333329E-2</v>
      </c>
    </row>
    <row r="124" spans="1:15" x14ac:dyDescent="0.2">
      <c r="A124" t="s">
        <v>9</v>
      </c>
      <c r="B124" t="s">
        <v>10</v>
      </c>
      <c r="C124" t="s">
        <v>50</v>
      </c>
      <c r="D124" s="1">
        <v>43418</v>
      </c>
      <c r="E124" s="8">
        <v>0.34674768518518517</v>
      </c>
      <c r="F124" s="1">
        <v>43418</v>
      </c>
      <c r="G124" s="8">
        <v>0.54221064814814812</v>
      </c>
      <c r="H124" s="3">
        <v>0.19546296296296295</v>
      </c>
      <c r="I124" t="s">
        <v>47</v>
      </c>
      <c r="J124" t="s">
        <v>324</v>
      </c>
      <c r="K124" t="s">
        <v>331</v>
      </c>
      <c r="N124" s="9" t="s">
        <v>457</v>
      </c>
      <c r="O124" s="3">
        <v>0.49929398148148152</v>
      </c>
    </row>
    <row r="125" spans="1:15" x14ac:dyDescent="0.2">
      <c r="A125" t="s">
        <v>9</v>
      </c>
      <c r="B125" t="s">
        <v>10</v>
      </c>
      <c r="C125" t="s">
        <v>59</v>
      </c>
      <c r="D125" s="1">
        <v>43419</v>
      </c>
      <c r="E125" s="8">
        <v>0.5976041666666666</v>
      </c>
      <c r="F125" s="1">
        <v>43419</v>
      </c>
      <c r="G125" s="8">
        <v>0.73761574074074077</v>
      </c>
      <c r="H125" s="3">
        <v>0.14001157407407408</v>
      </c>
      <c r="I125" t="s">
        <v>97</v>
      </c>
      <c r="J125" t="s">
        <v>324</v>
      </c>
      <c r="K125" t="s">
        <v>331</v>
      </c>
      <c r="N125" s="32" t="s">
        <v>313</v>
      </c>
      <c r="O125" s="3">
        <v>92.647465277777741</v>
      </c>
    </row>
    <row r="126" spans="1:15" x14ac:dyDescent="0.2">
      <c r="A126" t="s">
        <v>12</v>
      </c>
      <c r="B126" t="s">
        <v>13</v>
      </c>
      <c r="C126" t="s">
        <v>60</v>
      </c>
      <c r="D126" s="1">
        <v>43419</v>
      </c>
      <c r="E126" s="8">
        <v>0.79166666666666663</v>
      </c>
      <c r="F126" s="1">
        <v>43419</v>
      </c>
      <c r="G126" s="8">
        <v>0.89789351851851851</v>
      </c>
      <c r="H126" s="3">
        <v>0.10622685185185186</v>
      </c>
      <c r="I126" t="s">
        <v>47</v>
      </c>
      <c r="J126" t="s">
        <v>324</v>
      </c>
      <c r="K126" t="s">
        <v>331</v>
      </c>
      <c r="N126"/>
    </row>
    <row r="127" spans="1:15" x14ac:dyDescent="0.2">
      <c r="A127" t="s">
        <v>9</v>
      </c>
      <c r="B127" t="s">
        <v>10</v>
      </c>
      <c r="C127" t="s">
        <v>59</v>
      </c>
      <c r="D127" s="1">
        <v>43421</v>
      </c>
      <c r="E127" s="8">
        <v>0.57986111111111105</v>
      </c>
      <c r="F127" s="1">
        <v>43421</v>
      </c>
      <c r="G127" s="8">
        <v>0.73893518518518519</v>
      </c>
      <c r="H127" s="3">
        <v>0.15907407407407406</v>
      </c>
      <c r="I127" t="s">
        <v>97</v>
      </c>
      <c r="J127" t="s">
        <v>324</v>
      </c>
      <c r="K127" t="s">
        <v>331</v>
      </c>
      <c r="N127"/>
    </row>
    <row r="128" spans="1:15" x14ac:dyDescent="0.2">
      <c r="A128" t="s">
        <v>9</v>
      </c>
      <c r="B128" t="s">
        <v>10</v>
      </c>
      <c r="C128" t="s">
        <v>59</v>
      </c>
      <c r="D128" s="1">
        <v>43421</v>
      </c>
      <c r="E128" s="8">
        <v>0.85</v>
      </c>
      <c r="F128" s="1">
        <v>43421</v>
      </c>
      <c r="G128" s="8">
        <v>0.93333333333333324</v>
      </c>
      <c r="H128" s="3">
        <v>8.3333333333333329E-2</v>
      </c>
      <c r="I128" t="s">
        <v>97</v>
      </c>
      <c r="J128" t="s">
        <v>324</v>
      </c>
      <c r="K128" t="s">
        <v>331</v>
      </c>
      <c r="N128"/>
    </row>
    <row r="129" spans="1:14" x14ac:dyDescent="0.2">
      <c r="A129" t="s">
        <v>12</v>
      </c>
      <c r="B129" t="s">
        <v>13</v>
      </c>
      <c r="C129" t="s">
        <v>61</v>
      </c>
      <c r="D129" s="1">
        <v>43424</v>
      </c>
      <c r="E129" s="8">
        <v>0.58333333333333337</v>
      </c>
      <c r="F129" s="1">
        <v>43424</v>
      </c>
      <c r="G129" s="8">
        <v>0.75266203703703705</v>
      </c>
      <c r="H129" s="3">
        <v>0.1693287037037037</v>
      </c>
      <c r="I129" t="s">
        <v>97</v>
      </c>
      <c r="J129" t="s">
        <v>324</v>
      </c>
      <c r="K129" t="s">
        <v>331</v>
      </c>
      <c r="N129"/>
    </row>
    <row r="130" spans="1:14" x14ac:dyDescent="0.2">
      <c r="A130" t="s">
        <v>12</v>
      </c>
      <c r="B130" t="s">
        <v>13</v>
      </c>
      <c r="C130" t="s">
        <v>61</v>
      </c>
      <c r="D130" s="1">
        <v>43424</v>
      </c>
      <c r="E130" s="8">
        <v>0.375</v>
      </c>
      <c r="F130" s="1">
        <v>43424</v>
      </c>
      <c r="G130" s="8">
        <v>0.54265046296296293</v>
      </c>
      <c r="H130" s="3">
        <v>0.16765046296296296</v>
      </c>
      <c r="I130" t="s">
        <v>97</v>
      </c>
      <c r="J130" t="s">
        <v>324</v>
      </c>
      <c r="K130" t="s">
        <v>331</v>
      </c>
      <c r="N130"/>
    </row>
    <row r="131" spans="1:14" x14ac:dyDescent="0.2">
      <c r="A131" t="s">
        <v>9</v>
      </c>
      <c r="B131" t="s">
        <v>10</v>
      </c>
      <c r="C131" t="s">
        <v>63</v>
      </c>
      <c r="D131" s="1">
        <v>43425</v>
      </c>
      <c r="E131" s="8">
        <v>0.46319444444444446</v>
      </c>
      <c r="F131" s="1">
        <v>43425</v>
      </c>
      <c r="G131" s="8">
        <v>0.74114583333333339</v>
      </c>
      <c r="H131" s="3">
        <v>0.27795138888888887</v>
      </c>
      <c r="I131" t="s">
        <v>108</v>
      </c>
      <c r="J131" t="s">
        <v>324</v>
      </c>
      <c r="K131" t="s">
        <v>331</v>
      </c>
      <c r="N131"/>
    </row>
    <row r="132" spans="1:14" x14ac:dyDescent="0.2">
      <c r="A132" t="s">
        <v>12</v>
      </c>
      <c r="B132" t="s">
        <v>13</v>
      </c>
      <c r="C132" t="s">
        <v>62</v>
      </c>
      <c r="D132" s="1">
        <v>43425</v>
      </c>
      <c r="E132" s="8">
        <v>0.33333333333333331</v>
      </c>
      <c r="F132" s="1">
        <v>43425</v>
      </c>
      <c r="G132" s="8">
        <v>0.41726851851851854</v>
      </c>
      <c r="H132" s="3">
        <v>8.3935185185185182E-2</v>
      </c>
      <c r="I132" t="s">
        <v>97</v>
      </c>
      <c r="J132" t="s">
        <v>324</v>
      </c>
      <c r="K132" t="s">
        <v>331</v>
      </c>
      <c r="N132"/>
    </row>
    <row r="133" spans="1:14" x14ac:dyDescent="0.2">
      <c r="A133" t="s">
        <v>9</v>
      </c>
      <c r="B133" t="s">
        <v>10</v>
      </c>
      <c r="C133" t="s">
        <v>63</v>
      </c>
      <c r="D133" s="1">
        <v>43426</v>
      </c>
      <c r="E133" s="8">
        <v>0.47792824074074075</v>
      </c>
      <c r="F133" s="1">
        <v>43426</v>
      </c>
      <c r="G133" s="8">
        <v>0.62921296296296292</v>
      </c>
      <c r="H133" s="3">
        <v>0.15128472222222222</v>
      </c>
      <c r="I133" t="s">
        <v>108</v>
      </c>
      <c r="J133" t="s">
        <v>324</v>
      </c>
      <c r="K133" t="s">
        <v>331</v>
      </c>
      <c r="N133"/>
    </row>
    <row r="134" spans="1:14" x14ac:dyDescent="0.2">
      <c r="A134" t="s">
        <v>9</v>
      </c>
      <c r="B134" t="s">
        <v>10</v>
      </c>
      <c r="C134" t="s">
        <v>64</v>
      </c>
      <c r="D134" s="1">
        <v>43430</v>
      </c>
      <c r="E134" s="8">
        <v>0.42638888888888887</v>
      </c>
      <c r="F134" s="1">
        <v>43430</v>
      </c>
      <c r="G134" s="8">
        <v>0.67692129629629638</v>
      </c>
      <c r="H134" s="3">
        <v>0.2505324074074074</v>
      </c>
      <c r="I134" t="s">
        <v>108</v>
      </c>
      <c r="J134" t="s">
        <v>324</v>
      </c>
      <c r="K134" t="s">
        <v>331</v>
      </c>
      <c r="N134"/>
    </row>
    <row r="135" spans="1:14" x14ac:dyDescent="0.2">
      <c r="A135" t="s">
        <v>9</v>
      </c>
      <c r="B135" t="s">
        <v>10</v>
      </c>
      <c r="C135" t="s">
        <v>64</v>
      </c>
      <c r="D135" s="1">
        <v>43432</v>
      </c>
      <c r="E135" s="8">
        <v>0.4277199074074074</v>
      </c>
      <c r="F135" s="1">
        <v>43432</v>
      </c>
      <c r="G135" s="8">
        <v>0.61873842592592598</v>
      </c>
      <c r="H135" s="3">
        <v>0.1910185185185185</v>
      </c>
      <c r="I135" t="s">
        <v>108</v>
      </c>
      <c r="J135" t="s">
        <v>324</v>
      </c>
      <c r="K135" t="s">
        <v>331</v>
      </c>
      <c r="N135"/>
    </row>
    <row r="136" spans="1:14" x14ac:dyDescent="0.2">
      <c r="A136" t="s">
        <v>9</v>
      </c>
      <c r="B136" t="s">
        <v>10</v>
      </c>
      <c r="C136" t="s">
        <v>64</v>
      </c>
      <c r="D136" s="1">
        <v>43437</v>
      </c>
      <c r="E136" s="8">
        <v>0.51388888888888895</v>
      </c>
      <c r="F136" s="1">
        <v>43437</v>
      </c>
      <c r="G136" s="8">
        <v>0.59722222222222221</v>
      </c>
      <c r="H136" s="3">
        <v>8.3333333333333329E-2</v>
      </c>
      <c r="I136" t="s">
        <v>108</v>
      </c>
      <c r="J136" t="s">
        <v>324</v>
      </c>
      <c r="K136" t="s">
        <v>331</v>
      </c>
      <c r="N136"/>
    </row>
    <row r="137" spans="1:14" x14ac:dyDescent="0.2">
      <c r="A137" t="s">
        <v>9</v>
      </c>
      <c r="B137" t="s">
        <v>10</v>
      </c>
      <c r="C137" t="s">
        <v>65</v>
      </c>
      <c r="D137" s="1">
        <v>43439</v>
      </c>
      <c r="E137" s="8">
        <v>0.33611111111111108</v>
      </c>
      <c r="F137" s="1">
        <v>43439</v>
      </c>
      <c r="G137" s="8">
        <v>0.66988425925925921</v>
      </c>
      <c r="H137" s="3">
        <v>0.33377314814814812</v>
      </c>
      <c r="I137" t="s">
        <v>108</v>
      </c>
      <c r="J137" t="s">
        <v>324</v>
      </c>
      <c r="K137" t="s">
        <v>331</v>
      </c>
      <c r="N137"/>
    </row>
    <row r="138" spans="1:14" x14ac:dyDescent="0.2">
      <c r="A138" t="s">
        <v>9</v>
      </c>
      <c r="B138" t="s">
        <v>10</v>
      </c>
      <c r="C138" t="s">
        <v>65</v>
      </c>
      <c r="D138" s="1">
        <v>43440</v>
      </c>
      <c r="E138" s="8">
        <v>0.4381944444444445</v>
      </c>
      <c r="F138" s="1">
        <v>43440</v>
      </c>
      <c r="G138" s="8">
        <v>0.5352662037037037</v>
      </c>
      <c r="H138" s="3">
        <v>9.707175925925926E-2</v>
      </c>
      <c r="I138" t="s">
        <v>108</v>
      </c>
      <c r="J138" t="s">
        <v>324</v>
      </c>
      <c r="K138" t="s">
        <v>331</v>
      </c>
      <c r="N138"/>
    </row>
    <row r="139" spans="1:14" x14ac:dyDescent="0.2">
      <c r="A139" t="s">
        <v>9</v>
      </c>
      <c r="B139" t="s">
        <v>10</v>
      </c>
      <c r="C139" t="s">
        <v>65</v>
      </c>
      <c r="D139" s="1">
        <v>43440</v>
      </c>
      <c r="E139" s="8">
        <v>0.61870370370370364</v>
      </c>
      <c r="F139" s="1">
        <v>43440</v>
      </c>
      <c r="G139" s="8">
        <v>0.66037037037037039</v>
      </c>
      <c r="H139" s="3">
        <v>4.1666666666666664E-2</v>
      </c>
      <c r="I139" t="s">
        <v>108</v>
      </c>
      <c r="J139" t="s">
        <v>324</v>
      </c>
      <c r="K139" t="s">
        <v>331</v>
      </c>
      <c r="N139"/>
    </row>
    <row r="140" spans="1:14" x14ac:dyDescent="0.2">
      <c r="A140" t="s">
        <v>9</v>
      </c>
      <c r="B140" t="s">
        <v>10</v>
      </c>
      <c r="C140" t="s">
        <v>65</v>
      </c>
      <c r="D140" s="1">
        <v>43441</v>
      </c>
      <c r="E140" s="8">
        <v>0.35151620370370368</v>
      </c>
      <c r="F140" s="1">
        <v>43441</v>
      </c>
      <c r="G140" s="8">
        <v>0.57329861111111113</v>
      </c>
      <c r="H140" s="3">
        <v>0.2217824074074074</v>
      </c>
      <c r="I140" t="s">
        <v>108</v>
      </c>
      <c r="J140" t="s">
        <v>324</v>
      </c>
      <c r="K140" t="s">
        <v>331</v>
      </c>
      <c r="N140"/>
    </row>
    <row r="141" spans="1:14" x14ac:dyDescent="0.2">
      <c r="A141" t="s">
        <v>9</v>
      </c>
      <c r="B141" t="s">
        <v>10</v>
      </c>
      <c r="C141" t="s">
        <v>66</v>
      </c>
      <c r="D141" s="1">
        <v>43444</v>
      </c>
      <c r="E141" s="8">
        <v>0.48674768518518513</v>
      </c>
      <c r="F141" s="1">
        <v>43444</v>
      </c>
      <c r="G141" s="8">
        <v>0.5706134259259259</v>
      </c>
      <c r="H141" s="3">
        <v>8.3865740740740755E-2</v>
      </c>
      <c r="I141" t="s">
        <v>108</v>
      </c>
      <c r="J141" t="s">
        <v>324</v>
      </c>
      <c r="K141" t="s">
        <v>331</v>
      </c>
      <c r="N141"/>
    </row>
    <row r="142" spans="1:14" x14ac:dyDescent="0.2">
      <c r="A142" t="s">
        <v>9</v>
      </c>
      <c r="B142" t="s">
        <v>10</v>
      </c>
      <c r="C142" t="s">
        <v>66</v>
      </c>
      <c r="D142" s="1">
        <v>43444</v>
      </c>
      <c r="E142" s="8">
        <v>0.36180555555555555</v>
      </c>
      <c r="F142" s="1">
        <v>43444</v>
      </c>
      <c r="G142" s="8">
        <v>0.44557870370370373</v>
      </c>
      <c r="H142" s="3">
        <v>8.3773148148148138E-2</v>
      </c>
      <c r="I142" t="s">
        <v>108</v>
      </c>
      <c r="J142" t="s">
        <v>324</v>
      </c>
      <c r="K142" t="s">
        <v>331</v>
      </c>
      <c r="N142"/>
    </row>
    <row r="143" spans="1:14" x14ac:dyDescent="0.2">
      <c r="A143" t="s">
        <v>9</v>
      </c>
      <c r="B143" t="s">
        <v>10</v>
      </c>
      <c r="C143" t="s">
        <v>66</v>
      </c>
      <c r="D143" s="1">
        <v>43445</v>
      </c>
      <c r="E143" s="8">
        <v>0.37431712962962965</v>
      </c>
      <c r="F143" s="1">
        <v>43445</v>
      </c>
      <c r="G143" s="8">
        <v>0.47054398148148152</v>
      </c>
      <c r="H143" s="3">
        <v>9.6226851851851855E-2</v>
      </c>
      <c r="I143" t="s">
        <v>108</v>
      </c>
      <c r="J143" t="s">
        <v>324</v>
      </c>
      <c r="K143" t="s">
        <v>331</v>
      </c>
      <c r="N143"/>
    </row>
    <row r="144" spans="1:14" x14ac:dyDescent="0.2">
      <c r="A144" t="s">
        <v>9</v>
      </c>
      <c r="B144" t="s">
        <v>10</v>
      </c>
      <c r="C144" t="s">
        <v>66</v>
      </c>
      <c r="D144" s="1">
        <v>43445</v>
      </c>
      <c r="E144" s="8">
        <v>0.56246527777777777</v>
      </c>
      <c r="F144" s="1">
        <v>43445</v>
      </c>
      <c r="G144" s="8">
        <v>0.64504629629629628</v>
      </c>
      <c r="H144" s="3">
        <v>8.2581018518518512E-2</v>
      </c>
      <c r="I144" t="s">
        <v>108</v>
      </c>
      <c r="J144" t="s">
        <v>324</v>
      </c>
      <c r="K144" t="s">
        <v>331</v>
      </c>
      <c r="N144"/>
    </row>
    <row r="145" spans="1:14" x14ac:dyDescent="0.2">
      <c r="A145" t="s">
        <v>9</v>
      </c>
      <c r="B145" t="s">
        <v>10</v>
      </c>
      <c r="C145" t="s">
        <v>66</v>
      </c>
      <c r="D145" s="1">
        <v>43446</v>
      </c>
      <c r="E145" s="8">
        <v>0.39310185185185187</v>
      </c>
      <c r="F145" s="1">
        <v>43446</v>
      </c>
      <c r="G145" s="8">
        <v>0.44518518518518518</v>
      </c>
      <c r="H145" s="3">
        <v>5.2083333333333336E-2</v>
      </c>
      <c r="I145" t="s">
        <v>108</v>
      </c>
      <c r="J145" t="s">
        <v>324</v>
      </c>
      <c r="K145" t="s">
        <v>331</v>
      </c>
      <c r="N145"/>
    </row>
    <row r="146" spans="1:14" x14ac:dyDescent="0.2">
      <c r="A146" t="s">
        <v>9</v>
      </c>
      <c r="B146" t="s">
        <v>10</v>
      </c>
      <c r="C146" t="s">
        <v>66</v>
      </c>
      <c r="D146" s="1">
        <v>43448</v>
      </c>
      <c r="E146" s="8">
        <v>0.41736111111111113</v>
      </c>
      <c r="F146" s="1">
        <v>43448</v>
      </c>
      <c r="G146" s="8">
        <v>0.67003472222222227</v>
      </c>
      <c r="H146" s="3">
        <v>0.25267361111111114</v>
      </c>
      <c r="I146" t="s">
        <v>108</v>
      </c>
      <c r="J146" t="s">
        <v>324</v>
      </c>
      <c r="K146" t="s">
        <v>331</v>
      </c>
      <c r="N146"/>
    </row>
    <row r="147" spans="1:14" x14ac:dyDescent="0.2">
      <c r="A147" t="s">
        <v>9</v>
      </c>
      <c r="B147" t="s">
        <v>10</v>
      </c>
      <c r="C147" t="s">
        <v>66</v>
      </c>
      <c r="D147" s="1">
        <v>43449</v>
      </c>
      <c r="E147" s="8">
        <v>0.3125</v>
      </c>
      <c r="F147" s="1">
        <v>43449</v>
      </c>
      <c r="G147" s="8">
        <v>0.36109953703703707</v>
      </c>
      <c r="H147" s="3">
        <v>4.8599537037037038E-2</v>
      </c>
      <c r="I147" t="s">
        <v>108</v>
      </c>
      <c r="J147" t="s">
        <v>324</v>
      </c>
      <c r="K147" t="s">
        <v>331</v>
      </c>
      <c r="N147"/>
    </row>
    <row r="148" spans="1:14" x14ac:dyDescent="0.2">
      <c r="A148" t="s">
        <v>9</v>
      </c>
      <c r="B148" t="s">
        <v>10</v>
      </c>
      <c r="C148" t="s">
        <v>66</v>
      </c>
      <c r="D148" s="1">
        <v>43451</v>
      </c>
      <c r="E148" s="8">
        <v>0.47862268518518519</v>
      </c>
      <c r="F148" s="1">
        <v>43451</v>
      </c>
      <c r="G148" s="8">
        <v>0.55108796296296292</v>
      </c>
      <c r="H148" s="3">
        <v>7.2465277777777781E-2</v>
      </c>
      <c r="I148" t="s">
        <v>108</v>
      </c>
      <c r="J148" t="s">
        <v>324</v>
      </c>
      <c r="K148" t="s">
        <v>331</v>
      </c>
      <c r="N148"/>
    </row>
    <row r="149" spans="1:14" x14ac:dyDescent="0.2">
      <c r="A149" t="s">
        <v>9</v>
      </c>
      <c r="B149" t="s">
        <v>10</v>
      </c>
      <c r="C149" t="s">
        <v>66</v>
      </c>
      <c r="D149" s="1">
        <v>43451</v>
      </c>
      <c r="E149" s="8">
        <v>0.40033564814814815</v>
      </c>
      <c r="F149" s="1">
        <v>43451</v>
      </c>
      <c r="G149" s="8">
        <v>0.45803240740740742</v>
      </c>
      <c r="H149" s="3">
        <v>5.769675925925926E-2</v>
      </c>
      <c r="I149" t="s">
        <v>108</v>
      </c>
      <c r="J149" t="s">
        <v>324</v>
      </c>
      <c r="K149" t="s">
        <v>331</v>
      </c>
      <c r="N149"/>
    </row>
    <row r="150" spans="1:14" x14ac:dyDescent="0.2">
      <c r="A150" t="s">
        <v>9</v>
      </c>
      <c r="B150" t="s">
        <v>10</v>
      </c>
      <c r="C150" t="s">
        <v>66</v>
      </c>
      <c r="D150" s="1">
        <v>43452</v>
      </c>
      <c r="E150" s="8">
        <v>0.36949074074074079</v>
      </c>
      <c r="F150" s="1">
        <v>43452</v>
      </c>
      <c r="G150" s="8">
        <v>0.44497685185185182</v>
      </c>
      <c r="H150" s="3">
        <v>7.5486111111111115E-2</v>
      </c>
      <c r="I150" t="s">
        <v>108</v>
      </c>
      <c r="J150" t="s">
        <v>324</v>
      </c>
      <c r="K150" t="s">
        <v>331</v>
      </c>
      <c r="N150"/>
    </row>
    <row r="151" spans="1:14" x14ac:dyDescent="0.2">
      <c r="A151" t="s">
        <v>9</v>
      </c>
      <c r="B151" t="s">
        <v>10</v>
      </c>
      <c r="C151" t="s">
        <v>66</v>
      </c>
      <c r="D151" s="1">
        <v>43452</v>
      </c>
      <c r="E151" s="8">
        <v>0.48699074074074072</v>
      </c>
      <c r="F151" s="1">
        <v>43452</v>
      </c>
      <c r="G151" s="8">
        <v>0.53907407407407404</v>
      </c>
      <c r="H151" s="3">
        <v>5.2083333333333336E-2</v>
      </c>
      <c r="I151" t="s">
        <v>108</v>
      </c>
      <c r="J151" t="s">
        <v>324</v>
      </c>
      <c r="K151" t="s">
        <v>331</v>
      </c>
      <c r="N151"/>
    </row>
    <row r="152" spans="1:14" x14ac:dyDescent="0.2">
      <c r="A152" t="s">
        <v>9</v>
      </c>
      <c r="B152" t="s">
        <v>10</v>
      </c>
      <c r="C152" t="s">
        <v>67</v>
      </c>
      <c r="D152" s="1">
        <v>43453</v>
      </c>
      <c r="E152" s="8">
        <v>0.52108796296296289</v>
      </c>
      <c r="F152" s="1">
        <v>43453</v>
      </c>
      <c r="G152" s="8">
        <v>0.58475694444444437</v>
      </c>
      <c r="H152" s="3">
        <v>6.3668981481481479E-2</v>
      </c>
      <c r="I152" t="s">
        <v>108</v>
      </c>
      <c r="J152" t="s">
        <v>324</v>
      </c>
      <c r="K152" t="s">
        <v>331</v>
      </c>
      <c r="N152"/>
    </row>
    <row r="153" spans="1:14" x14ac:dyDescent="0.2">
      <c r="A153" t="s">
        <v>9</v>
      </c>
      <c r="B153" t="s">
        <v>10</v>
      </c>
      <c r="C153" t="s">
        <v>67</v>
      </c>
      <c r="D153" s="1">
        <v>43453</v>
      </c>
      <c r="E153" s="8">
        <v>0.45087962962962963</v>
      </c>
      <c r="F153" s="1">
        <v>43453</v>
      </c>
      <c r="G153" s="8">
        <v>0.5056828703703703</v>
      </c>
      <c r="H153" s="3">
        <v>5.4803240740740743E-2</v>
      </c>
      <c r="I153" t="s">
        <v>108</v>
      </c>
      <c r="J153" t="s">
        <v>324</v>
      </c>
      <c r="K153" t="s">
        <v>331</v>
      </c>
      <c r="N153"/>
    </row>
    <row r="154" spans="1:14" x14ac:dyDescent="0.2">
      <c r="A154" t="s">
        <v>9</v>
      </c>
      <c r="B154" t="s">
        <v>10</v>
      </c>
      <c r="C154" t="s">
        <v>67</v>
      </c>
      <c r="D154" s="1">
        <v>43453</v>
      </c>
      <c r="E154" s="8">
        <v>0.37906250000000002</v>
      </c>
      <c r="F154" s="1">
        <v>43453</v>
      </c>
      <c r="G154" s="8">
        <v>0.42184027777777783</v>
      </c>
      <c r="H154" s="3">
        <v>4.2777777777777776E-2</v>
      </c>
      <c r="I154" t="s">
        <v>108</v>
      </c>
      <c r="J154" t="s">
        <v>324</v>
      </c>
      <c r="K154" t="s">
        <v>331</v>
      </c>
      <c r="N154"/>
    </row>
    <row r="155" spans="1:14" x14ac:dyDescent="0.2">
      <c r="A155" t="s">
        <v>9</v>
      </c>
      <c r="B155" t="s">
        <v>10</v>
      </c>
      <c r="C155" t="s">
        <v>67</v>
      </c>
      <c r="D155" s="1">
        <v>43454</v>
      </c>
      <c r="E155" s="8">
        <v>0.36836805555555557</v>
      </c>
      <c r="F155" s="1">
        <v>43454</v>
      </c>
      <c r="G155" s="8">
        <v>0.45853009259259259</v>
      </c>
      <c r="H155" s="3">
        <v>9.0162037037037027E-2</v>
      </c>
      <c r="I155" t="s">
        <v>108</v>
      </c>
      <c r="J155" t="s">
        <v>324</v>
      </c>
      <c r="K155" t="s">
        <v>331</v>
      </c>
      <c r="N155"/>
    </row>
    <row r="156" spans="1:14" x14ac:dyDescent="0.2">
      <c r="A156" t="s">
        <v>9</v>
      </c>
      <c r="B156" t="s">
        <v>10</v>
      </c>
      <c r="C156" t="s">
        <v>67</v>
      </c>
      <c r="D156" s="1">
        <v>43454</v>
      </c>
      <c r="E156" s="8">
        <v>0.56699074074074074</v>
      </c>
      <c r="F156" s="1">
        <v>43454</v>
      </c>
      <c r="G156" s="8">
        <v>0.61907407407407411</v>
      </c>
      <c r="H156" s="3">
        <v>5.2083333333333336E-2</v>
      </c>
      <c r="I156" t="s">
        <v>108</v>
      </c>
      <c r="J156" t="s">
        <v>324</v>
      </c>
      <c r="K156" t="s">
        <v>331</v>
      </c>
      <c r="N156"/>
    </row>
    <row r="157" spans="1:14" x14ac:dyDescent="0.2">
      <c r="A157" t="s">
        <v>9</v>
      </c>
      <c r="B157" t="s">
        <v>10</v>
      </c>
      <c r="C157" t="s">
        <v>68</v>
      </c>
      <c r="D157" s="1">
        <v>43455</v>
      </c>
      <c r="E157" s="8">
        <v>0.37547453703703698</v>
      </c>
      <c r="F157" s="1">
        <v>43455</v>
      </c>
      <c r="G157" s="8">
        <v>0.53490740740740739</v>
      </c>
      <c r="H157" s="3">
        <v>0.15943287037037038</v>
      </c>
      <c r="I157" t="s">
        <v>108</v>
      </c>
      <c r="J157" t="s">
        <v>324</v>
      </c>
      <c r="K157" t="s">
        <v>331</v>
      </c>
      <c r="N157"/>
    </row>
    <row r="158" spans="1:14" x14ac:dyDescent="0.2">
      <c r="A158" t="s">
        <v>9</v>
      </c>
      <c r="B158" t="s">
        <v>10</v>
      </c>
      <c r="C158" t="s">
        <v>68</v>
      </c>
      <c r="D158" s="1">
        <v>43455</v>
      </c>
      <c r="E158" s="8">
        <v>0.53523148148148147</v>
      </c>
      <c r="F158" s="1">
        <v>43455</v>
      </c>
      <c r="G158" s="8">
        <v>0.65834490740740736</v>
      </c>
      <c r="H158" s="3">
        <v>0.12311342592592593</v>
      </c>
      <c r="I158" t="s">
        <v>108</v>
      </c>
      <c r="J158" t="s">
        <v>324</v>
      </c>
      <c r="K158" t="s">
        <v>331</v>
      </c>
      <c r="N158"/>
    </row>
    <row r="159" spans="1:14" x14ac:dyDescent="0.2">
      <c r="A159" t="s">
        <v>9</v>
      </c>
      <c r="B159" t="s">
        <v>10</v>
      </c>
      <c r="C159" t="s">
        <v>69</v>
      </c>
      <c r="D159" s="1">
        <v>43456</v>
      </c>
      <c r="E159" s="8">
        <v>0.5</v>
      </c>
      <c r="F159" s="1">
        <v>43456</v>
      </c>
      <c r="G159" s="8">
        <v>0.5271527777777778</v>
      </c>
      <c r="H159" s="3">
        <v>2.7152777777777779E-2</v>
      </c>
      <c r="I159" t="s">
        <v>108</v>
      </c>
      <c r="J159" t="s">
        <v>324</v>
      </c>
      <c r="K159" t="s">
        <v>331</v>
      </c>
      <c r="N159"/>
    </row>
    <row r="160" spans="1:14" x14ac:dyDescent="0.2">
      <c r="A160" t="s">
        <v>9</v>
      </c>
      <c r="B160" t="s">
        <v>10</v>
      </c>
      <c r="C160" t="s">
        <v>69</v>
      </c>
      <c r="D160" s="1">
        <v>43457</v>
      </c>
      <c r="E160" s="8">
        <v>0.5690277777777778</v>
      </c>
      <c r="F160" s="1">
        <v>43457</v>
      </c>
      <c r="G160" s="8">
        <v>0.71318287037037031</v>
      </c>
      <c r="H160" s="3">
        <v>0.1441550925925926</v>
      </c>
      <c r="I160" t="s">
        <v>108</v>
      </c>
      <c r="J160" t="s">
        <v>324</v>
      </c>
      <c r="K160" t="s">
        <v>331</v>
      </c>
      <c r="N160"/>
    </row>
    <row r="161" spans="1:14" x14ac:dyDescent="0.2">
      <c r="A161" t="s">
        <v>9</v>
      </c>
      <c r="B161" t="s">
        <v>10</v>
      </c>
      <c r="C161" t="s">
        <v>68</v>
      </c>
      <c r="D161" s="1">
        <v>43457</v>
      </c>
      <c r="E161" s="8">
        <v>0.56881944444444443</v>
      </c>
      <c r="F161" s="1">
        <v>43457</v>
      </c>
      <c r="G161" s="8">
        <v>0.6209027777777778</v>
      </c>
      <c r="H161" s="3">
        <v>5.2083333333333336E-2</v>
      </c>
      <c r="I161" t="s">
        <v>108</v>
      </c>
      <c r="J161" t="s">
        <v>324</v>
      </c>
      <c r="K161" t="s">
        <v>331</v>
      </c>
      <c r="N161"/>
    </row>
    <row r="162" spans="1:14" x14ac:dyDescent="0.2">
      <c r="A162" t="s">
        <v>9</v>
      </c>
      <c r="B162" t="s">
        <v>10</v>
      </c>
      <c r="C162" t="s">
        <v>69</v>
      </c>
      <c r="D162" s="1">
        <v>43458</v>
      </c>
      <c r="E162" s="8">
        <v>0.4730787037037037</v>
      </c>
      <c r="F162" s="1">
        <v>43458</v>
      </c>
      <c r="G162" s="8">
        <v>0.52516203703703701</v>
      </c>
      <c r="H162" s="3">
        <v>5.2083333333333336E-2</v>
      </c>
      <c r="I162" t="s">
        <v>108</v>
      </c>
      <c r="J162" t="s">
        <v>324</v>
      </c>
      <c r="K162" t="s">
        <v>331</v>
      </c>
      <c r="N162"/>
    </row>
    <row r="163" spans="1:14" x14ac:dyDescent="0.2">
      <c r="A163" t="s">
        <v>9</v>
      </c>
      <c r="B163" t="s">
        <v>10</v>
      </c>
      <c r="C163" t="s">
        <v>69</v>
      </c>
      <c r="D163" s="1">
        <v>43458</v>
      </c>
      <c r="E163" s="8">
        <v>0.35416666666666669</v>
      </c>
      <c r="F163" s="1">
        <v>43458</v>
      </c>
      <c r="G163" s="8">
        <v>0.39600694444444445</v>
      </c>
      <c r="H163" s="3">
        <v>4.1840277777777775E-2</v>
      </c>
      <c r="I163" t="s">
        <v>108</v>
      </c>
      <c r="J163" t="s">
        <v>324</v>
      </c>
      <c r="K163" t="s">
        <v>331</v>
      </c>
      <c r="N163"/>
    </row>
    <row r="164" spans="1:14" x14ac:dyDescent="0.2">
      <c r="A164" t="s">
        <v>9</v>
      </c>
      <c r="B164" t="s">
        <v>10</v>
      </c>
      <c r="C164" t="s">
        <v>70</v>
      </c>
      <c r="D164" s="1">
        <v>43472</v>
      </c>
      <c r="E164" s="8">
        <v>0.3976041666666667</v>
      </c>
      <c r="F164" s="1">
        <v>43472</v>
      </c>
      <c r="G164" s="8">
        <v>0.47527777777777774</v>
      </c>
      <c r="H164" s="3">
        <v>7.767361111111111E-2</v>
      </c>
      <c r="I164" t="s">
        <v>97</v>
      </c>
      <c r="J164" t="s">
        <v>324</v>
      </c>
      <c r="K164" t="s">
        <v>331</v>
      </c>
      <c r="N164"/>
    </row>
    <row r="165" spans="1:14" x14ac:dyDescent="0.2">
      <c r="A165" t="s">
        <v>9</v>
      </c>
      <c r="B165" t="s">
        <v>10</v>
      </c>
      <c r="C165" t="s">
        <v>70</v>
      </c>
      <c r="D165" s="1">
        <v>43472</v>
      </c>
      <c r="E165" s="8">
        <v>0.50557870370370372</v>
      </c>
      <c r="F165" s="1">
        <v>43472</v>
      </c>
      <c r="G165" s="8">
        <v>0.57363425925925926</v>
      </c>
      <c r="H165" s="3">
        <v>6.805555555555555E-2</v>
      </c>
      <c r="I165" t="s">
        <v>97</v>
      </c>
      <c r="J165" t="s">
        <v>324</v>
      </c>
      <c r="K165" t="s">
        <v>331</v>
      </c>
      <c r="N165"/>
    </row>
    <row r="166" spans="1:14" x14ac:dyDescent="0.2">
      <c r="A166" t="s">
        <v>9</v>
      </c>
      <c r="B166" t="s">
        <v>10</v>
      </c>
      <c r="C166" t="s">
        <v>70</v>
      </c>
      <c r="D166" s="1">
        <v>43473</v>
      </c>
      <c r="E166" s="8">
        <v>0.41666666666666669</v>
      </c>
      <c r="F166" s="1">
        <v>43473</v>
      </c>
      <c r="G166" s="8">
        <v>0.4793634259259259</v>
      </c>
      <c r="H166" s="3">
        <v>6.2696759259259258E-2</v>
      </c>
      <c r="I166" t="s">
        <v>97</v>
      </c>
      <c r="J166" t="s">
        <v>324</v>
      </c>
      <c r="K166" t="s">
        <v>331</v>
      </c>
      <c r="N166"/>
    </row>
    <row r="167" spans="1:14" x14ac:dyDescent="0.2">
      <c r="A167" t="s">
        <v>9</v>
      </c>
      <c r="B167" t="s">
        <v>10</v>
      </c>
      <c r="C167" t="s">
        <v>70</v>
      </c>
      <c r="D167" s="1">
        <v>43476</v>
      </c>
      <c r="E167" s="8">
        <v>0.38541666666666669</v>
      </c>
      <c r="F167" s="1">
        <v>43476</v>
      </c>
      <c r="G167" s="8">
        <v>0.45930555555555558</v>
      </c>
      <c r="H167" s="3">
        <v>7.3888888888888893E-2</v>
      </c>
      <c r="I167" t="s">
        <v>97</v>
      </c>
      <c r="J167" t="s">
        <v>324</v>
      </c>
      <c r="K167" t="s">
        <v>331</v>
      </c>
      <c r="N167"/>
    </row>
    <row r="168" spans="1:14" x14ac:dyDescent="0.2">
      <c r="A168" t="s">
        <v>9</v>
      </c>
      <c r="B168" t="s">
        <v>10</v>
      </c>
      <c r="C168" t="s">
        <v>70</v>
      </c>
      <c r="D168" s="1">
        <v>43476</v>
      </c>
      <c r="E168" s="8">
        <v>0.56563657407407408</v>
      </c>
      <c r="F168" s="1">
        <v>43476</v>
      </c>
      <c r="G168" s="8">
        <v>0.60090277777777779</v>
      </c>
      <c r="H168" s="3">
        <v>3.5266203703703702E-2</v>
      </c>
      <c r="I168" t="s">
        <v>97</v>
      </c>
      <c r="J168" t="s">
        <v>324</v>
      </c>
      <c r="K168" t="s">
        <v>331</v>
      </c>
      <c r="N168"/>
    </row>
    <row r="169" spans="1:14" x14ac:dyDescent="0.2">
      <c r="A169" t="s">
        <v>9</v>
      </c>
      <c r="B169" t="s">
        <v>10</v>
      </c>
      <c r="C169" t="s">
        <v>70</v>
      </c>
      <c r="D169" s="1">
        <v>43477</v>
      </c>
      <c r="E169" s="8">
        <v>0.53194444444444444</v>
      </c>
      <c r="F169" s="1">
        <v>43477</v>
      </c>
      <c r="G169" s="8">
        <v>0.58778935185185188</v>
      </c>
      <c r="H169" s="3">
        <v>5.5844907407407406E-2</v>
      </c>
      <c r="I169" t="s">
        <v>97</v>
      </c>
      <c r="J169" t="s">
        <v>324</v>
      </c>
      <c r="K169" t="s">
        <v>331</v>
      </c>
      <c r="N169"/>
    </row>
    <row r="170" spans="1:14" x14ac:dyDescent="0.2">
      <c r="A170" t="s">
        <v>9</v>
      </c>
      <c r="B170" t="s">
        <v>10</v>
      </c>
      <c r="C170" t="s">
        <v>70</v>
      </c>
      <c r="D170" s="1">
        <v>43478</v>
      </c>
      <c r="E170" s="8">
        <v>0.51364583333333336</v>
      </c>
      <c r="F170" s="1">
        <v>43478</v>
      </c>
      <c r="G170" s="8">
        <v>0.59697916666666673</v>
      </c>
      <c r="H170" s="3">
        <v>8.3333333333333329E-2</v>
      </c>
      <c r="I170" t="s">
        <v>97</v>
      </c>
      <c r="J170" t="s">
        <v>324</v>
      </c>
      <c r="K170" t="s">
        <v>331</v>
      </c>
      <c r="N170"/>
    </row>
    <row r="171" spans="1:14" x14ac:dyDescent="0.2">
      <c r="A171" t="s">
        <v>9</v>
      </c>
      <c r="B171" t="s">
        <v>10</v>
      </c>
      <c r="C171" t="s">
        <v>70</v>
      </c>
      <c r="D171" s="1">
        <v>43479</v>
      </c>
      <c r="E171" s="8">
        <v>0.35416666666666669</v>
      </c>
      <c r="F171" s="1">
        <v>43479</v>
      </c>
      <c r="G171" s="8">
        <v>0.45437499999999997</v>
      </c>
      <c r="H171" s="3">
        <v>0.10020833333333334</v>
      </c>
      <c r="I171" t="s">
        <v>97</v>
      </c>
      <c r="J171" t="s">
        <v>324</v>
      </c>
      <c r="K171" t="s">
        <v>331</v>
      </c>
      <c r="N171"/>
    </row>
    <row r="172" spans="1:14" x14ac:dyDescent="0.2">
      <c r="A172" t="s">
        <v>9</v>
      </c>
      <c r="B172" t="s">
        <v>10</v>
      </c>
      <c r="C172" t="s">
        <v>70</v>
      </c>
      <c r="D172" s="1">
        <v>43479</v>
      </c>
      <c r="E172" s="8">
        <v>0.48150462962962964</v>
      </c>
      <c r="F172" s="1">
        <v>43479</v>
      </c>
      <c r="G172" s="8">
        <v>0.53703703703703709</v>
      </c>
      <c r="H172" s="3">
        <v>5.5532407407407412E-2</v>
      </c>
      <c r="I172" t="s">
        <v>97</v>
      </c>
      <c r="J172" t="s">
        <v>324</v>
      </c>
      <c r="K172" t="s">
        <v>331</v>
      </c>
      <c r="N172"/>
    </row>
    <row r="173" spans="1:14" x14ac:dyDescent="0.2">
      <c r="A173" t="s">
        <v>21</v>
      </c>
      <c r="B173" t="s">
        <v>22</v>
      </c>
      <c r="C173" t="s">
        <v>70</v>
      </c>
      <c r="D173" s="1">
        <v>43480</v>
      </c>
      <c r="E173" s="8">
        <v>0.70719907407407412</v>
      </c>
      <c r="F173" s="1">
        <v>43480</v>
      </c>
      <c r="G173" s="8">
        <v>0.85256944444444438</v>
      </c>
      <c r="H173" s="3">
        <v>0.14537037037037037</v>
      </c>
      <c r="I173" t="s">
        <v>97</v>
      </c>
      <c r="J173" t="s">
        <v>324</v>
      </c>
      <c r="K173" t="s">
        <v>331</v>
      </c>
      <c r="N173"/>
    </row>
    <row r="174" spans="1:14" x14ac:dyDescent="0.2">
      <c r="A174" t="s">
        <v>9</v>
      </c>
      <c r="B174" t="s">
        <v>10</v>
      </c>
      <c r="C174" t="s">
        <v>70</v>
      </c>
      <c r="D174" s="1">
        <v>43480</v>
      </c>
      <c r="E174" s="8">
        <v>0.37687500000000002</v>
      </c>
      <c r="F174" s="1">
        <v>43480</v>
      </c>
      <c r="G174" s="8">
        <v>0.47700231481481481</v>
      </c>
      <c r="H174" s="3">
        <v>0.10012731481481481</v>
      </c>
      <c r="I174" t="s">
        <v>97</v>
      </c>
      <c r="J174" t="s">
        <v>324</v>
      </c>
      <c r="K174" t="s">
        <v>331</v>
      </c>
      <c r="N174"/>
    </row>
    <row r="175" spans="1:14" x14ac:dyDescent="0.2">
      <c r="A175" t="s">
        <v>9</v>
      </c>
      <c r="B175" t="s">
        <v>10</v>
      </c>
      <c r="C175" t="s">
        <v>70</v>
      </c>
      <c r="D175" s="1">
        <v>43480</v>
      </c>
      <c r="E175" s="8">
        <v>0.8520833333333333</v>
      </c>
      <c r="F175" s="1">
        <v>43480</v>
      </c>
      <c r="G175" s="8">
        <v>0.93612268518518515</v>
      </c>
      <c r="H175" s="3">
        <v>8.4039351851851851E-2</v>
      </c>
      <c r="I175" t="s">
        <v>97</v>
      </c>
      <c r="J175" t="s">
        <v>324</v>
      </c>
      <c r="K175" t="s">
        <v>331</v>
      </c>
      <c r="N175"/>
    </row>
    <row r="176" spans="1:14" x14ac:dyDescent="0.2">
      <c r="A176" t="s">
        <v>9</v>
      </c>
      <c r="B176" t="s">
        <v>10</v>
      </c>
      <c r="C176" t="s">
        <v>70</v>
      </c>
      <c r="D176" s="1">
        <v>43480</v>
      </c>
      <c r="E176" s="8">
        <v>0.52701388888888889</v>
      </c>
      <c r="F176" s="1">
        <v>43480</v>
      </c>
      <c r="G176" s="8">
        <v>0.56729166666666664</v>
      </c>
      <c r="H176" s="3">
        <v>4.027777777777778E-2</v>
      </c>
      <c r="I176" t="s">
        <v>97</v>
      </c>
      <c r="J176" t="s">
        <v>324</v>
      </c>
      <c r="K176" t="s">
        <v>331</v>
      </c>
      <c r="N176"/>
    </row>
    <row r="177" spans="1:14" x14ac:dyDescent="0.2">
      <c r="A177" t="s">
        <v>9</v>
      </c>
      <c r="B177" t="s">
        <v>10</v>
      </c>
      <c r="C177" t="s">
        <v>70</v>
      </c>
      <c r="D177" s="1">
        <v>43481</v>
      </c>
      <c r="E177" s="8">
        <v>0.53285879629629629</v>
      </c>
      <c r="F177" s="1">
        <v>43481</v>
      </c>
      <c r="G177" s="8">
        <v>0.66791666666666671</v>
      </c>
      <c r="H177" s="3">
        <v>0.13505787037037037</v>
      </c>
      <c r="I177" t="s">
        <v>97</v>
      </c>
      <c r="J177" t="s">
        <v>324</v>
      </c>
      <c r="K177" t="s">
        <v>331</v>
      </c>
      <c r="N177"/>
    </row>
    <row r="178" spans="1:14" x14ac:dyDescent="0.2">
      <c r="A178" t="s">
        <v>9</v>
      </c>
      <c r="B178" t="s">
        <v>10</v>
      </c>
      <c r="C178" t="s">
        <v>70</v>
      </c>
      <c r="D178" s="1">
        <v>43481</v>
      </c>
      <c r="E178" s="8">
        <v>0.45194444444444443</v>
      </c>
      <c r="F178" s="1">
        <v>43481</v>
      </c>
      <c r="G178" s="8">
        <v>0.50888888888888884</v>
      </c>
      <c r="H178" s="3">
        <v>5.6944444444444443E-2</v>
      </c>
      <c r="I178" t="s">
        <v>97</v>
      </c>
      <c r="J178" t="s">
        <v>324</v>
      </c>
      <c r="K178" t="s">
        <v>331</v>
      </c>
      <c r="N178"/>
    </row>
    <row r="179" spans="1:14" x14ac:dyDescent="0.2">
      <c r="A179" t="s">
        <v>21</v>
      </c>
      <c r="B179" t="s">
        <v>22</v>
      </c>
      <c r="C179" t="s">
        <v>70</v>
      </c>
      <c r="D179" s="1">
        <v>43481</v>
      </c>
      <c r="E179" s="8">
        <v>0.70967592592592599</v>
      </c>
      <c r="F179" s="1">
        <v>43481</v>
      </c>
      <c r="G179" s="8">
        <v>0.75513888888888892</v>
      </c>
      <c r="H179" s="3">
        <v>4.5462962962962962E-2</v>
      </c>
      <c r="I179" s="15" t="s">
        <v>97</v>
      </c>
      <c r="J179" t="s">
        <v>324</v>
      </c>
      <c r="K179" t="s">
        <v>331</v>
      </c>
      <c r="N179"/>
    </row>
    <row r="180" spans="1:14" x14ac:dyDescent="0.2">
      <c r="A180" t="s">
        <v>9</v>
      </c>
      <c r="B180" t="s">
        <v>10</v>
      </c>
      <c r="C180" t="s">
        <v>70</v>
      </c>
      <c r="D180" s="1">
        <v>43482</v>
      </c>
      <c r="E180" s="8">
        <v>0.38125000000000003</v>
      </c>
      <c r="F180" s="1">
        <v>43482</v>
      </c>
      <c r="G180" s="8">
        <v>0.45990740740740743</v>
      </c>
      <c r="H180" s="3">
        <v>7.8657407407407412E-2</v>
      </c>
      <c r="I180" t="s">
        <v>97</v>
      </c>
      <c r="J180" t="s">
        <v>324</v>
      </c>
      <c r="K180" t="s">
        <v>331</v>
      </c>
      <c r="N180"/>
    </row>
    <row r="181" spans="1:14" x14ac:dyDescent="0.2">
      <c r="A181" t="s">
        <v>9</v>
      </c>
      <c r="B181" t="s">
        <v>10</v>
      </c>
      <c r="C181" t="s">
        <v>70</v>
      </c>
      <c r="D181" s="1">
        <v>43482</v>
      </c>
      <c r="E181" s="8">
        <v>0.50813657407407409</v>
      </c>
      <c r="F181" s="1">
        <v>43482</v>
      </c>
      <c r="G181" s="8">
        <v>0.57089120370370372</v>
      </c>
      <c r="H181" s="3">
        <v>6.2754629629629632E-2</v>
      </c>
      <c r="I181" t="s">
        <v>97</v>
      </c>
      <c r="J181" t="s">
        <v>324</v>
      </c>
      <c r="K181" t="s">
        <v>331</v>
      </c>
      <c r="N181"/>
    </row>
    <row r="182" spans="1:14" x14ac:dyDescent="0.2">
      <c r="A182" t="s">
        <v>9</v>
      </c>
      <c r="B182" t="s">
        <v>10</v>
      </c>
      <c r="C182" t="s">
        <v>70</v>
      </c>
      <c r="D182" s="1">
        <v>43483</v>
      </c>
      <c r="E182" s="8">
        <v>0.34460648148148149</v>
      </c>
      <c r="F182" s="1">
        <v>43483</v>
      </c>
      <c r="G182" s="8">
        <v>0.41981481481481481</v>
      </c>
      <c r="H182" s="3">
        <v>7.5208333333333335E-2</v>
      </c>
      <c r="I182" t="s">
        <v>97</v>
      </c>
      <c r="J182" t="s">
        <v>324</v>
      </c>
      <c r="K182" t="s">
        <v>331</v>
      </c>
      <c r="N182"/>
    </row>
    <row r="183" spans="1:14" x14ac:dyDescent="0.2">
      <c r="A183" t="s">
        <v>9</v>
      </c>
      <c r="B183" t="s">
        <v>10</v>
      </c>
      <c r="C183" t="s">
        <v>70</v>
      </c>
      <c r="D183" s="1">
        <v>43483</v>
      </c>
      <c r="E183" s="8">
        <v>0.42927083333333332</v>
      </c>
      <c r="F183" s="1">
        <v>43483</v>
      </c>
      <c r="G183" s="8">
        <v>0.49438657407407405</v>
      </c>
      <c r="H183" s="3">
        <v>6.5115740740740738E-2</v>
      </c>
      <c r="I183" t="s">
        <v>97</v>
      </c>
      <c r="J183" t="s">
        <v>324</v>
      </c>
      <c r="K183" t="s">
        <v>331</v>
      </c>
      <c r="N183"/>
    </row>
    <row r="184" spans="1:14" x14ac:dyDescent="0.2">
      <c r="A184" t="s">
        <v>9</v>
      </c>
      <c r="B184" t="s">
        <v>10</v>
      </c>
      <c r="C184" t="s">
        <v>70</v>
      </c>
      <c r="D184" s="1">
        <v>43483</v>
      </c>
      <c r="E184" s="8">
        <v>0.62719907407407405</v>
      </c>
      <c r="F184" s="1">
        <v>43483</v>
      </c>
      <c r="G184" s="8">
        <v>0.66886574074074068</v>
      </c>
      <c r="H184" s="3">
        <v>4.1666666666666664E-2</v>
      </c>
      <c r="I184" t="s">
        <v>97</v>
      </c>
      <c r="J184" t="s">
        <v>324</v>
      </c>
      <c r="K184" t="s">
        <v>331</v>
      </c>
      <c r="N184"/>
    </row>
    <row r="185" spans="1:14" x14ac:dyDescent="0.2">
      <c r="A185" t="s">
        <v>9</v>
      </c>
      <c r="B185" t="s">
        <v>10</v>
      </c>
      <c r="C185" t="s">
        <v>70</v>
      </c>
      <c r="D185" s="1">
        <v>43483</v>
      </c>
      <c r="E185" s="8">
        <v>0.55763888888888891</v>
      </c>
      <c r="F185" s="1">
        <v>43483</v>
      </c>
      <c r="G185" s="8">
        <v>0.58543981481481489</v>
      </c>
      <c r="H185" s="3">
        <v>2.7800925925925923E-2</v>
      </c>
      <c r="I185" t="s">
        <v>97</v>
      </c>
      <c r="J185" t="s">
        <v>324</v>
      </c>
      <c r="K185" t="s">
        <v>331</v>
      </c>
      <c r="N185"/>
    </row>
    <row r="186" spans="1:14" x14ac:dyDescent="0.2">
      <c r="A186" t="s">
        <v>9</v>
      </c>
      <c r="B186" t="s">
        <v>10</v>
      </c>
      <c r="C186" t="s">
        <v>70</v>
      </c>
      <c r="D186" s="1">
        <v>43483</v>
      </c>
      <c r="E186" s="8">
        <v>0.51068287037037041</v>
      </c>
      <c r="F186" s="1">
        <v>43483</v>
      </c>
      <c r="G186" s="8">
        <v>0.53180555555555553</v>
      </c>
      <c r="H186" s="3">
        <v>2.1122685185185185E-2</v>
      </c>
      <c r="I186" t="s">
        <v>97</v>
      </c>
      <c r="J186" t="s">
        <v>324</v>
      </c>
      <c r="K186" t="s">
        <v>331</v>
      </c>
      <c r="N186"/>
    </row>
    <row r="187" spans="1:14" x14ac:dyDescent="0.2">
      <c r="A187" t="s">
        <v>9</v>
      </c>
      <c r="B187" t="s">
        <v>10</v>
      </c>
      <c r="C187" t="s">
        <v>70</v>
      </c>
      <c r="D187" s="1">
        <v>43484</v>
      </c>
      <c r="E187" s="8">
        <v>0.52500000000000002</v>
      </c>
      <c r="F187" s="1">
        <v>43484</v>
      </c>
      <c r="G187" s="8">
        <v>0.6918171296296296</v>
      </c>
      <c r="H187" s="3">
        <v>0.16681712962962961</v>
      </c>
      <c r="I187" s="15" t="s">
        <v>97</v>
      </c>
      <c r="J187" t="s">
        <v>324</v>
      </c>
      <c r="K187" t="s">
        <v>331</v>
      </c>
      <c r="N187"/>
    </row>
    <row r="188" spans="1:14" x14ac:dyDescent="0.2">
      <c r="A188" t="s">
        <v>21</v>
      </c>
      <c r="B188" t="s">
        <v>22</v>
      </c>
      <c r="C188" t="s">
        <v>70</v>
      </c>
      <c r="D188" s="1">
        <v>43485</v>
      </c>
      <c r="E188" s="8">
        <v>0.38403935185185184</v>
      </c>
      <c r="F188" s="1">
        <v>43485</v>
      </c>
      <c r="G188" s="8">
        <v>0.54071759259259256</v>
      </c>
      <c r="H188" s="3">
        <v>0.15667824074074074</v>
      </c>
      <c r="I188" t="s">
        <v>97</v>
      </c>
      <c r="J188" t="s">
        <v>324</v>
      </c>
      <c r="K188" t="s">
        <v>331</v>
      </c>
      <c r="N188"/>
    </row>
    <row r="189" spans="1:14" x14ac:dyDescent="0.2">
      <c r="A189" t="s">
        <v>21</v>
      </c>
      <c r="B189" t="s">
        <v>22</v>
      </c>
      <c r="C189" t="s">
        <v>70</v>
      </c>
      <c r="D189" s="1">
        <v>43486</v>
      </c>
      <c r="E189" s="8">
        <v>0.49296296296296299</v>
      </c>
      <c r="F189" s="1">
        <v>43486</v>
      </c>
      <c r="G189" s="8">
        <v>0.58532407407407405</v>
      </c>
      <c r="H189" s="3">
        <v>9.2361111111111116E-2</v>
      </c>
      <c r="I189" t="s">
        <v>97</v>
      </c>
      <c r="J189" t="s">
        <v>324</v>
      </c>
      <c r="K189" t="s">
        <v>331</v>
      </c>
      <c r="N189"/>
    </row>
    <row r="190" spans="1:14" x14ac:dyDescent="0.2">
      <c r="A190" t="s">
        <v>9</v>
      </c>
      <c r="B190" t="s">
        <v>10</v>
      </c>
      <c r="C190" t="s">
        <v>71</v>
      </c>
      <c r="D190" s="1">
        <v>43486</v>
      </c>
      <c r="E190" s="8">
        <v>0.41666666666666669</v>
      </c>
      <c r="F190" s="1">
        <v>43486</v>
      </c>
      <c r="G190" s="8">
        <v>0.479525462962963</v>
      </c>
      <c r="H190" s="3">
        <v>6.2858796296296301E-2</v>
      </c>
      <c r="I190" t="s">
        <v>97</v>
      </c>
      <c r="J190" t="s">
        <v>324</v>
      </c>
      <c r="K190" t="s">
        <v>331</v>
      </c>
      <c r="N190"/>
    </row>
    <row r="191" spans="1:14" x14ac:dyDescent="0.2">
      <c r="A191" t="s">
        <v>21</v>
      </c>
      <c r="B191" t="s">
        <v>22</v>
      </c>
      <c r="C191" t="s">
        <v>72</v>
      </c>
      <c r="D191" s="1">
        <v>43487</v>
      </c>
      <c r="E191" s="8">
        <v>0.39741898148148147</v>
      </c>
      <c r="F191" s="1">
        <v>43487</v>
      </c>
      <c r="G191" s="8">
        <v>0.43908564814814816</v>
      </c>
      <c r="H191" s="3">
        <v>4.1666666666666664E-2</v>
      </c>
      <c r="I191" t="s">
        <v>97</v>
      </c>
      <c r="J191" t="s">
        <v>324</v>
      </c>
      <c r="K191" t="s">
        <v>331</v>
      </c>
      <c r="N191"/>
    </row>
    <row r="192" spans="1:14" x14ac:dyDescent="0.2">
      <c r="B192" t="s">
        <v>7</v>
      </c>
      <c r="C192" t="s">
        <v>73</v>
      </c>
      <c r="D192" s="1">
        <v>43491</v>
      </c>
      <c r="E192" s="8">
        <v>0.67094907407407411</v>
      </c>
      <c r="F192" s="1">
        <v>43491</v>
      </c>
      <c r="G192" s="8">
        <v>0.84803240740740737</v>
      </c>
      <c r="H192" s="3">
        <v>0.17708333333333334</v>
      </c>
      <c r="J192" t="s">
        <v>325</v>
      </c>
      <c r="K192" t="s">
        <v>331</v>
      </c>
      <c r="N192"/>
    </row>
    <row r="193" spans="1:14" x14ac:dyDescent="0.2">
      <c r="A193" t="s">
        <v>16</v>
      </c>
      <c r="B193" t="s">
        <v>74</v>
      </c>
      <c r="C193" t="s">
        <v>75</v>
      </c>
      <c r="D193" s="1">
        <v>43492</v>
      </c>
      <c r="E193" s="8">
        <v>0.86870370370370376</v>
      </c>
      <c r="F193" s="1">
        <v>43492</v>
      </c>
      <c r="G193" s="8">
        <v>0.86900462962962965</v>
      </c>
      <c r="H193" s="3">
        <v>3.0092592592592595E-4</v>
      </c>
      <c r="I193" t="s">
        <v>47</v>
      </c>
      <c r="J193" t="s">
        <v>325</v>
      </c>
      <c r="K193" t="s">
        <v>331</v>
      </c>
      <c r="N193"/>
    </row>
    <row r="194" spans="1:14" x14ac:dyDescent="0.2">
      <c r="A194" t="s">
        <v>16</v>
      </c>
      <c r="B194" t="s">
        <v>74</v>
      </c>
      <c r="C194" t="s">
        <v>75</v>
      </c>
      <c r="D194" s="1">
        <v>43493</v>
      </c>
      <c r="E194" s="8">
        <v>0.48797453703703703</v>
      </c>
      <c r="F194" s="1">
        <v>43493</v>
      </c>
      <c r="G194" s="8">
        <v>0.75047453703703704</v>
      </c>
      <c r="H194" s="3">
        <v>0.26250000000000001</v>
      </c>
      <c r="I194" t="s">
        <v>47</v>
      </c>
      <c r="J194" t="s">
        <v>325</v>
      </c>
      <c r="K194" t="s">
        <v>331</v>
      </c>
      <c r="N194"/>
    </row>
    <row r="195" spans="1:14" x14ac:dyDescent="0.2">
      <c r="A195" t="s">
        <v>16</v>
      </c>
      <c r="B195" t="s">
        <v>74</v>
      </c>
      <c r="C195" t="s">
        <v>75</v>
      </c>
      <c r="D195" s="1">
        <v>43494</v>
      </c>
      <c r="E195" s="8">
        <v>0.49305555555555558</v>
      </c>
      <c r="F195" s="1">
        <v>43494</v>
      </c>
      <c r="G195" s="8">
        <v>0.76976851851851846</v>
      </c>
      <c r="H195" s="3">
        <v>0.27671296296296294</v>
      </c>
      <c r="I195" t="s">
        <v>47</v>
      </c>
      <c r="J195" t="s">
        <v>325</v>
      </c>
      <c r="K195" t="s">
        <v>331</v>
      </c>
      <c r="N195"/>
    </row>
    <row r="196" spans="1:14" x14ac:dyDescent="0.2">
      <c r="A196" t="s">
        <v>16</v>
      </c>
      <c r="B196" t="s">
        <v>74</v>
      </c>
      <c r="C196" t="s">
        <v>75</v>
      </c>
      <c r="D196" s="1">
        <v>43495</v>
      </c>
      <c r="E196" s="8">
        <v>0.53125</v>
      </c>
      <c r="F196" s="1">
        <v>43495</v>
      </c>
      <c r="G196" s="8">
        <v>0.74391203703703701</v>
      </c>
      <c r="H196" s="3">
        <v>0.21266203703703704</v>
      </c>
      <c r="I196" t="s">
        <v>47</v>
      </c>
      <c r="J196" t="s">
        <v>325</v>
      </c>
      <c r="K196" t="s">
        <v>331</v>
      </c>
      <c r="N196"/>
    </row>
    <row r="197" spans="1:14" x14ac:dyDescent="0.2">
      <c r="A197" t="s">
        <v>16</v>
      </c>
      <c r="B197" t="s">
        <v>74</v>
      </c>
      <c r="C197" t="s">
        <v>75</v>
      </c>
      <c r="D197" s="1">
        <v>43496</v>
      </c>
      <c r="E197" s="8">
        <v>0.39387731481481486</v>
      </c>
      <c r="F197" s="1">
        <v>43496</v>
      </c>
      <c r="G197" s="8">
        <v>0.7377893518518519</v>
      </c>
      <c r="H197" s="3">
        <v>0.34391203703703704</v>
      </c>
      <c r="I197" t="s">
        <v>47</v>
      </c>
      <c r="J197" t="s">
        <v>325</v>
      </c>
      <c r="K197" t="s">
        <v>331</v>
      </c>
      <c r="N197"/>
    </row>
    <row r="198" spans="1:14" x14ac:dyDescent="0.2">
      <c r="A198" t="s">
        <v>76</v>
      </c>
      <c r="B198" t="s">
        <v>77</v>
      </c>
      <c r="C198" t="s">
        <v>78</v>
      </c>
      <c r="D198" s="1">
        <v>43497</v>
      </c>
      <c r="E198" s="8">
        <v>0.49675925925925929</v>
      </c>
      <c r="F198" s="1">
        <v>43497</v>
      </c>
      <c r="G198" s="8">
        <v>0.58229166666666665</v>
      </c>
      <c r="H198" s="3">
        <v>8.5532407407407404E-2</v>
      </c>
      <c r="I198" t="s">
        <v>198</v>
      </c>
      <c r="J198" t="s">
        <v>325</v>
      </c>
      <c r="K198" t="s">
        <v>331</v>
      </c>
      <c r="N198"/>
    </row>
    <row r="199" spans="1:14" x14ac:dyDescent="0.2">
      <c r="A199" t="s">
        <v>16</v>
      </c>
      <c r="B199" t="s">
        <v>74</v>
      </c>
      <c r="C199" t="s">
        <v>75</v>
      </c>
      <c r="D199" s="1">
        <v>43497</v>
      </c>
      <c r="E199" s="8">
        <v>0.61277777777777775</v>
      </c>
      <c r="F199" s="1">
        <v>43497</v>
      </c>
      <c r="G199" s="8">
        <v>0.69135416666666671</v>
      </c>
      <c r="H199" s="3">
        <v>7.857638888888889E-2</v>
      </c>
      <c r="I199" t="s">
        <v>47</v>
      </c>
      <c r="J199" t="s">
        <v>325</v>
      </c>
      <c r="K199" t="s">
        <v>331</v>
      </c>
      <c r="N199"/>
    </row>
    <row r="200" spans="1:14" x14ac:dyDescent="0.2">
      <c r="A200" t="s">
        <v>16</v>
      </c>
      <c r="B200" t="s">
        <v>74</v>
      </c>
      <c r="C200" t="s">
        <v>75</v>
      </c>
      <c r="D200" s="1">
        <v>43500</v>
      </c>
      <c r="E200" s="8">
        <v>0.4127662037037037</v>
      </c>
      <c r="F200" s="1">
        <v>43500</v>
      </c>
      <c r="G200" s="8">
        <v>0.58398148148148155</v>
      </c>
      <c r="H200" s="3">
        <v>0.17121527777777779</v>
      </c>
      <c r="I200" t="s">
        <v>47</v>
      </c>
      <c r="J200" t="s">
        <v>325</v>
      </c>
      <c r="K200" t="s">
        <v>331</v>
      </c>
      <c r="N200"/>
    </row>
    <row r="201" spans="1:14" x14ac:dyDescent="0.2">
      <c r="A201" t="s">
        <v>16</v>
      </c>
      <c r="B201" t="s">
        <v>74</v>
      </c>
      <c r="C201" t="s">
        <v>75</v>
      </c>
      <c r="D201" s="1">
        <v>43501</v>
      </c>
      <c r="E201" s="8">
        <v>0.44760416666666664</v>
      </c>
      <c r="F201" s="1">
        <v>43501</v>
      </c>
      <c r="G201" s="8">
        <v>0.54047453703703707</v>
      </c>
      <c r="H201" s="3">
        <v>9.2870370370370367E-2</v>
      </c>
      <c r="I201" t="s">
        <v>47</v>
      </c>
      <c r="J201" t="s">
        <v>325</v>
      </c>
      <c r="K201" t="s">
        <v>331</v>
      </c>
      <c r="N201"/>
    </row>
    <row r="202" spans="1:14" x14ac:dyDescent="0.2">
      <c r="A202" t="s">
        <v>16</v>
      </c>
      <c r="B202" t="s">
        <v>74</v>
      </c>
      <c r="C202" t="s">
        <v>75</v>
      </c>
      <c r="D202" s="1">
        <v>43501</v>
      </c>
      <c r="E202" s="8">
        <v>0.82986111111111116</v>
      </c>
      <c r="F202" s="1">
        <v>43501</v>
      </c>
      <c r="G202" s="8">
        <v>0.91349537037037043</v>
      </c>
      <c r="H202" s="3">
        <v>8.3634259259259255E-2</v>
      </c>
      <c r="I202" t="s">
        <v>47</v>
      </c>
      <c r="J202" t="s">
        <v>325</v>
      </c>
      <c r="K202" t="s">
        <v>331</v>
      </c>
      <c r="N202"/>
    </row>
    <row r="203" spans="1:14" x14ac:dyDescent="0.2">
      <c r="A203" t="s">
        <v>76</v>
      </c>
      <c r="B203" t="s">
        <v>77</v>
      </c>
      <c r="C203" t="s">
        <v>78</v>
      </c>
      <c r="D203" s="1">
        <v>43501</v>
      </c>
      <c r="E203" s="8">
        <v>0.3878819444444444</v>
      </c>
      <c r="F203" s="1">
        <v>43501</v>
      </c>
      <c r="G203" s="8">
        <v>0.4475810185185185</v>
      </c>
      <c r="H203" s="3">
        <v>5.9699074074074071E-2</v>
      </c>
      <c r="I203" t="s">
        <v>198</v>
      </c>
      <c r="J203" t="s">
        <v>325</v>
      </c>
      <c r="K203" t="s">
        <v>331</v>
      </c>
      <c r="N203"/>
    </row>
    <row r="204" spans="1:14" x14ac:dyDescent="0.2">
      <c r="A204" t="s">
        <v>16</v>
      </c>
      <c r="B204" t="s">
        <v>74</v>
      </c>
      <c r="C204" t="s">
        <v>75</v>
      </c>
      <c r="D204" s="1">
        <v>43501</v>
      </c>
      <c r="E204" s="8">
        <v>0.57125000000000004</v>
      </c>
      <c r="F204" s="1">
        <v>43501</v>
      </c>
      <c r="G204" s="8">
        <v>0.625462962962963</v>
      </c>
      <c r="H204" s="3">
        <v>5.4212962962962963E-2</v>
      </c>
      <c r="I204" t="s">
        <v>47</v>
      </c>
      <c r="J204" t="s">
        <v>325</v>
      </c>
      <c r="K204" t="s">
        <v>331</v>
      </c>
      <c r="N204"/>
    </row>
    <row r="205" spans="1:14" x14ac:dyDescent="0.2">
      <c r="A205" t="s">
        <v>76</v>
      </c>
      <c r="B205" t="s">
        <v>77</v>
      </c>
      <c r="C205" t="s">
        <v>79</v>
      </c>
      <c r="D205" s="1">
        <v>43502</v>
      </c>
      <c r="E205" s="8">
        <v>0.62554398148148149</v>
      </c>
      <c r="F205" s="1">
        <v>43502</v>
      </c>
      <c r="G205" s="8">
        <v>0.73129629629629633</v>
      </c>
      <c r="H205" s="3">
        <v>0.1057523148148148</v>
      </c>
      <c r="I205" t="s">
        <v>47</v>
      </c>
      <c r="J205" t="s">
        <v>325</v>
      </c>
      <c r="K205" t="s">
        <v>331</v>
      </c>
      <c r="N205"/>
    </row>
    <row r="206" spans="1:14" x14ac:dyDescent="0.2">
      <c r="A206" t="s">
        <v>76</v>
      </c>
      <c r="B206" t="s">
        <v>77</v>
      </c>
      <c r="C206" t="s">
        <v>79</v>
      </c>
      <c r="D206" s="1">
        <v>43503</v>
      </c>
      <c r="E206" s="8">
        <v>0.57351851851851854</v>
      </c>
      <c r="F206" s="1">
        <v>43503</v>
      </c>
      <c r="G206" s="8">
        <v>0.69763888888888881</v>
      </c>
      <c r="H206" s="3">
        <v>0.12412037037037038</v>
      </c>
      <c r="I206" t="s">
        <v>47</v>
      </c>
      <c r="J206" t="s">
        <v>325</v>
      </c>
      <c r="K206" t="s">
        <v>331</v>
      </c>
      <c r="N206"/>
    </row>
    <row r="207" spans="1:14" x14ac:dyDescent="0.2">
      <c r="A207" t="s">
        <v>76</v>
      </c>
      <c r="B207" t="s">
        <v>77</v>
      </c>
      <c r="C207" t="s">
        <v>79</v>
      </c>
      <c r="D207" s="1">
        <v>43503</v>
      </c>
      <c r="E207" s="8">
        <v>0.49366898148148147</v>
      </c>
      <c r="F207" s="1">
        <v>43503</v>
      </c>
      <c r="G207" s="8">
        <v>0.55258101851851849</v>
      </c>
      <c r="H207" s="3">
        <v>5.8912037037037034E-2</v>
      </c>
      <c r="I207" t="s">
        <v>47</v>
      </c>
      <c r="J207" t="s">
        <v>325</v>
      </c>
      <c r="K207" t="s">
        <v>331</v>
      </c>
      <c r="N207"/>
    </row>
    <row r="208" spans="1:14" x14ac:dyDescent="0.2">
      <c r="A208" t="s">
        <v>16</v>
      </c>
      <c r="B208" t="s">
        <v>74</v>
      </c>
      <c r="C208" t="s">
        <v>75</v>
      </c>
      <c r="D208" s="1">
        <v>43504</v>
      </c>
      <c r="E208" s="8">
        <v>0.69326388888888879</v>
      </c>
      <c r="F208" s="1">
        <v>43504</v>
      </c>
      <c r="G208" s="8">
        <v>0.79163194444444451</v>
      </c>
      <c r="H208" s="3">
        <v>9.8368055555555556E-2</v>
      </c>
      <c r="I208" t="s">
        <v>47</v>
      </c>
      <c r="J208" t="s">
        <v>325</v>
      </c>
      <c r="K208" t="s">
        <v>331</v>
      </c>
      <c r="N208"/>
    </row>
    <row r="209" spans="1:14" x14ac:dyDescent="0.2">
      <c r="A209" t="s">
        <v>16</v>
      </c>
      <c r="B209" t="s">
        <v>74</v>
      </c>
      <c r="C209" t="s">
        <v>75</v>
      </c>
      <c r="D209" s="1">
        <v>43504</v>
      </c>
      <c r="E209" s="8">
        <v>0.41989583333333336</v>
      </c>
      <c r="F209" s="1">
        <v>43504</v>
      </c>
      <c r="G209" s="8">
        <v>0.46645833333333336</v>
      </c>
      <c r="H209" s="3">
        <v>4.65625E-2</v>
      </c>
      <c r="I209" s="15" t="s">
        <v>47</v>
      </c>
      <c r="J209" t="s">
        <v>325</v>
      </c>
      <c r="K209" t="s">
        <v>331</v>
      </c>
      <c r="N209"/>
    </row>
    <row r="210" spans="1:14" x14ac:dyDescent="0.2">
      <c r="A210" t="s">
        <v>16</v>
      </c>
      <c r="B210" t="s">
        <v>74</v>
      </c>
      <c r="C210" t="s">
        <v>75</v>
      </c>
      <c r="D210" s="1">
        <v>43505</v>
      </c>
      <c r="E210" s="8">
        <v>0.41012731481481479</v>
      </c>
      <c r="F210" s="1">
        <v>43505</v>
      </c>
      <c r="G210" s="8">
        <v>0.58381944444444445</v>
      </c>
      <c r="H210" s="3">
        <v>0.17369212962962963</v>
      </c>
      <c r="I210" t="s">
        <v>47</v>
      </c>
      <c r="J210" t="s">
        <v>325</v>
      </c>
      <c r="K210" t="s">
        <v>331</v>
      </c>
      <c r="N210"/>
    </row>
    <row r="211" spans="1:14" x14ac:dyDescent="0.2">
      <c r="A211" t="s">
        <v>76</v>
      </c>
      <c r="B211" t="s">
        <v>77</v>
      </c>
      <c r="C211" t="s">
        <v>79</v>
      </c>
      <c r="D211" s="1">
        <v>43505</v>
      </c>
      <c r="E211" s="8">
        <v>0.8335069444444444</v>
      </c>
      <c r="F211" s="1">
        <v>43505</v>
      </c>
      <c r="G211" s="8">
        <v>0.86972222222222229</v>
      </c>
      <c r="H211" s="3">
        <v>3.6215277777777777E-2</v>
      </c>
      <c r="I211" t="s">
        <v>47</v>
      </c>
      <c r="J211" t="s">
        <v>325</v>
      </c>
      <c r="K211" t="s">
        <v>331</v>
      </c>
      <c r="N211"/>
    </row>
    <row r="212" spans="1:14" x14ac:dyDescent="0.2">
      <c r="A212" t="s">
        <v>16</v>
      </c>
      <c r="B212" t="s">
        <v>74</v>
      </c>
      <c r="C212" t="s">
        <v>75</v>
      </c>
      <c r="D212" s="1">
        <v>43506</v>
      </c>
      <c r="E212" s="8">
        <v>0.30258101851851854</v>
      </c>
      <c r="F212" s="1">
        <v>43506</v>
      </c>
      <c r="G212" s="8">
        <v>0.37950231481481483</v>
      </c>
      <c r="H212" s="3">
        <v>7.6921296296296293E-2</v>
      </c>
      <c r="I212" t="s">
        <v>47</v>
      </c>
      <c r="J212" t="s">
        <v>325</v>
      </c>
      <c r="K212" t="s">
        <v>331</v>
      </c>
      <c r="N212"/>
    </row>
    <row r="213" spans="1:14" x14ac:dyDescent="0.2">
      <c r="A213" t="s">
        <v>16</v>
      </c>
      <c r="B213" t="s">
        <v>74</v>
      </c>
      <c r="C213" t="s">
        <v>75</v>
      </c>
      <c r="D213" s="1">
        <v>43506</v>
      </c>
      <c r="E213" s="8">
        <v>0.44839120370370367</v>
      </c>
      <c r="F213" s="1">
        <v>43506</v>
      </c>
      <c r="G213" s="8">
        <v>0.49869212962962961</v>
      </c>
      <c r="H213" s="3">
        <v>5.0300925925925923E-2</v>
      </c>
      <c r="I213" t="s">
        <v>47</v>
      </c>
      <c r="J213" t="s">
        <v>325</v>
      </c>
      <c r="K213" t="s">
        <v>331</v>
      </c>
      <c r="N213"/>
    </row>
    <row r="214" spans="1:14" x14ac:dyDescent="0.2">
      <c r="A214" t="s">
        <v>16</v>
      </c>
      <c r="B214" t="s">
        <v>74</v>
      </c>
      <c r="C214" t="s">
        <v>75</v>
      </c>
      <c r="D214" s="1">
        <v>43507</v>
      </c>
      <c r="E214" s="8">
        <v>0.38915509259259262</v>
      </c>
      <c r="F214" s="1">
        <v>43507</v>
      </c>
      <c r="G214" s="8">
        <v>0.7284722222222223</v>
      </c>
      <c r="H214" s="3">
        <v>0.33931712962962962</v>
      </c>
      <c r="I214" t="s">
        <v>47</v>
      </c>
      <c r="J214" t="s">
        <v>325</v>
      </c>
      <c r="K214" t="s">
        <v>331</v>
      </c>
      <c r="N214"/>
    </row>
    <row r="215" spans="1:14" x14ac:dyDescent="0.2">
      <c r="A215" t="s">
        <v>16</v>
      </c>
      <c r="B215" t="s">
        <v>74</v>
      </c>
      <c r="C215" t="s">
        <v>75</v>
      </c>
      <c r="D215" s="1">
        <v>43508</v>
      </c>
      <c r="E215" s="8">
        <v>0.3877430555555556</v>
      </c>
      <c r="F215" s="1">
        <v>43508</v>
      </c>
      <c r="G215" s="8">
        <v>0.47730324074074071</v>
      </c>
      <c r="H215" s="3">
        <v>8.9560185185185173E-2</v>
      </c>
      <c r="I215" t="s">
        <v>47</v>
      </c>
      <c r="J215" t="s">
        <v>325</v>
      </c>
      <c r="K215" t="s">
        <v>331</v>
      </c>
      <c r="N215"/>
    </row>
    <row r="216" spans="1:14" x14ac:dyDescent="0.2">
      <c r="A216" t="s">
        <v>76</v>
      </c>
      <c r="B216" t="s">
        <v>77</v>
      </c>
      <c r="C216" t="s">
        <v>79</v>
      </c>
      <c r="D216" s="1">
        <v>43508</v>
      </c>
      <c r="E216" s="8">
        <v>0.52105324074074078</v>
      </c>
      <c r="F216" s="1">
        <v>43508</v>
      </c>
      <c r="G216" s="8">
        <v>0.57313657407407403</v>
      </c>
      <c r="H216" s="3">
        <v>5.2083333333333336E-2</v>
      </c>
      <c r="I216" t="s">
        <v>47</v>
      </c>
      <c r="J216" t="s">
        <v>325</v>
      </c>
      <c r="K216" t="s">
        <v>331</v>
      </c>
      <c r="N216"/>
    </row>
    <row r="217" spans="1:14" x14ac:dyDescent="0.2">
      <c r="A217" t="s">
        <v>16</v>
      </c>
      <c r="B217" t="s">
        <v>74</v>
      </c>
      <c r="C217" t="s">
        <v>75</v>
      </c>
      <c r="D217" s="1">
        <v>43509</v>
      </c>
      <c r="E217" s="8">
        <v>0.64596064814814813</v>
      </c>
      <c r="F217" s="1">
        <v>43509</v>
      </c>
      <c r="G217" s="8">
        <v>0.71887731481481476</v>
      </c>
      <c r="H217" s="3">
        <v>7.2916666666666671E-2</v>
      </c>
      <c r="I217" t="s">
        <v>47</v>
      </c>
      <c r="J217" t="s">
        <v>325</v>
      </c>
      <c r="K217" t="s">
        <v>331</v>
      </c>
      <c r="N217"/>
    </row>
    <row r="218" spans="1:14" x14ac:dyDescent="0.2">
      <c r="A218" t="s">
        <v>76</v>
      </c>
      <c r="B218" t="s">
        <v>77</v>
      </c>
      <c r="C218" t="s">
        <v>79</v>
      </c>
      <c r="D218" s="1">
        <v>43509</v>
      </c>
      <c r="E218" s="8">
        <v>0.83349537037037036</v>
      </c>
      <c r="F218" s="1">
        <v>43509</v>
      </c>
      <c r="G218" s="8">
        <v>0.88572916666666668</v>
      </c>
      <c r="H218" s="3">
        <v>5.2233796296296299E-2</v>
      </c>
      <c r="I218" t="s">
        <v>47</v>
      </c>
      <c r="J218" t="s">
        <v>325</v>
      </c>
      <c r="K218" t="s">
        <v>331</v>
      </c>
      <c r="N218"/>
    </row>
    <row r="219" spans="1:14" x14ac:dyDescent="0.2">
      <c r="A219" t="s">
        <v>16</v>
      </c>
      <c r="B219" t="s">
        <v>74</v>
      </c>
      <c r="C219" t="s">
        <v>75</v>
      </c>
      <c r="D219" s="1">
        <v>43510</v>
      </c>
      <c r="E219" s="8">
        <v>0.59027777777777779</v>
      </c>
      <c r="F219" s="1">
        <v>43510</v>
      </c>
      <c r="G219" s="8">
        <v>0.71388888888888891</v>
      </c>
      <c r="H219" s="3">
        <v>0.12361111111111112</v>
      </c>
      <c r="I219" t="s">
        <v>47</v>
      </c>
      <c r="J219" t="s">
        <v>325</v>
      </c>
      <c r="K219" t="s">
        <v>331</v>
      </c>
      <c r="N219"/>
    </row>
    <row r="220" spans="1:14" x14ac:dyDescent="0.2">
      <c r="A220" t="s">
        <v>76</v>
      </c>
      <c r="B220" t="s">
        <v>77</v>
      </c>
      <c r="C220" t="s">
        <v>80</v>
      </c>
      <c r="D220" s="1">
        <v>43510</v>
      </c>
      <c r="E220" s="8">
        <v>0.42733796296296295</v>
      </c>
      <c r="F220" s="1">
        <v>43510</v>
      </c>
      <c r="G220" s="8">
        <v>0.5491435185185185</v>
      </c>
      <c r="H220" s="3">
        <v>0.12180555555555556</v>
      </c>
      <c r="I220" t="s">
        <v>97</v>
      </c>
      <c r="J220" t="s">
        <v>325</v>
      </c>
      <c r="K220" t="s">
        <v>331</v>
      </c>
      <c r="N220"/>
    </row>
    <row r="221" spans="1:14" x14ac:dyDescent="0.2">
      <c r="A221" t="s">
        <v>16</v>
      </c>
      <c r="B221" t="s">
        <v>74</v>
      </c>
      <c r="C221" t="s">
        <v>75</v>
      </c>
      <c r="D221" s="1">
        <v>43511</v>
      </c>
      <c r="E221" s="8">
        <v>0.720636574074074</v>
      </c>
      <c r="F221" s="1">
        <v>43511</v>
      </c>
      <c r="G221" s="8">
        <v>0.77271990740740737</v>
      </c>
      <c r="H221" s="3">
        <v>5.2083333333333336E-2</v>
      </c>
      <c r="I221" t="s">
        <v>47</v>
      </c>
      <c r="J221" t="s">
        <v>325</v>
      </c>
      <c r="K221" t="s">
        <v>331</v>
      </c>
      <c r="N221"/>
    </row>
    <row r="222" spans="1:14" x14ac:dyDescent="0.2">
      <c r="A222" t="s">
        <v>16</v>
      </c>
      <c r="B222" t="s">
        <v>74</v>
      </c>
      <c r="C222" t="s">
        <v>75</v>
      </c>
      <c r="D222" s="1">
        <v>43511</v>
      </c>
      <c r="E222" s="8">
        <v>0.81693287037037043</v>
      </c>
      <c r="F222" s="1">
        <v>43511</v>
      </c>
      <c r="G222" s="8">
        <v>0.85768518518518511</v>
      </c>
      <c r="H222" s="3">
        <v>4.0752314814814811E-2</v>
      </c>
      <c r="I222" t="s">
        <v>47</v>
      </c>
      <c r="J222" t="s">
        <v>325</v>
      </c>
      <c r="K222" t="s">
        <v>331</v>
      </c>
      <c r="N222"/>
    </row>
    <row r="223" spans="1:14" x14ac:dyDescent="0.2">
      <c r="A223" t="s">
        <v>16</v>
      </c>
      <c r="B223" t="s">
        <v>74</v>
      </c>
      <c r="C223" t="s">
        <v>75</v>
      </c>
      <c r="D223" s="1">
        <v>43511</v>
      </c>
      <c r="E223" s="8">
        <v>0.67605324074074069</v>
      </c>
      <c r="F223" s="1">
        <v>43511</v>
      </c>
      <c r="G223" s="8">
        <v>0.70877314814814818</v>
      </c>
      <c r="H223" s="3">
        <v>3.2719907407407406E-2</v>
      </c>
      <c r="I223" t="s">
        <v>47</v>
      </c>
      <c r="J223" t="s">
        <v>325</v>
      </c>
      <c r="K223" t="s">
        <v>331</v>
      </c>
      <c r="N223"/>
    </row>
    <row r="224" spans="1:14" x14ac:dyDescent="0.2">
      <c r="A224" t="s">
        <v>76</v>
      </c>
      <c r="B224" t="s">
        <v>77</v>
      </c>
      <c r="C224" t="s">
        <v>80</v>
      </c>
      <c r="D224" s="1">
        <v>43511</v>
      </c>
      <c r="E224" s="8">
        <v>0.67601851851851846</v>
      </c>
      <c r="F224" s="1">
        <v>43511</v>
      </c>
      <c r="G224" s="8">
        <v>0.67603009259259261</v>
      </c>
      <c r="H224" s="3">
        <v>1.1574074074074073E-5</v>
      </c>
      <c r="I224" t="s">
        <v>97</v>
      </c>
      <c r="J224" t="s">
        <v>325</v>
      </c>
      <c r="K224" t="s">
        <v>331</v>
      </c>
      <c r="N224"/>
    </row>
    <row r="225" spans="1:14" x14ac:dyDescent="0.2">
      <c r="A225" t="s">
        <v>76</v>
      </c>
      <c r="B225" t="s">
        <v>77</v>
      </c>
      <c r="C225" t="s">
        <v>80</v>
      </c>
      <c r="D225" s="1">
        <v>43512</v>
      </c>
      <c r="E225" s="8">
        <v>0.75054398148148149</v>
      </c>
      <c r="F225" s="1">
        <v>43512</v>
      </c>
      <c r="G225" s="8">
        <v>0.81304398148148149</v>
      </c>
      <c r="H225" s="3">
        <v>6.25E-2</v>
      </c>
      <c r="I225" t="s">
        <v>97</v>
      </c>
      <c r="J225" t="s">
        <v>325</v>
      </c>
      <c r="K225" t="s">
        <v>331</v>
      </c>
      <c r="N225"/>
    </row>
    <row r="226" spans="1:14" x14ac:dyDescent="0.2">
      <c r="A226" t="s">
        <v>16</v>
      </c>
      <c r="B226" t="s">
        <v>74</v>
      </c>
      <c r="C226" t="s">
        <v>75</v>
      </c>
      <c r="D226" s="1">
        <v>43512</v>
      </c>
      <c r="E226" s="8">
        <v>0.38162037037037039</v>
      </c>
      <c r="F226" s="1">
        <v>43512</v>
      </c>
      <c r="G226" s="8">
        <v>0.42334490740740738</v>
      </c>
      <c r="H226" s="3">
        <v>4.1724537037037039E-2</v>
      </c>
      <c r="I226" t="s">
        <v>47</v>
      </c>
      <c r="J226" t="s">
        <v>325</v>
      </c>
      <c r="K226" t="s">
        <v>331</v>
      </c>
      <c r="N226"/>
    </row>
    <row r="227" spans="1:14" x14ac:dyDescent="0.2">
      <c r="A227" t="s">
        <v>76</v>
      </c>
      <c r="B227" t="s">
        <v>77</v>
      </c>
      <c r="C227" t="s">
        <v>80</v>
      </c>
      <c r="D227" s="1">
        <v>43513</v>
      </c>
      <c r="E227" s="8">
        <v>0.46666666666666662</v>
      </c>
      <c r="F227" s="1">
        <v>43513</v>
      </c>
      <c r="G227" s="8">
        <v>0.54999999999999993</v>
      </c>
      <c r="H227" s="3">
        <v>8.3333333333333329E-2</v>
      </c>
      <c r="I227" t="s">
        <v>97</v>
      </c>
      <c r="J227" t="s">
        <v>325</v>
      </c>
      <c r="K227" t="s">
        <v>331</v>
      </c>
      <c r="N227"/>
    </row>
    <row r="228" spans="1:14" x14ac:dyDescent="0.2">
      <c r="A228" t="s">
        <v>16</v>
      </c>
      <c r="B228" t="s">
        <v>74</v>
      </c>
      <c r="C228" t="s">
        <v>75</v>
      </c>
      <c r="D228" s="1">
        <v>43513</v>
      </c>
      <c r="E228" s="8">
        <v>0.67499999999999993</v>
      </c>
      <c r="F228" s="1">
        <v>43513</v>
      </c>
      <c r="G228" s="8">
        <v>0.7583333333333333</v>
      </c>
      <c r="H228" s="3">
        <v>8.3333333333333329E-2</v>
      </c>
      <c r="I228" t="s">
        <v>47</v>
      </c>
      <c r="J228" t="s">
        <v>325</v>
      </c>
      <c r="K228" t="s">
        <v>331</v>
      </c>
      <c r="N228"/>
    </row>
    <row r="229" spans="1:14" x14ac:dyDescent="0.2">
      <c r="A229" t="s">
        <v>16</v>
      </c>
      <c r="B229" t="s">
        <v>74</v>
      </c>
      <c r="C229" t="s">
        <v>75</v>
      </c>
      <c r="D229" s="1">
        <v>43514</v>
      </c>
      <c r="E229" s="8">
        <v>0.42579861111111111</v>
      </c>
      <c r="F229" s="1">
        <v>43514</v>
      </c>
      <c r="G229" s="8">
        <v>0.47112268518518513</v>
      </c>
      <c r="H229" s="3">
        <v>4.5324074074074072E-2</v>
      </c>
      <c r="I229" t="s">
        <v>47</v>
      </c>
      <c r="J229" t="s">
        <v>325</v>
      </c>
      <c r="K229" t="s">
        <v>331</v>
      </c>
      <c r="N229"/>
    </row>
    <row r="230" spans="1:14" x14ac:dyDescent="0.2">
      <c r="A230" t="s">
        <v>76</v>
      </c>
      <c r="B230" t="s">
        <v>77</v>
      </c>
      <c r="C230" t="s">
        <v>80</v>
      </c>
      <c r="D230" s="1">
        <v>43514</v>
      </c>
      <c r="E230" s="8">
        <v>0.58876157407407403</v>
      </c>
      <c r="F230" s="1">
        <v>43514</v>
      </c>
      <c r="G230" s="8">
        <v>0.63034722222222228</v>
      </c>
      <c r="H230" s="3">
        <v>4.1585648148148149E-2</v>
      </c>
      <c r="I230" t="s">
        <v>97</v>
      </c>
      <c r="J230" t="s">
        <v>325</v>
      </c>
      <c r="K230" t="s">
        <v>331</v>
      </c>
      <c r="N230"/>
    </row>
    <row r="231" spans="1:14" x14ac:dyDescent="0.2">
      <c r="A231" t="s">
        <v>76</v>
      </c>
      <c r="B231" t="s">
        <v>77</v>
      </c>
      <c r="C231" t="s">
        <v>80</v>
      </c>
      <c r="D231" s="1">
        <v>43514</v>
      </c>
      <c r="E231" s="8">
        <v>0.4881712962962963</v>
      </c>
      <c r="F231" s="1">
        <v>43514</v>
      </c>
      <c r="G231" s="8">
        <v>0.52840277777777778</v>
      </c>
      <c r="H231" s="3">
        <v>4.0231481481481479E-2</v>
      </c>
      <c r="I231" t="s">
        <v>97</v>
      </c>
      <c r="J231" t="s">
        <v>325</v>
      </c>
      <c r="K231" t="s">
        <v>331</v>
      </c>
      <c r="N231"/>
    </row>
    <row r="232" spans="1:14" x14ac:dyDescent="0.2">
      <c r="A232" t="s">
        <v>16</v>
      </c>
      <c r="B232" t="s">
        <v>74</v>
      </c>
      <c r="C232" t="s">
        <v>75</v>
      </c>
      <c r="D232" s="1">
        <v>43515</v>
      </c>
      <c r="E232" s="8">
        <v>0.39253472222222219</v>
      </c>
      <c r="F232" s="1">
        <v>43515</v>
      </c>
      <c r="G232" s="8">
        <v>0.58469907407407407</v>
      </c>
      <c r="H232" s="3">
        <v>0.19216435185185185</v>
      </c>
      <c r="I232" t="s">
        <v>47</v>
      </c>
      <c r="J232" t="s">
        <v>325</v>
      </c>
      <c r="K232" t="s">
        <v>331</v>
      </c>
      <c r="N232"/>
    </row>
    <row r="233" spans="1:14" x14ac:dyDescent="0.2">
      <c r="A233" t="s">
        <v>16</v>
      </c>
      <c r="B233" t="s">
        <v>74</v>
      </c>
      <c r="C233" t="s">
        <v>75</v>
      </c>
      <c r="D233" s="1">
        <v>43516</v>
      </c>
      <c r="E233" s="8">
        <v>0.59550925925925924</v>
      </c>
      <c r="F233" s="1">
        <v>43516</v>
      </c>
      <c r="G233" s="8">
        <v>0.73092592592592587</v>
      </c>
      <c r="H233" s="3">
        <v>0.13541666666666666</v>
      </c>
      <c r="I233" t="s">
        <v>47</v>
      </c>
      <c r="J233" t="s">
        <v>325</v>
      </c>
      <c r="K233" t="s">
        <v>331</v>
      </c>
      <c r="N233"/>
    </row>
    <row r="234" spans="1:14" x14ac:dyDescent="0.2">
      <c r="A234" t="s">
        <v>76</v>
      </c>
      <c r="B234" t="s">
        <v>77</v>
      </c>
      <c r="C234" t="s">
        <v>80</v>
      </c>
      <c r="D234" s="1">
        <v>43516</v>
      </c>
      <c r="E234" s="8">
        <v>0.46045138888888887</v>
      </c>
      <c r="F234" s="1">
        <v>43516</v>
      </c>
      <c r="G234" s="8">
        <v>0.55379629629629623</v>
      </c>
      <c r="H234" s="3">
        <v>9.3344907407407404E-2</v>
      </c>
      <c r="I234" t="s">
        <v>97</v>
      </c>
      <c r="J234" t="s">
        <v>325</v>
      </c>
      <c r="K234" t="s">
        <v>331</v>
      </c>
      <c r="N234"/>
    </row>
    <row r="235" spans="1:14" x14ac:dyDescent="0.2">
      <c r="A235" t="s">
        <v>76</v>
      </c>
      <c r="B235" t="s">
        <v>77</v>
      </c>
      <c r="C235" t="s">
        <v>80</v>
      </c>
      <c r="D235" s="1">
        <v>43516</v>
      </c>
      <c r="E235" s="8">
        <v>0.4604166666666667</v>
      </c>
      <c r="F235" s="1">
        <v>43516</v>
      </c>
      <c r="G235" s="8">
        <v>0.46045138888888887</v>
      </c>
      <c r="H235" s="3">
        <v>3.4722222222222222E-5</v>
      </c>
      <c r="I235" t="s">
        <v>97</v>
      </c>
      <c r="J235" t="s">
        <v>325</v>
      </c>
      <c r="K235" t="s">
        <v>331</v>
      </c>
      <c r="N235"/>
    </row>
    <row r="236" spans="1:14" x14ac:dyDescent="0.2">
      <c r="A236" t="s">
        <v>16</v>
      </c>
      <c r="B236" t="s">
        <v>74</v>
      </c>
      <c r="C236" t="s">
        <v>75</v>
      </c>
      <c r="D236" s="1">
        <v>43517</v>
      </c>
      <c r="E236" s="8">
        <v>0.47847222222222219</v>
      </c>
      <c r="F236" s="1">
        <v>43517</v>
      </c>
      <c r="G236" s="8">
        <v>0.68718749999999995</v>
      </c>
      <c r="H236" s="3">
        <v>0.20871527777777776</v>
      </c>
      <c r="I236" t="s">
        <v>47</v>
      </c>
      <c r="J236" t="s">
        <v>325</v>
      </c>
      <c r="K236" t="s">
        <v>331</v>
      </c>
      <c r="N236"/>
    </row>
    <row r="237" spans="1:14" x14ac:dyDescent="0.2">
      <c r="A237" t="s">
        <v>16</v>
      </c>
      <c r="B237" t="s">
        <v>74</v>
      </c>
      <c r="C237" t="s">
        <v>75</v>
      </c>
      <c r="D237" s="1">
        <v>43518</v>
      </c>
      <c r="E237" s="8">
        <v>0.49861111111111112</v>
      </c>
      <c r="F237" s="1">
        <v>43518</v>
      </c>
      <c r="G237" s="8">
        <v>0.66552083333333334</v>
      </c>
      <c r="H237" s="3">
        <v>0.16690972222222222</v>
      </c>
      <c r="I237" t="s">
        <v>47</v>
      </c>
      <c r="J237" t="s">
        <v>325</v>
      </c>
      <c r="K237" t="s">
        <v>331</v>
      </c>
      <c r="N237"/>
    </row>
    <row r="238" spans="1:14" x14ac:dyDescent="0.2">
      <c r="A238" t="s">
        <v>76</v>
      </c>
      <c r="B238" t="s">
        <v>77</v>
      </c>
      <c r="C238" t="s">
        <v>80</v>
      </c>
      <c r="D238" s="1">
        <v>43518</v>
      </c>
      <c r="E238" s="8">
        <v>0.31178240740740742</v>
      </c>
      <c r="F238" s="1">
        <v>43518</v>
      </c>
      <c r="G238" s="8">
        <v>0.35357638888888893</v>
      </c>
      <c r="H238" s="3">
        <v>4.1793981481481481E-2</v>
      </c>
      <c r="I238" t="s">
        <v>97</v>
      </c>
      <c r="J238" t="s">
        <v>325</v>
      </c>
      <c r="K238" t="s">
        <v>331</v>
      </c>
      <c r="N238"/>
    </row>
    <row r="239" spans="1:14" x14ac:dyDescent="0.2">
      <c r="A239" t="s">
        <v>16</v>
      </c>
      <c r="B239" t="s">
        <v>74</v>
      </c>
      <c r="C239" t="s">
        <v>75</v>
      </c>
      <c r="D239" s="1">
        <v>43519</v>
      </c>
      <c r="E239" s="8">
        <v>0.75752314814814825</v>
      </c>
      <c r="F239" s="1">
        <v>43519</v>
      </c>
      <c r="G239" s="8">
        <v>0.80960648148148151</v>
      </c>
      <c r="H239" s="3">
        <v>5.2083333333333336E-2</v>
      </c>
      <c r="I239" t="s">
        <v>47</v>
      </c>
      <c r="J239" t="s">
        <v>325</v>
      </c>
      <c r="K239" t="s">
        <v>331</v>
      </c>
      <c r="N239"/>
    </row>
    <row r="240" spans="1:14" x14ac:dyDescent="0.2">
      <c r="A240" t="s">
        <v>16</v>
      </c>
      <c r="B240" t="s">
        <v>74</v>
      </c>
      <c r="C240" t="s">
        <v>75</v>
      </c>
      <c r="D240" s="1">
        <v>43519</v>
      </c>
      <c r="E240" s="8">
        <v>0.70864583333333331</v>
      </c>
      <c r="F240" s="1">
        <v>43519</v>
      </c>
      <c r="G240" s="8">
        <v>0.75741898148148146</v>
      </c>
      <c r="H240" s="3">
        <v>4.8773148148148149E-2</v>
      </c>
      <c r="I240" t="s">
        <v>47</v>
      </c>
      <c r="J240" t="s">
        <v>325</v>
      </c>
      <c r="K240" t="s">
        <v>331</v>
      </c>
      <c r="N240"/>
    </row>
    <row r="241" spans="1:14" x14ac:dyDescent="0.2">
      <c r="A241" t="s">
        <v>16</v>
      </c>
      <c r="B241" t="s">
        <v>74</v>
      </c>
      <c r="C241" t="s">
        <v>75</v>
      </c>
      <c r="D241" s="1">
        <v>43520</v>
      </c>
      <c r="E241" s="8">
        <v>0.74387731481481489</v>
      </c>
      <c r="F241" s="1">
        <v>43520</v>
      </c>
      <c r="G241" s="8">
        <v>0.79596064814814815</v>
      </c>
      <c r="H241" s="3">
        <v>5.2083333333333336E-2</v>
      </c>
      <c r="I241" t="s">
        <v>47</v>
      </c>
      <c r="J241" t="s">
        <v>325</v>
      </c>
      <c r="K241" t="s">
        <v>331</v>
      </c>
      <c r="N241"/>
    </row>
    <row r="242" spans="1:14" x14ac:dyDescent="0.2">
      <c r="A242" t="s">
        <v>16</v>
      </c>
      <c r="B242" t="s">
        <v>74</v>
      </c>
      <c r="C242" t="s">
        <v>75</v>
      </c>
      <c r="D242" s="1">
        <v>43520</v>
      </c>
      <c r="E242" s="8">
        <v>0.54003472222222226</v>
      </c>
      <c r="F242" s="1">
        <v>43520</v>
      </c>
      <c r="G242" s="8">
        <v>0.58177083333333335</v>
      </c>
      <c r="H242" s="3">
        <v>4.1736111111111113E-2</v>
      </c>
      <c r="I242" t="s">
        <v>47</v>
      </c>
      <c r="J242" t="s">
        <v>325</v>
      </c>
      <c r="K242" t="s">
        <v>331</v>
      </c>
      <c r="N242"/>
    </row>
    <row r="243" spans="1:14" x14ac:dyDescent="0.2">
      <c r="A243" t="s">
        <v>16</v>
      </c>
      <c r="B243" t="s">
        <v>74</v>
      </c>
      <c r="C243" t="s">
        <v>75</v>
      </c>
      <c r="D243" s="1">
        <v>43521</v>
      </c>
      <c r="E243" s="8">
        <v>0.36527777777777781</v>
      </c>
      <c r="F243" s="1">
        <v>43521</v>
      </c>
      <c r="G243" s="8">
        <v>0.43753472222222217</v>
      </c>
      <c r="H243" s="3">
        <v>7.2256944444444443E-2</v>
      </c>
      <c r="I243" t="s">
        <v>47</v>
      </c>
      <c r="J243" t="s">
        <v>325</v>
      </c>
      <c r="K243" t="s">
        <v>331</v>
      </c>
      <c r="N243"/>
    </row>
    <row r="244" spans="1:14" x14ac:dyDescent="0.2">
      <c r="A244" t="s">
        <v>76</v>
      </c>
      <c r="B244" t="s">
        <v>77</v>
      </c>
      <c r="C244" t="s">
        <v>80</v>
      </c>
      <c r="D244" s="1">
        <v>43521</v>
      </c>
      <c r="E244" s="8">
        <v>0.62416666666666665</v>
      </c>
      <c r="F244" s="1">
        <v>43521</v>
      </c>
      <c r="G244" s="8">
        <v>0.67625000000000002</v>
      </c>
      <c r="H244" s="3">
        <v>5.2083333333333336E-2</v>
      </c>
      <c r="I244" t="s">
        <v>97</v>
      </c>
      <c r="J244" t="s">
        <v>325</v>
      </c>
      <c r="K244" t="s">
        <v>331</v>
      </c>
      <c r="N244"/>
    </row>
    <row r="245" spans="1:14" x14ac:dyDescent="0.2">
      <c r="A245" t="s">
        <v>16</v>
      </c>
      <c r="B245" t="s">
        <v>74</v>
      </c>
      <c r="C245" t="s">
        <v>75</v>
      </c>
      <c r="D245" s="1">
        <v>43521</v>
      </c>
      <c r="E245" s="8">
        <v>0.69836805555555559</v>
      </c>
      <c r="F245" s="1">
        <v>43521</v>
      </c>
      <c r="G245" s="8">
        <v>0.75045138888888896</v>
      </c>
      <c r="H245" s="3">
        <v>5.2083333333333336E-2</v>
      </c>
      <c r="I245" t="s">
        <v>47</v>
      </c>
      <c r="J245" t="s">
        <v>325</v>
      </c>
      <c r="K245" t="s">
        <v>331</v>
      </c>
      <c r="N245"/>
    </row>
    <row r="246" spans="1:14" x14ac:dyDescent="0.2">
      <c r="A246" t="s">
        <v>76</v>
      </c>
      <c r="B246" t="s">
        <v>77</v>
      </c>
      <c r="C246" t="s">
        <v>80</v>
      </c>
      <c r="D246" s="1">
        <v>43521</v>
      </c>
      <c r="E246" s="8">
        <v>0.45069444444444445</v>
      </c>
      <c r="F246" s="1">
        <v>43521</v>
      </c>
      <c r="G246" s="8">
        <v>0.49278935185185185</v>
      </c>
      <c r="H246" s="3">
        <v>4.2094907407407407E-2</v>
      </c>
      <c r="I246" t="s">
        <v>97</v>
      </c>
      <c r="J246" t="s">
        <v>325</v>
      </c>
      <c r="K246" t="s">
        <v>331</v>
      </c>
      <c r="N246"/>
    </row>
    <row r="247" spans="1:14" x14ac:dyDescent="0.2">
      <c r="A247" t="s">
        <v>16</v>
      </c>
      <c r="B247" t="s">
        <v>74</v>
      </c>
      <c r="C247" t="s">
        <v>75</v>
      </c>
      <c r="D247" s="1">
        <v>43522</v>
      </c>
      <c r="E247" s="8">
        <v>0.30276620370370372</v>
      </c>
      <c r="F247" s="1">
        <v>43522</v>
      </c>
      <c r="G247" s="8">
        <v>0.39809027777777778</v>
      </c>
      <c r="H247" s="3">
        <v>9.5324074074074075E-2</v>
      </c>
      <c r="I247" t="s">
        <v>47</v>
      </c>
      <c r="J247" t="s">
        <v>325</v>
      </c>
      <c r="K247" t="s">
        <v>331</v>
      </c>
      <c r="N247"/>
    </row>
    <row r="248" spans="1:14" x14ac:dyDescent="0.2">
      <c r="A248" t="s">
        <v>76</v>
      </c>
      <c r="B248" t="s">
        <v>77</v>
      </c>
      <c r="C248" t="s">
        <v>80</v>
      </c>
      <c r="D248" s="1">
        <v>43522</v>
      </c>
      <c r="E248" s="8">
        <v>0.70269675925925934</v>
      </c>
      <c r="F248" s="1">
        <v>43522</v>
      </c>
      <c r="G248" s="8">
        <v>0.7547800925925926</v>
      </c>
      <c r="H248" s="3">
        <v>5.2083333333333336E-2</v>
      </c>
      <c r="I248" t="s">
        <v>97</v>
      </c>
      <c r="J248" t="s">
        <v>325</v>
      </c>
      <c r="K248" t="s">
        <v>331</v>
      </c>
      <c r="N248"/>
    </row>
    <row r="249" spans="1:14" x14ac:dyDescent="0.2">
      <c r="A249" t="s">
        <v>16</v>
      </c>
      <c r="B249" t="s">
        <v>74</v>
      </c>
      <c r="C249" t="s">
        <v>75</v>
      </c>
      <c r="D249" s="1">
        <v>43522</v>
      </c>
      <c r="E249" s="8">
        <v>0.39805555555555555</v>
      </c>
      <c r="F249" s="1">
        <v>43522</v>
      </c>
      <c r="G249" s="8">
        <v>0.44936342592592587</v>
      </c>
      <c r="H249" s="3">
        <v>5.1307870370370372E-2</v>
      </c>
      <c r="I249" t="s">
        <v>47</v>
      </c>
      <c r="J249" t="s">
        <v>325</v>
      </c>
      <c r="K249" t="s">
        <v>331</v>
      </c>
      <c r="N249"/>
    </row>
    <row r="250" spans="1:14" x14ac:dyDescent="0.2">
      <c r="A250" t="s">
        <v>16</v>
      </c>
      <c r="B250" t="s">
        <v>74</v>
      </c>
      <c r="C250" t="s">
        <v>75</v>
      </c>
      <c r="D250" s="1">
        <v>43522</v>
      </c>
      <c r="E250" s="8">
        <v>0.81920138888888883</v>
      </c>
      <c r="F250" s="1">
        <v>43522</v>
      </c>
      <c r="G250" s="8">
        <v>0.86229166666666668</v>
      </c>
      <c r="H250" s="3">
        <v>4.3090277777777776E-2</v>
      </c>
      <c r="I250" t="s">
        <v>47</v>
      </c>
      <c r="J250" t="s">
        <v>325</v>
      </c>
      <c r="K250" t="s">
        <v>331</v>
      </c>
      <c r="N250"/>
    </row>
    <row r="251" spans="1:14" x14ac:dyDescent="0.2">
      <c r="A251" t="s">
        <v>16</v>
      </c>
      <c r="B251" t="s">
        <v>74</v>
      </c>
      <c r="C251" t="s">
        <v>71</v>
      </c>
      <c r="D251" s="1">
        <v>43523</v>
      </c>
      <c r="E251" s="8">
        <v>0.50048611111111108</v>
      </c>
      <c r="F251" s="1">
        <v>43523</v>
      </c>
      <c r="G251" s="8">
        <v>0.56311342592592595</v>
      </c>
      <c r="H251" s="3">
        <v>6.2627314814814816E-2</v>
      </c>
      <c r="I251" t="s">
        <v>97</v>
      </c>
      <c r="J251" t="s">
        <v>325</v>
      </c>
      <c r="K251" t="s">
        <v>331</v>
      </c>
      <c r="N251"/>
    </row>
    <row r="252" spans="1:14" x14ac:dyDescent="0.2">
      <c r="A252" t="s">
        <v>76</v>
      </c>
      <c r="B252" t="s">
        <v>77</v>
      </c>
      <c r="C252" t="s">
        <v>80</v>
      </c>
      <c r="D252" s="1">
        <v>43523</v>
      </c>
      <c r="E252" s="8">
        <v>0.64598379629629632</v>
      </c>
      <c r="F252" s="1">
        <v>43523</v>
      </c>
      <c r="G252" s="8">
        <v>0.68766203703703699</v>
      </c>
      <c r="H252" s="3">
        <v>4.1678240740740745E-2</v>
      </c>
      <c r="I252" t="s">
        <v>97</v>
      </c>
      <c r="J252" t="s">
        <v>325</v>
      </c>
      <c r="K252" t="s">
        <v>331</v>
      </c>
      <c r="N252"/>
    </row>
    <row r="253" spans="1:14" x14ac:dyDescent="0.2">
      <c r="B253" t="s">
        <v>7</v>
      </c>
      <c r="C253" t="s">
        <v>81</v>
      </c>
      <c r="D253" s="1">
        <v>43528</v>
      </c>
      <c r="E253" s="8">
        <v>0.33387731481481481</v>
      </c>
      <c r="F253" s="1">
        <v>43528</v>
      </c>
      <c r="G253" s="8">
        <v>0.58390046296296294</v>
      </c>
      <c r="H253" s="3">
        <v>0.25002314814814813</v>
      </c>
      <c r="J253" t="s">
        <v>325</v>
      </c>
      <c r="K253" t="s">
        <v>328</v>
      </c>
      <c r="N253"/>
    </row>
    <row r="254" spans="1:14" x14ac:dyDescent="0.2">
      <c r="A254" t="s">
        <v>21</v>
      </c>
      <c r="B254" t="s">
        <v>82</v>
      </c>
      <c r="C254" t="s">
        <v>83</v>
      </c>
      <c r="D254" s="1">
        <v>43529</v>
      </c>
      <c r="E254" s="8">
        <v>0.58393518518518517</v>
      </c>
      <c r="F254" s="1">
        <v>43529</v>
      </c>
      <c r="G254" s="8">
        <v>0.76105324074074077</v>
      </c>
      <c r="H254" s="3">
        <v>0.17711805555555557</v>
      </c>
      <c r="I254" t="s">
        <v>47</v>
      </c>
      <c r="J254" t="s">
        <v>325</v>
      </c>
      <c r="K254" t="s">
        <v>328</v>
      </c>
      <c r="N254"/>
    </row>
    <row r="255" spans="1:14" x14ac:dyDescent="0.2">
      <c r="A255" t="s">
        <v>21</v>
      </c>
      <c r="B255" t="s">
        <v>82</v>
      </c>
      <c r="C255" t="s">
        <v>83</v>
      </c>
      <c r="D255" s="1">
        <v>43530</v>
      </c>
      <c r="E255" s="8">
        <v>0.58368055555555554</v>
      </c>
      <c r="F255" s="1">
        <v>43530</v>
      </c>
      <c r="G255" s="8">
        <v>0.70868055555555554</v>
      </c>
      <c r="H255" s="3">
        <v>0.125</v>
      </c>
      <c r="I255" t="s">
        <v>47</v>
      </c>
      <c r="J255" t="s">
        <v>325</v>
      </c>
      <c r="K255" t="s">
        <v>328</v>
      </c>
      <c r="N255"/>
    </row>
    <row r="256" spans="1:14" x14ac:dyDescent="0.2">
      <c r="A256" t="s">
        <v>9</v>
      </c>
      <c r="B256" t="s">
        <v>84</v>
      </c>
      <c r="C256" t="s">
        <v>83</v>
      </c>
      <c r="D256" s="1">
        <v>43530</v>
      </c>
      <c r="E256" s="8">
        <v>0.33333333333333331</v>
      </c>
      <c r="F256" s="1">
        <v>43530</v>
      </c>
      <c r="G256" s="8">
        <v>0.43752314814814813</v>
      </c>
      <c r="H256" s="3">
        <v>0.10418981481481482</v>
      </c>
      <c r="I256" t="s">
        <v>47</v>
      </c>
      <c r="J256" t="s">
        <v>325</v>
      </c>
      <c r="K256" t="s">
        <v>328</v>
      </c>
      <c r="N256"/>
    </row>
    <row r="257" spans="1:14" x14ac:dyDescent="0.2">
      <c r="B257" t="s">
        <v>7</v>
      </c>
      <c r="C257" t="s">
        <v>81</v>
      </c>
      <c r="D257" s="1">
        <v>43530</v>
      </c>
      <c r="E257" s="8">
        <v>0.4375</v>
      </c>
      <c r="F257" s="1">
        <v>43530</v>
      </c>
      <c r="G257" s="8">
        <v>0.50056712962962957</v>
      </c>
      <c r="H257" s="3">
        <v>6.3067129629629626E-2</v>
      </c>
      <c r="J257" t="s">
        <v>325</v>
      </c>
      <c r="K257" t="s">
        <v>328</v>
      </c>
      <c r="N257"/>
    </row>
    <row r="258" spans="1:14" x14ac:dyDescent="0.2">
      <c r="A258" t="s">
        <v>21</v>
      </c>
      <c r="B258" t="s">
        <v>82</v>
      </c>
      <c r="C258" t="s">
        <v>85</v>
      </c>
      <c r="D258" s="1">
        <v>43530</v>
      </c>
      <c r="E258" s="8">
        <v>0.50341435185185179</v>
      </c>
      <c r="F258" s="1">
        <v>43530</v>
      </c>
      <c r="G258" s="8">
        <v>0.56313657407407403</v>
      </c>
      <c r="H258" s="3">
        <v>5.9722222222222225E-2</v>
      </c>
      <c r="I258" t="s">
        <v>108</v>
      </c>
      <c r="J258" t="s">
        <v>325</v>
      </c>
      <c r="K258" t="s">
        <v>328</v>
      </c>
      <c r="N258"/>
    </row>
    <row r="259" spans="1:14" x14ac:dyDescent="0.2">
      <c r="A259" t="s">
        <v>86</v>
      </c>
      <c r="B259" t="s">
        <v>87</v>
      </c>
      <c r="C259" t="s">
        <v>88</v>
      </c>
      <c r="D259" s="1">
        <v>43535</v>
      </c>
      <c r="E259" s="8">
        <v>0.58333333333333337</v>
      </c>
      <c r="F259" s="1">
        <v>43535</v>
      </c>
      <c r="G259" s="8">
        <v>0.68806712962962957</v>
      </c>
      <c r="H259" s="3">
        <v>0.1047337962962963</v>
      </c>
      <c r="I259" t="s">
        <v>47</v>
      </c>
      <c r="J259" t="s">
        <v>325</v>
      </c>
      <c r="K259" t="s">
        <v>328</v>
      </c>
      <c r="N259"/>
    </row>
    <row r="260" spans="1:14" x14ac:dyDescent="0.2">
      <c r="A260" t="s">
        <v>21</v>
      </c>
      <c r="B260" t="s">
        <v>82</v>
      </c>
      <c r="C260" t="s">
        <v>83</v>
      </c>
      <c r="D260" s="1">
        <v>43536</v>
      </c>
      <c r="E260" s="8">
        <v>0.58335648148148145</v>
      </c>
      <c r="F260" s="1">
        <v>43536</v>
      </c>
      <c r="G260" s="8">
        <v>0.68752314814814808</v>
      </c>
      <c r="H260" s="3">
        <v>0.10416666666666667</v>
      </c>
      <c r="I260" t="s">
        <v>47</v>
      </c>
      <c r="J260" t="s">
        <v>325</v>
      </c>
      <c r="K260" t="s">
        <v>328</v>
      </c>
      <c r="N260"/>
    </row>
    <row r="261" spans="1:14" x14ac:dyDescent="0.2">
      <c r="A261" t="s">
        <v>9</v>
      </c>
      <c r="B261" t="s">
        <v>84</v>
      </c>
      <c r="C261" t="s">
        <v>83</v>
      </c>
      <c r="D261" s="1">
        <v>43537</v>
      </c>
      <c r="E261" s="8">
        <v>0.33355324074074072</v>
      </c>
      <c r="F261" s="1">
        <v>43537</v>
      </c>
      <c r="G261" s="8">
        <v>0.4377199074074074</v>
      </c>
      <c r="H261" s="3">
        <v>0.10416666666666667</v>
      </c>
      <c r="I261" t="s">
        <v>47</v>
      </c>
      <c r="J261" t="s">
        <v>325</v>
      </c>
      <c r="K261" t="s">
        <v>328</v>
      </c>
      <c r="N261"/>
    </row>
    <row r="262" spans="1:14" x14ac:dyDescent="0.2">
      <c r="A262" t="s">
        <v>21</v>
      </c>
      <c r="B262" t="s">
        <v>82</v>
      </c>
      <c r="C262" t="s">
        <v>89</v>
      </c>
      <c r="D262" s="1">
        <v>43537</v>
      </c>
      <c r="E262" s="8">
        <v>0.62930555555555556</v>
      </c>
      <c r="F262" s="1">
        <v>43537</v>
      </c>
      <c r="G262" s="8">
        <v>0.68138888888888882</v>
      </c>
      <c r="H262" s="3">
        <v>5.2083333333333336E-2</v>
      </c>
      <c r="I262" t="s">
        <v>108</v>
      </c>
      <c r="J262" t="s">
        <v>325</v>
      </c>
      <c r="K262" t="s">
        <v>328</v>
      </c>
      <c r="N262"/>
    </row>
    <row r="263" spans="1:14" x14ac:dyDescent="0.2">
      <c r="B263" t="s">
        <v>7</v>
      </c>
      <c r="C263" t="s">
        <v>81</v>
      </c>
      <c r="D263" s="1">
        <v>43537</v>
      </c>
      <c r="E263" s="8">
        <v>0.85136574074074067</v>
      </c>
      <c r="F263" s="1">
        <v>43537</v>
      </c>
      <c r="G263" s="8">
        <v>0.875</v>
      </c>
      <c r="H263" s="3">
        <v>2.3634259259259258E-2</v>
      </c>
      <c r="J263" t="s">
        <v>325</v>
      </c>
      <c r="K263" t="s">
        <v>328</v>
      </c>
      <c r="N263"/>
    </row>
    <row r="264" spans="1:14" x14ac:dyDescent="0.2">
      <c r="A264" t="s">
        <v>86</v>
      </c>
      <c r="B264" t="s">
        <v>87</v>
      </c>
      <c r="C264" t="s">
        <v>90</v>
      </c>
      <c r="D264" s="1">
        <v>43538</v>
      </c>
      <c r="E264" s="8">
        <v>0.39583333333333331</v>
      </c>
      <c r="F264" s="1">
        <v>43538</v>
      </c>
      <c r="G264" s="8">
        <v>0.56314814814814818</v>
      </c>
      <c r="H264" s="3">
        <v>0.16731481481481481</v>
      </c>
      <c r="I264" t="s">
        <v>90</v>
      </c>
      <c r="J264" t="s">
        <v>325</v>
      </c>
      <c r="K264" t="s">
        <v>328</v>
      </c>
      <c r="N264"/>
    </row>
    <row r="265" spans="1:14" x14ac:dyDescent="0.2">
      <c r="A265" t="s">
        <v>21</v>
      </c>
      <c r="B265" t="s">
        <v>82</v>
      </c>
      <c r="C265" t="s">
        <v>83</v>
      </c>
      <c r="D265" s="1">
        <v>43538</v>
      </c>
      <c r="E265" s="8">
        <v>0.58333333333333337</v>
      </c>
      <c r="F265" s="1">
        <v>43538</v>
      </c>
      <c r="G265" s="8">
        <v>0.70851851851851855</v>
      </c>
      <c r="H265" s="3">
        <v>0.12518518518518518</v>
      </c>
      <c r="I265" t="s">
        <v>47</v>
      </c>
      <c r="J265" t="s">
        <v>325</v>
      </c>
      <c r="K265" t="s">
        <v>328</v>
      </c>
      <c r="N265"/>
    </row>
    <row r="266" spans="1:14" x14ac:dyDescent="0.2">
      <c r="A266" t="s">
        <v>86</v>
      </c>
      <c r="B266" t="s">
        <v>87</v>
      </c>
      <c r="C266" t="s">
        <v>88</v>
      </c>
      <c r="D266" s="1">
        <v>43539</v>
      </c>
      <c r="E266" s="8">
        <v>0.35435185185185186</v>
      </c>
      <c r="F266" s="1">
        <v>43539</v>
      </c>
      <c r="G266" s="8">
        <v>0.43768518518518523</v>
      </c>
      <c r="H266" s="3">
        <v>8.3333333333333329E-2</v>
      </c>
      <c r="I266" t="s">
        <v>47</v>
      </c>
      <c r="J266" t="s">
        <v>325</v>
      </c>
      <c r="K266" t="s">
        <v>328</v>
      </c>
      <c r="N266"/>
    </row>
    <row r="267" spans="1:14" x14ac:dyDescent="0.2">
      <c r="A267" t="s">
        <v>86</v>
      </c>
      <c r="B267" t="s">
        <v>87</v>
      </c>
      <c r="C267" t="s">
        <v>90</v>
      </c>
      <c r="D267" s="1">
        <v>43539</v>
      </c>
      <c r="E267" s="8">
        <v>0.50018518518518518</v>
      </c>
      <c r="F267" s="1">
        <v>43539</v>
      </c>
      <c r="G267" s="8">
        <v>0.52101851851851855</v>
      </c>
      <c r="H267" s="3">
        <v>2.0833333333333332E-2</v>
      </c>
      <c r="I267" t="s">
        <v>90</v>
      </c>
      <c r="J267" t="s">
        <v>325</v>
      </c>
      <c r="K267" t="s">
        <v>328</v>
      </c>
      <c r="N267"/>
    </row>
    <row r="268" spans="1:14" x14ac:dyDescent="0.2">
      <c r="A268" t="s">
        <v>21</v>
      </c>
      <c r="B268" t="s">
        <v>82</v>
      </c>
      <c r="C268" t="s">
        <v>89</v>
      </c>
      <c r="D268" s="1">
        <v>43542</v>
      </c>
      <c r="E268" s="8">
        <v>0.4861226851851852</v>
      </c>
      <c r="F268" s="1">
        <v>43542</v>
      </c>
      <c r="G268" s="8">
        <v>0.56319444444444444</v>
      </c>
      <c r="H268" s="3">
        <v>7.7071759259259257E-2</v>
      </c>
      <c r="I268" t="s">
        <v>108</v>
      </c>
      <c r="J268" t="s">
        <v>325</v>
      </c>
      <c r="K268" t="s">
        <v>328</v>
      </c>
      <c r="N268"/>
    </row>
    <row r="269" spans="1:14" x14ac:dyDescent="0.2">
      <c r="A269" t="s">
        <v>21</v>
      </c>
      <c r="B269" t="s">
        <v>82</v>
      </c>
      <c r="D269" s="1">
        <v>43543</v>
      </c>
      <c r="E269" s="8">
        <v>0.58333333333333337</v>
      </c>
      <c r="F269" s="1">
        <v>43543</v>
      </c>
      <c r="G269" s="8">
        <v>0.70833333333333337</v>
      </c>
      <c r="H269" s="3">
        <v>0.125</v>
      </c>
      <c r="I269" t="s">
        <v>47</v>
      </c>
      <c r="J269" t="s">
        <v>325</v>
      </c>
      <c r="K269" t="s">
        <v>328</v>
      </c>
      <c r="N269"/>
    </row>
    <row r="270" spans="1:14" x14ac:dyDescent="0.2">
      <c r="A270" t="s">
        <v>21</v>
      </c>
      <c r="B270" t="s">
        <v>82</v>
      </c>
      <c r="C270" t="s">
        <v>89</v>
      </c>
      <c r="D270" s="1">
        <v>43543</v>
      </c>
      <c r="E270" s="8">
        <v>0.35336805555555556</v>
      </c>
      <c r="F270" s="1">
        <v>43543</v>
      </c>
      <c r="G270" s="8">
        <v>0.40612268518518518</v>
      </c>
      <c r="H270" s="3">
        <v>5.275462962962963E-2</v>
      </c>
      <c r="I270" t="s">
        <v>108</v>
      </c>
      <c r="J270" t="s">
        <v>325</v>
      </c>
      <c r="K270" t="s">
        <v>328</v>
      </c>
      <c r="N270"/>
    </row>
    <row r="271" spans="1:14" x14ac:dyDescent="0.2">
      <c r="A271" t="s">
        <v>9</v>
      </c>
      <c r="B271" t="s">
        <v>84</v>
      </c>
      <c r="C271" t="s">
        <v>90</v>
      </c>
      <c r="D271" s="1">
        <v>43543</v>
      </c>
      <c r="E271" s="8">
        <v>0.52498842592592598</v>
      </c>
      <c r="F271" s="1">
        <v>43543</v>
      </c>
      <c r="G271" s="8">
        <v>0.57248842592592586</v>
      </c>
      <c r="H271" s="3">
        <v>4.7500000000000007E-2</v>
      </c>
      <c r="I271" t="s">
        <v>90</v>
      </c>
      <c r="J271" t="s">
        <v>325</v>
      </c>
      <c r="K271" t="s">
        <v>328</v>
      </c>
      <c r="N271"/>
    </row>
    <row r="272" spans="1:14" x14ac:dyDescent="0.2">
      <c r="A272" t="s">
        <v>9</v>
      </c>
      <c r="B272" t="s">
        <v>84</v>
      </c>
      <c r="C272" t="s">
        <v>90</v>
      </c>
      <c r="D272" s="1">
        <v>43543</v>
      </c>
      <c r="E272" s="8">
        <v>0.47916666666666669</v>
      </c>
      <c r="F272" s="1">
        <v>43543</v>
      </c>
      <c r="G272" s="8">
        <v>0.52483796296296303</v>
      </c>
      <c r="H272" s="3">
        <v>4.5671296296296293E-2</v>
      </c>
      <c r="I272" s="15" t="s">
        <v>90</v>
      </c>
      <c r="J272" t="s">
        <v>325</v>
      </c>
      <c r="K272" t="s">
        <v>328</v>
      </c>
      <c r="N272"/>
    </row>
    <row r="273" spans="1:14" x14ac:dyDescent="0.2">
      <c r="A273" t="s">
        <v>9</v>
      </c>
      <c r="B273" t="s">
        <v>84</v>
      </c>
      <c r="C273" t="s">
        <v>90</v>
      </c>
      <c r="D273" s="1">
        <v>43543</v>
      </c>
      <c r="E273" s="8">
        <v>0.42681712962962964</v>
      </c>
      <c r="F273" s="1">
        <v>43543</v>
      </c>
      <c r="G273" s="8">
        <v>0.46103009259259259</v>
      </c>
      <c r="H273" s="3">
        <v>3.4212962962962966E-2</v>
      </c>
      <c r="I273" t="s">
        <v>90</v>
      </c>
      <c r="J273" t="s">
        <v>325</v>
      </c>
      <c r="K273" t="s">
        <v>328</v>
      </c>
      <c r="N273"/>
    </row>
    <row r="274" spans="1:14" x14ac:dyDescent="0.2">
      <c r="A274" t="s">
        <v>9</v>
      </c>
      <c r="B274" t="s">
        <v>84</v>
      </c>
      <c r="C274" t="s">
        <v>91</v>
      </c>
      <c r="D274" s="1">
        <v>43544</v>
      </c>
      <c r="E274" s="8">
        <v>0.40305555555555556</v>
      </c>
      <c r="F274" s="1">
        <v>43544</v>
      </c>
      <c r="G274" s="8">
        <v>0.5417939814814815</v>
      </c>
      <c r="H274" s="3">
        <v>0.13873842592592592</v>
      </c>
      <c r="I274" t="s">
        <v>108</v>
      </c>
      <c r="J274" t="s">
        <v>325</v>
      </c>
      <c r="K274" t="s">
        <v>328</v>
      </c>
      <c r="N274"/>
    </row>
    <row r="275" spans="1:14" x14ac:dyDescent="0.2">
      <c r="A275" t="s">
        <v>9</v>
      </c>
      <c r="B275" t="s">
        <v>84</v>
      </c>
      <c r="C275" t="s">
        <v>90</v>
      </c>
      <c r="D275" s="1">
        <v>43544</v>
      </c>
      <c r="E275" s="8">
        <v>0.35401620370370374</v>
      </c>
      <c r="F275" s="1">
        <v>43544</v>
      </c>
      <c r="G275" s="8">
        <v>0.37493055555555554</v>
      </c>
      <c r="H275" s="3">
        <v>2.0914351851851851E-2</v>
      </c>
      <c r="I275" t="s">
        <v>90</v>
      </c>
      <c r="J275" t="s">
        <v>325</v>
      </c>
      <c r="K275" t="s">
        <v>328</v>
      </c>
      <c r="N275"/>
    </row>
    <row r="276" spans="1:14" x14ac:dyDescent="0.2">
      <c r="A276" t="s">
        <v>21</v>
      </c>
      <c r="B276" t="s">
        <v>82</v>
      </c>
      <c r="C276" t="s">
        <v>47</v>
      </c>
      <c r="D276" s="1">
        <v>43545</v>
      </c>
      <c r="E276" s="8">
        <v>0.58341435185185186</v>
      </c>
      <c r="F276" s="1">
        <v>43545</v>
      </c>
      <c r="G276" s="8">
        <v>0.5834259259259259</v>
      </c>
      <c r="H276" s="3">
        <v>1.1574074074074073E-5</v>
      </c>
      <c r="I276" t="s">
        <v>47</v>
      </c>
      <c r="J276" t="s">
        <v>325</v>
      </c>
      <c r="K276" t="s">
        <v>328</v>
      </c>
      <c r="N276"/>
    </row>
    <row r="277" spans="1:14" x14ac:dyDescent="0.2">
      <c r="A277" t="s">
        <v>86</v>
      </c>
      <c r="B277" t="s">
        <v>87</v>
      </c>
      <c r="D277" s="1">
        <v>43546</v>
      </c>
      <c r="E277" s="8">
        <v>0.35416666666666669</v>
      </c>
      <c r="F277" s="1">
        <v>43546</v>
      </c>
      <c r="G277" s="8">
        <v>0.45833333333333331</v>
      </c>
      <c r="H277" s="3">
        <v>0.10416666666666667</v>
      </c>
      <c r="I277" t="s">
        <v>47</v>
      </c>
      <c r="J277" t="s">
        <v>325</v>
      </c>
      <c r="K277" t="s">
        <v>328</v>
      </c>
      <c r="N277"/>
    </row>
    <row r="278" spans="1:14" x14ac:dyDescent="0.2">
      <c r="A278" t="s">
        <v>21</v>
      </c>
      <c r="B278" t="s">
        <v>82</v>
      </c>
      <c r="C278" t="s">
        <v>89</v>
      </c>
      <c r="D278" s="1">
        <v>43546</v>
      </c>
      <c r="E278" s="8">
        <v>0.58504629629629623</v>
      </c>
      <c r="F278" s="1">
        <v>43546</v>
      </c>
      <c r="G278" s="8">
        <v>0.62532407407407409</v>
      </c>
      <c r="H278" s="3">
        <v>4.027777777777778E-2</v>
      </c>
      <c r="I278" t="s">
        <v>108</v>
      </c>
      <c r="J278" t="s">
        <v>325</v>
      </c>
      <c r="K278" t="s">
        <v>328</v>
      </c>
      <c r="N278"/>
    </row>
    <row r="279" spans="1:14" x14ac:dyDescent="0.2">
      <c r="B279" t="s">
        <v>7</v>
      </c>
      <c r="C279" t="s">
        <v>92</v>
      </c>
      <c r="D279" s="1">
        <v>43548</v>
      </c>
      <c r="E279" s="8">
        <v>0.41696759259259258</v>
      </c>
      <c r="F279" s="1">
        <v>43548</v>
      </c>
      <c r="G279" s="8">
        <v>0.5003009259259259</v>
      </c>
      <c r="H279" s="3">
        <v>8.3333333333333329E-2</v>
      </c>
      <c r="J279" t="s">
        <v>325</v>
      </c>
      <c r="K279" t="s">
        <v>328</v>
      </c>
      <c r="N279"/>
    </row>
    <row r="280" spans="1:14" x14ac:dyDescent="0.2">
      <c r="A280" t="s">
        <v>9</v>
      </c>
      <c r="B280" t="s">
        <v>84</v>
      </c>
      <c r="C280" t="s">
        <v>93</v>
      </c>
      <c r="D280" s="1">
        <v>43548</v>
      </c>
      <c r="E280" s="8">
        <v>0.51449074074074075</v>
      </c>
      <c r="F280" s="1">
        <v>43548</v>
      </c>
      <c r="G280" s="8">
        <v>0.56657407407407401</v>
      </c>
      <c r="H280" s="3">
        <v>5.2083333333333336E-2</v>
      </c>
      <c r="I280" t="s">
        <v>90</v>
      </c>
      <c r="J280" t="s">
        <v>325</v>
      </c>
      <c r="K280" t="s">
        <v>328</v>
      </c>
      <c r="N280"/>
    </row>
    <row r="281" spans="1:14" x14ac:dyDescent="0.2">
      <c r="A281" t="s">
        <v>9</v>
      </c>
      <c r="B281" t="s">
        <v>84</v>
      </c>
      <c r="C281" t="s">
        <v>93</v>
      </c>
      <c r="D281" s="1">
        <v>43548</v>
      </c>
      <c r="E281" s="8">
        <v>0.58484953703703701</v>
      </c>
      <c r="F281" s="1">
        <v>43548</v>
      </c>
      <c r="G281" s="8">
        <v>0.63693287037037039</v>
      </c>
      <c r="H281" s="3">
        <v>5.2083333333333336E-2</v>
      </c>
      <c r="I281" t="s">
        <v>90</v>
      </c>
      <c r="J281" t="s">
        <v>325</v>
      </c>
      <c r="K281" t="s">
        <v>328</v>
      </c>
      <c r="N281"/>
    </row>
    <row r="282" spans="1:14" x14ac:dyDescent="0.2">
      <c r="A282" t="s">
        <v>9</v>
      </c>
      <c r="B282" t="s">
        <v>84</v>
      </c>
      <c r="C282" t="s">
        <v>93</v>
      </c>
      <c r="D282" s="1">
        <v>43548</v>
      </c>
      <c r="E282" s="8">
        <v>0.81276620370370367</v>
      </c>
      <c r="F282" s="1">
        <v>43548</v>
      </c>
      <c r="G282" s="8">
        <v>0.86484953703703704</v>
      </c>
      <c r="H282" s="3">
        <v>5.2083333333333336E-2</v>
      </c>
      <c r="I282" t="s">
        <v>90</v>
      </c>
      <c r="J282" t="s">
        <v>325</v>
      </c>
      <c r="K282" t="s">
        <v>328</v>
      </c>
      <c r="N282"/>
    </row>
    <row r="283" spans="1:14" x14ac:dyDescent="0.2">
      <c r="A283" t="s">
        <v>9</v>
      </c>
      <c r="B283" t="s">
        <v>84</v>
      </c>
      <c r="C283" t="s">
        <v>93</v>
      </c>
      <c r="D283" s="1">
        <v>43549</v>
      </c>
      <c r="E283" s="8">
        <v>0.28936342592592595</v>
      </c>
      <c r="F283" s="1">
        <v>43549</v>
      </c>
      <c r="G283" s="8">
        <v>0.34144675925925921</v>
      </c>
      <c r="H283" s="3">
        <v>5.2083333333333336E-2</v>
      </c>
      <c r="I283" t="s">
        <v>90</v>
      </c>
      <c r="J283" t="s">
        <v>325</v>
      </c>
      <c r="K283" t="s">
        <v>328</v>
      </c>
      <c r="N283"/>
    </row>
    <row r="284" spans="1:14" x14ac:dyDescent="0.2">
      <c r="A284" t="s">
        <v>9</v>
      </c>
      <c r="B284" t="s">
        <v>84</v>
      </c>
      <c r="C284" t="s">
        <v>94</v>
      </c>
      <c r="D284" s="1">
        <v>43549</v>
      </c>
      <c r="E284" s="8">
        <v>0.37998842592592591</v>
      </c>
      <c r="F284" s="1">
        <v>43549</v>
      </c>
      <c r="G284" s="8">
        <v>0.43207175925925928</v>
      </c>
      <c r="H284" s="3">
        <v>5.2083333333333336E-2</v>
      </c>
      <c r="I284" t="s">
        <v>90</v>
      </c>
      <c r="J284" t="s">
        <v>325</v>
      </c>
      <c r="K284" t="s">
        <v>328</v>
      </c>
      <c r="N284"/>
    </row>
    <row r="285" spans="1:14" x14ac:dyDescent="0.2">
      <c r="A285" t="s">
        <v>9</v>
      </c>
      <c r="B285" t="s">
        <v>84</v>
      </c>
      <c r="C285" t="s">
        <v>94</v>
      </c>
      <c r="D285" s="1">
        <v>43549</v>
      </c>
      <c r="E285" s="8">
        <v>0.45931712962962962</v>
      </c>
      <c r="F285" s="1">
        <v>43549</v>
      </c>
      <c r="G285" s="8">
        <v>0.51140046296296293</v>
      </c>
      <c r="H285" s="3">
        <v>5.2083333333333336E-2</v>
      </c>
      <c r="I285" t="s">
        <v>90</v>
      </c>
      <c r="J285" t="s">
        <v>325</v>
      </c>
      <c r="K285" t="s">
        <v>328</v>
      </c>
      <c r="N285"/>
    </row>
    <row r="286" spans="1:14" x14ac:dyDescent="0.2">
      <c r="A286" t="s">
        <v>9</v>
      </c>
      <c r="B286" t="s">
        <v>84</v>
      </c>
      <c r="C286" t="s">
        <v>94</v>
      </c>
      <c r="D286" s="1">
        <v>43549</v>
      </c>
      <c r="E286" s="8">
        <v>0.57537037037037042</v>
      </c>
      <c r="F286" s="1">
        <v>43549</v>
      </c>
      <c r="G286" s="8">
        <v>0.62425925925925929</v>
      </c>
      <c r="H286" s="3">
        <v>4.8888888888888891E-2</v>
      </c>
      <c r="I286" t="s">
        <v>90</v>
      </c>
      <c r="J286" t="s">
        <v>325</v>
      </c>
      <c r="K286" t="s">
        <v>328</v>
      </c>
      <c r="N286"/>
    </row>
    <row r="287" spans="1:14" x14ac:dyDescent="0.2">
      <c r="A287" t="s">
        <v>9</v>
      </c>
      <c r="B287" t="s">
        <v>84</v>
      </c>
      <c r="C287" t="s">
        <v>93</v>
      </c>
      <c r="D287" s="1">
        <v>43549</v>
      </c>
      <c r="E287" s="8">
        <v>0.52123842592592595</v>
      </c>
      <c r="F287" s="1">
        <v>43549</v>
      </c>
      <c r="G287" s="8">
        <v>0.54476851851851849</v>
      </c>
      <c r="H287" s="3">
        <v>2.3530092592592592E-2</v>
      </c>
      <c r="I287" t="s">
        <v>90</v>
      </c>
      <c r="J287" t="s">
        <v>325</v>
      </c>
      <c r="K287" t="s">
        <v>328</v>
      </c>
      <c r="N287"/>
    </row>
    <row r="288" spans="1:14" x14ac:dyDescent="0.2">
      <c r="A288" t="s">
        <v>9</v>
      </c>
      <c r="B288" t="s">
        <v>84</v>
      </c>
      <c r="C288" t="s">
        <v>93</v>
      </c>
      <c r="D288" s="1">
        <v>43549</v>
      </c>
      <c r="E288" s="8">
        <v>0.52120370370370372</v>
      </c>
      <c r="F288" s="1">
        <v>43549</v>
      </c>
      <c r="G288" s="8">
        <v>0.5212268518518518</v>
      </c>
      <c r="H288" s="3">
        <v>2.3148148148148147E-5</v>
      </c>
      <c r="I288" t="s">
        <v>90</v>
      </c>
      <c r="J288" t="s">
        <v>325</v>
      </c>
      <c r="K288" t="s">
        <v>328</v>
      </c>
      <c r="N288"/>
    </row>
    <row r="289" spans="1:14" x14ac:dyDescent="0.2">
      <c r="A289" t="s">
        <v>9</v>
      </c>
      <c r="B289" t="s">
        <v>84</v>
      </c>
      <c r="C289" t="s">
        <v>93</v>
      </c>
      <c r="D289" s="1">
        <v>43550</v>
      </c>
      <c r="E289" s="8">
        <v>0.31305555555555559</v>
      </c>
      <c r="F289" s="1">
        <v>43550</v>
      </c>
      <c r="G289" s="8">
        <v>0.44847222222222222</v>
      </c>
      <c r="H289" s="3">
        <v>0.13541666666666666</v>
      </c>
      <c r="I289" t="s">
        <v>90</v>
      </c>
      <c r="J289" t="s">
        <v>325</v>
      </c>
      <c r="K289" t="s">
        <v>328</v>
      </c>
      <c r="N289"/>
    </row>
    <row r="290" spans="1:14" x14ac:dyDescent="0.2">
      <c r="A290" t="s">
        <v>21</v>
      </c>
      <c r="B290" t="s">
        <v>82</v>
      </c>
      <c r="C290" t="s">
        <v>47</v>
      </c>
      <c r="D290" s="1">
        <v>43550</v>
      </c>
      <c r="E290" s="8">
        <v>0.58357638888888885</v>
      </c>
      <c r="F290" s="1">
        <v>43550</v>
      </c>
      <c r="G290" s="8">
        <v>0.70870370370370372</v>
      </c>
      <c r="H290" s="3">
        <v>0.12512731481481482</v>
      </c>
      <c r="I290" t="s">
        <v>90</v>
      </c>
      <c r="J290" t="s">
        <v>325</v>
      </c>
      <c r="K290" t="s">
        <v>328</v>
      </c>
      <c r="N290"/>
    </row>
    <row r="291" spans="1:14" x14ac:dyDescent="0.2">
      <c r="A291" t="s">
        <v>9</v>
      </c>
      <c r="B291" t="s">
        <v>84</v>
      </c>
      <c r="D291" s="1">
        <v>43551</v>
      </c>
      <c r="E291" s="8">
        <v>0.33333333333333331</v>
      </c>
      <c r="F291" s="1">
        <v>43551</v>
      </c>
      <c r="G291" s="8">
        <v>0.54166666666666663</v>
      </c>
      <c r="H291" s="3">
        <v>0.20833333333333334</v>
      </c>
      <c r="I291" t="s">
        <v>47</v>
      </c>
      <c r="J291" t="s">
        <v>325</v>
      </c>
      <c r="K291" t="s">
        <v>328</v>
      </c>
      <c r="N291"/>
    </row>
    <row r="292" spans="1:14" x14ac:dyDescent="0.2">
      <c r="A292" t="s">
        <v>21</v>
      </c>
      <c r="B292" t="s">
        <v>82</v>
      </c>
      <c r="D292" s="1">
        <v>43552</v>
      </c>
      <c r="E292" s="8">
        <v>0.58333333333333337</v>
      </c>
      <c r="F292" s="1">
        <v>43552</v>
      </c>
      <c r="G292" s="8">
        <v>0.70833333333333337</v>
      </c>
      <c r="H292" s="3">
        <v>0.125</v>
      </c>
      <c r="I292" t="s">
        <v>47</v>
      </c>
      <c r="J292" t="s">
        <v>325</v>
      </c>
      <c r="K292" t="s">
        <v>328</v>
      </c>
      <c r="N292"/>
    </row>
    <row r="293" spans="1:14" x14ac:dyDescent="0.2">
      <c r="A293" t="s">
        <v>86</v>
      </c>
      <c r="B293" t="s">
        <v>87</v>
      </c>
      <c r="D293" s="1">
        <v>43553</v>
      </c>
      <c r="E293" s="8">
        <v>0.35440972222222222</v>
      </c>
      <c r="F293" s="1">
        <v>43553</v>
      </c>
      <c r="G293" s="8">
        <v>0.50024305555555559</v>
      </c>
      <c r="H293" s="3">
        <v>0.14583333333333334</v>
      </c>
      <c r="I293" t="s">
        <v>47</v>
      </c>
      <c r="J293" t="s">
        <v>325</v>
      </c>
      <c r="K293" t="s">
        <v>328</v>
      </c>
      <c r="N293"/>
    </row>
    <row r="294" spans="1:14" x14ac:dyDescent="0.2">
      <c r="A294" t="s">
        <v>9</v>
      </c>
      <c r="B294" t="s">
        <v>84</v>
      </c>
      <c r="C294" t="s">
        <v>319</v>
      </c>
      <c r="D294" s="1">
        <v>43554</v>
      </c>
      <c r="E294" s="8">
        <v>0.78664351851851855</v>
      </c>
      <c r="F294" s="1">
        <v>43554</v>
      </c>
      <c r="G294" s="8">
        <v>0.83872685185185192</v>
      </c>
      <c r="H294" s="3">
        <v>5.2083333333333336E-2</v>
      </c>
      <c r="I294" t="s">
        <v>198</v>
      </c>
      <c r="J294" t="s">
        <v>325</v>
      </c>
      <c r="K294" t="s">
        <v>328</v>
      </c>
      <c r="N294"/>
    </row>
    <row r="295" spans="1:14" x14ac:dyDescent="0.2">
      <c r="A295" t="s">
        <v>9</v>
      </c>
      <c r="B295" t="s">
        <v>84</v>
      </c>
      <c r="C295" t="s">
        <v>319</v>
      </c>
      <c r="D295" s="1">
        <v>43555</v>
      </c>
      <c r="E295" s="8">
        <v>0.51663194444444438</v>
      </c>
      <c r="F295" s="1">
        <v>43555</v>
      </c>
      <c r="G295" s="8">
        <v>0.58399305555555558</v>
      </c>
      <c r="H295" s="3">
        <v>6.7361111111111108E-2</v>
      </c>
      <c r="I295" t="s">
        <v>198</v>
      </c>
      <c r="J295" t="s">
        <v>325</v>
      </c>
      <c r="K295" t="s">
        <v>328</v>
      </c>
    </row>
    <row r="296" spans="1:14" x14ac:dyDescent="0.2">
      <c r="A296" t="s">
        <v>9</v>
      </c>
      <c r="B296" t="s">
        <v>84</v>
      </c>
      <c r="C296" t="s">
        <v>319</v>
      </c>
      <c r="D296" s="1">
        <v>43555</v>
      </c>
      <c r="E296" s="8">
        <v>0.6597453703703704</v>
      </c>
      <c r="F296" s="1">
        <v>43555</v>
      </c>
      <c r="G296" s="8">
        <v>0.69986111111111116</v>
      </c>
      <c r="H296" s="3">
        <v>4.0115740740740737E-2</v>
      </c>
      <c r="I296" t="s">
        <v>198</v>
      </c>
      <c r="J296" t="s">
        <v>325</v>
      </c>
      <c r="K296" t="s">
        <v>328</v>
      </c>
    </row>
    <row r="297" spans="1:14" x14ac:dyDescent="0.2">
      <c r="A297" t="s">
        <v>9</v>
      </c>
      <c r="B297" t="s">
        <v>84</v>
      </c>
      <c r="C297" t="s">
        <v>319</v>
      </c>
      <c r="D297" s="1">
        <v>43555</v>
      </c>
      <c r="E297" s="8">
        <v>0.7456018518518519</v>
      </c>
      <c r="F297" s="1">
        <v>43555</v>
      </c>
      <c r="G297" s="8">
        <v>0.78120370370370373</v>
      </c>
      <c r="H297" s="3">
        <v>3.560185185185185E-2</v>
      </c>
      <c r="I297" t="s">
        <v>198</v>
      </c>
      <c r="J297" t="s">
        <v>325</v>
      </c>
      <c r="K297" t="s">
        <v>328</v>
      </c>
    </row>
    <row r="298" spans="1:14" x14ac:dyDescent="0.2">
      <c r="A298" t="s">
        <v>9</v>
      </c>
      <c r="B298" t="s">
        <v>84</v>
      </c>
      <c r="C298" t="s">
        <v>320</v>
      </c>
      <c r="D298" s="1">
        <v>43556</v>
      </c>
      <c r="E298" s="8">
        <v>0.47868055555555555</v>
      </c>
      <c r="F298" s="1">
        <v>43556</v>
      </c>
      <c r="G298" s="8">
        <v>0.53076388888888892</v>
      </c>
      <c r="H298" s="3">
        <v>5.2083333333333336E-2</v>
      </c>
      <c r="I298" t="s">
        <v>198</v>
      </c>
      <c r="J298" t="s">
        <v>325</v>
      </c>
      <c r="K298" t="s">
        <v>328</v>
      </c>
    </row>
    <row r="299" spans="1:14" x14ac:dyDescent="0.2">
      <c r="A299" t="s">
        <v>9</v>
      </c>
      <c r="B299" t="s">
        <v>84</v>
      </c>
      <c r="C299" t="s">
        <v>320</v>
      </c>
      <c r="D299" s="1">
        <v>43556</v>
      </c>
      <c r="E299" s="8">
        <v>0.63968749999999996</v>
      </c>
      <c r="F299" s="1">
        <v>43556</v>
      </c>
      <c r="G299" s="8">
        <v>0.69177083333333333</v>
      </c>
      <c r="H299" s="3">
        <v>5.2083333333333336E-2</v>
      </c>
      <c r="I299" t="s">
        <v>198</v>
      </c>
      <c r="J299" t="s">
        <v>325</v>
      </c>
      <c r="K299" t="s">
        <v>328</v>
      </c>
    </row>
    <row r="300" spans="1:14" x14ac:dyDescent="0.2">
      <c r="A300" t="s">
        <v>9</v>
      </c>
      <c r="B300" t="s">
        <v>84</v>
      </c>
      <c r="C300" t="s">
        <v>95</v>
      </c>
      <c r="D300" s="1">
        <v>43556</v>
      </c>
      <c r="E300" s="8">
        <v>0.79383101851851856</v>
      </c>
      <c r="F300" s="1">
        <v>43556</v>
      </c>
      <c r="G300" s="8">
        <v>0.84591435185185182</v>
      </c>
      <c r="H300" s="3">
        <v>5.2083333333333336E-2</v>
      </c>
      <c r="I300" t="s">
        <v>97</v>
      </c>
      <c r="J300" t="s">
        <v>325</v>
      </c>
      <c r="K300" t="s">
        <v>328</v>
      </c>
    </row>
    <row r="301" spans="1:14" x14ac:dyDescent="0.2">
      <c r="A301" t="s">
        <v>21</v>
      </c>
      <c r="B301" t="s">
        <v>82</v>
      </c>
      <c r="D301" s="1">
        <v>43557</v>
      </c>
      <c r="E301" s="8">
        <v>0.58337962962962964</v>
      </c>
      <c r="F301" s="1">
        <v>43557</v>
      </c>
      <c r="G301" s="8">
        <v>0.87510416666666668</v>
      </c>
      <c r="H301" s="3">
        <v>0.29172453703703705</v>
      </c>
      <c r="I301" t="s">
        <v>47</v>
      </c>
      <c r="J301" t="s">
        <v>325</v>
      </c>
      <c r="K301" t="s">
        <v>328</v>
      </c>
    </row>
    <row r="302" spans="1:14" x14ac:dyDescent="0.2">
      <c r="A302" t="s">
        <v>9</v>
      </c>
      <c r="B302" t="s">
        <v>84</v>
      </c>
      <c r="C302" t="s">
        <v>95</v>
      </c>
      <c r="D302" s="1">
        <v>43558</v>
      </c>
      <c r="E302" s="8">
        <v>0.25586805555555553</v>
      </c>
      <c r="F302" s="1">
        <v>43558</v>
      </c>
      <c r="G302" s="8">
        <v>0.3079513888888889</v>
      </c>
      <c r="H302" s="3">
        <v>5.2083333333333336E-2</v>
      </c>
      <c r="I302" t="s">
        <v>97</v>
      </c>
      <c r="J302" t="s">
        <v>325</v>
      </c>
      <c r="K302" t="s">
        <v>328</v>
      </c>
    </row>
    <row r="303" spans="1:14" x14ac:dyDescent="0.2">
      <c r="A303" t="s">
        <v>21</v>
      </c>
      <c r="B303" t="s">
        <v>82</v>
      </c>
      <c r="C303" t="s">
        <v>50</v>
      </c>
      <c r="D303" s="1">
        <v>43560</v>
      </c>
      <c r="E303" s="8">
        <v>0.45900462962962968</v>
      </c>
      <c r="F303" s="1">
        <v>43560</v>
      </c>
      <c r="G303" s="8">
        <v>0.54234953703703703</v>
      </c>
      <c r="H303" s="3">
        <v>8.3344907407407409E-2</v>
      </c>
      <c r="I303" s="15" t="s">
        <v>47</v>
      </c>
      <c r="J303" t="s">
        <v>325</v>
      </c>
      <c r="K303" t="s">
        <v>328</v>
      </c>
    </row>
    <row r="304" spans="1:14" x14ac:dyDescent="0.2">
      <c r="A304" t="s">
        <v>21</v>
      </c>
      <c r="B304" t="s">
        <v>82</v>
      </c>
      <c r="D304" s="1">
        <v>43563</v>
      </c>
      <c r="E304" s="8">
        <v>0.43785879629629632</v>
      </c>
      <c r="F304" s="1">
        <v>43563</v>
      </c>
      <c r="G304" s="8">
        <v>0.54202546296296295</v>
      </c>
      <c r="H304" s="3">
        <v>0.10416666666666667</v>
      </c>
      <c r="I304" t="s">
        <v>47</v>
      </c>
      <c r="J304" t="s">
        <v>325</v>
      </c>
      <c r="K304" t="s">
        <v>328</v>
      </c>
    </row>
    <row r="305" spans="1:11" x14ac:dyDescent="0.2">
      <c r="A305" t="s">
        <v>21</v>
      </c>
      <c r="B305" t="s">
        <v>82</v>
      </c>
      <c r="D305" s="1">
        <v>43563</v>
      </c>
      <c r="E305" s="8">
        <v>0.87557870370370372</v>
      </c>
      <c r="F305" s="1">
        <v>43563</v>
      </c>
      <c r="G305" s="8">
        <v>0.90550925925925929</v>
      </c>
      <c r="H305" s="3">
        <v>2.9930555555555557E-2</v>
      </c>
      <c r="I305" t="s">
        <v>47</v>
      </c>
      <c r="J305" t="s">
        <v>325</v>
      </c>
      <c r="K305" t="s">
        <v>328</v>
      </c>
    </row>
    <row r="306" spans="1:11" x14ac:dyDescent="0.2">
      <c r="A306" t="s">
        <v>21</v>
      </c>
      <c r="B306" t="s">
        <v>82</v>
      </c>
      <c r="C306" t="s">
        <v>50</v>
      </c>
      <c r="D306" s="1">
        <v>43564</v>
      </c>
      <c r="E306" s="8">
        <v>0.70857638888888885</v>
      </c>
      <c r="F306" s="1">
        <v>43564</v>
      </c>
      <c r="G306" s="8">
        <v>0.88567129629629626</v>
      </c>
      <c r="H306" s="3">
        <v>0.17709490740740741</v>
      </c>
      <c r="I306" t="s">
        <v>47</v>
      </c>
      <c r="J306" t="s">
        <v>325</v>
      </c>
      <c r="K306" t="s">
        <v>328</v>
      </c>
    </row>
    <row r="307" spans="1:11" x14ac:dyDescent="0.2">
      <c r="A307" t="s">
        <v>21</v>
      </c>
      <c r="B307" t="s">
        <v>82</v>
      </c>
      <c r="C307" t="s">
        <v>47</v>
      </c>
      <c r="D307" s="1">
        <v>43564</v>
      </c>
      <c r="E307" s="8">
        <v>0.58399305555555558</v>
      </c>
      <c r="F307" s="1">
        <v>43564</v>
      </c>
      <c r="G307" s="8">
        <v>0.70899305555555558</v>
      </c>
      <c r="H307" s="3">
        <v>0.125</v>
      </c>
      <c r="I307" t="s">
        <v>47</v>
      </c>
      <c r="J307" t="s">
        <v>325</v>
      </c>
      <c r="K307" t="s">
        <v>328</v>
      </c>
    </row>
    <row r="308" spans="1:11" x14ac:dyDescent="0.2">
      <c r="A308" t="s">
        <v>21</v>
      </c>
      <c r="B308" t="s">
        <v>82</v>
      </c>
      <c r="C308" t="s">
        <v>89</v>
      </c>
      <c r="D308" s="1">
        <v>43564</v>
      </c>
      <c r="E308" s="8">
        <v>0.3570949074074074</v>
      </c>
      <c r="F308" s="1">
        <v>43564</v>
      </c>
      <c r="G308" s="8">
        <v>0.4199074074074074</v>
      </c>
      <c r="H308" s="3">
        <v>6.2812499999999993E-2</v>
      </c>
      <c r="I308" t="s">
        <v>198</v>
      </c>
      <c r="J308" t="s">
        <v>325</v>
      </c>
      <c r="K308" t="s">
        <v>328</v>
      </c>
    </row>
    <row r="309" spans="1:11" x14ac:dyDescent="0.2">
      <c r="A309" t="s">
        <v>21</v>
      </c>
      <c r="B309" t="s">
        <v>82</v>
      </c>
      <c r="C309" t="s">
        <v>89</v>
      </c>
      <c r="D309" s="1">
        <v>43564</v>
      </c>
      <c r="E309" s="8">
        <v>0.44971064814814815</v>
      </c>
      <c r="F309" s="1">
        <v>43564</v>
      </c>
      <c r="G309" s="8">
        <v>0.50179398148148147</v>
      </c>
      <c r="H309" s="3">
        <v>5.2083333333333336E-2</v>
      </c>
      <c r="I309" t="s">
        <v>198</v>
      </c>
      <c r="J309" t="s">
        <v>325</v>
      </c>
      <c r="K309" t="s">
        <v>328</v>
      </c>
    </row>
    <row r="310" spans="1:11" x14ac:dyDescent="0.2">
      <c r="A310" t="s">
        <v>21</v>
      </c>
      <c r="B310" t="s">
        <v>82</v>
      </c>
      <c r="C310" t="s">
        <v>89</v>
      </c>
      <c r="D310" s="1">
        <v>43564</v>
      </c>
      <c r="E310" s="8">
        <v>0.5390625</v>
      </c>
      <c r="F310" s="1">
        <v>43564</v>
      </c>
      <c r="G310" s="8">
        <v>0.5703125</v>
      </c>
      <c r="H310" s="3">
        <v>3.125E-2</v>
      </c>
      <c r="I310" t="s">
        <v>198</v>
      </c>
      <c r="J310" t="s">
        <v>325</v>
      </c>
      <c r="K310" t="s">
        <v>328</v>
      </c>
    </row>
    <row r="311" spans="1:11" x14ac:dyDescent="0.2">
      <c r="A311" t="s">
        <v>21</v>
      </c>
      <c r="B311" t="s">
        <v>82</v>
      </c>
      <c r="C311" t="s">
        <v>96</v>
      </c>
      <c r="D311" s="1">
        <v>43565</v>
      </c>
      <c r="E311" s="8">
        <v>0.37547453703703698</v>
      </c>
      <c r="F311" s="1">
        <v>43565</v>
      </c>
      <c r="G311" s="8">
        <v>0.62547453703703704</v>
      </c>
      <c r="H311" s="3">
        <v>0.25</v>
      </c>
      <c r="I311" t="s">
        <v>47</v>
      </c>
      <c r="J311" t="s">
        <v>325</v>
      </c>
      <c r="K311" t="s">
        <v>328</v>
      </c>
    </row>
    <row r="312" spans="1:11" x14ac:dyDescent="0.2">
      <c r="A312" t="s">
        <v>21</v>
      </c>
      <c r="B312" t="s">
        <v>82</v>
      </c>
      <c r="C312" t="s">
        <v>50</v>
      </c>
      <c r="D312" s="1">
        <v>43565</v>
      </c>
      <c r="E312" s="8">
        <v>0.70834490740740741</v>
      </c>
      <c r="F312" s="1">
        <v>43565</v>
      </c>
      <c r="G312" s="8">
        <v>0.87502314814814808</v>
      </c>
      <c r="H312" s="3">
        <v>0.16667824074074075</v>
      </c>
      <c r="I312" t="s">
        <v>47</v>
      </c>
      <c r="J312" t="s">
        <v>325</v>
      </c>
      <c r="K312" t="s">
        <v>328</v>
      </c>
    </row>
    <row r="313" spans="1:11" x14ac:dyDescent="0.2">
      <c r="A313" t="s">
        <v>21</v>
      </c>
      <c r="B313" t="s">
        <v>82</v>
      </c>
      <c r="C313" t="s">
        <v>96</v>
      </c>
      <c r="D313" s="1">
        <v>43566</v>
      </c>
      <c r="E313" s="8">
        <v>0.41678240740740741</v>
      </c>
      <c r="F313" s="1">
        <v>43566</v>
      </c>
      <c r="G313" s="8">
        <v>0.66678240740740735</v>
      </c>
      <c r="H313" s="3">
        <v>0.25</v>
      </c>
      <c r="I313" t="s">
        <v>47</v>
      </c>
      <c r="J313" t="s">
        <v>325</v>
      </c>
      <c r="K313" t="s">
        <v>328</v>
      </c>
    </row>
    <row r="314" spans="1:11" x14ac:dyDescent="0.2">
      <c r="A314" t="s">
        <v>21</v>
      </c>
      <c r="B314" t="s">
        <v>82</v>
      </c>
      <c r="C314" t="s">
        <v>89</v>
      </c>
      <c r="D314" s="1">
        <v>43569</v>
      </c>
      <c r="E314" s="8">
        <v>0.66798611111111106</v>
      </c>
      <c r="F314" s="1">
        <v>43569</v>
      </c>
      <c r="G314" s="8">
        <v>0.7527314814814815</v>
      </c>
      <c r="H314" s="3">
        <v>8.4745370370370374E-2</v>
      </c>
      <c r="I314" t="s">
        <v>198</v>
      </c>
      <c r="J314" t="s">
        <v>325</v>
      </c>
      <c r="K314" t="s">
        <v>328</v>
      </c>
    </row>
    <row r="315" spans="1:11" x14ac:dyDescent="0.2">
      <c r="A315" t="s">
        <v>21</v>
      </c>
      <c r="B315" t="s">
        <v>82</v>
      </c>
      <c r="C315" t="s">
        <v>89</v>
      </c>
      <c r="D315" s="1">
        <v>43569</v>
      </c>
      <c r="E315" s="8">
        <v>0.33724537037037039</v>
      </c>
      <c r="F315" s="1">
        <v>43569</v>
      </c>
      <c r="G315" s="8">
        <v>0.3893287037037037</v>
      </c>
      <c r="H315" s="3">
        <v>5.2083333333333336E-2</v>
      </c>
      <c r="I315" t="s">
        <v>198</v>
      </c>
      <c r="J315" t="s">
        <v>325</v>
      </c>
      <c r="K315" t="s">
        <v>328</v>
      </c>
    </row>
    <row r="316" spans="1:11" x14ac:dyDescent="0.2">
      <c r="A316" t="s">
        <v>21</v>
      </c>
      <c r="B316" t="s">
        <v>82</v>
      </c>
      <c r="C316" t="s">
        <v>89</v>
      </c>
      <c r="D316" s="1">
        <v>43569</v>
      </c>
      <c r="E316" s="8">
        <v>0.43217592592592591</v>
      </c>
      <c r="F316" s="1">
        <v>43569</v>
      </c>
      <c r="G316" s="8">
        <v>0.48386574074074074</v>
      </c>
      <c r="H316" s="3">
        <v>5.168981481481482E-2</v>
      </c>
      <c r="I316" t="s">
        <v>198</v>
      </c>
      <c r="J316" t="s">
        <v>325</v>
      </c>
      <c r="K316" t="s">
        <v>328</v>
      </c>
    </row>
    <row r="317" spans="1:11" x14ac:dyDescent="0.2">
      <c r="A317" t="s">
        <v>21</v>
      </c>
      <c r="B317" t="s">
        <v>82</v>
      </c>
      <c r="C317" t="s">
        <v>50</v>
      </c>
      <c r="D317" s="1">
        <v>43570</v>
      </c>
      <c r="E317" s="8">
        <v>0.37565972222222221</v>
      </c>
      <c r="F317" s="1">
        <v>43570</v>
      </c>
      <c r="G317" s="8">
        <v>0.62567129629629636</v>
      </c>
      <c r="H317" s="3">
        <v>0.25001157407407409</v>
      </c>
      <c r="I317" t="s">
        <v>47</v>
      </c>
      <c r="J317" t="s">
        <v>325</v>
      </c>
      <c r="K317" t="s">
        <v>328</v>
      </c>
    </row>
    <row r="318" spans="1:11" x14ac:dyDescent="0.2">
      <c r="A318" t="s">
        <v>21</v>
      </c>
      <c r="B318" t="s">
        <v>82</v>
      </c>
      <c r="C318" t="s">
        <v>89</v>
      </c>
      <c r="D318" s="1">
        <v>43570</v>
      </c>
      <c r="E318" s="8">
        <v>0.73282407407407402</v>
      </c>
      <c r="F318" s="1">
        <v>43570</v>
      </c>
      <c r="G318" s="8">
        <v>0.78490740740740739</v>
      </c>
      <c r="H318" s="3">
        <v>5.2083333333333336E-2</v>
      </c>
      <c r="I318" t="s">
        <v>198</v>
      </c>
      <c r="J318" t="s">
        <v>325</v>
      </c>
      <c r="K318" t="s">
        <v>328</v>
      </c>
    </row>
    <row r="319" spans="1:11" x14ac:dyDescent="0.2">
      <c r="A319" t="s">
        <v>21</v>
      </c>
      <c r="B319" t="s">
        <v>82</v>
      </c>
      <c r="C319" t="s">
        <v>50</v>
      </c>
      <c r="D319" s="1">
        <v>43571</v>
      </c>
      <c r="E319" s="8">
        <v>0.37505787037037036</v>
      </c>
      <c r="F319" s="1">
        <v>43571</v>
      </c>
      <c r="G319" s="8">
        <v>0.54173611111111108</v>
      </c>
      <c r="H319" s="3">
        <v>0.16667824074074075</v>
      </c>
      <c r="I319" t="s">
        <v>47</v>
      </c>
      <c r="J319" t="s">
        <v>325</v>
      </c>
      <c r="K319" t="s">
        <v>328</v>
      </c>
    </row>
    <row r="320" spans="1:11" x14ac:dyDescent="0.2">
      <c r="A320" t="s">
        <v>21</v>
      </c>
      <c r="B320" t="s">
        <v>82</v>
      </c>
      <c r="C320" t="s">
        <v>89</v>
      </c>
      <c r="D320" s="1">
        <v>43571</v>
      </c>
      <c r="E320" s="8">
        <v>0.82543981481481488</v>
      </c>
      <c r="F320" s="1">
        <v>43571</v>
      </c>
      <c r="G320" s="8">
        <v>0.85690972222222228</v>
      </c>
      <c r="H320" s="3">
        <v>3.1469907407407412E-2</v>
      </c>
      <c r="I320" t="s">
        <v>198</v>
      </c>
      <c r="J320" t="s">
        <v>325</v>
      </c>
      <c r="K320" t="s">
        <v>328</v>
      </c>
    </row>
    <row r="321" spans="1:11" x14ac:dyDescent="0.2">
      <c r="A321" t="s">
        <v>21</v>
      </c>
      <c r="B321" t="s">
        <v>82</v>
      </c>
      <c r="C321" t="s">
        <v>89</v>
      </c>
      <c r="D321" s="1">
        <v>43572</v>
      </c>
      <c r="E321" s="8">
        <v>0.32619212962962962</v>
      </c>
      <c r="F321" s="1">
        <v>43572</v>
      </c>
      <c r="G321" s="8">
        <v>0.38938657407407407</v>
      </c>
      <c r="H321" s="3">
        <v>6.3194444444444442E-2</v>
      </c>
      <c r="I321" t="s">
        <v>198</v>
      </c>
      <c r="J321" t="s">
        <v>325</v>
      </c>
      <c r="K321" t="s">
        <v>328</v>
      </c>
    </row>
    <row r="322" spans="1:11" x14ac:dyDescent="0.2">
      <c r="A322" t="s">
        <v>21</v>
      </c>
      <c r="B322" t="s">
        <v>82</v>
      </c>
      <c r="C322" t="s">
        <v>89</v>
      </c>
      <c r="D322" s="1">
        <v>43573</v>
      </c>
      <c r="E322" s="8">
        <v>0.50163194444444448</v>
      </c>
      <c r="F322" s="1">
        <v>43573</v>
      </c>
      <c r="G322" s="8">
        <v>0.55371527777777774</v>
      </c>
      <c r="H322" s="3">
        <v>5.2083333333333336E-2</v>
      </c>
      <c r="I322" t="s">
        <v>198</v>
      </c>
      <c r="J322" t="s">
        <v>325</v>
      </c>
      <c r="K322" t="s">
        <v>328</v>
      </c>
    </row>
    <row r="323" spans="1:11" x14ac:dyDescent="0.2">
      <c r="A323" t="s">
        <v>21</v>
      </c>
      <c r="B323" t="s">
        <v>82</v>
      </c>
      <c r="C323" t="s">
        <v>89</v>
      </c>
      <c r="D323" s="1">
        <v>43573</v>
      </c>
      <c r="E323" s="8">
        <v>0.62534722222222217</v>
      </c>
      <c r="F323" s="1">
        <v>43573</v>
      </c>
      <c r="G323" s="8">
        <v>0.67743055555555554</v>
      </c>
      <c r="H323" s="3">
        <v>5.2083333333333336E-2</v>
      </c>
      <c r="I323" t="s">
        <v>198</v>
      </c>
      <c r="J323" t="s">
        <v>325</v>
      </c>
      <c r="K323" t="s">
        <v>328</v>
      </c>
    </row>
    <row r="324" spans="1:11" x14ac:dyDescent="0.2">
      <c r="A324" t="s">
        <v>21</v>
      </c>
      <c r="B324" t="s">
        <v>82</v>
      </c>
      <c r="C324" t="s">
        <v>89</v>
      </c>
      <c r="D324" s="1">
        <v>43574</v>
      </c>
      <c r="E324" s="8">
        <v>0.39781249999999996</v>
      </c>
      <c r="F324" s="1">
        <v>43574</v>
      </c>
      <c r="G324" s="8">
        <v>0.44989583333333333</v>
      </c>
      <c r="H324" s="3">
        <v>5.2083333333333336E-2</v>
      </c>
      <c r="I324" t="s">
        <v>198</v>
      </c>
      <c r="J324" t="s">
        <v>325</v>
      </c>
      <c r="K324" t="s">
        <v>328</v>
      </c>
    </row>
    <row r="325" spans="1:11" x14ac:dyDescent="0.2">
      <c r="A325" t="s">
        <v>21</v>
      </c>
      <c r="B325" t="s">
        <v>82</v>
      </c>
      <c r="C325" t="s">
        <v>89</v>
      </c>
      <c r="D325" s="1">
        <v>43574</v>
      </c>
      <c r="E325" s="8">
        <v>0.83482638888888883</v>
      </c>
      <c r="F325" s="1">
        <v>43574</v>
      </c>
      <c r="G325" s="8">
        <v>0.8806828703703703</v>
      </c>
      <c r="H325" s="3">
        <v>4.5856481481481477E-2</v>
      </c>
      <c r="I325" s="15" t="s">
        <v>198</v>
      </c>
      <c r="J325" t="s">
        <v>325</v>
      </c>
      <c r="K325" t="s">
        <v>328</v>
      </c>
    </row>
    <row r="326" spans="1:11" x14ac:dyDescent="0.2">
      <c r="A326" t="s">
        <v>21</v>
      </c>
      <c r="B326" t="s">
        <v>82</v>
      </c>
      <c r="C326" t="s">
        <v>89</v>
      </c>
      <c r="D326" s="1">
        <v>43574</v>
      </c>
      <c r="E326" s="8">
        <v>0.52974537037037039</v>
      </c>
      <c r="F326" s="1">
        <v>43574</v>
      </c>
      <c r="G326" s="8">
        <v>0.55547453703703698</v>
      </c>
      <c r="H326" s="3">
        <v>2.5729166666666664E-2</v>
      </c>
      <c r="I326" t="s">
        <v>198</v>
      </c>
      <c r="J326" t="s">
        <v>325</v>
      </c>
      <c r="K326" t="s">
        <v>328</v>
      </c>
    </row>
    <row r="327" spans="1:11" x14ac:dyDescent="0.2">
      <c r="A327" t="s">
        <v>21</v>
      </c>
      <c r="B327" t="s">
        <v>82</v>
      </c>
      <c r="C327" t="s">
        <v>89</v>
      </c>
      <c r="D327" s="1">
        <v>43574</v>
      </c>
      <c r="E327" s="8">
        <v>0.47077546296296297</v>
      </c>
      <c r="F327" s="1">
        <v>43574</v>
      </c>
      <c r="G327" s="8">
        <v>0.48017361111111106</v>
      </c>
      <c r="H327" s="3">
        <v>9.3981481481481485E-3</v>
      </c>
      <c r="I327" t="s">
        <v>198</v>
      </c>
      <c r="J327" t="s">
        <v>325</v>
      </c>
      <c r="K327" t="s">
        <v>328</v>
      </c>
    </row>
    <row r="328" spans="1:11" x14ac:dyDescent="0.2">
      <c r="A328" t="s">
        <v>21</v>
      </c>
      <c r="B328" t="s">
        <v>82</v>
      </c>
      <c r="C328" t="s">
        <v>89</v>
      </c>
      <c r="D328" s="1">
        <v>43575</v>
      </c>
      <c r="E328" s="8">
        <v>0.37385416666666665</v>
      </c>
      <c r="F328" s="1">
        <v>43575</v>
      </c>
      <c r="G328" s="8">
        <v>0.42593750000000002</v>
      </c>
      <c r="H328" s="3">
        <v>5.2083333333333336E-2</v>
      </c>
      <c r="I328" t="s">
        <v>198</v>
      </c>
      <c r="J328" t="s">
        <v>325</v>
      </c>
      <c r="K328" t="s">
        <v>328</v>
      </c>
    </row>
    <row r="329" spans="1:11" x14ac:dyDescent="0.2">
      <c r="A329" t="s">
        <v>21</v>
      </c>
      <c r="B329" t="s">
        <v>82</v>
      </c>
      <c r="C329" t="s">
        <v>89</v>
      </c>
      <c r="D329" s="1">
        <v>43576</v>
      </c>
      <c r="E329" s="8">
        <v>0.36487268518518517</v>
      </c>
      <c r="F329" s="1">
        <v>43576</v>
      </c>
      <c r="G329" s="8">
        <v>0.41695601851851855</v>
      </c>
      <c r="H329" s="3">
        <v>5.2083333333333336E-2</v>
      </c>
      <c r="I329" t="s">
        <v>198</v>
      </c>
      <c r="J329" t="s">
        <v>325</v>
      </c>
      <c r="K329" t="s">
        <v>328</v>
      </c>
    </row>
    <row r="330" spans="1:11" x14ac:dyDescent="0.2">
      <c r="A330" t="s">
        <v>21</v>
      </c>
      <c r="B330" t="s">
        <v>82</v>
      </c>
      <c r="C330" t="s">
        <v>89</v>
      </c>
      <c r="D330" s="1">
        <v>43577</v>
      </c>
      <c r="E330" s="8">
        <v>0.47651620370370368</v>
      </c>
      <c r="F330" s="1">
        <v>43577</v>
      </c>
      <c r="G330" s="8">
        <v>0.49846064814814817</v>
      </c>
      <c r="H330" s="3">
        <v>2.1944444444444447E-2</v>
      </c>
      <c r="I330" t="s">
        <v>198</v>
      </c>
      <c r="J330" t="s">
        <v>325</v>
      </c>
      <c r="K330" t="s">
        <v>328</v>
      </c>
    </row>
    <row r="331" spans="1:11" x14ac:dyDescent="0.2">
      <c r="A331" t="s">
        <v>21</v>
      </c>
      <c r="B331" t="s">
        <v>82</v>
      </c>
      <c r="C331" t="s">
        <v>89</v>
      </c>
      <c r="D331" s="1">
        <v>43577</v>
      </c>
      <c r="E331" s="8">
        <v>0.55913194444444447</v>
      </c>
      <c r="F331" s="1">
        <v>43577</v>
      </c>
      <c r="G331" s="8">
        <v>0.5763773148148148</v>
      </c>
      <c r="H331" s="3">
        <v>1.7245370370370369E-2</v>
      </c>
      <c r="I331" t="s">
        <v>198</v>
      </c>
      <c r="J331" t="s">
        <v>325</v>
      </c>
      <c r="K331" t="s">
        <v>328</v>
      </c>
    </row>
    <row r="332" spans="1:11" x14ac:dyDescent="0.2">
      <c r="A332" t="s">
        <v>21</v>
      </c>
      <c r="B332" t="s">
        <v>82</v>
      </c>
      <c r="C332" t="s">
        <v>89</v>
      </c>
      <c r="D332" s="1">
        <v>43578</v>
      </c>
      <c r="E332" s="8">
        <v>0.54231481481481481</v>
      </c>
      <c r="F332" s="1">
        <v>43578</v>
      </c>
      <c r="G332" s="8">
        <v>0.59439814814814818</v>
      </c>
      <c r="H332" s="3">
        <v>5.2083333333333336E-2</v>
      </c>
      <c r="I332" t="s">
        <v>198</v>
      </c>
      <c r="J332" t="s">
        <v>325</v>
      </c>
      <c r="K332" t="s">
        <v>328</v>
      </c>
    </row>
    <row r="333" spans="1:11" x14ac:dyDescent="0.2">
      <c r="A333" t="s">
        <v>21</v>
      </c>
      <c r="B333" t="s">
        <v>82</v>
      </c>
      <c r="C333" t="s">
        <v>89</v>
      </c>
      <c r="D333" s="1">
        <v>43578</v>
      </c>
      <c r="E333" s="8">
        <v>0.47976851851851854</v>
      </c>
      <c r="F333" s="1">
        <v>43578</v>
      </c>
      <c r="G333" s="8">
        <v>0.50785879629629627</v>
      </c>
      <c r="H333" s="3">
        <v>2.809027777777778E-2</v>
      </c>
      <c r="I333" t="s">
        <v>198</v>
      </c>
      <c r="J333" t="s">
        <v>325</v>
      </c>
      <c r="K333" t="s">
        <v>328</v>
      </c>
    </row>
    <row r="334" spans="1:11" x14ac:dyDescent="0.2">
      <c r="A334" t="s">
        <v>86</v>
      </c>
      <c r="B334" t="s">
        <v>87</v>
      </c>
      <c r="C334" t="s">
        <v>97</v>
      </c>
      <c r="D334" s="1">
        <v>43578</v>
      </c>
      <c r="E334" s="8">
        <v>0.45822916666666669</v>
      </c>
      <c r="F334" s="1">
        <v>43578</v>
      </c>
      <c r="G334" s="8">
        <v>0.47953703703703704</v>
      </c>
      <c r="H334" s="3">
        <v>2.1307870370370369E-2</v>
      </c>
      <c r="I334" s="15" t="s">
        <v>97</v>
      </c>
      <c r="J334" t="s">
        <v>325</v>
      </c>
      <c r="K334" t="s">
        <v>328</v>
      </c>
    </row>
    <row r="335" spans="1:11" x14ac:dyDescent="0.2">
      <c r="A335" t="s">
        <v>21</v>
      </c>
      <c r="B335" t="s">
        <v>82</v>
      </c>
      <c r="C335" t="s">
        <v>89</v>
      </c>
      <c r="D335" s="1">
        <v>43579</v>
      </c>
      <c r="E335" s="8">
        <v>0.39505787037037038</v>
      </c>
      <c r="F335" s="1">
        <v>43579</v>
      </c>
      <c r="G335" s="8">
        <v>0.45894675925925926</v>
      </c>
      <c r="H335" s="3">
        <v>6.3888888888888884E-2</v>
      </c>
      <c r="I335" t="s">
        <v>198</v>
      </c>
      <c r="J335" t="s">
        <v>325</v>
      </c>
      <c r="K335" t="s">
        <v>328</v>
      </c>
    </row>
    <row r="336" spans="1:11" x14ac:dyDescent="0.2">
      <c r="A336" t="s">
        <v>86</v>
      </c>
      <c r="B336" t="s">
        <v>87</v>
      </c>
      <c r="C336" t="s">
        <v>97</v>
      </c>
      <c r="D336" s="1">
        <v>43580</v>
      </c>
      <c r="E336" s="8">
        <v>0.2981712962962963</v>
      </c>
      <c r="F336" s="1">
        <v>43580</v>
      </c>
      <c r="G336" s="8">
        <v>0.35025462962962961</v>
      </c>
      <c r="H336" s="3">
        <v>5.2083333333333336E-2</v>
      </c>
      <c r="I336" s="5" t="s">
        <v>97</v>
      </c>
      <c r="J336" t="s">
        <v>325</v>
      </c>
      <c r="K336" t="s">
        <v>328</v>
      </c>
    </row>
    <row r="337" spans="1:11" x14ac:dyDescent="0.2">
      <c r="A337" t="s">
        <v>21</v>
      </c>
      <c r="B337" t="s">
        <v>82</v>
      </c>
      <c r="C337" t="s">
        <v>89</v>
      </c>
      <c r="D337" s="1">
        <v>43580</v>
      </c>
      <c r="E337" s="8">
        <v>0.46467592592592594</v>
      </c>
      <c r="F337" s="1">
        <v>43580</v>
      </c>
      <c r="G337" s="8">
        <v>0.51675925925925925</v>
      </c>
      <c r="H337" s="3">
        <v>5.2083333333333336E-2</v>
      </c>
      <c r="I337" t="s">
        <v>198</v>
      </c>
      <c r="J337" t="s">
        <v>325</v>
      </c>
      <c r="K337" t="s">
        <v>328</v>
      </c>
    </row>
    <row r="338" spans="1:11" x14ac:dyDescent="0.2">
      <c r="A338" t="s">
        <v>21</v>
      </c>
      <c r="B338" t="s">
        <v>82</v>
      </c>
      <c r="C338" t="s">
        <v>89</v>
      </c>
      <c r="D338" s="1">
        <v>43580</v>
      </c>
      <c r="E338" s="8">
        <v>0.97575231481481473</v>
      </c>
      <c r="F338" s="1">
        <v>43581</v>
      </c>
      <c r="G338" s="8">
        <v>1.7465277777777777E-2</v>
      </c>
      <c r="H338" s="3">
        <v>4.1712962962962959E-2</v>
      </c>
      <c r="I338" t="s">
        <v>198</v>
      </c>
      <c r="J338" t="s">
        <v>325</v>
      </c>
      <c r="K338" t="s">
        <v>328</v>
      </c>
    </row>
    <row r="339" spans="1:11" x14ac:dyDescent="0.2">
      <c r="A339" t="s">
        <v>21</v>
      </c>
      <c r="B339" t="s">
        <v>82</v>
      </c>
      <c r="C339" t="s">
        <v>89</v>
      </c>
      <c r="D339" s="1">
        <v>43580</v>
      </c>
      <c r="E339" s="8">
        <v>0.72964120370370367</v>
      </c>
      <c r="F339" s="1">
        <v>43580</v>
      </c>
      <c r="G339" s="8">
        <v>0.76754629629629623</v>
      </c>
      <c r="H339" s="3">
        <v>3.7905092592592594E-2</v>
      </c>
      <c r="I339" t="s">
        <v>198</v>
      </c>
      <c r="J339" t="s">
        <v>325</v>
      </c>
      <c r="K339" t="s">
        <v>328</v>
      </c>
    </row>
    <row r="340" spans="1:11" x14ac:dyDescent="0.2">
      <c r="A340" t="s">
        <v>21</v>
      </c>
      <c r="B340" t="s">
        <v>82</v>
      </c>
      <c r="C340" t="s">
        <v>89</v>
      </c>
      <c r="D340" s="1">
        <v>43581</v>
      </c>
      <c r="E340" s="8">
        <v>0.5352083333333334</v>
      </c>
      <c r="F340" s="1">
        <v>43581</v>
      </c>
      <c r="G340" s="8">
        <v>0.59423611111111108</v>
      </c>
      <c r="H340" s="3">
        <v>5.9027777777777783E-2</v>
      </c>
      <c r="I340" s="4" t="s">
        <v>198</v>
      </c>
      <c r="J340" t="s">
        <v>325</v>
      </c>
      <c r="K340" t="s">
        <v>328</v>
      </c>
    </row>
    <row r="341" spans="1:11" x14ac:dyDescent="0.2">
      <c r="A341" t="s">
        <v>21</v>
      </c>
      <c r="B341" t="s">
        <v>82</v>
      </c>
      <c r="C341" t="s">
        <v>89</v>
      </c>
      <c r="D341" s="1">
        <v>43581</v>
      </c>
      <c r="E341" s="8">
        <v>0.46619212962962964</v>
      </c>
      <c r="F341" s="1">
        <v>43581</v>
      </c>
      <c r="G341" s="8">
        <v>0.51461805555555562</v>
      </c>
      <c r="H341" s="3">
        <v>4.8425925925925928E-2</v>
      </c>
      <c r="I341" t="s">
        <v>198</v>
      </c>
      <c r="J341" t="s">
        <v>325</v>
      </c>
      <c r="K341" t="s">
        <v>328</v>
      </c>
    </row>
    <row r="342" spans="1:11" x14ac:dyDescent="0.2">
      <c r="A342" t="s">
        <v>86</v>
      </c>
      <c r="B342" t="s">
        <v>87</v>
      </c>
      <c r="C342" t="s">
        <v>97</v>
      </c>
      <c r="D342" s="1">
        <v>43581</v>
      </c>
      <c r="E342" s="8">
        <v>0.4424305555555556</v>
      </c>
      <c r="F342" s="1">
        <v>43581</v>
      </c>
      <c r="G342" s="8">
        <v>0.45656249999999998</v>
      </c>
      <c r="H342" s="3">
        <v>1.4131944444444445E-2</v>
      </c>
      <c r="I342" s="13" t="s">
        <v>97</v>
      </c>
      <c r="J342" t="s">
        <v>325</v>
      </c>
      <c r="K342" t="s">
        <v>328</v>
      </c>
    </row>
    <row r="343" spans="1:11" x14ac:dyDescent="0.2">
      <c r="A343" t="s">
        <v>86</v>
      </c>
      <c r="B343" t="s">
        <v>87</v>
      </c>
      <c r="C343" t="s">
        <v>97</v>
      </c>
      <c r="D343" s="1">
        <v>43582</v>
      </c>
      <c r="E343" s="8">
        <v>0.35418981481481482</v>
      </c>
      <c r="F343" s="1">
        <v>43582</v>
      </c>
      <c r="G343" s="8">
        <v>0.40627314814814813</v>
      </c>
      <c r="H343" s="3">
        <v>5.2083333333333336E-2</v>
      </c>
      <c r="I343" t="s">
        <v>97</v>
      </c>
      <c r="J343" t="s">
        <v>325</v>
      </c>
      <c r="K343" t="s">
        <v>328</v>
      </c>
    </row>
    <row r="344" spans="1:11" x14ac:dyDescent="0.2">
      <c r="A344" t="s">
        <v>21</v>
      </c>
      <c r="B344" t="s">
        <v>82</v>
      </c>
      <c r="C344" t="s">
        <v>89</v>
      </c>
      <c r="D344" s="1">
        <v>43582</v>
      </c>
      <c r="E344" s="8">
        <v>0.76056712962962969</v>
      </c>
      <c r="F344" s="1">
        <v>43582</v>
      </c>
      <c r="G344" s="8">
        <v>0.80372685185185189</v>
      </c>
      <c r="H344" s="3">
        <v>4.3159722222222224E-2</v>
      </c>
      <c r="I344" t="s">
        <v>198</v>
      </c>
      <c r="J344" t="s">
        <v>325</v>
      </c>
      <c r="K344" t="s">
        <v>328</v>
      </c>
    </row>
    <row r="345" spans="1:11" x14ac:dyDescent="0.2">
      <c r="A345" t="s">
        <v>86</v>
      </c>
      <c r="B345" t="s">
        <v>87</v>
      </c>
      <c r="C345" t="s">
        <v>98</v>
      </c>
      <c r="D345" s="1">
        <v>43583</v>
      </c>
      <c r="E345" s="8">
        <v>0.4589699074074074</v>
      </c>
      <c r="F345" s="1">
        <v>43583</v>
      </c>
      <c r="G345" s="8">
        <v>0.51105324074074077</v>
      </c>
      <c r="H345" s="3">
        <v>5.2083333333333336E-2</v>
      </c>
      <c r="I345" s="5" t="s">
        <v>97</v>
      </c>
      <c r="J345" t="s">
        <v>325</v>
      </c>
      <c r="K345" t="s">
        <v>328</v>
      </c>
    </row>
    <row r="346" spans="1:11" x14ac:dyDescent="0.2">
      <c r="A346" t="s">
        <v>21</v>
      </c>
      <c r="B346" t="s">
        <v>82</v>
      </c>
      <c r="C346" t="s">
        <v>89</v>
      </c>
      <c r="D346" s="1">
        <v>43583</v>
      </c>
      <c r="E346" s="8">
        <v>0.58347222222222228</v>
      </c>
      <c r="F346" s="1">
        <v>43583</v>
      </c>
      <c r="G346" s="8">
        <v>0.63555555555555554</v>
      </c>
      <c r="H346" s="3">
        <v>5.2083333333333336E-2</v>
      </c>
      <c r="I346" s="5" t="s">
        <v>198</v>
      </c>
      <c r="J346" t="s">
        <v>325</v>
      </c>
      <c r="K346" t="s">
        <v>328</v>
      </c>
    </row>
    <row r="347" spans="1:11" x14ac:dyDescent="0.2">
      <c r="A347" t="s">
        <v>86</v>
      </c>
      <c r="B347" t="s">
        <v>87</v>
      </c>
      <c r="C347" t="s">
        <v>98</v>
      </c>
      <c r="D347" s="1">
        <v>43583</v>
      </c>
      <c r="E347" s="8">
        <v>0.42724537037037041</v>
      </c>
      <c r="F347" s="1">
        <v>43583</v>
      </c>
      <c r="G347" s="8">
        <v>0.44440972222222225</v>
      </c>
      <c r="H347" s="3">
        <v>1.7164351851851851E-2</v>
      </c>
      <c r="I347" s="5" t="s">
        <v>97</v>
      </c>
      <c r="J347" t="s">
        <v>325</v>
      </c>
      <c r="K347" t="s">
        <v>328</v>
      </c>
    </row>
    <row r="348" spans="1:11" x14ac:dyDescent="0.2">
      <c r="A348" t="s">
        <v>86</v>
      </c>
      <c r="B348" t="s">
        <v>87</v>
      </c>
      <c r="C348" t="s">
        <v>98</v>
      </c>
      <c r="D348" s="1">
        <v>43583</v>
      </c>
      <c r="E348" s="8">
        <v>0.63574074074074072</v>
      </c>
      <c r="F348" s="1">
        <v>43583</v>
      </c>
      <c r="G348" s="8">
        <v>0.64167824074074076</v>
      </c>
      <c r="H348" s="3">
        <v>5.9375000000000009E-3</v>
      </c>
      <c r="I348" s="5" t="s">
        <v>97</v>
      </c>
      <c r="J348" t="s">
        <v>325</v>
      </c>
      <c r="K348" t="s">
        <v>328</v>
      </c>
    </row>
    <row r="349" spans="1:11" x14ac:dyDescent="0.2">
      <c r="A349" t="s">
        <v>21</v>
      </c>
      <c r="B349" t="s">
        <v>82</v>
      </c>
      <c r="C349" t="s">
        <v>100</v>
      </c>
      <c r="D349" s="1">
        <v>43584</v>
      </c>
      <c r="E349" s="8">
        <v>0.77546296296296291</v>
      </c>
      <c r="F349" s="1">
        <v>43584</v>
      </c>
      <c r="G349" s="8">
        <v>0.82754629629629628</v>
      </c>
      <c r="H349" s="3">
        <v>5.2083333333333336E-2</v>
      </c>
      <c r="I349" s="5" t="s">
        <v>97</v>
      </c>
      <c r="J349" t="s">
        <v>325</v>
      </c>
      <c r="K349" t="s">
        <v>328</v>
      </c>
    </row>
    <row r="350" spans="1:11" x14ac:dyDescent="0.2">
      <c r="A350" t="s">
        <v>86</v>
      </c>
      <c r="B350" t="s">
        <v>87</v>
      </c>
      <c r="C350" t="s">
        <v>98</v>
      </c>
      <c r="D350" s="1">
        <v>43584</v>
      </c>
      <c r="E350" s="8">
        <v>0.37902777777777774</v>
      </c>
      <c r="F350" s="1">
        <v>43584</v>
      </c>
      <c r="G350" s="8">
        <v>0.41229166666666667</v>
      </c>
      <c r="H350" s="3">
        <v>3.3263888888888891E-2</v>
      </c>
      <c r="I350" s="5" t="s">
        <v>97</v>
      </c>
      <c r="J350" t="s">
        <v>325</v>
      </c>
      <c r="K350" t="s">
        <v>328</v>
      </c>
    </row>
    <row r="351" spans="1:11" x14ac:dyDescent="0.2">
      <c r="A351" t="s">
        <v>21</v>
      </c>
      <c r="B351" t="s">
        <v>82</v>
      </c>
      <c r="C351" t="s">
        <v>100</v>
      </c>
      <c r="D351" s="1">
        <v>43584</v>
      </c>
      <c r="E351" s="8">
        <v>0.82777777777777783</v>
      </c>
      <c r="F351" s="1">
        <v>43584</v>
      </c>
      <c r="G351" s="8">
        <v>0.85004629629629624</v>
      </c>
      <c r="H351" s="3">
        <v>2.2268518518518521E-2</v>
      </c>
      <c r="I351" s="5" t="s">
        <v>97</v>
      </c>
      <c r="J351" t="s">
        <v>325</v>
      </c>
      <c r="K351" t="s">
        <v>328</v>
      </c>
    </row>
    <row r="352" spans="1:11" x14ac:dyDescent="0.2">
      <c r="A352" t="s">
        <v>86</v>
      </c>
      <c r="B352" t="s">
        <v>87</v>
      </c>
      <c r="C352" t="s">
        <v>99</v>
      </c>
      <c r="D352" s="1">
        <v>43584</v>
      </c>
      <c r="E352" s="8">
        <v>0.60468749999999993</v>
      </c>
      <c r="F352" s="1">
        <v>43584</v>
      </c>
      <c r="G352" s="8">
        <v>0.6255208333333333</v>
      </c>
      <c r="H352" s="3">
        <v>2.0833333333333332E-2</v>
      </c>
      <c r="I352" s="5" t="s">
        <v>97</v>
      </c>
      <c r="J352" t="s">
        <v>325</v>
      </c>
      <c r="K352" t="s">
        <v>328</v>
      </c>
    </row>
    <row r="353" spans="1:11" x14ac:dyDescent="0.2">
      <c r="A353" t="s">
        <v>21</v>
      </c>
      <c r="B353" t="s">
        <v>82</v>
      </c>
      <c r="C353" t="s">
        <v>100</v>
      </c>
      <c r="D353" s="1">
        <v>43584</v>
      </c>
      <c r="E353" s="8">
        <v>0.86797453703703698</v>
      </c>
      <c r="F353" s="1">
        <v>43584</v>
      </c>
      <c r="G353" s="8">
        <v>0.87832175925925926</v>
      </c>
      <c r="H353" s="3">
        <v>1.0347222222222223E-2</v>
      </c>
      <c r="I353" s="5" t="s">
        <v>97</v>
      </c>
      <c r="J353" t="s">
        <v>325</v>
      </c>
      <c r="K353" t="s">
        <v>328</v>
      </c>
    </row>
    <row r="354" spans="1:11" x14ac:dyDescent="0.2">
      <c r="A354" t="s">
        <v>21</v>
      </c>
      <c r="B354" t="s">
        <v>82</v>
      </c>
      <c r="C354" t="s">
        <v>100</v>
      </c>
      <c r="D354" s="1">
        <v>43585</v>
      </c>
      <c r="E354" s="8">
        <v>0.66688657407407403</v>
      </c>
      <c r="F354" s="1">
        <v>43585</v>
      </c>
      <c r="G354" s="8">
        <v>0.80230324074074078</v>
      </c>
      <c r="H354" s="3">
        <v>0.13541666666666666</v>
      </c>
      <c r="I354" s="5" t="s">
        <v>97</v>
      </c>
      <c r="J354" t="s">
        <v>325</v>
      </c>
      <c r="K354" t="s">
        <v>328</v>
      </c>
    </row>
    <row r="355" spans="1:11" x14ac:dyDescent="0.2">
      <c r="A355" t="s">
        <v>21</v>
      </c>
      <c r="B355" t="s">
        <v>82</v>
      </c>
      <c r="C355" t="s">
        <v>100</v>
      </c>
      <c r="D355" s="1">
        <v>43585</v>
      </c>
      <c r="E355" s="8">
        <v>0.41684027777777777</v>
      </c>
      <c r="F355" s="1">
        <v>43585</v>
      </c>
      <c r="G355" s="8">
        <v>0.46777777777777779</v>
      </c>
      <c r="H355" s="3">
        <v>5.0937499999999997E-2</v>
      </c>
      <c r="I355" s="5" t="s">
        <v>97</v>
      </c>
      <c r="J355" t="s">
        <v>325</v>
      </c>
      <c r="K355" t="s">
        <v>328</v>
      </c>
    </row>
    <row r="356" spans="1:11" x14ac:dyDescent="0.2">
      <c r="A356" t="s">
        <v>21</v>
      </c>
      <c r="B356" t="s">
        <v>82</v>
      </c>
      <c r="C356" t="s">
        <v>100</v>
      </c>
      <c r="D356" s="1">
        <v>43585</v>
      </c>
      <c r="E356" s="8">
        <v>0.45877314814814812</v>
      </c>
      <c r="F356" s="1">
        <v>43585</v>
      </c>
      <c r="G356" s="8">
        <v>0.49846064814814817</v>
      </c>
      <c r="H356" s="3">
        <v>3.9687500000000001E-2</v>
      </c>
      <c r="I356" s="5" t="s">
        <v>97</v>
      </c>
      <c r="J356" t="s">
        <v>325</v>
      </c>
      <c r="K356" t="s">
        <v>328</v>
      </c>
    </row>
    <row r="357" spans="1:11" x14ac:dyDescent="0.2">
      <c r="A357" t="s">
        <v>21</v>
      </c>
      <c r="B357" t="s">
        <v>82</v>
      </c>
      <c r="C357" t="s">
        <v>100</v>
      </c>
      <c r="D357" s="1">
        <v>43585</v>
      </c>
      <c r="E357" s="8">
        <v>0.38487268518518519</v>
      </c>
      <c r="F357" s="1">
        <v>43585</v>
      </c>
      <c r="G357" s="8">
        <v>0.4017592592592592</v>
      </c>
      <c r="H357" s="3">
        <v>1.6886574074074075E-2</v>
      </c>
      <c r="I357" s="5" t="s">
        <v>97</v>
      </c>
      <c r="J357" t="s">
        <v>325</v>
      </c>
      <c r="K357" t="s">
        <v>328</v>
      </c>
    </row>
    <row r="358" spans="1:11" x14ac:dyDescent="0.2">
      <c r="A358" t="s">
        <v>21</v>
      </c>
      <c r="B358" t="s">
        <v>82</v>
      </c>
      <c r="C358" t="s">
        <v>100</v>
      </c>
      <c r="D358" s="1">
        <v>43586</v>
      </c>
      <c r="E358" s="8">
        <v>0.5006828703703704</v>
      </c>
      <c r="F358" s="1">
        <v>43586</v>
      </c>
      <c r="G358" s="8">
        <v>0.58401620370370366</v>
      </c>
      <c r="H358" s="3">
        <v>8.3333333333333329E-2</v>
      </c>
      <c r="I358" s="5" t="s">
        <v>97</v>
      </c>
      <c r="J358" t="s">
        <v>325</v>
      </c>
      <c r="K358" t="s">
        <v>328</v>
      </c>
    </row>
    <row r="359" spans="1:11" x14ac:dyDescent="0.2">
      <c r="A359" t="s">
        <v>21</v>
      </c>
      <c r="B359" t="s">
        <v>82</v>
      </c>
      <c r="C359" t="s">
        <v>97</v>
      </c>
      <c r="D359" s="1">
        <v>43586</v>
      </c>
      <c r="E359" s="8">
        <v>0.76554398148148151</v>
      </c>
      <c r="F359" s="1">
        <v>43586</v>
      </c>
      <c r="G359" s="8">
        <v>0.81762731481481488</v>
      </c>
      <c r="H359" s="3">
        <v>5.2083333333333336E-2</v>
      </c>
      <c r="I359" s="5" t="s">
        <v>97</v>
      </c>
      <c r="J359" t="s">
        <v>325</v>
      </c>
      <c r="K359" t="s">
        <v>328</v>
      </c>
    </row>
    <row r="360" spans="1:11" x14ac:dyDescent="0.2">
      <c r="A360" t="s">
        <v>21</v>
      </c>
      <c r="B360" t="s">
        <v>82</v>
      </c>
      <c r="C360" t="s">
        <v>101</v>
      </c>
      <c r="D360" s="1">
        <v>43587</v>
      </c>
      <c r="E360" s="8">
        <v>0.58333333333333337</v>
      </c>
      <c r="F360" s="1">
        <v>43587</v>
      </c>
      <c r="G360" s="8">
        <v>0.66666666666666663</v>
      </c>
      <c r="H360" s="3">
        <v>8.3333333333333329E-2</v>
      </c>
      <c r="I360" s="5" t="s">
        <v>97</v>
      </c>
      <c r="J360" t="s">
        <v>325</v>
      </c>
      <c r="K360" t="s">
        <v>328</v>
      </c>
    </row>
    <row r="361" spans="1:11" x14ac:dyDescent="0.2">
      <c r="A361" t="s">
        <v>21</v>
      </c>
      <c r="B361" t="s">
        <v>82</v>
      </c>
      <c r="C361" t="s">
        <v>97</v>
      </c>
      <c r="D361" s="1">
        <v>43587</v>
      </c>
      <c r="E361" s="8">
        <v>0.4513773148148148</v>
      </c>
      <c r="F361" s="1">
        <v>43587</v>
      </c>
      <c r="G361" s="8">
        <v>0.50346064814814817</v>
      </c>
      <c r="H361" s="3">
        <v>5.2083333333333336E-2</v>
      </c>
      <c r="I361" s="5" t="s">
        <v>97</v>
      </c>
      <c r="J361" t="s">
        <v>325</v>
      </c>
      <c r="K361" t="s">
        <v>328</v>
      </c>
    </row>
    <row r="362" spans="1:11" x14ac:dyDescent="0.2">
      <c r="A362" t="s">
        <v>21</v>
      </c>
      <c r="B362" t="s">
        <v>82</v>
      </c>
      <c r="C362" t="s">
        <v>97</v>
      </c>
      <c r="D362" s="1">
        <v>43587</v>
      </c>
      <c r="E362" s="8">
        <v>0.40945601851851854</v>
      </c>
      <c r="F362" s="1">
        <v>43587</v>
      </c>
      <c r="G362" s="8">
        <v>0.45136574074074076</v>
      </c>
      <c r="H362" s="3">
        <v>4.1909722222222223E-2</v>
      </c>
      <c r="I362" s="5" t="s">
        <v>97</v>
      </c>
      <c r="J362" t="s">
        <v>325</v>
      </c>
      <c r="K362" t="s">
        <v>328</v>
      </c>
    </row>
    <row r="363" spans="1:11" x14ac:dyDescent="0.2">
      <c r="A363" t="s">
        <v>21</v>
      </c>
      <c r="B363" t="s">
        <v>82</v>
      </c>
      <c r="C363" t="s">
        <v>97</v>
      </c>
      <c r="D363" s="1">
        <v>43587</v>
      </c>
      <c r="E363" s="8">
        <v>0.5034953703703704</v>
      </c>
      <c r="F363" s="1">
        <v>43587</v>
      </c>
      <c r="G363" s="8">
        <v>0.53410879629629626</v>
      </c>
      <c r="H363" s="3">
        <v>3.0613425925925929E-2</v>
      </c>
      <c r="I363" s="5" t="s">
        <v>97</v>
      </c>
      <c r="J363" t="s">
        <v>325</v>
      </c>
      <c r="K363" t="s">
        <v>328</v>
      </c>
    </row>
    <row r="364" spans="1:11" x14ac:dyDescent="0.2">
      <c r="B364" t="s">
        <v>7</v>
      </c>
      <c r="C364" t="s">
        <v>102</v>
      </c>
      <c r="D364" s="1">
        <v>43588</v>
      </c>
      <c r="E364" s="8">
        <v>0.54170138888888886</v>
      </c>
      <c r="F364" s="1">
        <v>43588</v>
      </c>
      <c r="G364" s="8">
        <v>0.56824074074074071</v>
      </c>
      <c r="H364" s="3">
        <v>2.6539351851851852E-2</v>
      </c>
      <c r="J364" t="s">
        <v>325</v>
      </c>
      <c r="K364" t="s">
        <v>328</v>
      </c>
    </row>
    <row r="365" spans="1:11" x14ac:dyDescent="0.2">
      <c r="B365" t="s">
        <v>7</v>
      </c>
      <c r="C365" t="s">
        <v>102</v>
      </c>
      <c r="D365" s="1">
        <v>43589</v>
      </c>
      <c r="E365" s="8">
        <v>0.50908564814814816</v>
      </c>
      <c r="F365" s="1">
        <v>43589</v>
      </c>
      <c r="G365" s="8">
        <v>0.56116898148148142</v>
      </c>
      <c r="H365" s="3">
        <v>5.2083333333333336E-2</v>
      </c>
      <c r="J365" t="s">
        <v>325</v>
      </c>
      <c r="K365" t="s">
        <v>328</v>
      </c>
    </row>
    <row r="366" spans="1:11" x14ac:dyDescent="0.2">
      <c r="A366" t="s">
        <v>103</v>
      </c>
      <c r="B366" t="s">
        <v>104</v>
      </c>
      <c r="C366" t="s">
        <v>105</v>
      </c>
      <c r="D366" s="1">
        <v>43590</v>
      </c>
      <c r="E366" s="8">
        <v>0.90710648148148154</v>
      </c>
      <c r="F366" s="1">
        <v>43590</v>
      </c>
      <c r="G366" s="8">
        <v>0.95231481481481473</v>
      </c>
      <c r="H366" s="3">
        <v>4.520833333333333E-2</v>
      </c>
      <c r="I366" t="s">
        <v>47</v>
      </c>
      <c r="J366" t="s">
        <v>325</v>
      </c>
      <c r="K366" t="s">
        <v>328</v>
      </c>
    </row>
    <row r="367" spans="1:11" x14ac:dyDescent="0.2">
      <c r="A367" t="s">
        <v>21</v>
      </c>
      <c r="B367" t="s">
        <v>106</v>
      </c>
      <c r="C367" t="s">
        <v>107</v>
      </c>
      <c r="D367" s="1">
        <v>43591</v>
      </c>
      <c r="E367" s="8">
        <v>0.58391203703703709</v>
      </c>
      <c r="F367" s="1">
        <v>43591</v>
      </c>
      <c r="G367" s="8">
        <v>0.70891203703703709</v>
      </c>
      <c r="H367" s="3">
        <v>0.125</v>
      </c>
      <c r="I367" t="s">
        <v>47</v>
      </c>
      <c r="J367" t="s">
        <v>325</v>
      </c>
      <c r="K367" t="s">
        <v>328</v>
      </c>
    </row>
    <row r="368" spans="1:11" x14ac:dyDescent="0.2">
      <c r="A368" t="s">
        <v>21</v>
      </c>
      <c r="B368" t="s">
        <v>106</v>
      </c>
      <c r="C368" t="s">
        <v>107</v>
      </c>
      <c r="D368" s="1">
        <v>43591</v>
      </c>
      <c r="E368" s="8">
        <v>0.77890046296296289</v>
      </c>
      <c r="F368" s="1">
        <v>43591</v>
      </c>
      <c r="G368" s="8">
        <v>0.82616898148148143</v>
      </c>
      <c r="H368" s="3">
        <v>4.7268518518518515E-2</v>
      </c>
      <c r="I368" t="s">
        <v>108</v>
      </c>
      <c r="J368" t="s">
        <v>325</v>
      </c>
      <c r="K368" t="s">
        <v>328</v>
      </c>
    </row>
    <row r="369" spans="1:11" x14ac:dyDescent="0.2">
      <c r="A369" t="s">
        <v>21</v>
      </c>
      <c r="B369" t="s">
        <v>106</v>
      </c>
      <c r="C369" t="s">
        <v>107</v>
      </c>
      <c r="D369" s="1">
        <v>43591</v>
      </c>
      <c r="E369" s="8">
        <v>0.47946759259259258</v>
      </c>
      <c r="F369" s="1">
        <v>43591</v>
      </c>
      <c r="G369" s="8">
        <v>0.50718750000000001</v>
      </c>
      <c r="H369" s="3">
        <v>2.7719907407407405E-2</v>
      </c>
      <c r="I369" t="s">
        <v>90</v>
      </c>
      <c r="J369" t="s">
        <v>325</v>
      </c>
      <c r="K369" t="s">
        <v>328</v>
      </c>
    </row>
    <row r="370" spans="1:11" x14ac:dyDescent="0.2">
      <c r="A370" t="s">
        <v>21</v>
      </c>
      <c r="B370" t="s">
        <v>106</v>
      </c>
      <c r="C370" t="s">
        <v>107</v>
      </c>
      <c r="D370" s="1">
        <v>43591</v>
      </c>
      <c r="E370" s="8">
        <v>0.8303356481481482</v>
      </c>
      <c r="F370" s="1">
        <v>43591</v>
      </c>
      <c r="G370" s="8">
        <v>0.85478009259259258</v>
      </c>
      <c r="H370" s="3">
        <v>2.4444444444444446E-2</v>
      </c>
      <c r="I370" t="s">
        <v>108</v>
      </c>
      <c r="J370" t="s">
        <v>325</v>
      </c>
      <c r="K370" t="s">
        <v>328</v>
      </c>
    </row>
    <row r="371" spans="1:11" x14ac:dyDescent="0.2">
      <c r="A371" t="s">
        <v>9</v>
      </c>
      <c r="B371" t="s">
        <v>84</v>
      </c>
      <c r="C371" t="s">
        <v>109</v>
      </c>
      <c r="D371" s="1">
        <v>43592</v>
      </c>
      <c r="E371" s="8">
        <v>0.72982638888888884</v>
      </c>
      <c r="F371" s="1">
        <v>43592</v>
      </c>
      <c r="G371" s="8">
        <v>0.76015046296296296</v>
      </c>
      <c r="H371" s="3">
        <v>3.0324074074074073E-2</v>
      </c>
      <c r="I371" t="s">
        <v>90</v>
      </c>
      <c r="J371" t="s">
        <v>325</v>
      </c>
      <c r="K371" t="s">
        <v>328</v>
      </c>
    </row>
    <row r="372" spans="1:11" x14ac:dyDescent="0.2">
      <c r="A372" t="s">
        <v>9</v>
      </c>
      <c r="B372" t="s">
        <v>84</v>
      </c>
      <c r="C372" t="s">
        <v>109</v>
      </c>
      <c r="D372" s="1">
        <v>43592</v>
      </c>
      <c r="E372" s="8">
        <v>0.81535879629629626</v>
      </c>
      <c r="F372" s="1">
        <v>43592</v>
      </c>
      <c r="G372" s="8">
        <v>0.82508101851851856</v>
      </c>
      <c r="H372" s="3">
        <v>9.7222222222222224E-3</v>
      </c>
      <c r="I372" t="s">
        <v>90</v>
      </c>
      <c r="J372" t="s">
        <v>325</v>
      </c>
      <c r="K372" t="s">
        <v>328</v>
      </c>
    </row>
    <row r="373" spans="1:11" x14ac:dyDescent="0.2">
      <c r="A373" t="s">
        <v>21</v>
      </c>
      <c r="B373" t="s">
        <v>106</v>
      </c>
      <c r="C373" t="s">
        <v>107</v>
      </c>
      <c r="D373" s="1">
        <v>43593</v>
      </c>
      <c r="E373" s="8">
        <v>0.58384259259259264</v>
      </c>
      <c r="F373" s="1">
        <v>43593</v>
      </c>
      <c r="G373" s="8">
        <v>0.70890046296296294</v>
      </c>
      <c r="H373" s="3">
        <v>0.12505787037037039</v>
      </c>
      <c r="I373" t="s">
        <v>47</v>
      </c>
      <c r="J373" t="s">
        <v>325</v>
      </c>
      <c r="K373" t="s">
        <v>328</v>
      </c>
    </row>
    <row r="374" spans="1:11" x14ac:dyDescent="0.2">
      <c r="A374" t="s">
        <v>9</v>
      </c>
      <c r="B374" t="s">
        <v>84</v>
      </c>
      <c r="C374" t="s">
        <v>109</v>
      </c>
      <c r="D374" s="1">
        <v>43593</v>
      </c>
      <c r="E374" s="8">
        <v>0.4378009259259259</v>
      </c>
      <c r="F374" s="1">
        <v>43593</v>
      </c>
      <c r="G374" s="8">
        <v>0.54196759259259253</v>
      </c>
      <c r="H374" s="3">
        <v>0.10416666666666667</v>
      </c>
      <c r="I374" t="s">
        <v>47</v>
      </c>
      <c r="J374" t="s">
        <v>325</v>
      </c>
      <c r="K374" t="s">
        <v>328</v>
      </c>
    </row>
    <row r="375" spans="1:11" x14ac:dyDescent="0.2">
      <c r="A375" t="s">
        <v>9</v>
      </c>
      <c r="B375" t="s">
        <v>84</v>
      </c>
      <c r="C375" t="s">
        <v>109</v>
      </c>
      <c r="D375" s="1">
        <v>43593</v>
      </c>
      <c r="E375" s="8">
        <v>0.39600694444444445</v>
      </c>
      <c r="F375" s="1">
        <v>43593</v>
      </c>
      <c r="G375" s="8">
        <v>0.4377199074074074</v>
      </c>
      <c r="H375" s="3">
        <v>4.1712962962962959E-2</v>
      </c>
      <c r="I375" t="s">
        <v>90</v>
      </c>
      <c r="J375" t="s">
        <v>325</v>
      </c>
      <c r="K375" t="s">
        <v>328</v>
      </c>
    </row>
    <row r="376" spans="1:11" x14ac:dyDescent="0.2">
      <c r="A376" t="s">
        <v>21</v>
      </c>
      <c r="B376" t="s">
        <v>106</v>
      </c>
      <c r="C376" t="s">
        <v>107</v>
      </c>
      <c r="D376" s="1">
        <v>43593</v>
      </c>
      <c r="E376" s="8">
        <v>0.70851851851851855</v>
      </c>
      <c r="F376" s="1">
        <v>43593</v>
      </c>
      <c r="G376" s="8">
        <v>0.72935185185185192</v>
      </c>
      <c r="H376" s="3">
        <v>2.0833333333333332E-2</v>
      </c>
      <c r="I376" t="s">
        <v>108</v>
      </c>
      <c r="J376" t="s">
        <v>325</v>
      </c>
      <c r="K376" t="s">
        <v>328</v>
      </c>
    </row>
    <row r="377" spans="1:11" x14ac:dyDescent="0.2">
      <c r="A377" t="s">
        <v>103</v>
      </c>
      <c r="B377" t="s">
        <v>104</v>
      </c>
      <c r="C377" t="s">
        <v>105</v>
      </c>
      <c r="D377" s="1">
        <v>43594</v>
      </c>
      <c r="E377" s="8">
        <v>0.50049768518518511</v>
      </c>
      <c r="F377" s="1">
        <v>43594</v>
      </c>
      <c r="G377" s="8">
        <v>0.66716435185185186</v>
      </c>
      <c r="H377" s="3">
        <v>0.16666666666666666</v>
      </c>
      <c r="I377" t="s">
        <v>47</v>
      </c>
      <c r="J377" t="s">
        <v>325</v>
      </c>
      <c r="K377" t="s">
        <v>328</v>
      </c>
    </row>
    <row r="378" spans="1:11" x14ac:dyDescent="0.2">
      <c r="A378" t="s">
        <v>86</v>
      </c>
      <c r="B378" t="s">
        <v>87</v>
      </c>
      <c r="C378" t="s">
        <v>110</v>
      </c>
      <c r="D378" s="1">
        <v>43595</v>
      </c>
      <c r="E378" s="8">
        <v>0.35472222222222222</v>
      </c>
      <c r="F378" s="1">
        <v>43595</v>
      </c>
      <c r="G378" s="8">
        <v>0.4588888888888889</v>
      </c>
      <c r="H378" s="3">
        <v>0.10416666666666667</v>
      </c>
      <c r="I378" t="s">
        <v>47</v>
      </c>
      <c r="J378" t="s">
        <v>325</v>
      </c>
      <c r="K378" t="s">
        <v>328</v>
      </c>
    </row>
    <row r="379" spans="1:11" x14ac:dyDescent="0.2">
      <c r="A379" t="s">
        <v>103</v>
      </c>
      <c r="B379" t="s">
        <v>104</v>
      </c>
      <c r="C379" t="s">
        <v>111</v>
      </c>
      <c r="D379" s="1">
        <v>43595</v>
      </c>
      <c r="E379" s="8">
        <v>0.76606481481481481</v>
      </c>
      <c r="F379" s="1">
        <v>43595</v>
      </c>
      <c r="G379" s="8">
        <v>0.8334259259259259</v>
      </c>
      <c r="H379" s="3">
        <v>6.7361111111111108E-2</v>
      </c>
      <c r="I379" t="s">
        <v>108</v>
      </c>
      <c r="J379" t="s">
        <v>325</v>
      </c>
      <c r="K379" t="s">
        <v>328</v>
      </c>
    </row>
    <row r="380" spans="1:11" x14ac:dyDescent="0.2">
      <c r="A380" t="s">
        <v>103</v>
      </c>
      <c r="B380" t="s">
        <v>104</v>
      </c>
      <c r="C380" t="s">
        <v>111</v>
      </c>
      <c r="D380" s="1">
        <v>43595</v>
      </c>
      <c r="E380" s="8">
        <v>0.84020833333333333</v>
      </c>
      <c r="F380" s="1">
        <v>43595</v>
      </c>
      <c r="G380" s="8">
        <v>0.89229166666666659</v>
      </c>
      <c r="H380" s="3">
        <v>5.2083333333333336E-2</v>
      </c>
      <c r="I380" t="s">
        <v>108</v>
      </c>
      <c r="J380" t="s">
        <v>325</v>
      </c>
      <c r="K380" t="s">
        <v>328</v>
      </c>
    </row>
    <row r="381" spans="1:11" x14ac:dyDescent="0.2">
      <c r="A381" t="s">
        <v>86</v>
      </c>
      <c r="B381" t="s">
        <v>87</v>
      </c>
      <c r="C381" t="s">
        <v>110</v>
      </c>
      <c r="D381" s="1">
        <v>43595</v>
      </c>
      <c r="E381" s="8">
        <v>0.47730324074074071</v>
      </c>
      <c r="F381" s="1">
        <v>43595</v>
      </c>
      <c r="G381" s="8">
        <v>0.50895833333333329</v>
      </c>
      <c r="H381" s="3">
        <v>3.1655092592592596E-2</v>
      </c>
      <c r="I381" t="s">
        <v>108</v>
      </c>
      <c r="J381" t="s">
        <v>325</v>
      </c>
      <c r="K381" t="s">
        <v>328</v>
      </c>
    </row>
    <row r="382" spans="1:11" x14ac:dyDescent="0.2">
      <c r="A382" t="s">
        <v>86</v>
      </c>
      <c r="B382" t="s">
        <v>87</v>
      </c>
      <c r="C382" t="s">
        <v>113</v>
      </c>
      <c r="D382" s="1">
        <v>43596</v>
      </c>
      <c r="E382" s="8">
        <v>0.67748842592592595</v>
      </c>
      <c r="F382" s="1">
        <v>43596</v>
      </c>
      <c r="G382" s="8">
        <v>0.72347222222222218</v>
      </c>
      <c r="H382" s="3">
        <v>4.5983796296296293E-2</v>
      </c>
      <c r="I382" s="15" t="s">
        <v>108</v>
      </c>
      <c r="J382" t="s">
        <v>325</v>
      </c>
      <c r="K382" t="s">
        <v>328</v>
      </c>
    </row>
    <row r="383" spans="1:11" x14ac:dyDescent="0.2">
      <c r="A383" t="s">
        <v>86</v>
      </c>
      <c r="B383" t="s">
        <v>87</v>
      </c>
      <c r="C383" t="s">
        <v>110</v>
      </c>
      <c r="D383" s="1">
        <v>43596</v>
      </c>
      <c r="E383" s="8">
        <v>0.72361111111111109</v>
      </c>
      <c r="F383" s="1">
        <v>43596</v>
      </c>
      <c r="G383" s="8">
        <v>0.76642361111111112</v>
      </c>
      <c r="H383" s="3">
        <v>4.2812500000000003E-2</v>
      </c>
      <c r="I383" t="s">
        <v>108</v>
      </c>
      <c r="J383" t="s">
        <v>325</v>
      </c>
      <c r="K383" t="s">
        <v>328</v>
      </c>
    </row>
    <row r="384" spans="1:11" x14ac:dyDescent="0.2">
      <c r="A384" t="s">
        <v>103</v>
      </c>
      <c r="B384" t="s">
        <v>104</v>
      </c>
      <c r="C384" t="s">
        <v>112</v>
      </c>
      <c r="D384" s="1">
        <v>43596</v>
      </c>
      <c r="E384" s="8">
        <v>0.65039351851851845</v>
      </c>
      <c r="F384" s="1">
        <v>43596</v>
      </c>
      <c r="G384" s="8">
        <v>0.67744212962962969</v>
      </c>
      <c r="H384" s="3">
        <v>2.704861111111111E-2</v>
      </c>
      <c r="I384" t="s">
        <v>90</v>
      </c>
      <c r="J384" t="s">
        <v>325</v>
      </c>
      <c r="K384" t="s">
        <v>328</v>
      </c>
    </row>
    <row r="385" spans="1:11" x14ac:dyDescent="0.2">
      <c r="A385" t="s">
        <v>21</v>
      </c>
      <c r="B385" t="s">
        <v>106</v>
      </c>
      <c r="C385" t="s">
        <v>107</v>
      </c>
      <c r="D385" s="1">
        <v>43597</v>
      </c>
      <c r="E385" s="8">
        <v>0.69827546296296295</v>
      </c>
      <c r="F385" s="1">
        <v>43597</v>
      </c>
      <c r="G385" s="8">
        <v>0.79202546296296295</v>
      </c>
      <c r="H385" s="3">
        <v>9.375E-2</v>
      </c>
      <c r="I385" t="s">
        <v>108</v>
      </c>
      <c r="J385" t="s">
        <v>325</v>
      </c>
      <c r="K385" t="s">
        <v>328</v>
      </c>
    </row>
    <row r="386" spans="1:11" x14ac:dyDescent="0.2">
      <c r="A386" t="s">
        <v>21</v>
      </c>
      <c r="B386" t="s">
        <v>106</v>
      </c>
      <c r="C386" t="s">
        <v>107</v>
      </c>
      <c r="D386" s="1">
        <v>43597</v>
      </c>
      <c r="E386" s="8">
        <v>0.48738425925925927</v>
      </c>
      <c r="F386" s="1">
        <v>43597</v>
      </c>
      <c r="G386" s="8">
        <v>0.53946759259259258</v>
      </c>
      <c r="H386" s="3">
        <v>5.2083333333333336E-2</v>
      </c>
      <c r="I386" t="s">
        <v>108</v>
      </c>
      <c r="J386" t="s">
        <v>325</v>
      </c>
      <c r="K386" t="s">
        <v>328</v>
      </c>
    </row>
    <row r="387" spans="1:11" x14ac:dyDescent="0.2">
      <c r="A387" t="s">
        <v>21</v>
      </c>
      <c r="B387" t="s">
        <v>106</v>
      </c>
      <c r="C387" t="s">
        <v>114</v>
      </c>
      <c r="D387" s="1">
        <v>43597</v>
      </c>
      <c r="E387" s="8">
        <v>0.88243055555555561</v>
      </c>
      <c r="F387" s="1">
        <v>43597</v>
      </c>
      <c r="G387" s="8">
        <v>0.89784722222222213</v>
      </c>
      <c r="H387" s="3">
        <v>1.5416666666666667E-2</v>
      </c>
      <c r="I387" t="s">
        <v>90</v>
      </c>
      <c r="J387" t="s">
        <v>325</v>
      </c>
      <c r="K387" t="s">
        <v>328</v>
      </c>
    </row>
    <row r="388" spans="1:11" x14ac:dyDescent="0.2">
      <c r="A388" t="s">
        <v>21</v>
      </c>
      <c r="B388" t="s">
        <v>106</v>
      </c>
      <c r="C388" t="s">
        <v>114</v>
      </c>
      <c r="D388" s="1">
        <v>43598</v>
      </c>
      <c r="E388" s="8">
        <v>0.58333333333333337</v>
      </c>
      <c r="F388" s="1">
        <v>43598</v>
      </c>
      <c r="G388" s="8">
        <v>0.70833333333333337</v>
      </c>
      <c r="H388" s="3">
        <v>0.125</v>
      </c>
      <c r="I388" t="s">
        <v>47</v>
      </c>
      <c r="J388" t="s">
        <v>325</v>
      </c>
      <c r="K388" t="s">
        <v>328</v>
      </c>
    </row>
    <row r="389" spans="1:11" x14ac:dyDescent="0.2">
      <c r="A389" t="s">
        <v>86</v>
      </c>
      <c r="B389" t="s">
        <v>87</v>
      </c>
      <c r="C389" t="s">
        <v>111</v>
      </c>
      <c r="D389" s="1">
        <v>43598</v>
      </c>
      <c r="E389" s="8">
        <v>0.44678240740740738</v>
      </c>
      <c r="F389" s="1">
        <v>43598</v>
      </c>
      <c r="G389" s="8">
        <v>0.48928240740740742</v>
      </c>
      <c r="H389" s="3">
        <v>4.2500000000000003E-2</v>
      </c>
      <c r="I389" t="s">
        <v>90</v>
      </c>
      <c r="J389" t="s">
        <v>325</v>
      </c>
      <c r="K389" t="s">
        <v>328</v>
      </c>
    </row>
    <row r="390" spans="1:11" x14ac:dyDescent="0.2">
      <c r="A390" t="s">
        <v>21</v>
      </c>
      <c r="B390" t="s">
        <v>106</v>
      </c>
      <c r="C390" t="s">
        <v>114</v>
      </c>
      <c r="D390" s="1">
        <v>43599</v>
      </c>
      <c r="E390" s="8">
        <v>0.67298611111111117</v>
      </c>
      <c r="F390" s="1">
        <v>43599</v>
      </c>
      <c r="G390" s="8">
        <v>0.76673611111111117</v>
      </c>
      <c r="H390" s="3">
        <v>9.375E-2</v>
      </c>
      <c r="I390" t="s">
        <v>108</v>
      </c>
      <c r="J390" t="s">
        <v>325</v>
      </c>
      <c r="K390" t="s">
        <v>328</v>
      </c>
    </row>
    <row r="391" spans="1:11" x14ac:dyDescent="0.2">
      <c r="A391" t="s">
        <v>21</v>
      </c>
      <c r="B391" t="s">
        <v>106</v>
      </c>
      <c r="C391" t="s">
        <v>114</v>
      </c>
      <c r="D391" s="1">
        <v>43599</v>
      </c>
      <c r="E391" s="8">
        <v>0.58899305555555559</v>
      </c>
      <c r="F391" s="1">
        <v>43599</v>
      </c>
      <c r="G391" s="8">
        <v>0.64107638888888896</v>
      </c>
      <c r="H391" s="3">
        <v>5.2083333333333336E-2</v>
      </c>
      <c r="I391" t="s">
        <v>108</v>
      </c>
      <c r="J391" t="s">
        <v>325</v>
      </c>
      <c r="K391" t="s">
        <v>328</v>
      </c>
    </row>
    <row r="392" spans="1:11" x14ac:dyDescent="0.2">
      <c r="A392" t="s">
        <v>21</v>
      </c>
      <c r="B392" t="s">
        <v>106</v>
      </c>
      <c r="C392" t="s">
        <v>114</v>
      </c>
      <c r="D392" s="1">
        <v>43599</v>
      </c>
      <c r="E392" s="8">
        <v>0.5449074074074074</v>
      </c>
      <c r="F392" s="1">
        <v>43599</v>
      </c>
      <c r="G392" s="8">
        <v>0.57250000000000001</v>
      </c>
      <c r="H392" s="3">
        <v>2.7592592592592596E-2</v>
      </c>
      <c r="I392" t="s">
        <v>108</v>
      </c>
      <c r="J392" t="s">
        <v>325</v>
      </c>
      <c r="K392" t="s">
        <v>328</v>
      </c>
    </row>
    <row r="393" spans="1:11" x14ac:dyDescent="0.2">
      <c r="A393" t="s">
        <v>21</v>
      </c>
      <c r="B393" t="s">
        <v>106</v>
      </c>
      <c r="C393" t="s">
        <v>114</v>
      </c>
      <c r="D393" s="1">
        <v>43599</v>
      </c>
      <c r="E393" s="8">
        <v>0.48958333333333331</v>
      </c>
      <c r="F393" s="1">
        <v>43599</v>
      </c>
      <c r="G393" s="8">
        <v>0.51415509259259262</v>
      </c>
      <c r="H393" s="3">
        <v>2.4571759259259262E-2</v>
      </c>
      <c r="I393" t="s">
        <v>108</v>
      </c>
      <c r="J393" t="s">
        <v>325</v>
      </c>
      <c r="K393" t="s">
        <v>328</v>
      </c>
    </row>
    <row r="394" spans="1:11" x14ac:dyDescent="0.2">
      <c r="A394" t="s">
        <v>21</v>
      </c>
      <c r="B394" t="s">
        <v>106</v>
      </c>
      <c r="C394" t="s">
        <v>114</v>
      </c>
      <c r="D394" s="1">
        <v>43599</v>
      </c>
      <c r="E394" s="8">
        <v>0.76218750000000002</v>
      </c>
      <c r="F394" s="1">
        <v>43599</v>
      </c>
      <c r="G394" s="8">
        <v>0.77901620370370372</v>
      </c>
      <c r="H394" s="3">
        <v>1.6828703703703703E-2</v>
      </c>
      <c r="I394" t="s">
        <v>108</v>
      </c>
      <c r="J394" t="s">
        <v>325</v>
      </c>
      <c r="K394" t="s">
        <v>328</v>
      </c>
    </row>
    <row r="395" spans="1:11" x14ac:dyDescent="0.2">
      <c r="A395" t="s">
        <v>9</v>
      </c>
      <c r="B395" t="s">
        <v>84</v>
      </c>
      <c r="C395" t="s">
        <v>115</v>
      </c>
      <c r="D395" s="1">
        <v>43600</v>
      </c>
      <c r="E395" s="8">
        <v>0.33385416666666662</v>
      </c>
      <c r="F395" s="1">
        <v>43600</v>
      </c>
      <c r="G395" s="8">
        <v>0.45892361111111107</v>
      </c>
      <c r="H395" s="3">
        <v>0.12506944444444443</v>
      </c>
      <c r="I395" t="s">
        <v>47</v>
      </c>
      <c r="J395" t="s">
        <v>325</v>
      </c>
      <c r="K395" t="s">
        <v>328</v>
      </c>
    </row>
    <row r="396" spans="1:11" x14ac:dyDescent="0.2">
      <c r="A396" t="s">
        <v>21</v>
      </c>
      <c r="B396" t="s">
        <v>106</v>
      </c>
      <c r="C396" t="s">
        <v>116</v>
      </c>
      <c r="D396" s="1">
        <v>43600</v>
      </c>
      <c r="E396" s="8">
        <v>0.58383101851851849</v>
      </c>
      <c r="F396" s="1">
        <v>43600</v>
      </c>
      <c r="G396" s="8">
        <v>0.7088310185185186</v>
      </c>
      <c r="H396" s="3">
        <v>0.125</v>
      </c>
      <c r="I396" t="s">
        <v>47</v>
      </c>
      <c r="J396" t="s">
        <v>325</v>
      </c>
      <c r="K396" t="s">
        <v>328</v>
      </c>
    </row>
    <row r="397" spans="1:11" x14ac:dyDescent="0.2">
      <c r="A397" t="s">
        <v>103</v>
      </c>
      <c r="B397" t="s">
        <v>104</v>
      </c>
      <c r="C397" t="s">
        <v>112</v>
      </c>
      <c r="D397" s="1">
        <v>43601</v>
      </c>
      <c r="E397" s="8">
        <v>0.50028935185185186</v>
      </c>
      <c r="F397" s="1">
        <v>43601</v>
      </c>
      <c r="G397" s="8">
        <v>0.66695601851851849</v>
      </c>
      <c r="H397" s="3">
        <v>0.16666666666666666</v>
      </c>
      <c r="I397" t="s">
        <v>47</v>
      </c>
      <c r="J397" t="s">
        <v>325</v>
      </c>
      <c r="K397" t="s">
        <v>328</v>
      </c>
    </row>
    <row r="398" spans="1:11" x14ac:dyDescent="0.2">
      <c r="A398" t="s">
        <v>86</v>
      </c>
      <c r="B398" t="s">
        <v>87</v>
      </c>
      <c r="C398" t="s">
        <v>117</v>
      </c>
      <c r="D398" s="1">
        <v>43602</v>
      </c>
      <c r="E398" s="8">
        <v>0.35432870370370373</v>
      </c>
      <c r="F398" s="1">
        <v>43602</v>
      </c>
      <c r="G398" s="8">
        <v>0.45849537037037041</v>
      </c>
      <c r="H398" s="3">
        <v>0.10416666666666667</v>
      </c>
      <c r="I398" t="s">
        <v>47</v>
      </c>
      <c r="J398" t="s">
        <v>325</v>
      </c>
      <c r="K398" t="s">
        <v>328</v>
      </c>
    </row>
    <row r="399" spans="1:11" x14ac:dyDescent="0.2">
      <c r="A399" t="s">
        <v>21</v>
      </c>
      <c r="B399" t="s">
        <v>106</v>
      </c>
      <c r="C399" t="s">
        <v>116</v>
      </c>
      <c r="D399" s="1">
        <v>43602</v>
      </c>
      <c r="E399" s="8">
        <v>0.75063657407407414</v>
      </c>
      <c r="F399" s="1">
        <v>43602</v>
      </c>
      <c r="G399" s="8">
        <v>0.77108796296296289</v>
      </c>
      <c r="H399" s="3">
        <v>2.045138888888889E-2</v>
      </c>
      <c r="I399" t="s">
        <v>108</v>
      </c>
      <c r="J399" t="s">
        <v>325</v>
      </c>
      <c r="K399" t="s">
        <v>328</v>
      </c>
    </row>
    <row r="400" spans="1:11" x14ac:dyDescent="0.2">
      <c r="A400" t="s">
        <v>21</v>
      </c>
      <c r="B400" t="s">
        <v>106</v>
      </c>
      <c r="C400" t="s">
        <v>116</v>
      </c>
      <c r="D400" s="1">
        <v>43603</v>
      </c>
      <c r="E400" s="8">
        <v>0.53045138888888888</v>
      </c>
      <c r="F400" s="1">
        <v>43603</v>
      </c>
      <c r="G400" s="8">
        <v>0.58253472222222225</v>
      </c>
      <c r="H400" s="3">
        <v>5.2083333333333336E-2</v>
      </c>
      <c r="I400" t="s">
        <v>108</v>
      </c>
      <c r="J400" t="s">
        <v>325</v>
      </c>
      <c r="K400" t="s">
        <v>328</v>
      </c>
    </row>
    <row r="401" spans="1:11" x14ac:dyDescent="0.2">
      <c r="A401" t="s">
        <v>21</v>
      </c>
      <c r="B401" t="s">
        <v>106</v>
      </c>
      <c r="C401" t="s">
        <v>116</v>
      </c>
      <c r="D401" s="1">
        <v>43603</v>
      </c>
      <c r="E401" s="8">
        <v>0.70712962962962955</v>
      </c>
      <c r="F401" s="1">
        <v>43603</v>
      </c>
      <c r="G401" s="8">
        <v>0.75921296296296292</v>
      </c>
      <c r="H401" s="3">
        <v>5.2083333333333336E-2</v>
      </c>
      <c r="I401" t="s">
        <v>108</v>
      </c>
      <c r="J401" t="s">
        <v>325</v>
      </c>
      <c r="K401" t="s">
        <v>328</v>
      </c>
    </row>
    <row r="402" spans="1:11" x14ac:dyDescent="0.2">
      <c r="A402" t="s">
        <v>21</v>
      </c>
      <c r="B402" t="s">
        <v>106</v>
      </c>
      <c r="C402" t="s">
        <v>116</v>
      </c>
      <c r="D402" s="1">
        <v>43603</v>
      </c>
      <c r="E402" s="8">
        <v>0.46151620370370372</v>
      </c>
      <c r="F402" s="1">
        <v>43603</v>
      </c>
      <c r="G402" s="8">
        <v>0.50741898148148146</v>
      </c>
      <c r="H402" s="3">
        <v>4.5902777777777772E-2</v>
      </c>
      <c r="I402" s="15" t="s">
        <v>108</v>
      </c>
      <c r="J402" t="s">
        <v>325</v>
      </c>
      <c r="K402" t="s">
        <v>328</v>
      </c>
    </row>
    <row r="403" spans="1:11" x14ac:dyDescent="0.2">
      <c r="A403" t="s">
        <v>21</v>
      </c>
      <c r="B403" t="s">
        <v>106</v>
      </c>
      <c r="C403" t="s">
        <v>116</v>
      </c>
      <c r="D403" s="1">
        <v>43603</v>
      </c>
      <c r="E403" s="8">
        <v>0.77098379629629632</v>
      </c>
      <c r="F403" s="1">
        <v>43603</v>
      </c>
      <c r="G403" s="8">
        <v>0.81277777777777782</v>
      </c>
      <c r="H403" s="3">
        <v>4.1793981481481481E-2</v>
      </c>
      <c r="I403" t="s">
        <v>108</v>
      </c>
      <c r="J403" t="s">
        <v>325</v>
      </c>
      <c r="K403" t="s">
        <v>328</v>
      </c>
    </row>
    <row r="404" spans="1:11" x14ac:dyDescent="0.2">
      <c r="A404" t="s">
        <v>103</v>
      </c>
      <c r="B404" t="s">
        <v>104</v>
      </c>
      <c r="C404" t="s">
        <v>118</v>
      </c>
      <c r="D404" s="1">
        <v>43604</v>
      </c>
      <c r="E404" s="8">
        <v>0.46931712962962963</v>
      </c>
      <c r="F404" s="1">
        <v>43604</v>
      </c>
      <c r="G404" s="8">
        <v>0.52140046296296294</v>
      </c>
      <c r="H404" s="3">
        <v>5.2083333333333336E-2</v>
      </c>
      <c r="I404" t="s">
        <v>108</v>
      </c>
      <c r="J404" t="s">
        <v>325</v>
      </c>
      <c r="K404" t="s">
        <v>328</v>
      </c>
    </row>
    <row r="405" spans="1:11" x14ac:dyDescent="0.2">
      <c r="A405" t="s">
        <v>21</v>
      </c>
      <c r="B405" t="s">
        <v>106</v>
      </c>
      <c r="C405" t="s">
        <v>116</v>
      </c>
      <c r="D405" s="1">
        <v>43604</v>
      </c>
      <c r="E405" s="8">
        <v>0.45871527777777782</v>
      </c>
      <c r="F405" s="1">
        <v>43604</v>
      </c>
      <c r="G405" s="8">
        <v>0.4692013888888889</v>
      </c>
      <c r="H405" s="3">
        <v>1.0486111111111111E-2</v>
      </c>
      <c r="I405" t="s">
        <v>108</v>
      </c>
      <c r="J405" t="s">
        <v>325</v>
      </c>
      <c r="K405" t="s">
        <v>328</v>
      </c>
    </row>
    <row r="406" spans="1:11" x14ac:dyDescent="0.2">
      <c r="A406" t="s">
        <v>21</v>
      </c>
      <c r="B406" t="s">
        <v>106</v>
      </c>
      <c r="C406" t="s">
        <v>119</v>
      </c>
      <c r="D406" s="1">
        <v>43605</v>
      </c>
      <c r="E406" s="8">
        <v>0.58373842592592595</v>
      </c>
      <c r="F406" s="1">
        <v>43605</v>
      </c>
      <c r="G406" s="8">
        <v>0.70873842592592595</v>
      </c>
      <c r="H406" s="3">
        <v>0.125</v>
      </c>
      <c r="I406" t="s">
        <v>47</v>
      </c>
      <c r="J406" t="s">
        <v>325</v>
      </c>
      <c r="K406" t="s">
        <v>328</v>
      </c>
    </row>
    <row r="407" spans="1:11" x14ac:dyDescent="0.2">
      <c r="A407" t="s">
        <v>103</v>
      </c>
      <c r="B407" t="s">
        <v>104</v>
      </c>
      <c r="C407" t="s">
        <v>118</v>
      </c>
      <c r="D407" s="1">
        <v>43605</v>
      </c>
      <c r="E407" s="8">
        <v>0.39967592592592593</v>
      </c>
      <c r="F407" s="1">
        <v>43605</v>
      </c>
      <c r="G407" s="8">
        <v>0.45870370370370367</v>
      </c>
      <c r="H407" s="3">
        <v>5.9027777777777783E-2</v>
      </c>
      <c r="I407" t="s">
        <v>108</v>
      </c>
      <c r="J407" t="s">
        <v>325</v>
      </c>
      <c r="K407" t="s">
        <v>328</v>
      </c>
    </row>
    <row r="408" spans="1:11" x14ac:dyDescent="0.2">
      <c r="A408" t="s">
        <v>103</v>
      </c>
      <c r="B408" t="s">
        <v>104</v>
      </c>
      <c r="C408" t="s">
        <v>118</v>
      </c>
      <c r="D408" s="1">
        <v>43605</v>
      </c>
      <c r="E408" s="8">
        <v>0.31885416666666666</v>
      </c>
      <c r="F408" s="1">
        <v>43605</v>
      </c>
      <c r="G408" s="8">
        <v>0.37093749999999998</v>
      </c>
      <c r="H408" s="3">
        <v>5.2083333333333336E-2</v>
      </c>
      <c r="I408" t="s">
        <v>108</v>
      </c>
      <c r="J408" t="s">
        <v>325</v>
      </c>
      <c r="K408" t="s">
        <v>328</v>
      </c>
    </row>
    <row r="409" spans="1:11" x14ac:dyDescent="0.2">
      <c r="A409" t="s">
        <v>21</v>
      </c>
      <c r="B409" t="s">
        <v>106</v>
      </c>
      <c r="C409" t="s">
        <v>119</v>
      </c>
      <c r="D409" s="1">
        <v>43606</v>
      </c>
      <c r="E409" s="8">
        <v>0.45846064814814813</v>
      </c>
      <c r="F409" s="1">
        <v>43606</v>
      </c>
      <c r="G409" s="8">
        <v>0.58346064814814813</v>
      </c>
      <c r="H409" s="3">
        <v>0.125</v>
      </c>
      <c r="I409" t="s">
        <v>47</v>
      </c>
      <c r="J409" t="s">
        <v>325</v>
      </c>
      <c r="K409" t="s">
        <v>328</v>
      </c>
    </row>
    <row r="410" spans="1:11" x14ac:dyDescent="0.2">
      <c r="A410" t="s">
        <v>9</v>
      </c>
      <c r="B410" t="s">
        <v>84</v>
      </c>
      <c r="C410" t="s">
        <v>115</v>
      </c>
      <c r="D410" s="1">
        <v>43606</v>
      </c>
      <c r="E410" s="8">
        <v>0.84052083333333327</v>
      </c>
      <c r="F410" s="1">
        <v>43606</v>
      </c>
      <c r="G410" s="8">
        <v>0.89260416666666664</v>
      </c>
      <c r="H410" s="3">
        <v>5.2083333333333336E-2</v>
      </c>
      <c r="I410" t="s">
        <v>108</v>
      </c>
      <c r="J410" t="s">
        <v>325</v>
      </c>
      <c r="K410" t="s">
        <v>328</v>
      </c>
    </row>
    <row r="411" spans="1:11" x14ac:dyDescent="0.2">
      <c r="A411" t="s">
        <v>21</v>
      </c>
      <c r="B411" t="s">
        <v>106</v>
      </c>
      <c r="C411" t="s">
        <v>120</v>
      </c>
      <c r="D411" s="1">
        <v>43606</v>
      </c>
      <c r="E411" s="8">
        <v>0.59557870370370369</v>
      </c>
      <c r="F411" s="1">
        <v>43606</v>
      </c>
      <c r="G411" s="8">
        <v>0.63355324074074071</v>
      </c>
      <c r="H411" s="3">
        <v>3.7974537037037036E-2</v>
      </c>
      <c r="I411" t="s">
        <v>108</v>
      </c>
      <c r="J411" t="s">
        <v>325</v>
      </c>
      <c r="K411" t="s">
        <v>328</v>
      </c>
    </row>
    <row r="412" spans="1:11" x14ac:dyDescent="0.2">
      <c r="A412" t="s">
        <v>21</v>
      </c>
      <c r="B412" t="s">
        <v>106</v>
      </c>
      <c r="C412" t="s">
        <v>120</v>
      </c>
      <c r="D412" s="1">
        <v>43607</v>
      </c>
      <c r="E412" s="8">
        <v>0.58394675925925921</v>
      </c>
      <c r="F412" s="1">
        <v>43607</v>
      </c>
      <c r="G412" s="8">
        <v>0.70895833333333336</v>
      </c>
      <c r="H412" s="3">
        <v>0.12501157407407407</v>
      </c>
      <c r="I412" t="s">
        <v>47</v>
      </c>
      <c r="J412" t="s">
        <v>325</v>
      </c>
      <c r="K412" t="s">
        <v>328</v>
      </c>
    </row>
    <row r="413" spans="1:11" x14ac:dyDescent="0.2">
      <c r="A413" t="s">
        <v>9</v>
      </c>
      <c r="B413" t="s">
        <v>84</v>
      </c>
      <c r="C413" t="s">
        <v>121</v>
      </c>
      <c r="D413" s="1">
        <v>43607</v>
      </c>
      <c r="E413" s="8">
        <v>0.43810185185185185</v>
      </c>
      <c r="F413" s="1">
        <v>43607</v>
      </c>
      <c r="G413" s="8">
        <v>0.54226851851851854</v>
      </c>
      <c r="H413" s="3">
        <v>0.10416666666666667</v>
      </c>
      <c r="I413" t="s">
        <v>47</v>
      </c>
      <c r="J413" t="s">
        <v>325</v>
      </c>
      <c r="K413" t="s">
        <v>328</v>
      </c>
    </row>
    <row r="414" spans="1:11" x14ac:dyDescent="0.2">
      <c r="A414" t="s">
        <v>9</v>
      </c>
      <c r="B414" t="s">
        <v>84</v>
      </c>
      <c r="C414" t="s">
        <v>115</v>
      </c>
      <c r="D414" s="1">
        <v>43607</v>
      </c>
      <c r="E414" s="8">
        <v>0.37680555555555556</v>
      </c>
      <c r="F414" s="1">
        <v>43607</v>
      </c>
      <c r="G414" s="8">
        <v>0.42438657407407404</v>
      </c>
      <c r="H414" s="3">
        <v>4.7581018518518516E-2</v>
      </c>
      <c r="I414" t="s">
        <v>108</v>
      </c>
      <c r="J414" t="s">
        <v>325</v>
      </c>
      <c r="K414" t="s">
        <v>328</v>
      </c>
    </row>
    <row r="415" spans="1:11" x14ac:dyDescent="0.2">
      <c r="A415" t="s">
        <v>9</v>
      </c>
      <c r="B415" t="s">
        <v>84</v>
      </c>
      <c r="C415" t="s">
        <v>121</v>
      </c>
      <c r="D415" s="1">
        <v>43607</v>
      </c>
      <c r="E415" s="8">
        <v>0.33361111111111108</v>
      </c>
      <c r="F415" s="1">
        <v>43607</v>
      </c>
      <c r="G415" s="8">
        <v>0.37527777777777777</v>
      </c>
      <c r="H415" s="3">
        <v>4.1666666666666664E-2</v>
      </c>
      <c r="I415" t="s">
        <v>47</v>
      </c>
      <c r="J415" t="s">
        <v>325</v>
      </c>
      <c r="K415" t="s">
        <v>328</v>
      </c>
    </row>
    <row r="416" spans="1:11" x14ac:dyDescent="0.2">
      <c r="A416" t="s">
        <v>103</v>
      </c>
      <c r="B416" t="s">
        <v>104</v>
      </c>
      <c r="C416" t="s">
        <v>122</v>
      </c>
      <c r="D416" s="1">
        <v>43608</v>
      </c>
      <c r="E416" s="8">
        <v>0.50004629629629627</v>
      </c>
      <c r="F416" s="1">
        <v>43608</v>
      </c>
      <c r="G416" s="8">
        <v>0.55212962962962964</v>
      </c>
      <c r="H416" s="3">
        <v>5.2083333333333336E-2</v>
      </c>
      <c r="I416" t="s">
        <v>47</v>
      </c>
      <c r="J416" t="s">
        <v>325</v>
      </c>
      <c r="K416" t="s">
        <v>328</v>
      </c>
    </row>
    <row r="417" spans="1:11" x14ac:dyDescent="0.2">
      <c r="A417" t="s">
        <v>86</v>
      </c>
      <c r="B417" t="s">
        <v>87</v>
      </c>
      <c r="C417" t="s">
        <v>123</v>
      </c>
      <c r="D417" s="1">
        <v>43609</v>
      </c>
      <c r="E417" s="8">
        <v>0.3543634259259259</v>
      </c>
      <c r="F417" s="1">
        <v>43609</v>
      </c>
      <c r="G417" s="8">
        <v>0.54207175925925932</v>
      </c>
      <c r="H417" s="3">
        <v>0.18770833333333334</v>
      </c>
      <c r="I417" t="s">
        <v>47</v>
      </c>
      <c r="J417" t="s">
        <v>325</v>
      </c>
      <c r="K417" t="s">
        <v>328</v>
      </c>
    </row>
    <row r="418" spans="1:11" x14ac:dyDescent="0.2">
      <c r="A418" t="s">
        <v>21</v>
      </c>
      <c r="B418" t="s">
        <v>106</v>
      </c>
      <c r="C418" t="s">
        <v>120</v>
      </c>
      <c r="D418" s="1">
        <v>43611</v>
      </c>
      <c r="E418" s="8">
        <v>0.59862268518518513</v>
      </c>
      <c r="F418" s="1">
        <v>43611</v>
      </c>
      <c r="G418" s="8">
        <v>0.6507060185185185</v>
      </c>
      <c r="H418" s="3">
        <v>5.2083333333333336E-2</v>
      </c>
      <c r="I418" t="s">
        <v>108</v>
      </c>
      <c r="J418" t="s">
        <v>325</v>
      </c>
      <c r="K418" t="s">
        <v>328</v>
      </c>
    </row>
    <row r="419" spans="1:11" x14ac:dyDescent="0.2">
      <c r="A419" t="s">
        <v>21</v>
      </c>
      <c r="B419" t="s">
        <v>106</v>
      </c>
      <c r="C419" t="s">
        <v>120</v>
      </c>
      <c r="D419" s="1">
        <v>43611</v>
      </c>
      <c r="E419" s="8">
        <v>0.53971064814814818</v>
      </c>
      <c r="F419" s="1">
        <v>43611</v>
      </c>
      <c r="G419" s="8">
        <v>0.58304398148148151</v>
      </c>
      <c r="H419" s="3">
        <v>4.3333333333333335E-2</v>
      </c>
      <c r="I419" t="s">
        <v>108</v>
      </c>
      <c r="J419" t="s">
        <v>325</v>
      </c>
      <c r="K419" t="s">
        <v>328</v>
      </c>
    </row>
    <row r="420" spans="1:11" x14ac:dyDescent="0.2">
      <c r="A420" t="s">
        <v>21</v>
      </c>
      <c r="B420" t="s">
        <v>106</v>
      </c>
      <c r="C420" t="s">
        <v>124</v>
      </c>
      <c r="D420" s="1">
        <v>43612</v>
      </c>
      <c r="E420" s="8">
        <v>0.58374999999999999</v>
      </c>
      <c r="F420" s="1">
        <v>43612</v>
      </c>
      <c r="G420" s="8">
        <v>0.70901620370370377</v>
      </c>
      <c r="H420" s="3">
        <v>0.1252662037037037</v>
      </c>
      <c r="I420" t="s">
        <v>47</v>
      </c>
      <c r="J420" t="s">
        <v>325</v>
      </c>
      <c r="K420" t="s">
        <v>328</v>
      </c>
    </row>
    <row r="421" spans="1:11" x14ac:dyDescent="0.2">
      <c r="A421" t="s">
        <v>21</v>
      </c>
      <c r="B421" t="s">
        <v>106</v>
      </c>
      <c r="C421" t="s">
        <v>120</v>
      </c>
      <c r="D421" s="1">
        <v>43612</v>
      </c>
      <c r="E421" s="8">
        <v>0.39651620370370372</v>
      </c>
      <c r="F421" s="1">
        <v>43612</v>
      </c>
      <c r="G421" s="8">
        <v>0.44859953703703703</v>
      </c>
      <c r="H421" s="3">
        <v>5.2083333333333336E-2</v>
      </c>
      <c r="I421" t="s">
        <v>108</v>
      </c>
      <c r="J421" t="s">
        <v>325</v>
      </c>
      <c r="K421" t="s">
        <v>328</v>
      </c>
    </row>
    <row r="422" spans="1:11" x14ac:dyDescent="0.2">
      <c r="A422" t="s">
        <v>103</v>
      </c>
      <c r="B422" t="s">
        <v>104</v>
      </c>
      <c r="C422" t="s">
        <v>122</v>
      </c>
      <c r="D422" s="1">
        <v>43612</v>
      </c>
      <c r="E422" s="8">
        <v>0.44834490740740746</v>
      </c>
      <c r="F422" s="1">
        <v>43612</v>
      </c>
      <c r="G422" s="8">
        <v>0.46601851851851855</v>
      </c>
      <c r="H422" s="3">
        <v>1.7673611111111109E-2</v>
      </c>
      <c r="I422" t="s">
        <v>108</v>
      </c>
      <c r="J422" t="s">
        <v>325</v>
      </c>
      <c r="K422" t="s">
        <v>328</v>
      </c>
    </row>
    <row r="423" spans="1:11" x14ac:dyDescent="0.2">
      <c r="A423" t="s">
        <v>21</v>
      </c>
      <c r="B423" t="s">
        <v>106</v>
      </c>
      <c r="C423" t="s">
        <v>120</v>
      </c>
      <c r="D423" s="1">
        <v>43612</v>
      </c>
      <c r="E423" s="8">
        <v>0.51429398148148142</v>
      </c>
      <c r="F423" s="1">
        <v>43612</v>
      </c>
      <c r="G423" s="8">
        <v>0.5213078703703703</v>
      </c>
      <c r="H423" s="3">
        <v>7.013888888888889E-3</v>
      </c>
      <c r="I423" t="s">
        <v>108</v>
      </c>
      <c r="J423" t="s">
        <v>325</v>
      </c>
      <c r="K423" t="s">
        <v>328</v>
      </c>
    </row>
    <row r="424" spans="1:11" x14ac:dyDescent="0.2">
      <c r="A424" t="s">
        <v>9</v>
      </c>
      <c r="B424" t="s">
        <v>84</v>
      </c>
      <c r="C424" t="s">
        <v>121</v>
      </c>
      <c r="D424" s="1">
        <v>43613</v>
      </c>
      <c r="E424" s="8">
        <v>0.48443287037037036</v>
      </c>
      <c r="F424" s="1">
        <v>43613</v>
      </c>
      <c r="G424" s="8">
        <v>0.53651620370370368</v>
      </c>
      <c r="H424" s="3">
        <v>5.2083333333333336E-2</v>
      </c>
      <c r="I424" t="s">
        <v>108</v>
      </c>
      <c r="J424" t="s">
        <v>325</v>
      </c>
      <c r="K424" t="s">
        <v>328</v>
      </c>
    </row>
    <row r="425" spans="1:11" x14ac:dyDescent="0.2">
      <c r="A425" t="s">
        <v>21</v>
      </c>
      <c r="B425" t="s">
        <v>106</v>
      </c>
      <c r="C425" t="s">
        <v>120</v>
      </c>
      <c r="D425" s="1">
        <v>43613</v>
      </c>
      <c r="E425" s="8">
        <v>0.82341435185185186</v>
      </c>
      <c r="F425" s="1">
        <v>43613</v>
      </c>
      <c r="G425" s="8">
        <v>0.87549768518518523</v>
      </c>
      <c r="H425" s="3">
        <v>5.2083333333333336E-2</v>
      </c>
      <c r="I425" t="s">
        <v>108</v>
      </c>
      <c r="J425" t="s">
        <v>325</v>
      </c>
      <c r="K425" t="s">
        <v>328</v>
      </c>
    </row>
    <row r="426" spans="1:11" x14ac:dyDescent="0.2">
      <c r="A426" t="s">
        <v>9</v>
      </c>
      <c r="B426" t="s">
        <v>84</v>
      </c>
      <c r="C426" t="s">
        <v>121</v>
      </c>
      <c r="D426" s="1">
        <v>43613</v>
      </c>
      <c r="E426" s="8">
        <v>0.75016203703703699</v>
      </c>
      <c r="F426" s="1">
        <v>43613</v>
      </c>
      <c r="G426" s="8">
        <v>0.78013888888888883</v>
      </c>
      <c r="H426" s="3">
        <v>2.9976851851851852E-2</v>
      </c>
      <c r="I426" t="s">
        <v>108</v>
      </c>
      <c r="J426" t="s">
        <v>325</v>
      </c>
      <c r="K426" t="s">
        <v>328</v>
      </c>
    </row>
    <row r="427" spans="1:11" x14ac:dyDescent="0.2">
      <c r="A427" t="s">
        <v>21</v>
      </c>
      <c r="B427" t="s">
        <v>106</v>
      </c>
      <c r="C427" t="s">
        <v>120</v>
      </c>
      <c r="D427" s="1">
        <v>43613</v>
      </c>
      <c r="E427" s="8">
        <v>0.87626157407407401</v>
      </c>
      <c r="F427" s="1">
        <v>43613</v>
      </c>
      <c r="G427" s="8">
        <v>0.88569444444444445</v>
      </c>
      <c r="H427" s="3">
        <v>9.432870370370371E-3</v>
      </c>
      <c r="I427" t="s">
        <v>108</v>
      </c>
      <c r="J427" t="s">
        <v>325</v>
      </c>
      <c r="K427" t="s">
        <v>328</v>
      </c>
    </row>
    <row r="428" spans="1:11" x14ac:dyDescent="0.2">
      <c r="A428" t="s">
        <v>9</v>
      </c>
      <c r="B428" t="s">
        <v>84</v>
      </c>
      <c r="C428" t="s">
        <v>125</v>
      </c>
      <c r="D428" s="1">
        <v>43614</v>
      </c>
      <c r="E428" s="8">
        <v>0.33333333333333331</v>
      </c>
      <c r="F428" s="1">
        <v>43614</v>
      </c>
      <c r="G428" s="8">
        <v>0.54166666666666663</v>
      </c>
      <c r="H428" s="3">
        <v>0.20833333333333334</v>
      </c>
      <c r="I428" t="s">
        <v>47</v>
      </c>
      <c r="J428" t="s">
        <v>325</v>
      </c>
      <c r="K428" t="s">
        <v>328</v>
      </c>
    </row>
    <row r="429" spans="1:11" x14ac:dyDescent="0.2">
      <c r="A429" t="s">
        <v>21</v>
      </c>
      <c r="B429" t="s">
        <v>106</v>
      </c>
      <c r="C429" t="s">
        <v>126</v>
      </c>
      <c r="D429" s="1">
        <v>43614</v>
      </c>
      <c r="E429" s="8">
        <v>0.58333333333333337</v>
      </c>
      <c r="F429" s="1">
        <v>43614</v>
      </c>
      <c r="G429" s="8">
        <v>0.70833333333333337</v>
      </c>
      <c r="H429" s="3">
        <v>0.125</v>
      </c>
      <c r="I429" t="s">
        <v>47</v>
      </c>
      <c r="J429" t="s">
        <v>325</v>
      </c>
      <c r="K429" t="s">
        <v>328</v>
      </c>
    </row>
    <row r="430" spans="1:11" x14ac:dyDescent="0.2">
      <c r="A430" t="s">
        <v>86</v>
      </c>
      <c r="B430" t="s">
        <v>87</v>
      </c>
      <c r="C430" t="s">
        <v>123</v>
      </c>
      <c r="D430" s="1">
        <v>43614</v>
      </c>
      <c r="E430" s="8">
        <v>0.81885416666666666</v>
      </c>
      <c r="F430" s="1">
        <v>43614</v>
      </c>
      <c r="G430" s="8">
        <v>0.83343750000000005</v>
      </c>
      <c r="H430" s="3">
        <v>1.4583333333333332E-2</v>
      </c>
      <c r="I430" t="s">
        <v>47</v>
      </c>
      <c r="J430" t="s">
        <v>325</v>
      </c>
      <c r="K430" t="s">
        <v>328</v>
      </c>
    </row>
    <row r="431" spans="1:11" x14ac:dyDescent="0.2">
      <c r="A431" t="s">
        <v>21</v>
      </c>
      <c r="B431" t="s">
        <v>106</v>
      </c>
      <c r="C431" t="s">
        <v>126</v>
      </c>
      <c r="D431" s="1">
        <v>43615</v>
      </c>
      <c r="E431" s="8">
        <v>0.62554398148148149</v>
      </c>
      <c r="F431" s="1">
        <v>43615</v>
      </c>
      <c r="G431" s="8">
        <v>0.67762731481481486</v>
      </c>
      <c r="H431" s="3">
        <v>5.2083333333333336E-2</v>
      </c>
      <c r="I431" t="s">
        <v>47</v>
      </c>
      <c r="J431" t="s">
        <v>325</v>
      </c>
      <c r="K431" t="s">
        <v>328</v>
      </c>
    </row>
    <row r="432" spans="1:11" x14ac:dyDescent="0.2">
      <c r="A432" t="s">
        <v>21</v>
      </c>
      <c r="B432" t="s">
        <v>106</v>
      </c>
      <c r="C432" t="s">
        <v>126</v>
      </c>
      <c r="D432" s="1">
        <v>43615</v>
      </c>
      <c r="E432" s="8">
        <v>0.73866898148148152</v>
      </c>
      <c r="F432" s="1">
        <v>43615</v>
      </c>
      <c r="G432" s="8">
        <v>0.76997685185185183</v>
      </c>
      <c r="H432" s="3">
        <v>3.1307870370370368E-2</v>
      </c>
      <c r="I432" t="s">
        <v>47</v>
      </c>
      <c r="J432" t="s">
        <v>325</v>
      </c>
      <c r="K432" t="s">
        <v>328</v>
      </c>
    </row>
    <row r="433" spans="1:11" x14ac:dyDescent="0.2">
      <c r="A433" t="s">
        <v>21</v>
      </c>
      <c r="B433" t="s">
        <v>106</v>
      </c>
      <c r="C433" t="s">
        <v>126</v>
      </c>
      <c r="D433" s="1">
        <v>43615</v>
      </c>
      <c r="E433" s="8">
        <v>0.479525462962963</v>
      </c>
      <c r="F433" s="1">
        <v>43615</v>
      </c>
      <c r="G433" s="8">
        <v>0.49765046296296295</v>
      </c>
      <c r="H433" s="3">
        <v>1.8124999999999999E-2</v>
      </c>
      <c r="I433" t="s">
        <v>47</v>
      </c>
      <c r="J433" t="s">
        <v>325</v>
      </c>
      <c r="K433" t="s">
        <v>328</v>
      </c>
    </row>
    <row r="434" spans="1:11" x14ac:dyDescent="0.2">
      <c r="A434" t="s">
        <v>86</v>
      </c>
      <c r="B434" t="s">
        <v>87</v>
      </c>
      <c r="C434" t="s">
        <v>127</v>
      </c>
      <c r="D434" s="1">
        <v>43616</v>
      </c>
      <c r="E434" s="8">
        <v>0.35416666666666669</v>
      </c>
      <c r="F434" s="1">
        <v>43616</v>
      </c>
      <c r="G434" s="8">
        <v>0.5</v>
      </c>
      <c r="H434" s="3">
        <v>0.14583333333333334</v>
      </c>
      <c r="I434" t="s">
        <v>47</v>
      </c>
      <c r="J434" t="s">
        <v>325</v>
      </c>
      <c r="K434" t="s">
        <v>328</v>
      </c>
    </row>
    <row r="435" spans="1:11" x14ac:dyDescent="0.2">
      <c r="A435" t="s">
        <v>21</v>
      </c>
      <c r="B435" t="s">
        <v>106</v>
      </c>
      <c r="C435" t="s">
        <v>128</v>
      </c>
      <c r="D435" s="1">
        <v>43619</v>
      </c>
      <c r="E435" s="8">
        <v>0.58399305555555558</v>
      </c>
      <c r="F435" s="1">
        <v>43619</v>
      </c>
      <c r="G435" s="8">
        <v>0.7085069444444444</v>
      </c>
      <c r="H435" s="3">
        <v>0.12451388888888888</v>
      </c>
      <c r="I435" t="s">
        <v>47</v>
      </c>
      <c r="J435" t="s">
        <v>325</v>
      </c>
      <c r="K435" t="s">
        <v>328</v>
      </c>
    </row>
    <row r="436" spans="1:11" x14ac:dyDescent="0.2">
      <c r="A436" t="s">
        <v>21</v>
      </c>
      <c r="B436" t="s">
        <v>106</v>
      </c>
      <c r="C436" t="s">
        <v>128</v>
      </c>
      <c r="D436" s="1">
        <v>43620</v>
      </c>
      <c r="E436" s="8">
        <v>0.29201388888888891</v>
      </c>
      <c r="F436" s="1">
        <v>43620</v>
      </c>
      <c r="G436" s="8">
        <v>0.34409722222222222</v>
      </c>
      <c r="H436" s="3">
        <v>5.2083333333333336E-2</v>
      </c>
      <c r="I436" t="s">
        <v>47</v>
      </c>
      <c r="J436" t="s">
        <v>325</v>
      </c>
      <c r="K436" t="s">
        <v>328</v>
      </c>
    </row>
    <row r="437" spans="1:11" x14ac:dyDescent="0.2">
      <c r="A437" t="s">
        <v>9</v>
      </c>
      <c r="B437" t="s">
        <v>84</v>
      </c>
      <c r="C437" t="s">
        <v>125</v>
      </c>
      <c r="D437" s="1">
        <v>43620</v>
      </c>
      <c r="E437" s="8">
        <v>0.35118055555555555</v>
      </c>
      <c r="F437" s="1">
        <v>43620</v>
      </c>
      <c r="G437" s="8">
        <v>0.40326388888888887</v>
      </c>
      <c r="H437" s="3">
        <v>5.2083333333333336E-2</v>
      </c>
      <c r="I437" t="s">
        <v>108</v>
      </c>
      <c r="J437" t="s">
        <v>325</v>
      </c>
      <c r="K437" t="s">
        <v>328</v>
      </c>
    </row>
    <row r="438" spans="1:11" x14ac:dyDescent="0.2">
      <c r="A438" t="s">
        <v>9</v>
      </c>
      <c r="B438" t="s">
        <v>84</v>
      </c>
      <c r="C438" t="s">
        <v>125</v>
      </c>
      <c r="D438" s="1">
        <v>43620</v>
      </c>
      <c r="E438" s="8">
        <v>0.52625</v>
      </c>
      <c r="F438" s="1">
        <v>43620</v>
      </c>
      <c r="G438" s="8">
        <v>0.57833333333333337</v>
      </c>
      <c r="H438" s="3">
        <v>5.2083333333333336E-2</v>
      </c>
      <c r="I438" t="s">
        <v>108</v>
      </c>
      <c r="J438" t="s">
        <v>325</v>
      </c>
      <c r="K438" t="s">
        <v>328</v>
      </c>
    </row>
    <row r="439" spans="1:11" x14ac:dyDescent="0.2">
      <c r="A439" t="s">
        <v>9</v>
      </c>
      <c r="B439" t="s">
        <v>84</v>
      </c>
      <c r="C439" t="s">
        <v>125</v>
      </c>
      <c r="D439" s="1">
        <v>43620</v>
      </c>
      <c r="E439" s="8">
        <v>0.63678240740740744</v>
      </c>
      <c r="F439" s="1">
        <v>43620</v>
      </c>
      <c r="G439" s="8">
        <v>0.6888657407407407</v>
      </c>
      <c r="H439" s="3">
        <v>5.2083333333333336E-2</v>
      </c>
      <c r="I439" t="s">
        <v>108</v>
      </c>
      <c r="J439" t="s">
        <v>325</v>
      </c>
      <c r="K439" t="s">
        <v>328</v>
      </c>
    </row>
    <row r="440" spans="1:11" x14ac:dyDescent="0.2">
      <c r="A440" t="s">
        <v>9</v>
      </c>
      <c r="B440" t="s">
        <v>84</v>
      </c>
      <c r="C440" t="s">
        <v>97</v>
      </c>
      <c r="D440" s="1">
        <v>43621</v>
      </c>
      <c r="E440" s="8">
        <v>0.28834490740740742</v>
      </c>
      <c r="F440" s="1">
        <v>43621</v>
      </c>
      <c r="G440" s="8">
        <v>0.3404282407407408</v>
      </c>
      <c r="H440" s="3">
        <v>5.2083333333333336E-2</v>
      </c>
      <c r="I440" t="s">
        <v>97</v>
      </c>
      <c r="J440" t="s">
        <v>325</v>
      </c>
      <c r="K440" t="s">
        <v>328</v>
      </c>
    </row>
    <row r="441" spans="1:11" x14ac:dyDescent="0.2">
      <c r="A441" t="s">
        <v>103</v>
      </c>
      <c r="B441" t="s">
        <v>104</v>
      </c>
      <c r="C441" t="s">
        <v>129</v>
      </c>
      <c r="D441" s="1">
        <v>43621</v>
      </c>
      <c r="E441" s="8">
        <v>0.43785879629629632</v>
      </c>
      <c r="F441" s="1">
        <v>43621</v>
      </c>
      <c r="G441" s="8">
        <v>0.48994212962962963</v>
      </c>
      <c r="H441" s="3">
        <v>5.2083333333333336E-2</v>
      </c>
      <c r="I441" t="s">
        <v>90</v>
      </c>
      <c r="J441" t="s">
        <v>325</v>
      </c>
      <c r="K441" t="s">
        <v>328</v>
      </c>
    </row>
    <row r="442" spans="1:11" x14ac:dyDescent="0.2">
      <c r="A442" t="s">
        <v>103</v>
      </c>
      <c r="B442" t="s">
        <v>104</v>
      </c>
      <c r="C442" t="s">
        <v>129</v>
      </c>
      <c r="D442" s="1">
        <v>43621</v>
      </c>
      <c r="E442" s="8">
        <v>0.52765046296296292</v>
      </c>
      <c r="F442" s="1">
        <v>43621</v>
      </c>
      <c r="G442" s="8">
        <v>0.5700115740740741</v>
      </c>
      <c r="H442" s="3">
        <v>4.2361111111111106E-2</v>
      </c>
      <c r="I442" t="s">
        <v>90</v>
      </c>
      <c r="J442" t="s">
        <v>325</v>
      </c>
      <c r="K442" t="s">
        <v>328</v>
      </c>
    </row>
    <row r="443" spans="1:11" x14ac:dyDescent="0.2">
      <c r="A443" t="s">
        <v>9</v>
      </c>
      <c r="B443" t="s">
        <v>84</v>
      </c>
      <c r="C443" t="s">
        <v>97</v>
      </c>
      <c r="D443" s="1">
        <v>43621</v>
      </c>
      <c r="E443" s="8">
        <v>0.37501157407407404</v>
      </c>
      <c r="F443" s="1">
        <v>43621</v>
      </c>
      <c r="G443" s="8">
        <v>0.41667824074074072</v>
      </c>
      <c r="H443" s="3">
        <v>4.1666666666666664E-2</v>
      </c>
      <c r="I443" t="s">
        <v>97</v>
      </c>
      <c r="J443" t="s">
        <v>325</v>
      </c>
      <c r="K443" t="s">
        <v>328</v>
      </c>
    </row>
    <row r="444" spans="1:11" x14ac:dyDescent="0.2">
      <c r="A444" t="s">
        <v>103</v>
      </c>
      <c r="B444" t="s">
        <v>104</v>
      </c>
      <c r="C444" t="s">
        <v>129</v>
      </c>
      <c r="D444" s="1">
        <v>43621</v>
      </c>
      <c r="E444" s="8">
        <v>0.70858796296296289</v>
      </c>
      <c r="F444" s="1">
        <v>43621</v>
      </c>
      <c r="G444" s="8">
        <v>0.74682870370370369</v>
      </c>
      <c r="H444" s="3">
        <v>3.8240740740740742E-2</v>
      </c>
      <c r="I444" t="s">
        <v>90</v>
      </c>
      <c r="J444" t="s">
        <v>325</v>
      </c>
      <c r="K444" t="s">
        <v>328</v>
      </c>
    </row>
    <row r="445" spans="1:11" x14ac:dyDescent="0.2">
      <c r="A445" t="s">
        <v>103</v>
      </c>
      <c r="B445" t="s">
        <v>104</v>
      </c>
      <c r="C445" t="s">
        <v>130</v>
      </c>
      <c r="D445" s="1">
        <v>43622</v>
      </c>
      <c r="E445" s="8">
        <v>0.50024305555555559</v>
      </c>
      <c r="F445" s="1">
        <v>43622</v>
      </c>
      <c r="G445" s="8">
        <v>0.66690972222222211</v>
      </c>
      <c r="H445" s="3">
        <v>0.16666666666666666</v>
      </c>
      <c r="I445" t="s">
        <v>47</v>
      </c>
      <c r="J445" t="s">
        <v>325</v>
      </c>
      <c r="K445" t="s">
        <v>328</v>
      </c>
    </row>
    <row r="446" spans="1:11" x14ac:dyDescent="0.2">
      <c r="A446" t="s">
        <v>103</v>
      </c>
      <c r="B446" t="s">
        <v>104</v>
      </c>
      <c r="C446" t="s">
        <v>130</v>
      </c>
      <c r="D446" s="1">
        <v>43622</v>
      </c>
      <c r="E446" s="8">
        <v>0.26067129629629632</v>
      </c>
      <c r="F446" s="1">
        <v>43622</v>
      </c>
      <c r="G446" s="8">
        <v>0.31275462962962963</v>
      </c>
      <c r="H446" s="3">
        <v>5.2083333333333336E-2</v>
      </c>
      <c r="I446" t="s">
        <v>90</v>
      </c>
      <c r="J446" t="s">
        <v>325</v>
      </c>
      <c r="K446" t="s">
        <v>328</v>
      </c>
    </row>
    <row r="447" spans="1:11" x14ac:dyDescent="0.2">
      <c r="A447" t="s">
        <v>21</v>
      </c>
      <c r="B447" t="s">
        <v>106</v>
      </c>
      <c r="C447" t="s">
        <v>124</v>
      </c>
      <c r="D447" s="1">
        <v>43622</v>
      </c>
      <c r="E447" s="8">
        <v>0.41675925925925927</v>
      </c>
      <c r="F447" s="1">
        <v>43622</v>
      </c>
      <c r="G447" s="8">
        <v>0.45842592592592596</v>
      </c>
      <c r="H447" s="3">
        <v>4.1666666666666664E-2</v>
      </c>
      <c r="I447" t="s">
        <v>47</v>
      </c>
      <c r="J447" t="s">
        <v>325</v>
      </c>
      <c r="K447" t="s">
        <v>328</v>
      </c>
    </row>
    <row r="448" spans="1:11" x14ac:dyDescent="0.2">
      <c r="A448" t="s">
        <v>86</v>
      </c>
      <c r="B448" t="s">
        <v>87</v>
      </c>
      <c r="C448" t="s">
        <v>131</v>
      </c>
      <c r="D448" s="1">
        <v>43623</v>
      </c>
      <c r="E448" s="8">
        <v>0.35443287037037036</v>
      </c>
      <c r="F448" s="1">
        <v>43623</v>
      </c>
      <c r="G448" s="8">
        <v>0.43791666666666668</v>
      </c>
      <c r="H448" s="3">
        <v>8.3483796296296306E-2</v>
      </c>
      <c r="I448" t="s">
        <v>47</v>
      </c>
      <c r="J448" t="s">
        <v>325</v>
      </c>
      <c r="K448" t="s">
        <v>328</v>
      </c>
    </row>
    <row r="449" spans="1:11" x14ac:dyDescent="0.2">
      <c r="B449" t="s">
        <v>7</v>
      </c>
      <c r="C449" t="s">
        <v>132</v>
      </c>
      <c r="D449" s="1">
        <v>43623</v>
      </c>
      <c r="E449" s="8">
        <v>0.70068287037037036</v>
      </c>
      <c r="F449" s="1">
        <v>43623</v>
      </c>
      <c r="G449" s="8">
        <v>0.75276620370370362</v>
      </c>
      <c r="H449" s="3">
        <v>5.2083333333333336E-2</v>
      </c>
      <c r="J449" t="s">
        <v>325</v>
      </c>
      <c r="K449" t="s">
        <v>328</v>
      </c>
    </row>
    <row r="450" spans="1:11" x14ac:dyDescent="0.2">
      <c r="A450" t="s">
        <v>21</v>
      </c>
      <c r="B450" t="s">
        <v>106</v>
      </c>
      <c r="C450" t="s">
        <v>124</v>
      </c>
      <c r="D450" s="1">
        <v>43623</v>
      </c>
      <c r="E450" s="8">
        <v>0.8194907407407408</v>
      </c>
      <c r="F450" s="1">
        <v>43623</v>
      </c>
      <c r="G450" s="8">
        <v>0.86723379629629627</v>
      </c>
      <c r="H450" s="3">
        <v>4.7743055555555552E-2</v>
      </c>
      <c r="I450" t="s">
        <v>47</v>
      </c>
      <c r="J450" t="s">
        <v>325</v>
      </c>
      <c r="K450" t="s">
        <v>328</v>
      </c>
    </row>
    <row r="451" spans="1:11" x14ac:dyDescent="0.2">
      <c r="A451" t="s">
        <v>21</v>
      </c>
      <c r="B451" t="s">
        <v>106</v>
      </c>
      <c r="C451" t="s">
        <v>124</v>
      </c>
      <c r="D451" s="1">
        <v>43623</v>
      </c>
      <c r="E451" s="8">
        <v>0.89067129629629627</v>
      </c>
      <c r="F451" s="1">
        <v>43623</v>
      </c>
      <c r="G451" s="8">
        <v>0.90462962962962967</v>
      </c>
      <c r="H451" s="3">
        <v>1.3958333333333335E-2</v>
      </c>
      <c r="I451" t="s">
        <v>47</v>
      </c>
      <c r="J451" t="s">
        <v>325</v>
      </c>
      <c r="K451" t="s">
        <v>328</v>
      </c>
    </row>
    <row r="452" spans="1:11" x14ac:dyDescent="0.2">
      <c r="A452" t="s">
        <v>86</v>
      </c>
      <c r="B452" t="s">
        <v>87</v>
      </c>
      <c r="C452" t="s">
        <v>131</v>
      </c>
      <c r="D452" s="1">
        <v>43624</v>
      </c>
      <c r="E452" s="8">
        <v>0.55027777777777775</v>
      </c>
      <c r="F452" s="1">
        <v>43624</v>
      </c>
      <c r="G452" s="8">
        <v>0.60236111111111112</v>
      </c>
      <c r="H452" s="3">
        <v>5.2083333333333336E-2</v>
      </c>
      <c r="I452" t="s">
        <v>108</v>
      </c>
      <c r="J452" t="s">
        <v>325</v>
      </c>
      <c r="K452" t="s">
        <v>328</v>
      </c>
    </row>
    <row r="453" spans="1:11" x14ac:dyDescent="0.2">
      <c r="A453" t="s">
        <v>21</v>
      </c>
      <c r="B453" t="s">
        <v>106</v>
      </c>
      <c r="C453" t="s">
        <v>124</v>
      </c>
      <c r="D453" s="1">
        <v>43624</v>
      </c>
      <c r="E453" s="8">
        <v>0.35215277777777776</v>
      </c>
      <c r="F453" s="1">
        <v>43624</v>
      </c>
      <c r="G453" s="8">
        <v>0.3938888888888889</v>
      </c>
      <c r="H453" s="3">
        <v>4.1736111111111113E-2</v>
      </c>
      <c r="I453" t="s">
        <v>47</v>
      </c>
      <c r="J453" t="s">
        <v>325</v>
      </c>
      <c r="K453" t="s">
        <v>328</v>
      </c>
    </row>
    <row r="454" spans="1:11" x14ac:dyDescent="0.2">
      <c r="A454" t="s">
        <v>21</v>
      </c>
      <c r="B454" t="s">
        <v>106</v>
      </c>
      <c r="C454" t="s">
        <v>124</v>
      </c>
      <c r="D454" s="1">
        <v>43624</v>
      </c>
      <c r="E454" s="8">
        <v>0.52293981481481489</v>
      </c>
      <c r="F454" s="1">
        <v>43624</v>
      </c>
      <c r="G454" s="8">
        <v>0.55024305555555553</v>
      </c>
      <c r="H454" s="3">
        <v>2.7303240740740743E-2</v>
      </c>
      <c r="I454" t="s">
        <v>47</v>
      </c>
      <c r="J454" t="s">
        <v>325</v>
      </c>
      <c r="K454" t="s">
        <v>328</v>
      </c>
    </row>
    <row r="455" spans="1:11" x14ac:dyDescent="0.2">
      <c r="A455" t="s">
        <v>86</v>
      </c>
      <c r="B455" t="s">
        <v>87</v>
      </c>
      <c r="C455" t="s">
        <v>131</v>
      </c>
      <c r="D455" s="1">
        <v>43624</v>
      </c>
      <c r="E455" s="8">
        <v>0.83376157407407403</v>
      </c>
      <c r="F455" s="1">
        <v>43624</v>
      </c>
      <c r="G455" s="8">
        <v>0.84636574074074078</v>
      </c>
      <c r="H455" s="3">
        <v>1.2604166666666666E-2</v>
      </c>
      <c r="I455" t="s">
        <v>108</v>
      </c>
      <c r="J455" t="s">
        <v>325</v>
      </c>
      <c r="K455" t="s">
        <v>328</v>
      </c>
    </row>
    <row r="456" spans="1:11" x14ac:dyDescent="0.2">
      <c r="A456" t="s">
        <v>21</v>
      </c>
      <c r="B456" t="s">
        <v>106</v>
      </c>
      <c r="C456" t="s">
        <v>120</v>
      </c>
      <c r="D456" s="1">
        <v>43626</v>
      </c>
      <c r="E456" s="8">
        <v>0.3943402777777778</v>
      </c>
      <c r="F456" s="1">
        <v>43626</v>
      </c>
      <c r="G456" s="8">
        <v>0.44642361111111112</v>
      </c>
      <c r="H456" s="3">
        <v>5.2083333333333336E-2</v>
      </c>
      <c r="I456" t="s">
        <v>108</v>
      </c>
      <c r="J456" t="s">
        <v>325</v>
      </c>
      <c r="K456" t="s">
        <v>328</v>
      </c>
    </row>
    <row r="457" spans="1:11" x14ac:dyDescent="0.2">
      <c r="A457" t="s">
        <v>21</v>
      </c>
      <c r="B457" t="s">
        <v>106</v>
      </c>
      <c r="C457" t="s">
        <v>133</v>
      </c>
      <c r="D457" s="1">
        <v>43626</v>
      </c>
      <c r="E457" s="8">
        <v>0.62737268518518519</v>
      </c>
      <c r="F457" s="1">
        <v>43626</v>
      </c>
      <c r="G457" s="8">
        <v>0.67945601851851845</v>
      </c>
      <c r="H457" s="3">
        <v>5.2083333333333336E-2</v>
      </c>
      <c r="I457" t="s">
        <v>108</v>
      </c>
      <c r="J457" t="s">
        <v>325</v>
      </c>
      <c r="K457" t="s">
        <v>328</v>
      </c>
    </row>
    <row r="458" spans="1:11" x14ac:dyDescent="0.2">
      <c r="A458" t="s">
        <v>21</v>
      </c>
      <c r="B458" t="s">
        <v>106</v>
      </c>
      <c r="C458" t="s">
        <v>120</v>
      </c>
      <c r="D458" s="1">
        <v>43627</v>
      </c>
      <c r="E458" s="8">
        <v>0.62856481481481474</v>
      </c>
      <c r="F458" s="1">
        <v>43627</v>
      </c>
      <c r="G458" s="8">
        <v>0.68059027777777781</v>
      </c>
      <c r="H458" s="3">
        <v>5.2025462962962961E-2</v>
      </c>
      <c r="I458" t="s">
        <v>108</v>
      </c>
      <c r="J458" t="s">
        <v>325</v>
      </c>
      <c r="K458" t="s">
        <v>328</v>
      </c>
    </row>
    <row r="459" spans="1:11" x14ac:dyDescent="0.2">
      <c r="A459" t="s">
        <v>21</v>
      </c>
      <c r="B459" t="s">
        <v>106</v>
      </c>
      <c r="C459" t="s">
        <v>120</v>
      </c>
      <c r="D459" s="1">
        <v>43627</v>
      </c>
      <c r="E459" s="8">
        <v>0.41719907407407408</v>
      </c>
      <c r="F459" s="1">
        <v>43627</v>
      </c>
      <c r="G459" s="8">
        <v>0.46136574074074077</v>
      </c>
      <c r="H459" s="3">
        <v>4.4166666666666667E-2</v>
      </c>
      <c r="I459" s="15" t="s">
        <v>108</v>
      </c>
      <c r="J459" t="s">
        <v>325</v>
      </c>
      <c r="K459" t="s">
        <v>328</v>
      </c>
    </row>
    <row r="460" spans="1:11" x14ac:dyDescent="0.2">
      <c r="A460" t="s">
        <v>86</v>
      </c>
      <c r="B460" t="s">
        <v>87</v>
      </c>
      <c r="C460" t="s">
        <v>134</v>
      </c>
      <c r="D460" s="1">
        <v>43627</v>
      </c>
      <c r="E460" s="8">
        <v>0.68068287037037034</v>
      </c>
      <c r="F460" s="1">
        <v>43627</v>
      </c>
      <c r="G460" s="8">
        <v>0.70866898148148139</v>
      </c>
      <c r="H460" s="3">
        <v>2.7986111111111111E-2</v>
      </c>
      <c r="I460" t="s">
        <v>97</v>
      </c>
      <c r="J460" t="s">
        <v>325</v>
      </c>
      <c r="K460" t="s">
        <v>328</v>
      </c>
    </row>
    <row r="461" spans="1:11" x14ac:dyDescent="0.2">
      <c r="A461" t="s">
        <v>21</v>
      </c>
      <c r="B461" t="s">
        <v>106</v>
      </c>
      <c r="C461" t="s">
        <v>135</v>
      </c>
      <c r="D461" s="1">
        <v>43628</v>
      </c>
      <c r="E461" s="8">
        <v>0.58398148148148155</v>
      </c>
      <c r="F461" s="1">
        <v>43628</v>
      </c>
      <c r="G461" s="8">
        <v>0.70898148148148143</v>
      </c>
      <c r="H461" s="3">
        <v>0.125</v>
      </c>
      <c r="I461" t="s">
        <v>47</v>
      </c>
      <c r="J461" t="s">
        <v>325</v>
      </c>
      <c r="K461" t="s">
        <v>328</v>
      </c>
    </row>
    <row r="462" spans="1:11" x14ac:dyDescent="0.2">
      <c r="A462" t="s">
        <v>21</v>
      </c>
      <c r="B462" t="s">
        <v>106</v>
      </c>
      <c r="C462" t="s">
        <v>133</v>
      </c>
      <c r="D462" s="1">
        <v>43628</v>
      </c>
      <c r="E462" s="8">
        <v>0.30861111111111111</v>
      </c>
      <c r="F462" s="1">
        <v>43628</v>
      </c>
      <c r="G462" s="8">
        <v>0.36069444444444443</v>
      </c>
      <c r="H462" s="3">
        <v>5.2083333333333336E-2</v>
      </c>
      <c r="I462" t="s">
        <v>108</v>
      </c>
      <c r="J462" t="s">
        <v>325</v>
      </c>
      <c r="K462" t="s">
        <v>328</v>
      </c>
    </row>
    <row r="463" spans="1:11" x14ac:dyDescent="0.2">
      <c r="A463" t="s">
        <v>21</v>
      </c>
      <c r="B463" t="s">
        <v>106</v>
      </c>
      <c r="C463" t="s">
        <v>135</v>
      </c>
      <c r="D463" s="1">
        <v>43628</v>
      </c>
      <c r="E463" s="8">
        <v>0.82857638888888896</v>
      </c>
      <c r="F463" s="1">
        <v>43628</v>
      </c>
      <c r="G463" s="8">
        <v>0.88065972222222222</v>
      </c>
      <c r="H463" s="3">
        <v>5.2083333333333336E-2</v>
      </c>
      <c r="I463" t="s">
        <v>108</v>
      </c>
      <c r="J463" t="s">
        <v>325</v>
      </c>
      <c r="K463" t="s">
        <v>328</v>
      </c>
    </row>
    <row r="464" spans="1:11" x14ac:dyDescent="0.2">
      <c r="A464" t="s">
        <v>21</v>
      </c>
      <c r="B464" t="s">
        <v>106</v>
      </c>
      <c r="C464" t="s">
        <v>133</v>
      </c>
      <c r="D464" s="1">
        <v>43628</v>
      </c>
      <c r="E464" s="8">
        <v>0.40026620370370369</v>
      </c>
      <c r="F464" s="1">
        <v>43628</v>
      </c>
      <c r="G464" s="8">
        <v>0.45114583333333336</v>
      </c>
      <c r="H464" s="3">
        <v>5.0879629629629629E-2</v>
      </c>
      <c r="I464" t="s">
        <v>108</v>
      </c>
      <c r="J464" t="s">
        <v>325</v>
      </c>
      <c r="K464" t="s">
        <v>328</v>
      </c>
    </row>
    <row r="465" spans="1:11" x14ac:dyDescent="0.2">
      <c r="A465" t="s">
        <v>21</v>
      </c>
      <c r="B465" t="s">
        <v>106</v>
      </c>
      <c r="C465" t="s">
        <v>96</v>
      </c>
      <c r="D465" s="1">
        <v>43629</v>
      </c>
      <c r="E465" s="8">
        <v>0.62553240740740745</v>
      </c>
      <c r="F465" s="1">
        <v>43629</v>
      </c>
      <c r="G465" s="8">
        <v>0.75059027777777787</v>
      </c>
      <c r="H465" s="3">
        <v>0.12505787037037039</v>
      </c>
      <c r="I465" t="s">
        <v>97</v>
      </c>
      <c r="J465" t="s">
        <v>325</v>
      </c>
      <c r="K465" t="s">
        <v>328</v>
      </c>
    </row>
    <row r="466" spans="1:11" x14ac:dyDescent="0.2">
      <c r="A466" t="s">
        <v>103</v>
      </c>
      <c r="B466" t="s">
        <v>104</v>
      </c>
      <c r="C466" t="s">
        <v>136</v>
      </c>
      <c r="D466" s="1">
        <v>43629</v>
      </c>
      <c r="E466" s="8">
        <v>0.50023148148148155</v>
      </c>
      <c r="F466" s="1">
        <v>43629</v>
      </c>
      <c r="G466" s="8">
        <v>0.62523148148148155</v>
      </c>
      <c r="H466" s="3">
        <v>0.125</v>
      </c>
      <c r="I466" t="s">
        <v>47</v>
      </c>
      <c r="J466" t="s">
        <v>325</v>
      </c>
      <c r="K466" t="s">
        <v>328</v>
      </c>
    </row>
    <row r="467" spans="1:11" x14ac:dyDescent="0.2">
      <c r="A467" t="s">
        <v>21</v>
      </c>
      <c r="B467" t="s">
        <v>106</v>
      </c>
      <c r="C467" t="s">
        <v>133</v>
      </c>
      <c r="D467" s="1">
        <v>43629</v>
      </c>
      <c r="E467" s="8">
        <v>0.81406250000000002</v>
      </c>
      <c r="F467" s="1">
        <v>43629</v>
      </c>
      <c r="G467" s="8">
        <v>0.84510416666666666</v>
      </c>
      <c r="H467" s="3">
        <v>3.1041666666666665E-2</v>
      </c>
      <c r="I467" t="s">
        <v>108</v>
      </c>
      <c r="J467" t="s">
        <v>325</v>
      </c>
      <c r="K467" t="s">
        <v>328</v>
      </c>
    </row>
    <row r="468" spans="1:11" x14ac:dyDescent="0.2">
      <c r="A468" t="s">
        <v>21</v>
      </c>
      <c r="B468" t="s">
        <v>106</v>
      </c>
      <c r="C468" t="s">
        <v>133</v>
      </c>
      <c r="D468" s="1">
        <v>43629</v>
      </c>
      <c r="E468" s="8">
        <v>0.44601851851851854</v>
      </c>
      <c r="F468" s="1">
        <v>43629</v>
      </c>
      <c r="G468" s="8">
        <v>0.47608796296296302</v>
      </c>
      <c r="H468" s="3">
        <v>3.006944444444444E-2</v>
      </c>
      <c r="I468" t="s">
        <v>108</v>
      </c>
      <c r="J468" t="s">
        <v>325</v>
      </c>
      <c r="K468" t="s">
        <v>328</v>
      </c>
    </row>
    <row r="469" spans="1:11" x14ac:dyDescent="0.2">
      <c r="A469" t="s">
        <v>21</v>
      </c>
      <c r="B469" t="s">
        <v>106</v>
      </c>
      <c r="C469" t="s">
        <v>133</v>
      </c>
      <c r="D469" s="1">
        <v>43630</v>
      </c>
      <c r="E469" s="8">
        <v>0.43506944444444445</v>
      </c>
      <c r="F469" s="1">
        <v>43630</v>
      </c>
      <c r="G469" s="8">
        <v>0.48715277777777777</v>
      </c>
      <c r="H469" s="3">
        <v>5.2083333333333336E-2</v>
      </c>
      <c r="I469" t="s">
        <v>108</v>
      </c>
      <c r="J469" t="s">
        <v>325</v>
      </c>
      <c r="K469" t="s">
        <v>328</v>
      </c>
    </row>
    <row r="470" spans="1:11" x14ac:dyDescent="0.2">
      <c r="A470" t="s">
        <v>21</v>
      </c>
      <c r="B470" t="s">
        <v>106</v>
      </c>
      <c r="C470" t="s">
        <v>133</v>
      </c>
      <c r="D470" s="1">
        <v>43630</v>
      </c>
      <c r="E470" s="8">
        <v>0.57133101851851853</v>
      </c>
      <c r="F470" s="1">
        <v>43630</v>
      </c>
      <c r="G470" s="8">
        <v>0.6234143518518519</v>
      </c>
      <c r="H470" s="3">
        <v>5.2083333333333336E-2</v>
      </c>
      <c r="I470" t="s">
        <v>108</v>
      </c>
      <c r="J470" t="s">
        <v>325</v>
      </c>
      <c r="K470" t="s">
        <v>328</v>
      </c>
    </row>
    <row r="471" spans="1:11" x14ac:dyDescent="0.2">
      <c r="A471" t="s">
        <v>21</v>
      </c>
      <c r="B471" t="s">
        <v>106</v>
      </c>
      <c r="C471" t="s">
        <v>133</v>
      </c>
      <c r="D471" s="1">
        <v>43630</v>
      </c>
      <c r="E471" s="8">
        <v>0.69071759259259258</v>
      </c>
      <c r="F471" s="1">
        <v>43630</v>
      </c>
      <c r="G471" s="8">
        <v>0.74280092592592595</v>
      </c>
      <c r="H471" s="3">
        <v>5.2083333333333336E-2</v>
      </c>
      <c r="I471" t="s">
        <v>108</v>
      </c>
      <c r="J471" t="s">
        <v>325</v>
      </c>
      <c r="K471" t="s">
        <v>328</v>
      </c>
    </row>
    <row r="472" spans="1:11" x14ac:dyDescent="0.2">
      <c r="A472" t="s">
        <v>21</v>
      </c>
      <c r="B472" t="s">
        <v>106</v>
      </c>
      <c r="C472" t="s">
        <v>133</v>
      </c>
      <c r="D472" s="1">
        <v>43630</v>
      </c>
      <c r="E472" s="8">
        <v>0.88262731481481482</v>
      </c>
      <c r="F472" s="1">
        <v>43630</v>
      </c>
      <c r="G472" s="8">
        <v>0.89964120370370371</v>
      </c>
      <c r="H472" s="3">
        <v>1.7013888888888887E-2</v>
      </c>
      <c r="I472" t="s">
        <v>108</v>
      </c>
      <c r="J472" t="s">
        <v>325</v>
      </c>
      <c r="K472" t="s">
        <v>328</v>
      </c>
    </row>
    <row r="473" spans="1:11" x14ac:dyDescent="0.2">
      <c r="A473" t="s">
        <v>21</v>
      </c>
      <c r="B473" t="s">
        <v>106</v>
      </c>
      <c r="C473" t="s">
        <v>133</v>
      </c>
      <c r="D473" s="1">
        <v>43631</v>
      </c>
      <c r="E473" s="8">
        <v>0.22931712962962961</v>
      </c>
      <c r="F473" s="1">
        <v>43631</v>
      </c>
      <c r="G473" s="8">
        <v>0.28140046296296295</v>
      </c>
      <c r="H473" s="3">
        <v>5.2083333333333336E-2</v>
      </c>
      <c r="I473" t="s">
        <v>108</v>
      </c>
      <c r="J473" t="s">
        <v>325</v>
      </c>
      <c r="K473" t="s">
        <v>328</v>
      </c>
    </row>
    <row r="474" spans="1:11" x14ac:dyDescent="0.2">
      <c r="A474" t="s">
        <v>21</v>
      </c>
      <c r="B474" t="s">
        <v>106</v>
      </c>
      <c r="C474" t="s">
        <v>133</v>
      </c>
      <c r="D474" s="1">
        <v>43631</v>
      </c>
      <c r="E474" s="8">
        <v>0.60466435185185186</v>
      </c>
      <c r="F474" s="1">
        <v>43631</v>
      </c>
      <c r="G474" s="8">
        <v>0.65674768518518511</v>
      </c>
      <c r="H474" s="3">
        <v>5.2083333333333336E-2</v>
      </c>
      <c r="I474" t="s">
        <v>108</v>
      </c>
      <c r="J474" t="s">
        <v>325</v>
      </c>
      <c r="K474" t="s">
        <v>328</v>
      </c>
    </row>
    <row r="475" spans="1:11" x14ac:dyDescent="0.2">
      <c r="A475" t="s">
        <v>21</v>
      </c>
      <c r="B475" t="s">
        <v>106</v>
      </c>
      <c r="C475" t="s">
        <v>133</v>
      </c>
      <c r="D475" s="1">
        <v>43631</v>
      </c>
      <c r="E475" s="8">
        <v>0.77012731481481478</v>
      </c>
      <c r="F475" s="1">
        <v>43631</v>
      </c>
      <c r="G475" s="8">
        <v>0.82221064814814815</v>
      </c>
      <c r="H475" s="3">
        <v>5.2083333333333336E-2</v>
      </c>
      <c r="I475" t="s">
        <v>108</v>
      </c>
      <c r="J475" t="s">
        <v>325</v>
      </c>
      <c r="K475" t="s">
        <v>328</v>
      </c>
    </row>
    <row r="476" spans="1:11" x14ac:dyDescent="0.2">
      <c r="A476" t="s">
        <v>21</v>
      </c>
      <c r="B476" t="s">
        <v>106</v>
      </c>
      <c r="C476" t="s">
        <v>133</v>
      </c>
      <c r="D476" s="1">
        <v>43632</v>
      </c>
      <c r="E476" s="8">
        <v>0.55725694444444451</v>
      </c>
      <c r="F476" s="1">
        <v>43632</v>
      </c>
      <c r="G476" s="8">
        <v>0.60934027777777777</v>
      </c>
      <c r="H476" s="3">
        <v>5.2083333333333336E-2</v>
      </c>
      <c r="I476" t="s">
        <v>108</v>
      </c>
      <c r="J476" t="s">
        <v>325</v>
      </c>
      <c r="K476" t="s">
        <v>328</v>
      </c>
    </row>
    <row r="477" spans="1:11" x14ac:dyDescent="0.2">
      <c r="A477" t="s">
        <v>103</v>
      </c>
      <c r="B477" t="s">
        <v>104</v>
      </c>
      <c r="C477" t="s">
        <v>97</v>
      </c>
      <c r="D477" s="1">
        <v>43632</v>
      </c>
      <c r="E477" s="8">
        <v>0.875</v>
      </c>
      <c r="F477" s="1">
        <v>43632</v>
      </c>
      <c r="G477" s="8">
        <v>0.89166666666666661</v>
      </c>
      <c r="H477" s="3">
        <v>1.6666666666666666E-2</v>
      </c>
      <c r="I477" t="s">
        <v>97</v>
      </c>
      <c r="J477" t="s">
        <v>325</v>
      </c>
      <c r="K477" t="s">
        <v>328</v>
      </c>
    </row>
    <row r="478" spans="1:11" x14ac:dyDescent="0.2">
      <c r="A478" t="s">
        <v>21</v>
      </c>
      <c r="B478" t="s">
        <v>106</v>
      </c>
      <c r="C478" t="s">
        <v>96</v>
      </c>
      <c r="D478" s="1">
        <v>43633</v>
      </c>
      <c r="E478" s="8">
        <v>0.37502314814814813</v>
      </c>
      <c r="F478" s="1">
        <v>43633</v>
      </c>
      <c r="G478" s="8">
        <v>0.54185185185185192</v>
      </c>
      <c r="H478" s="3">
        <v>0.1668287037037037</v>
      </c>
      <c r="I478" t="s">
        <v>97</v>
      </c>
      <c r="J478" t="s">
        <v>325</v>
      </c>
      <c r="K478" t="s">
        <v>328</v>
      </c>
    </row>
    <row r="479" spans="1:11" x14ac:dyDescent="0.2">
      <c r="A479" t="s">
        <v>86</v>
      </c>
      <c r="B479" t="s">
        <v>87</v>
      </c>
      <c r="C479" t="s">
        <v>134</v>
      </c>
      <c r="D479" s="1">
        <v>43633</v>
      </c>
      <c r="E479" s="8">
        <v>0.87548611111111108</v>
      </c>
      <c r="F479" s="1">
        <v>43633</v>
      </c>
      <c r="G479" s="8">
        <v>0.92664351851851856</v>
      </c>
      <c r="H479" s="3">
        <v>5.1157407407407408E-2</v>
      </c>
      <c r="I479" t="s">
        <v>97</v>
      </c>
      <c r="J479" t="s">
        <v>325</v>
      </c>
      <c r="K479" t="s">
        <v>328</v>
      </c>
    </row>
    <row r="480" spans="1:11" x14ac:dyDescent="0.2">
      <c r="A480" t="s">
        <v>86</v>
      </c>
      <c r="B480" t="s">
        <v>87</v>
      </c>
      <c r="C480" t="s">
        <v>134</v>
      </c>
      <c r="D480" s="1">
        <v>43633</v>
      </c>
      <c r="E480" s="8">
        <v>0.72921296296296301</v>
      </c>
      <c r="F480" s="1">
        <v>43633</v>
      </c>
      <c r="G480" s="8">
        <v>0.76452546296296298</v>
      </c>
      <c r="H480" s="3">
        <v>3.5312500000000004E-2</v>
      </c>
      <c r="I480" t="s">
        <v>97</v>
      </c>
      <c r="J480" t="s">
        <v>325</v>
      </c>
      <c r="K480" t="s">
        <v>328</v>
      </c>
    </row>
    <row r="481" spans="1:11" x14ac:dyDescent="0.2">
      <c r="A481" t="s">
        <v>21</v>
      </c>
      <c r="B481" t="s">
        <v>106</v>
      </c>
      <c r="C481" t="s">
        <v>96</v>
      </c>
      <c r="D481" s="1">
        <v>43634</v>
      </c>
      <c r="E481" s="8">
        <v>0.66760416666666667</v>
      </c>
      <c r="F481" s="1">
        <v>43634</v>
      </c>
      <c r="G481" s="8">
        <v>0.79190972222222211</v>
      </c>
      <c r="H481" s="3">
        <v>0.12430555555555556</v>
      </c>
      <c r="I481" t="s">
        <v>97</v>
      </c>
      <c r="J481" t="s">
        <v>325</v>
      </c>
      <c r="K481" t="s">
        <v>328</v>
      </c>
    </row>
    <row r="482" spans="1:11" x14ac:dyDescent="0.2">
      <c r="A482" t="s">
        <v>21</v>
      </c>
      <c r="B482" t="s">
        <v>106</v>
      </c>
      <c r="C482" t="s">
        <v>96</v>
      </c>
      <c r="D482" s="1">
        <v>43635</v>
      </c>
      <c r="E482" s="8">
        <v>0.41731481481481486</v>
      </c>
      <c r="F482" s="1">
        <v>43635</v>
      </c>
      <c r="G482" s="8">
        <v>0.54231481481481481</v>
      </c>
      <c r="H482" s="3">
        <v>0.125</v>
      </c>
      <c r="I482" t="s">
        <v>97</v>
      </c>
      <c r="J482" t="s">
        <v>325</v>
      </c>
      <c r="K482" t="s">
        <v>328</v>
      </c>
    </row>
    <row r="483" spans="1:11" x14ac:dyDescent="0.2">
      <c r="A483" t="s">
        <v>86</v>
      </c>
      <c r="B483" t="s">
        <v>87</v>
      </c>
      <c r="C483" t="s">
        <v>134</v>
      </c>
      <c r="D483" s="1">
        <v>43635</v>
      </c>
      <c r="E483" s="8">
        <v>0.27193287037037034</v>
      </c>
      <c r="F483" s="1">
        <v>43635</v>
      </c>
      <c r="G483" s="8">
        <v>0.32401620370370371</v>
      </c>
      <c r="H483" s="3">
        <v>5.2083333333333336E-2</v>
      </c>
      <c r="I483" t="s">
        <v>97</v>
      </c>
      <c r="J483" t="s">
        <v>325</v>
      </c>
      <c r="K483" t="s">
        <v>328</v>
      </c>
    </row>
    <row r="484" spans="1:11" x14ac:dyDescent="0.2">
      <c r="A484" t="s">
        <v>21</v>
      </c>
      <c r="B484" t="s">
        <v>106</v>
      </c>
      <c r="C484" t="s">
        <v>97</v>
      </c>
      <c r="D484" s="1">
        <v>43635</v>
      </c>
      <c r="E484" s="8">
        <v>0.71895833333333325</v>
      </c>
      <c r="F484" s="1">
        <v>43635</v>
      </c>
      <c r="G484" s="8">
        <v>0.77104166666666663</v>
      </c>
      <c r="H484" s="3">
        <v>5.2083333333333336E-2</v>
      </c>
      <c r="I484" t="s">
        <v>97</v>
      </c>
      <c r="J484" t="s">
        <v>325</v>
      </c>
      <c r="K484" t="s">
        <v>328</v>
      </c>
    </row>
    <row r="485" spans="1:11" x14ac:dyDescent="0.2">
      <c r="A485" t="s">
        <v>21</v>
      </c>
      <c r="B485" t="s">
        <v>106</v>
      </c>
      <c r="C485" t="s">
        <v>97</v>
      </c>
      <c r="D485" s="1">
        <v>43635</v>
      </c>
      <c r="E485" s="8">
        <v>0.77741898148148147</v>
      </c>
      <c r="F485" s="1">
        <v>43635</v>
      </c>
      <c r="G485" s="8">
        <v>0.82063657407407409</v>
      </c>
      <c r="H485" s="3">
        <v>4.3217592592592592E-2</v>
      </c>
      <c r="I485" t="s">
        <v>97</v>
      </c>
      <c r="J485" t="s">
        <v>325</v>
      </c>
      <c r="K485" t="s">
        <v>328</v>
      </c>
    </row>
    <row r="486" spans="1:11" x14ac:dyDescent="0.2">
      <c r="A486" t="s">
        <v>21</v>
      </c>
      <c r="B486" t="s">
        <v>106</v>
      </c>
      <c r="C486" t="s">
        <v>97</v>
      </c>
      <c r="D486" s="1">
        <v>43636</v>
      </c>
      <c r="E486" s="8">
        <v>0.39993055555555551</v>
      </c>
      <c r="F486" s="1">
        <v>43636</v>
      </c>
      <c r="G486" s="8">
        <v>0.45201388888888888</v>
      </c>
      <c r="H486" s="3">
        <v>5.2083333333333336E-2</v>
      </c>
      <c r="I486" t="s">
        <v>97</v>
      </c>
      <c r="J486" t="s">
        <v>325</v>
      </c>
      <c r="K486" t="s">
        <v>328</v>
      </c>
    </row>
    <row r="487" spans="1:11" x14ac:dyDescent="0.2">
      <c r="A487" t="s">
        <v>21</v>
      </c>
      <c r="B487" t="s">
        <v>106</v>
      </c>
      <c r="C487" t="s">
        <v>97</v>
      </c>
      <c r="D487" s="1">
        <v>43636</v>
      </c>
      <c r="E487" s="8">
        <v>0.62418981481481484</v>
      </c>
      <c r="F487" s="1">
        <v>43636</v>
      </c>
      <c r="G487" s="8">
        <v>0.66768518518518516</v>
      </c>
      <c r="H487" s="3">
        <v>4.3495370370370372E-2</v>
      </c>
      <c r="I487" t="s">
        <v>97</v>
      </c>
      <c r="J487" t="s">
        <v>325</v>
      </c>
      <c r="K487" t="s">
        <v>328</v>
      </c>
    </row>
    <row r="488" spans="1:11" x14ac:dyDescent="0.2">
      <c r="A488" t="s">
        <v>21</v>
      </c>
      <c r="B488" t="s">
        <v>106</v>
      </c>
      <c r="C488" t="s">
        <v>97</v>
      </c>
      <c r="D488" s="1">
        <v>43636</v>
      </c>
      <c r="E488" s="8">
        <v>0.57193287037037044</v>
      </c>
      <c r="F488" s="1">
        <v>43636</v>
      </c>
      <c r="G488" s="8">
        <v>0.60457175925925932</v>
      </c>
      <c r="H488" s="3">
        <v>3.2638888888888891E-2</v>
      </c>
      <c r="I488" t="s">
        <v>97</v>
      </c>
      <c r="J488" t="s">
        <v>325</v>
      </c>
      <c r="K488" t="s">
        <v>328</v>
      </c>
    </row>
    <row r="489" spans="1:11" x14ac:dyDescent="0.2">
      <c r="A489" t="s">
        <v>21</v>
      </c>
      <c r="B489" t="s">
        <v>106</v>
      </c>
      <c r="C489" t="s">
        <v>97</v>
      </c>
      <c r="D489" s="1">
        <v>43637</v>
      </c>
      <c r="E489" s="8">
        <v>0.41456018518518517</v>
      </c>
      <c r="F489" s="1">
        <v>43637</v>
      </c>
      <c r="G489" s="8">
        <v>0.50067129629629636</v>
      </c>
      <c r="H489" s="3">
        <v>8.6111111111111124E-2</v>
      </c>
      <c r="I489" t="s">
        <v>97</v>
      </c>
      <c r="J489" t="s">
        <v>325</v>
      </c>
      <c r="K489" t="s">
        <v>328</v>
      </c>
    </row>
    <row r="490" spans="1:11" x14ac:dyDescent="0.2">
      <c r="A490" t="s">
        <v>21</v>
      </c>
      <c r="B490" t="s">
        <v>106</v>
      </c>
      <c r="C490" t="s">
        <v>97</v>
      </c>
      <c r="D490" s="1">
        <v>43637</v>
      </c>
      <c r="E490" s="8">
        <v>0.27368055555555554</v>
      </c>
      <c r="F490" s="1">
        <v>43637</v>
      </c>
      <c r="G490" s="8">
        <v>0.32283564814814814</v>
      </c>
      <c r="H490" s="3">
        <v>4.9155092592592597E-2</v>
      </c>
      <c r="I490" t="s">
        <v>97</v>
      </c>
      <c r="J490" t="s">
        <v>325</v>
      </c>
      <c r="K490" t="s">
        <v>328</v>
      </c>
    </row>
    <row r="491" spans="1:11" x14ac:dyDescent="0.2">
      <c r="A491" t="s">
        <v>21</v>
      </c>
      <c r="B491" t="s">
        <v>106</v>
      </c>
      <c r="C491" t="s">
        <v>97</v>
      </c>
      <c r="D491" s="1">
        <v>43637</v>
      </c>
      <c r="E491" s="8">
        <v>0.82168981481481485</v>
      </c>
      <c r="F491" s="1">
        <v>43637</v>
      </c>
      <c r="G491" s="8">
        <v>0.8692939814814814</v>
      </c>
      <c r="H491" s="3">
        <v>4.760416666666667E-2</v>
      </c>
      <c r="I491" t="s">
        <v>97</v>
      </c>
      <c r="J491" t="s">
        <v>325</v>
      </c>
      <c r="K491" t="s">
        <v>328</v>
      </c>
    </row>
    <row r="492" spans="1:11" x14ac:dyDescent="0.2">
      <c r="A492" t="s">
        <v>21</v>
      </c>
      <c r="B492" t="s">
        <v>106</v>
      </c>
      <c r="C492" t="s">
        <v>97</v>
      </c>
      <c r="D492" s="1">
        <v>43638</v>
      </c>
      <c r="E492" s="8">
        <v>0.48373842592592592</v>
      </c>
      <c r="F492" s="1">
        <v>43638</v>
      </c>
      <c r="G492" s="8">
        <v>0.52655092592592589</v>
      </c>
      <c r="H492" s="3">
        <v>4.2812500000000003E-2</v>
      </c>
      <c r="I492" t="s">
        <v>97</v>
      </c>
      <c r="J492" t="s">
        <v>325</v>
      </c>
      <c r="K492" t="s">
        <v>328</v>
      </c>
    </row>
    <row r="493" spans="1:11" x14ac:dyDescent="0.2">
      <c r="A493" t="s">
        <v>21</v>
      </c>
      <c r="B493" t="s">
        <v>106</v>
      </c>
      <c r="C493" t="s">
        <v>97</v>
      </c>
      <c r="D493" s="1">
        <v>43638</v>
      </c>
      <c r="E493" s="8">
        <v>0.65194444444444444</v>
      </c>
      <c r="F493" s="1">
        <v>43638</v>
      </c>
      <c r="G493" s="8">
        <v>0.69224537037037026</v>
      </c>
      <c r="H493" s="3">
        <v>4.0300925925925928E-2</v>
      </c>
      <c r="I493" t="s">
        <v>97</v>
      </c>
      <c r="J493" t="s">
        <v>325</v>
      </c>
      <c r="K493" t="s">
        <v>328</v>
      </c>
    </row>
    <row r="494" spans="1:11" x14ac:dyDescent="0.2">
      <c r="A494" t="s">
        <v>21</v>
      </c>
      <c r="B494" t="s">
        <v>106</v>
      </c>
      <c r="C494" t="s">
        <v>97</v>
      </c>
      <c r="D494" s="1">
        <v>43638</v>
      </c>
      <c r="E494" s="8">
        <v>0.38657407407407413</v>
      </c>
      <c r="F494" s="1">
        <v>43638</v>
      </c>
      <c r="G494" s="8">
        <v>0.4225694444444445</v>
      </c>
      <c r="H494" s="3">
        <v>3.5995370370370372E-2</v>
      </c>
      <c r="I494" t="s">
        <v>97</v>
      </c>
      <c r="J494" t="s">
        <v>325</v>
      </c>
      <c r="K494" t="s">
        <v>328</v>
      </c>
    </row>
    <row r="495" spans="1:11" x14ac:dyDescent="0.2">
      <c r="A495" t="s">
        <v>86</v>
      </c>
      <c r="B495" t="s">
        <v>87</v>
      </c>
      <c r="C495" t="s">
        <v>134</v>
      </c>
      <c r="D495" s="1">
        <v>43638</v>
      </c>
      <c r="E495" s="8">
        <v>0.87835648148148149</v>
      </c>
      <c r="F495" s="1">
        <v>43638</v>
      </c>
      <c r="G495" s="8">
        <v>0.90660879629629632</v>
      </c>
      <c r="H495" s="3">
        <v>2.8252314814814813E-2</v>
      </c>
      <c r="I495" t="s">
        <v>97</v>
      </c>
      <c r="J495" t="s">
        <v>325</v>
      </c>
      <c r="K495" t="s">
        <v>328</v>
      </c>
    </row>
    <row r="496" spans="1:11" x14ac:dyDescent="0.2">
      <c r="A496" t="s">
        <v>21</v>
      </c>
      <c r="B496" t="s">
        <v>106</v>
      </c>
      <c r="C496" t="s">
        <v>97</v>
      </c>
      <c r="D496" s="1">
        <v>43638</v>
      </c>
      <c r="E496" s="8">
        <v>0.61682870370370368</v>
      </c>
      <c r="F496" s="1">
        <v>43638</v>
      </c>
      <c r="G496" s="8">
        <v>0.64069444444444446</v>
      </c>
      <c r="H496" s="3">
        <v>2.3865740740740743E-2</v>
      </c>
      <c r="I496" t="s">
        <v>97</v>
      </c>
      <c r="J496" t="s">
        <v>325</v>
      </c>
      <c r="K496" t="s">
        <v>328</v>
      </c>
    </row>
    <row r="497" spans="1:11" x14ac:dyDescent="0.2">
      <c r="A497" t="s">
        <v>21</v>
      </c>
      <c r="B497" t="s">
        <v>106</v>
      </c>
      <c r="C497" t="s">
        <v>97</v>
      </c>
      <c r="D497" s="1">
        <v>43639</v>
      </c>
      <c r="E497" s="8">
        <v>0.61813657407407407</v>
      </c>
      <c r="F497" s="1">
        <v>43639</v>
      </c>
      <c r="G497" s="8">
        <v>0.67021990740740733</v>
      </c>
      <c r="H497" s="3">
        <v>5.2083333333333336E-2</v>
      </c>
      <c r="I497" t="s">
        <v>97</v>
      </c>
      <c r="J497" t="s">
        <v>325</v>
      </c>
      <c r="K497" t="s">
        <v>328</v>
      </c>
    </row>
    <row r="498" spans="1:11" x14ac:dyDescent="0.2">
      <c r="A498" t="s">
        <v>86</v>
      </c>
      <c r="B498" t="s">
        <v>87</v>
      </c>
      <c r="C498" t="s">
        <v>134</v>
      </c>
      <c r="D498" s="1">
        <v>43639</v>
      </c>
      <c r="E498" s="8">
        <v>0.43324074074074076</v>
      </c>
      <c r="F498" s="1">
        <v>43639</v>
      </c>
      <c r="G498" s="8">
        <v>0.47122685185185187</v>
      </c>
      <c r="H498" s="3">
        <v>3.7986111111111116E-2</v>
      </c>
      <c r="I498" t="s">
        <v>97</v>
      </c>
      <c r="J498" t="s">
        <v>325</v>
      </c>
      <c r="K498" t="s">
        <v>328</v>
      </c>
    </row>
    <row r="499" spans="1:11" x14ac:dyDescent="0.2">
      <c r="A499" t="s">
        <v>21</v>
      </c>
      <c r="B499" t="s">
        <v>106</v>
      </c>
      <c r="C499" t="s">
        <v>97</v>
      </c>
      <c r="D499" s="1">
        <v>43639</v>
      </c>
      <c r="E499" s="8">
        <v>0.49820601851851848</v>
      </c>
      <c r="F499" s="1">
        <v>43639</v>
      </c>
      <c r="G499" s="8">
        <v>0.53221064814814811</v>
      </c>
      <c r="H499" s="3">
        <v>3.4004629629629628E-2</v>
      </c>
      <c r="I499" t="s">
        <v>97</v>
      </c>
      <c r="J499" t="s">
        <v>325</v>
      </c>
      <c r="K499" t="s">
        <v>328</v>
      </c>
    </row>
    <row r="500" spans="1:11" x14ac:dyDescent="0.2">
      <c r="A500" t="s">
        <v>86</v>
      </c>
      <c r="B500" t="s">
        <v>87</v>
      </c>
      <c r="C500" t="s">
        <v>134</v>
      </c>
      <c r="D500" s="1">
        <v>43639</v>
      </c>
      <c r="E500" s="8">
        <v>0.28167824074074072</v>
      </c>
      <c r="F500" s="1">
        <v>43639</v>
      </c>
      <c r="G500" s="8">
        <v>0.31523148148148145</v>
      </c>
      <c r="H500" s="3">
        <v>3.3553240740740745E-2</v>
      </c>
      <c r="I500" t="s">
        <v>97</v>
      </c>
      <c r="J500" t="s">
        <v>325</v>
      </c>
      <c r="K500" t="s">
        <v>328</v>
      </c>
    </row>
    <row r="501" spans="1:11" x14ac:dyDescent="0.2">
      <c r="A501" t="s">
        <v>86</v>
      </c>
      <c r="B501" t="s">
        <v>87</v>
      </c>
      <c r="C501" t="s">
        <v>134</v>
      </c>
      <c r="D501" s="1">
        <v>43639</v>
      </c>
      <c r="E501" s="8">
        <v>0.3492939814814815</v>
      </c>
      <c r="F501" s="1">
        <v>43639</v>
      </c>
      <c r="G501" s="8">
        <v>0.37565972222222221</v>
      </c>
      <c r="H501" s="3">
        <v>2.6365740740740742E-2</v>
      </c>
      <c r="I501" t="s">
        <v>97</v>
      </c>
      <c r="J501" t="s">
        <v>325</v>
      </c>
      <c r="K501" t="s">
        <v>328</v>
      </c>
    </row>
    <row r="502" spans="1:11" x14ac:dyDescent="0.2">
      <c r="A502" t="s">
        <v>86</v>
      </c>
      <c r="B502" t="s">
        <v>87</v>
      </c>
      <c r="C502" t="s">
        <v>134</v>
      </c>
      <c r="D502" s="1">
        <v>43639</v>
      </c>
      <c r="E502" s="8">
        <v>0.85067129629629623</v>
      </c>
      <c r="F502" s="1">
        <v>43639</v>
      </c>
      <c r="G502" s="8">
        <v>0.87501157407407415</v>
      </c>
      <c r="H502" s="3">
        <v>2.4340277777777777E-2</v>
      </c>
      <c r="I502" t="s">
        <v>97</v>
      </c>
      <c r="J502" t="s">
        <v>325</v>
      </c>
      <c r="K502" t="s">
        <v>328</v>
      </c>
    </row>
    <row r="503" spans="1:11" x14ac:dyDescent="0.2">
      <c r="A503" t="s">
        <v>86</v>
      </c>
      <c r="B503" t="s">
        <v>87</v>
      </c>
      <c r="C503" t="s">
        <v>134</v>
      </c>
      <c r="D503" s="1">
        <v>43639</v>
      </c>
      <c r="E503" s="8">
        <v>0.73510416666666656</v>
      </c>
      <c r="F503" s="1">
        <v>43639</v>
      </c>
      <c r="G503" s="8">
        <v>0.75035879629629632</v>
      </c>
      <c r="H503" s="3">
        <v>1.525462962962963E-2</v>
      </c>
      <c r="I503" t="s">
        <v>97</v>
      </c>
      <c r="J503" t="s">
        <v>325</v>
      </c>
      <c r="K503" t="s">
        <v>328</v>
      </c>
    </row>
    <row r="504" spans="1:11" x14ac:dyDescent="0.2">
      <c r="A504" t="s">
        <v>86</v>
      </c>
      <c r="B504" t="s">
        <v>87</v>
      </c>
      <c r="C504" t="s">
        <v>137</v>
      </c>
      <c r="D504" s="1">
        <v>43640</v>
      </c>
      <c r="E504" s="8">
        <v>0.60456018518518517</v>
      </c>
      <c r="F504" s="1">
        <v>43640</v>
      </c>
      <c r="G504" s="8">
        <v>0.6670949074074074</v>
      </c>
      <c r="H504" s="3">
        <v>6.2534722222222228E-2</v>
      </c>
      <c r="I504" t="s">
        <v>97</v>
      </c>
      <c r="J504" t="s">
        <v>325</v>
      </c>
      <c r="K504" t="s">
        <v>328</v>
      </c>
    </row>
    <row r="505" spans="1:11" x14ac:dyDescent="0.2">
      <c r="A505" t="s">
        <v>86</v>
      </c>
      <c r="B505" t="s">
        <v>87</v>
      </c>
      <c r="C505" t="s">
        <v>134</v>
      </c>
      <c r="D505" s="1">
        <v>43640</v>
      </c>
      <c r="E505" s="8">
        <v>0.46965277777777775</v>
      </c>
      <c r="F505" s="1">
        <v>43640</v>
      </c>
      <c r="G505" s="8">
        <v>0.52173611111111107</v>
      </c>
      <c r="H505" s="3">
        <v>5.2083333333333336E-2</v>
      </c>
      <c r="I505" t="s">
        <v>97</v>
      </c>
      <c r="J505" t="s">
        <v>325</v>
      </c>
      <c r="K505" t="s">
        <v>328</v>
      </c>
    </row>
    <row r="506" spans="1:11" x14ac:dyDescent="0.2">
      <c r="A506" t="s">
        <v>21</v>
      </c>
      <c r="B506" t="s">
        <v>106</v>
      </c>
      <c r="C506" t="s">
        <v>138</v>
      </c>
      <c r="D506" s="1">
        <v>43641</v>
      </c>
      <c r="E506" s="8">
        <v>0.5836689814814815</v>
      </c>
      <c r="F506" s="1">
        <v>43641</v>
      </c>
      <c r="G506" s="8">
        <v>0.66701388888888891</v>
      </c>
      <c r="H506" s="3">
        <v>8.3344907407407409E-2</v>
      </c>
      <c r="I506" s="15" t="s">
        <v>97</v>
      </c>
      <c r="J506" t="s">
        <v>325</v>
      </c>
      <c r="K506" t="s">
        <v>328</v>
      </c>
    </row>
    <row r="507" spans="1:11" x14ac:dyDescent="0.2">
      <c r="A507" t="s">
        <v>103</v>
      </c>
      <c r="B507" t="s">
        <v>104</v>
      </c>
      <c r="C507" t="s">
        <v>97</v>
      </c>
      <c r="D507" s="1">
        <v>43641</v>
      </c>
      <c r="E507" s="8">
        <v>0.27193287037037034</v>
      </c>
      <c r="F507" s="1">
        <v>43641</v>
      </c>
      <c r="G507" s="8">
        <v>0.32401620370370371</v>
      </c>
      <c r="H507" s="3">
        <v>5.2083333333333336E-2</v>
      </c>
      <c r="I507" t="s">
        <v>97</v>
      </c>
      <c r="J507" t="s">
        <v>325</v>
      </c>
      <c r="K507" t="s">
        <v>328</v>
      </c>
    </row>
    <row r="508" spans="1:11" x14ac:dyDescent="0.2">
      <c r="A508" t="s">
        <v>21</v>
      </c>
      <c r="B508" t="s">
        <v>106</v>
      </c>
      <c r="C508" t="s">
        <v>97</v>
      </c>
      <c r="D508" s="1">
        <v>43641</v>
      </c>
      <c r="E508" s="8">
        <v>0.40438657407407402</v>
      </c>
      <c r="F508" s="1">
        <v>43641</v>
      </c>
      <c r="G508" s="8">
        <v>0.45646990740740739</v>
      </c>
      <c r="H508" s="3">
        <v>5.2083333333333336E-2</v>
      </c>
      <c r="I508" t="s">
        <v>97</v>
      </c>
      <c r="J508" t="s">
        <v>325</v>
      </c>
      <c r="K508" t="s">
        <v>328</v>
      </c>
    </row>
    <row r="509" spans="1:11" x14ac:dyDescent="0.2">
      <c r="A509" t="s">
        <v>103</v>
      </c>
      <c r="B509" t="s">
        <v>104</v>
      </c>
      <c r="C509" t="s">
        <v>138</v>
      </c>
      <c r="D509" s="1">
        <v>43641</v>
      </c>
      <c r="E509" s="8">
        <v>0.5214699074074074</v>
      </c>
      <c r="F509" s="1">
        <v>43641</v>
      </c>
      <c r="G509" s="8">
        <v>0.56317129629629636</v>
      </c>
      <c r="H509" s="3">
        <v>4.1701388888888885E-2</v>
      </c>
      <c r="I509" t="s">
        <v>97</v>
      </c>
      <c r="J509" t="s">
        <v>325</v>
      </c>
      <c r="K509" t="s">
        <v>328</v>
      </c>
    </row>
    <row r="510" spans="1:11" x14ac:dyDescent="0.2">
      <c r="B510" t="s">
        <v>7</v>
      </c>
      <c r="C510" t="s">
        <v>139</v>
      </c>
      <c r="D510" s="1">
        <v>43694</v>
      </c>
      <c r="E510" s="8">
        <v>0.70322916666666668</v>
      </c>
      <c r="F510" s="1">
        <v>43694</v>
      </c>
      <c r="G510" s="8">
        <v>0.75531250000000005</v>
      </c>
      <c r="H510" s="3">
        <v>5.2083333333333336E-2</v>
      </c>
      <c r="J510" t="s">
        <v>326</v>
      </c>
      <c r="K510" t="s">
        <v>332</v>
      </c>
    </row>
    <row r="511" spans="1:11" x14ac:dyDescent="0.2">
      <c r="B511" t="s">
        <v>7</v>
      </c>
      <c r="C511" t="s">
        <v>139</v>
      </c>
      <c r="D511" s="1">
        <v>43694</v>
      </c>
      <c r="E511" s="8">
        <v>0.7712500000000001</v>
      </c>
      <c r="F511" s="1">
        <v>43694</v>
      </c>
      <c r="G511" s="8">
        <v>0.80921296296296286</v>
      </c>
      <c r="H511" s="3">
        <v>3.7962962962962962E-2</v>
      </c>
      <c r="J511" t="s">
        <v>326</v>
      </c>
      <c r="K511" t="s">
        <v>332</v>
      </c>
    </row>
    <row r="512" spans="1:11" x14ac:dyDescent="0.2">
      <c r="B512" t="s">
        <v>7</v>
      </c>
      <c r="C512" t="s">
        <v>139</v>
      </c>
      <c r="D512" s="1">
        <v>43695</v>
      </c>
      <c r="E512" s="8">
        <v>0.94400462962962972</v>
      </c>
      <c r="F512" s="1">
        <v>43695</v>
      </c>
      <c r="G512" s="8">
        <v>0.99608796296296298</v>
      </c>
      <c r="H512" s="3">
        <v>5.2083333333333336E-2</v>
      </c>
      <c r="J512" t="s">
        <v>326</v>
      </c>
      <c r="K512" t="s">
        <v>332</v>
      </c>
    </row>
    <row r="513" spans="1:11" x14ac:dyDescent="0.2">
      <c r="B513" t="s">
        <v>7</v>
      </c>
      <c r="C513" t="s">
        <v>140</v>
      </c>
      <c r="D513" s="1">
        <v>43709</v>
      </c>
      <c r="E513" s="8">
        <v>0.70381944444444444</v>
      </c>
      <c r="F513" s="1">
        <v>43709</v>
      </c>
      <c r="G513" s="8">
        <v>0.7559027777777777</v>
      </c>
      <c r="H513" s="3">
        <v>5.2083333333333336E-2</v>
      </c>
      <c r="J513" t="s">
        <v>326</v>
      </c>
      <c r="K513" t="s">
        <v>332</v>
      </c>
    </row>
    <row r="514" spans="1:11" x14ac:dyDescent="0.2">
      <c r="B514" t="s">
        <v>7</v>
      </c>
      <c r="C514" t="s">
        <v>140</v>
      </c>
      <c r="D514" s="1">
        <v>43709</v>
      </c>
      <c r="E514" s="8">
        <v>0.78380787037037036</v>
      </c>
      <c r="F514" s="1">
        <v>43709</v>
      </c>
      <c r="G514" s="8">
        <v>0.83394675925925921</v>
      </c>
      <c r="H514" s="3">
        <v>5.0138888888888893E-2</v>
      </c>
      <c r="J514" t="s">
        <v>326</v>
      </c>
      <c r="K514" t="s">
        <v>332</v>
      </c>
    </row>
    <row r="515" spans="1:11" x14ac:dyDescent="0.2">
      <c r="B515" t="s">
        <v>7</v>
      </c>
      <c r="C515" t="s">
        <v>140</v>
      </c>
      <c r="D515" s="1">
        <v>43711</v>
      </c>
      <c r="E515" s="8">
        <v>0.59599537037037031</v>
      </c>
      <c r="F515" s="1">
        <v>43711</v>
      </c>
      <c r="G515" s="8">
        <v>0.64807870370370368</v>
      </c>
      <c r="H515" s="3">
        <v>5.2083333333333336E-2</v>
      </c>
      <c r="J515" t="s">
        <v>326</v>
      </c>
      <c r="K515" t="s">
        <v>332</v>
      </c>
    </row>
    <row r="516" spans="1:11" x14ac:dyDescent="0.2">
      <c r="B516" t="s">
        <v>7</v>
      </c>
      <c r="C516" t="s">
        <v>140</v>
      </c>
      <c r="D516" s="1">
        <v>43711</v>
      </c>
      <c r="E516" s="8">
        <v>0.6504861111111111</v>
      </c>
      <c r="F516" s="1">
        <v>43711</v>
      </c>
      <c r="G516" s="8">
        <v>0.70256944444444447</v>
      </c>
      <c r="H516" s="3">
        <v>5.2083333333333336E-2</v>
      </c>
      <c r="J516" t="s">
        <v>326</v>
      </c>
      <c r="K516" t="s">
        <v>332</v>
      </c>
    </row>
    <row r="517" spans="1:11" x14ac:dyDescent="0.2">
      <c r="B517" t="s">
        <v>7</v>
      </c>
      <c r="C517" t="s">
        <v>140</v>
      </c>
      <c r="D517" s="1">
        <v>43711</v>
      </c>
      <c r="E517" s="8">
        <v>0.48626157407407411</v>
      </c>
      <c r="F517" s="1">
        <v>43711</v>
      </c>
      <c r="G517" s="8">
        <v>0.52137731481481475</v>
      </c>
      <c r="H517" s="3">
        <v>3.5115740740740746E-2</v>
      </c>
      <c r="J517" t="s">
        <v>326</v>
      </c>
      <c r="K517" t="s">
        <v>332</v>
      </c>
    </row>
    <row r="518" spans="1:11" x14ac:dyDescent="0.2">
      <c r="A518" t="s">
        <v>141</v>
      </c>
      <c r="B518" t="s">
        <v>308</v>
      </c>
      <c r="C518" t="s">
        <v>142</v>
      </c>
      <c r="D518" s="1">
        <v>43738</v>
      </c>
      <c r="E518" s="8">
        <v>0.625</v>
      </c>
      <c r="F518" s="1">
        <v>43738</v>
      </c>
      <c r="G518" s="8">
        <v>0.75</v>
      </c>
      <c r="H518" s="3">
        <v>0.125</v>
      </c>
      <c r="I518" t="s">
        <v>47</v>
      </c>
      <c r="J518" t="s">
        <v>326</v>
      </c>
      <c r="K518" t="s">
        <v>332</v>
      </c>
    </row>
    <row r="519" spans="1:11" x14ac:dyDescent="0.2">
      <c r="A519" t="s">
        <v>143</v>
      </c>
      <c r="B519" t="s">
        <v>144</v>
      </c>
      <c r="C519" t="s">
        <v>142</v>
      </c>
      <c r="D519" s="1">
        <v>43739</v>
      </c>
      <c r="E519" s="8">
        <v>0.66666666666666663</v>
      </c>
      <c r="F519" s="1">
        <v>43739</v>
      </c>
      <c r="G519" s="8">
        <v>0.8125</v>
      </c>
      <c r="H519" s="3">
        <v>0.14583333333333334</v>
      </c>
      <c r="I519" t="s">
        <v>47</v>
      </c>
      <c r="J519" t="s">
        <v>326</v>
      </c>
      <c r="K519" t="s">
        <v>332</v>
      </c>
    </row>
    <row r="520" spans="1:11" x14ac:dyDescent="0.2">
      <c r="A520" t="s">
        <v>141</v>
      </c>
      <c r="B520" t="s">
        <v>308</v>
      </c>
      <c r="C520" t="s">
        <v>145</v>
      </c>
      <c r="D520" s="1">
        <v>43740</v>
      </c>
      <c r="E520" s="8">
        <v>0.41666666666666669</v>
      </c>
      <c r="F520" s="1">
        <v>43740</v>
      </c>
      <c r="G520" s="8">
        <v>0.54166666666666663</v>
      </c>
      <c r="H520" s="3">
        <v>0.125</v>
      </c>
      <c r="I520" t="s">
        <v>47</v>
      </c>
      <c r="J520" t="s">
        <v>326</v>
      </c>
      <c r="K520" t="s">
        <v>332</v>
      </c>
    </row>
    <row r="521" spans="1:11" x14ac:dyDescent="0.2">
      <c r="A521" t="s">
        <v>141</v>
      </c>
      <c r="B521" t="s">
        <v>308</v>
      </c>
      <c r="C521" t="s">
        <v>146</v>
      </c>
      <c r="D521" s="1">
        <v>43743</v>
      </c>
      <c r="E521" s="8">
        <v>0.83333333333333337</v>
      </c>
      <c r="F521" s="1">
        <v>43743</v>
      </c>
      <c r="G521" s="8">
        <v>0.875</v>
      </c>
      <c r="H521" s="3">
        <v>4.1666666666666664E-2</v>
      </c>
      <c r="I521" t="s">
        <v>90</v>
      </c>
      <c r="J521" t="s">
        <v>326</v>
      </c>
      <c r="K521" t="s">
        <v>332</v>
      </c>
    </row>
    <row r="522" spans="1:11" x14ac:dyDescent="0.2">
      <c r="A522" t="s">
        <v>141</v>
      </c>
      <c r="B522" t="s">
        <v>308</v>
      </c>
      <c r="C522" t="s">
        <v>147</v>
      </c>
      <c r="D522" s="1">
        <v>43744</v>
      </c>
      <c r="E522" s="8">
        <v>0.773900462962963</v>
      </c>
      <c r="F522" s="1">
        <v>43744</v>
      </c>
      <c r="G522" s="8">
        <v>0.82598379629629637</v>
      </c>
      <c r="H522" s="3">
        <v>5.2083333333333336E-2</v>
      </c>
      <c r="I522" t="s">
        <v>148</v>
      </c>
      <c r="J522" t="s">
        <v>326</v>
      </c>
      <c r="K522" t="s">
        <v>332</v>
      </c>
    </row>
    <row r="523" spans="1:11" x14ac:dyDescent="0.2">
      <c r="A523" t="s">
        <v>141</v>
      </c>
      <c r="B523" t="s">
        <v>308</v>
      </c>
      <c r="C523" t="s">
        <v>147</v>
      </c>
      <c r="D523" s="1">
        <v>43745</v>
      </c>
      <c r="E523" s="8">
        <v>0.53768518518518515</v>
      </c>
      <c r="F523" s="1">
        <v>43745</v>
      </c>
      <c r="G523" s="8">
        <v>0.63143518518518515</v>
      </c>
      <c r="H523" s="3">
        <v>9.375E-2</v>
      </c>
      <c r="I523" t="s">
        <v>148</v>
      </c>
      <c r="J523" t="s">
        <v>326</v>
      </c>
      <c r="K523" t="s">
        <v>332</v>
      </c>
    </row>
    <row r="524" spans="1:11" x14ac:dyDescent="0.2">
      <c r="A524" t="s">
        <v>141</v>
      </c>
      <c r="B524" t="s">
        <v>308</v>
      </c>
      <c r="C524" t="s">
        <v>147</v>
      </c>
      <c r="D524" s="1">
        <v>43745</v>
      </c>
      <c r="E524" s="8">
        <v>0.31626157407407407</v>
      </c>
      <c r="F524" s="1">
        <v>43745</v>
      </c>
      <c r="G524" s="8">
        <v>0.36834490740740744</v>
      </c>
      <c r="H524" s="3">
        <v>5.2083333333333336E-2</v>
      </c>
      <c r="I524" t="s">
        <v>148</v>
      </c>
      <c r="J524" t="s">
        <v>326</v>
      </c>
      <c r="K524" t="s">
        <v>332</v>
      </c>
    </row>
    <row r="525" spans="1:11" x14ac:dyDescent="0.2">
      <c r="A525" t="s">
        <v>143</v>
      </c>
      <c r="B525" t="s">
        <v>144</v>
      </c>
      <c r="C525" t="s">
        <v>149</v>
      </c>
      <c r="D525" s="1">
        <v>43745</v>
      </c>
      <c r="E525" s="8">
        <v>0.62534722222222217</v>
      </c>
      <c r="F525" s="1">
        <v>43745</v>
      </c>
      <c r="G525" s="8">
        <v>0.65120370370370373</v>
      </c>
      <c r="H525" s="3">
        <v>2.585648148148148E-2</v>
      </c>
      <c r="I525" t="s">
        <v>90</v>
      </c>
      <c r="J525" t="s">
        <v>326</v>
      </c>
      <c r="K525" t="s">
        <v>332</v>
      </c>
    </row>
    <row r="526" spans="1:11" x14ac:dyDescent="0.2">
      <c r="A526" t="s">
        <v>143</v>
      </c>
      <c r="B526" t="s">
        <v>144</v>
      </c>
      <c r="C526" t="s">
        <v>150</v>
      </c>
      <c r="D526" s="1">
        <v>43746</v>
      </c>
      <c r="E526" s="8">
        <v>0.5625</v>
      </c>
      <c r="F526" s="1">
        <v>43746</v>
      </c>
      <c r="G526" s="8">
        <v>0.70833333333333337</v>
      </c>
      <c r="H526" s="3">
        <v>0.14583333333333334</v>
      </c>
      <c r="I526" t="s">
        <v>47</v>
      </c>
      <c r="J526" t="s">
        <v>326</v>
      </c>
      <c r="K526" t="s">
        <v>332</v>
      </c>
    </row>
    <row r="527" spans="1:11" x14ac:dyDescent="0.2">
      <c r="A527" t="s">
        <v>141</v>
      </c>
      <c r="B527" t="s">
        <v>308</v>
      </c>
      <c r="C527" t="s">
        <v>152</v>
      </c>
      <c r="D527" s="1">
        <v>43747</v>
      </c>
      <c r="E527" s="8">
        <v>0.41666666666666669</v>
      </c>
      <c r="F527" s="1">
        <v>43747</v>
      </c>
      <c r="G527" s="8">
        <v>0.54166666666666663</v>
      </c>
      <c r="H527" s="3">
        <v>0.125</v>
      </c>
      <c r="I527" t="s">
        <v>47</v>
      </c>
      <c r="J527" t="s">
        <v>326</v>
      </c>
      <c r="K527" t="s">
        <v>332</v>
      </c>
    </row>
    <row r="528" spans="1:11" x14ac:dyDescent="0.2">
      <c r="A528" t="s">
        <v>141</v>
      </c>
      <c r="B528" t="s">
        <v>308</v>
      </c>
      <c r="C528" t="s">
        <v>151</v>
      </c>
      <c r="D528" s="1">
        <v>43747</v>
      </c>
      <c r="E528" s="8">
        <v>0.37537037037037035</v>
      </c>
      <c r="F528" s="1">
        <v>43747</v>
      </c>
      <c r="G528" s="8">
        <v>0.39620370370370367</v>
      </c>
      <c r="H528" s="3">
        <v>2.0833333333333332E-2</v>
      </c>
      <c r="I528" t="s">
        <v>47</v>
      </c>
      <c r="J528" t="s">
        <v>326</v>
      </c>
      <c r="K528" t="s">
        <v>332</v>
      </c>
    </row>
    <row r="529" spans="1:11" x14ac:dyDescent="0.2">
      <c r="B529" t="s">
        <v>7</v>
      </c>
      <c r="C529" t="s">
        <v>153</v>
      </c>
      <c r="D529" s="1">
        <v>43748</v>
      </c>
      <c r="E529" s="8">
        <v>0.4375</v>
      </c>
      <c r="F529" s="1">
        <v>43748</v>
      </c>
      <c r="G529" s="8">
        <v>0.66666666666666663</v>
      </c>
      <c r="H529" s="3">
        <v>0.22916666666666666</v>
      </c>
      <c r="I529" t="s">
        <v>47</v>
      </c>
      <c r="J529" t="s">
        <v>326</v>
      </c>
      <c r="K529" t="s">
        <v>332</v>
      </c>
    </row>
    <row r="530" spans="1:11" x14ac:dyDescent="0.2">
      <c r="B530" t="s">
        <v>7</v>
      </c>
      <c r="C530" t="s">
        <v>153</v>
      </c>
      <c r="D530" s="1">
        <v>43748</v>
      </c>
      <c r="E530" s="8">
        <v>0.4375</v>
      </c>
      <c r="F530" s="1">
        <v>43748</v>
      </c>
      <c r="G530" s="8">
        <v>0.66666666666666663</v>
      </c>
      <c r="H530" s="3">
        <v>0.22916666666666666</v>
      </c>
      <c r="I530" t="s">
        <v>47</v>
      </c>
      <c r="J530" t="s">
        <v>326</v>
      </c>
      <c r="K530" t="s">
        <v>332</v>
      </c>
    </row>
    <row r="531" spans="1:11" x14ac:dyDescent="0.2">
      <c r="A531" t="s">
        <v>12</v>
      </c>
      <c r="B531" t="s">
        <v>335</v>
      </c>
      <c r="C531" t="s">
        <v>47</v>
      </c>
      <c r="D531" s="1">
        <v>43748</v>
      </c>
      <c r="E531" s="8">
        <v>0.62512731481481476</v>
      </c>
      <c r="F531" s="1">
        <v>43748</v>
      </c>
      <c r="G531" s="8">
        <v>0.70846064814814813</v>
      </c>
      <c r="H531" s="3">
        <v>8.3333333333333329E-2</v>
      </c>
      <c r="I531" t="s">
        <v>47</v>
      </c>
      <c r="J531" t="s">
        <v>326</v>
      </c>
      <c r="K531" t="s">
        <v>332</v>
      </c>
    </row>
    <row r="532" spans="1:11" x14ac:dyDescent="0.2">
      <c r="B532" t="s">
        <v>7</v>
      </c>
      <c r="C532" t="s">
        <v>153</v>
      </c>
      <c r="D532" s="1">
        <v>43749</v>
      </c>
      <c r="E532" s="8">
        <v>0.33333333333333331</v>
      </c>
      <c r="F532" s="1">
        <v>43749</v>
      </c>
      <c r="G532" s="8">
        <v>0.54166666666666663</v>
      </c>
      <c r="H532" s="3">
        <v>0.20833333333333334</v>
      </c>
      <c r="I532" t="s">
        <v>47</v>
      </c>
      <c r="J532" t="s">
        <v>326</v>
      </c>
      <c r="K532" t="s">
        <v>332</v>
      </c>
    </row>
    <row r="533" spans="1:11" x14ac:dyDescent="0.2">
      <c r="A533" t="s">
        <v>141</v>
      </c>
      <c r="B533" t="s">
        <v>308</v>
      </c>
      <c r="C533" t="s">
        <v>154</v>
      </c>
      <c r="D533" s="1">
        <v>43751</v>
      </c>
      <c r="E533" s="8">
        <v>0.58182870370370365</v>
      </c>
      <c r="F533" s="1">
        <v>43751</v>
      </c>
      <c r="G533" s="8">
        <v>0.67557870370370365</v>
      </c>
      <c r="H533" s="3">
        <v>9.375E-2</v>
      </c>
      <c r="I533" t="s">
        <v>148</v>
      </c>
      <c r="J533" t="s">
        <v>326</v>
      </c>
      <c r="K533" t="s">
        <v>332</v>
      </c>
    </row>
    <row r="534" spans="1:11" x14ac:dyDescent="0.2">
      <c r="A534" t="s">
        <v>141</v>
      </c>
      <c r="B534" t="s">
        <v>308</v>
      </c>
      <c r="C534" t="s">
        <v>154</v>
      </c>
      <c r="D534" s="1">
        <v>43751</v>
      </c>
      <c r="E534" s="8">
        <v>0.41857638888888887</v>
      </c>
      <c r="F534" s="1">
        <v>43751</v>
      </c>
      <c r="G534" s="8">
        <v>0.5005208333333333</v>
      </c>
      <c r="H534" s="3">
        <v>8.1944444444444445E-2</v>
      </c>
      <c r="I534" t="s">
        <v>148</v>
      </c>
      <c r="J534" t="s">
        <v>326</v>
      </c>
      <c r="K534" t="s">
        <v>332</v>
      </c>
    </row>
    <row r="535" spans="1:11" x14ac:dyDescent="0.2">
      <c r="A535" t="s">
        <v>141</v>
      </c>
      <c r="B535" t="s">
        <v>308</v>
      </c>
      <c r="C535" t="s">
        <v>154</v>
      </c>
      <c r="D535" s="1">
        <v>43751</v>
      </c>
      <c r="E535" s="8">
        <v>0.33554398148148151</v>
      </c>
      <c r="F535" s="1">
        <v>43751</v>
      </c>
      <c r="G535" s="8">
        <v>0.41679398148148145</v>
      </c>
      <c r="H535" s="3">
        <v>8.1250000000000003E-2</v>
      </c>
      <c r="I535" t="s">
        <v>148</v>
      </c>
      <c r="J535" t="s">
        <v>326</v>
      </c>
      <c r="K535" t="s">
        <v>332</v>
      </c>
    </row>
    <row r="536" spans="1:11" x14ac:dyDescent="0.2">
      <c r="A536" t="s">
        <v>141</v>
      </c>
      <c r="B536" t="s">
        <v>308</v>
      </c>
      <c r="C536" t="s">
        <v>154</v>
      </c>
      <c r="D536" s="1">
        <v>43751</v>
      </c>
      <c r="E536" s="8">
        <v>0.69236111111111109</v>
      </c>
      <c r="F536" s="1">
        <v>43751</v>
      </c>
      <c r="G536" s="8">
        <v>0.74444444444444446</v>
      </c>
      <c r="H536" s="3">
        <v>5.2083333333333336E-2</v>
      </c>
      <c r="I536" t="s">
        <v>148</v>
      </c>
      <c r="J536" t="s">
        <v>326</v>
      </c>
      <c r="K536" t="s">
        <v>332</v>
      </c>
    </row>
    <row r="537" spans="1:11" x14ac:dyDescent="0.2">
      <c r="A537" t="s">
        <v>141</v>
      </c>
      <c r="B537" t="s">
        <v>308</v>
      </c>
      <c r="C537" t="s">
        <v>154</v>
      </c>
      <c r="D537" s="1">
        <v>43752</v>
      </c>
      <c r="E537" s="8">
        <v>0.61285879629629625</v>
      </c>
      <c r="F537" s="1">
        <v>43752</v>
      </c>
      <c r="G537" s="8">
        <v>0.66494212962962962</v>
      </c>
      <c r="H537" s="3">
        <v>5.2083333333333336E-2</v>
      </c>
      <c r="I537" t="s">
        <v>148</v>
      </c>
      <c r="J537" t="s">
        <v>326</v>
      </c>
      <c r="K537" t="s">
        <v>332</v>
      </c>
    </row>
    <row r="538" spans="1:11" x14ac:dyDescent="0.2">
      <c r="A538" t="s">
        <v>141</v>
      </c>
      <c r="B538" t="s">
        <v>308</v>
      </c>
      <c r="C538" t="s">
        <v>154</v>
      </c>
      <c r="D538" s="1">
        <v>43752</v>
      </c>
      <c r="E538" s="8">
        <v>0.67498842592592589</v>
      </c>
      <c r="F538" s="1">
        <v>43752</v>
      </c>
      <c r="G538" s="8">
        <v>0.71799768518518514</v>
      </c>
      <c r="H538" s="3">
        <v>4.3009259259259254E-2</v>
      </c>
      <c r="I538" t="s">
        <v>148</v>
      </c>
      <c r="J538" t="s">
        <v>326</v>
      </c>
      <c r="K538" t="s">
        <v>332</v>
      </c>
    </row>
    <row r="539" spans="1:11" x14ac:dyDescent="0.2">
      <c r="A539" t="s">
        <v>141</v>
      </c>
      <c r="B539" t="s">
        <v>308</v>
      </c>
      <c r="C539" t="s">
        <v>154</v>
      </c>
      <c r="D539" s="1">
        <v>43753</v>
      </c>
      <c r="E539" s="8">
        <v>0.47583333333333333</v>
      </c>
      <c r="F539" s="1">
        <v>43753</v>
      </c>
      <c r="G539" s="8">
        <v>0.5279166666666667</v>
      </c>
      <c r="H539" s="3">
        <v>5.2083333333333336E-2</v>
      </c>
      <c r="I539" t="s">
        <v>148</v>
      </c>
      <c r="J539" t="s">
        <v>326</v>
      </c>
      <c r="K539" t="s">
        <v>332</v>
      </c>
    </row>
    <row r="540" spans="1:11" x14ac:dyDescent="0.2">
      <c r="A540" t="s">
        <v>141</v>
      </c>
      <c r="B540" t="s">
        <v>308</v>
      </c>
      <c r="C540" t="s">
        <v>154</v>
      </c>
      <c r="D540" s="1">
        <v>43753</v>
      </c>
      <c r="E540" s="8">
        <v>0.52796296296296297</v>
      </c>
      <c r="F540" s="1">
        <v>43753</v>
      </c>
      <c r="G540" s="8">
        <v>0.58004629629629634</v>
      </c>
      <c r="H540" s="3">
        <v>5.2083333333333336E-2</v>
      </c>
      <c r="I540" t="s">
        <v>148</v>
      </c>
      <c r="J540" t="s">
        <v>326</v>
      </c>
      <c r="K540" t="s">
        <v>332</v>
      </c>
    </row>
    <row r="541" spans="1:11" x14ac:dyDescent="0.2">
      <c r="A541" t="s">
        <v>141</v>
      </c>
      <c r="B541" t="s">
        <v>308</v>
      </c>
      <c r="C541" t="s">
        <v>154</v>
      </c>
      <c r="D541" s="1">
        <v>43753</v>
      </c>
      <c r="E541" s="8">
        <v>0.73148148148148151</v>
      </c>
      <c r="F541" s="1">
        <v>43753</v>
      </c>
      <c r="G541" s="8">
        <v>0.77604166666666663</v>
      </c>
      <c r="H541" s="3">
        <v>4.4560185185185182E-2</v>
      </c>
      <c r="I541" t="s">
        <v>148</v>
      </c>
      <c r="J541" t="s">
        <v>326</v>
      </c>
      <c r="K541" t="s">
        <v>332</v>
      </c>
    </row>
    <row r="542" spans="1:11" x14ac:dyDescent="0.2">
      <c r="A542" t="s">
        <v>141</v>
      </c>
      <c r="B542" t="s">
        <v>308</v>
      </c>
      <c r="C542" t="s">
        <v>152</v>
      </c>
      <c r="D542" s="1">
        <v>43754</v>
      </c>
      <c r="E542" s="8">
        <v>0.41666666666666669</v>
      </c>
      <c r="F542" s="1">
        <v>43754</v>
      </c>
      <c r="G542" s="8">
        <v>0.54166666666666663</v>
      </c>
      <c r="H542" s="3">
        <v>0.125</v>
      </c>
      <c r="I542" t="s">
        <v>47</v>
      </c>
      <c r="J542" t="s">
        <v>326</v>
      </c>
      <c r="K542" t="s">
        <v>332</v>
      </c>
    </row>
    <row r="543" spans="1:11" x14ac:dyDescent="0.2">
      <c r="A543" t="s">
        <v>86</v>
      </c>
      <c r="B543" t="s">
        <v>155</v>
      </c>
      <c r="C543" t="s">
        <v>156</v>
      </c>
      <c r="D543" s="1">
        <v>43754</v>
      </c>
      <c r="E543" s="8">
        <v>0.60416666666666663</v>
      </c>
      <c r="F543" s="1">
        <v>43754</v>
      </c>
      <c r="G543" s="8">
        <v>0.66666666666666663</v>
      </c>
      <c r="H543" s="3">
        <v>6.25E-2</v>
      </c>
      <c r="I543" t="s">
        <v>47</v>
      </c>
      <c r="J543" t="s">
        <v>326</v>
      </c>
      <c r="K543" t="s">
        <v>332</v>
      </c>
    </row>
    <row r="544" spans="1:11" x14ac:dyDescent="0.2">
      <c r="A544" t="s">
        <v>86</v>
      </c>
      <c r="B544" t="s">
        <v>155</v>
      </c>
      <c r="C544" t="s">
        <v>156</v>
      </c>
      <c r="D544" s="1">
        <v>43754</v>
      </c>
      <c r="E544" s="8">
        <v>0.68807870370370372</v>
      </c>
      <c r="F544" s="1">
        <v>43754</v>
      </c>
      <c r="G544" s="8">
        <v>0.72751157407407396</v>
      </c>
      <c r="H544" s="3">
        <v>3.9432870370370368E-2</v>
      </c>
      <c r="I544" t="s">
        <v>108</v>
      </c>
      <c r="J544" t="s">
        <v>326</v>
      </c>
      <c r="K544" t="s">
        <v>332</v>
      </c>
    </row>
    <row r="545" spans="1:11" x14ac:dyDescent="0.2">
      <c r="A545" t="s">
        <v>143</v>
      </c>
      <c r="B545" t="s">
        <v>144</v>
      </c>
      <c r="C545" t="s">
        <v>149</v>
      </c>
      <c r="D545" s="1">
        <v>43755</v>
      </c>
      <c r="E545" s="8">
        <v>0.375</v>
      </c>
      <c r="F545" s="1">
        <v>43755</v>
      </c>
      <c r="G545" s="8">
        <v>0.48749999999999999</v>
      </c>
      <c r="H545" s="3">
        <v>0.1125</v>
      </c>
      <c r="I545" t="s">
        <v>90</v>
      </c>
      <c r="J545" t="s">
        <v>326</v>
      </c>
      <c r="K545" t="s">
        <v>332</v>
      </c>
    </row>
    <row r="546" spans="1:11" x14ac:dyDescent="0.2">
      <c r="A546" t="s">
        <v>86</v>
      </c>
      <c r="B546" t="s">
        <v>155</v>
      </c>
      <c r="C546" t="s">
        <v>156</v>
      </c>
      <c r="D546" s="1">
        <v>43755</v>
      </c>
      <c r="E546" s="8">
        <v>0.59861111111111109</v>
      </c>
      <c r="F546" s="1">
        <v>43755</v>
      </c>
      <c r="G546" s="8">
        <v>0.6193981481481482</v>
      </c>
      <c r="H546" s="3">
        <v>2.0787037037037038E-2</v>
      </c>
      <c r="I546" t="s">
        <v>108</v>
      </c>
      <c r="J546" t="s">
        <v>326</v>
      </c>
      <c r="K546" t="s">
        <v>332</v>
      </c>
    </row>
    <row r="547" spans="1:11" x14ac:dyDescent="0.2">
      <c r="A547" t="s">
        <v>143</v>
      </c>
      <c r="B547" t="s">
        <v>144</v>
      </c>
      <c r="C547" t="s">
        <v>149</v>
      </c>
      <c r="D547" s="1">
        <v>43758</v>
      </c>
      <c r="E547" s="8">
        <v>0.31289351851851849</v>
      </c>
      <c r="F547" s="1">
        <v>43758</v>
      </c>
      <c r="G547" s="8">
        <v>0.36077546296296298</v>
      </c>
      <c r="H547" s="3">
        <v>4.7881944444444442E-2</v>
      </c>
      <c r="I547" t="s">
        <v>90</v>
      </c>
      <c r="J547" t="s">
        <v>326</v>
      </c>
      <c r="K547" t="s">
        <v>332</v>
      </c>
    </row>
    <row r="548" spans="1:11" x14ac:dyDescent="0.2">
      <c r="A548" t="s">
        <v>141</v>
      </c>
      <c r="B548" t="s">
        <v>308</v>
      </c>
      <c r="C548" t="s">
        <v>157</v>
      </c>
      <c r="D548" s="1">
        <v>43758</v>
      </c>
      <c r="E548" s="8">
        <v>0.47616898148148151</v>
      </c>
      <c r="F548" s="1">
        <v>43758</v>
      </c>
      <c r="G548" s="8">
        <v>0.52018518518518519</v>
      </c>
      <c r="H548" s="3">
        <v>4.4016203703703703E-2</v>
      </c>
      <c r="I548" t="s">
        <v>148</v>
      </c>
      <c r="J548" t="s">
        <v>326</v>
      </c>
      <c r="K548" t="s">
        <v>332</v>
      </c>
    </row>
    <row r="549" spans="1:11" x14ac:dyDescent="0.2">
      <c r="A549" t="s">
        <v>141</v>
      </c>
      <c r="B549" t="s">
        <v>308</v>
      </c>
      <c r="C549" t="s">
        <v>157</v>
      </c>
      <c r="D549" s="1">
        <v>43758</v>
      </c>
      <c r="E549" s="8">
        <v>0.44254629629629627</v>
      </c>
      <c r="F549" s="1">
        <v>43758</v>
      </c>
      <c r="G549" s="8">
        <v>0.46965277777777775</v>
      </c>
      <c r="H549" s="3">
        <v>2.7106481481481481E-2</v>
      </c>
      <c r="I549" t="s">
        <v>148</v>
      </c>
      <c r="J549" t="s">
        <v>326</v>
      </c>
      <c r="K549" t="s">
        <v>332</v>
      </c>
    </row>
    <row r="550" spans="1:11" x14ac:dyDescent="0.2">
      <c r="B550" t="s">
        <v>7</v>
      </c>
      <c r="C550" t="s">
        <v>158</v>
      </c>
      <c r="D550" s="1">
        <v>43759</v>
      </c>
      <c r="E550" s="8">
        <v>0.35416666666666669</v>
      </c>
      <c r="F550" s="1">
        <v>43759</v>
      </c>
      <c r="G550" s="8">
        <v>0.41666666666666669</v>
      </c>
      <c r="H550" s="3">
        <v>6.25E-2</v>
      </c>
      <c r="I550" t="s">
        <v>47</v>
      </c>
      <c r="J550" t="s">
        <v>326</v>
      </c>
      <c r="K550" t="s">
        <v>332</v>
      </c>
    </row>
    <row r="551" spans="1:11" x14ac:dyDescent="0.2">
      <c r="A551" t="s">
        <v>143</v>
      </c>
      <c r="B551" t="s">
        <v>144</v>
      </c>
      <c r="C551" t="s">
        <v>149</v>
      </c>
      <c r="D551" s="1">
        <v>43759</v>
      </c>
      <c r="E551" s="8">
        <v>0.50370370370370365</v>
      </c>
      <c r="F551" s="1">
        <v>43759</v>
      </c>
      <c r="G551" s="8">
        <v>0.55578703703703702</v>
      </c>
      <c r="H551" s="3">
        <v>5.2083333333333336E-2</v>
      </c>
      <c r="I551" t="s">
        <v>90</v>
      </c>
      <c r="J551" t="s">
        <v>326</v>
      </c>
      <c r="K551" t="s">
        <v>332</v>
      </c>
    </row>
    <row r="552" spans="1:11" x14ac:dyDescent="0.2">
      <c r="A552" t="s">
        <v>86</v>
      </c>
      <c r="B552" t="s">
        <v>155</v>
      </c>
      <c r="C552" t="s">
        <v>156</v>
      </c>
      <c r="D552" s="1">
        <v>43759</v>
      </c>
      <c r="E552" s="8">
        <v>0.42708333333333331</v>
      </c>
      <c r="F552" s="1">
        <v>43759</v>
      </c>
      <c r="G552" s="8">
        <v>0.46665509259259258</v>
      </c>
      <c r="H552" s="3">
        <v>3.9571759259259258E-2</v>
      </c>
      <c r="I552" t="s">
        <v>108</v>
      </c>
      <c r="J552" t="s">
        <v>326</v>
      </c>
      <c r="K552" t="s">
        <v>332</v>
      </c>
    </row>
    <row r="553" spans="1:11" x14ac:dyDescent="0.2">
      <c r="A553" t="s">
        <v>143</v>
      </c>
      <c r="B553" t="s">
        <v>144</v>
      </c>
      <c r="C553" t="s">
        <v>150</v>
      </c>
      <c r="D553" s="1">
        <v>43760</v>
      </c>
      <c r="E553" s="8">
        <v>0.5625</v>
      </c>
      <c r="F553" s="1">
        <v>43760</v>
      </c>
      <c r="G553" s="8">
        <v>0.70833333333333337</v>
      </c>
      <c r="H553" s="3">
        <v>0.14583333333333334</v>
      </c>
      <c r="I553" t="s">
        <v>47</v>
      </c>
      <c r="J553" t="s">
        <v>326</v>
      </c>
      <c r="K553" t="s">
        <v>332</v>
      </c>
    </row>
    <row r="554" spans="1:11" x14ac:dyDescent="0.2">
      <c r="A554" t="s">
        <v>143</v>
      </c>
      <c r="B554" t="s">
        <v>144</v>
      </c>
      <c r="C554" t="s">
        <v>149</v>
      </c>
      <c r="D554" s="1">
        <v>43760</v>
      </c>
      <c r="E554" s="8">
        <v>0.70833333333333337</v>
      </c>
      <c r="F554" s="1">
        <v>43760</v>
      </c>
      <c r="G554" s="8">
        <v>0.75</v>
      </c>
      <c r="H554" s="3">
        <v>4.1666666666666664E-2</v>
      </c>
      <c r="I554" t="s">
        <v>108</v>
      </c>
      <c r="J554" t="s">
        <v>326</v>
      </c>
      <c r="K554" t="s">
        <v>332</v>
      </c>
    </row>
    <row r="555" spans="1:11" x14ac:dyDescent="0.2">
      <c r="A555" t="s">
        <v>141</v>
      </c>
      <c r="B555" t="s">
        <v>308</v>
      </c>
      <c r="C555" t="s">
        <v>152</v>
      </c>
      <c r="D555" s="1">
        <v>43761</v>
      </c>
      <c r="E555" s="8">
        <v>0.43810185185185185</v>
      </c>
      <c r="F555" s="1">
        <v>43761</v>
      </c>
      <c r="G555" s="8">
        <v>0.56312499999999999</v>
      </c>
      <c r="H555" s="3">
        <v>0.12502314814814816</v>
      </c>
      <c r="I555" t="s">
        <v>47</v>
      </c>
      <c r="J555" t="s">
        <v>326</v>
      </c>
      <c r="K555" t="s">
        <v>332</v>
      </c>
    </row>
    <row r="556" spans="1:11" x14ac:dyDescent="0.2">
      <c r="A556" t="s">
        <v>12</v>
      </c>
      <c r="B556" t="s">
        <v>335</v>
      </c>
      <c r="C556" t="s">
        <v>47</v>
      </c>
      <c r="D556" s="1">
        <v>43762</v>
      </c>
      <c r="E556" s="8">
        <v>0.62510416666666668</v>
      </c>
      <c r="F556" s="1">
        <v>43762</v>
      </c>
      <c r="G556" s="8">
        <v>0.70846064814814813</v>
      </c>
      <c r="H556" s="3">
        <v>8.335648148148149E-2</v>
      </c>
      <c r="I556" s="15" t="s">
        <v>47</v>
      </c>
      <c r="J556" t="s">
        <v>326</v>
      </c>
      <c r="K556" t="s">
        <v>332</v>
      </c>
    </row>
    <row r="557" spans="1:11" x14ac:dyDescent="0.2">
      <c r="A557" t="s">
        <v>12</v>
      </c>
      <c r="B557" t="s">
        <v>335</v>
      </c>
      <c r="C557" t="s">
        <v>159</v>
      </c>
      <c r="D557" s="1">
        <v>43762</v>
      </c>
      <c r="E557" s="8">
        <v>0.34709490740740739</v>
      </c>
      <c r="F557" s="1">
        <v>43762</v>
      </c>
      <c r="G557" s="8">
        <v>0.40959490740740739</v>
      </c>
      <c r="H557" s="3">
        <v>6.25E-2</v>
      </c>
      <c r="I557" t="s">
        <v>90</v>
      </c>
      <c r="J557" t="s">
        <v>326</v>
      </c>
      <c r="K557" t="s">
        <v>332</v>
      </c>
    </row>
    <row r="558" spans="1:11" x14ac:dyDescent="0.2">
      <c r="A558" t="s">
        <v>141</v>
      </c>
      <c r="B558" t="s">
        <v>308</v>
      </c>
      <c r="C558" t="s">
        <v>161</v>
      </c>
      <c r="D558" s="1">
        <v>43764</v>
      </c>
      <c r="E558" s="8">
        <v>0.85039351851851841</v>
      </c>
      <c r="F558" s="1">
        <v>43764</v>
      </c>
      <c r="G558" s="8">
        <v>0.94414351851851863</v>
      </c>
      <c r="H558" s="3">
        <v>9.375E-2</v>
      </c>
      <c r="I558" t="s">
        <v>148</v>
      </c>
      <c r="J558" t="s">
        <v>326</v>
      </c>
      <c r="K558" t="s">
        <v>332</v>
      </c>
    </row>
    <row r="559" spans="1:11" x14ac:dyDescent="0.2">
      <c r="A559" t="s">
        <v>12</v>
      </c>
      <c r="B559" t="s">
        <v>335</v>
      </c>
      <c r="C559" t="s">
        <v>160</v>
      </c>
      <c r="D559" s="1">
        <v>43764</v>
      </c>
      <c r="E559" s="8">
        <v>0.61031250000000004</v>
      </c>
      <c r="F559" s="1">
        <v>43764</v>
      </c>
      <c r="G559" s="8">
        <v>0.66239583333333341</v>
      </c>
      <c r="H559" s="3">
        <v>5.2083333333333336E-2</v>
      </c>
      <c r="I559" t="s">
        <v>90</v>
      </c>
      <c r="J559" t="s">
        <v>326</v>
      </c>
      <c r="K559" t="s">
        <v>332</v>
      </c>
    </row>
    <row r="560" spans="1:11" x14ac:dyDescent="0.2">
      <c r="A560" t="s">
        <v>141</v>
      </c>
      <c r="B560" t="s">
        <v>308</v>
      </c>
      <c r="C560" t="s">
        <v>161</v>
      </c>
      <c r="D560" s="1">
        <v>43765</v>
      </c>
      <c r="E560" s="8">
        <v>0.36168981481481483</v>
      </c>
      <c r="F560" s="1">
        <v>43765</v>
      </c>
      <c r="G560" s="8">
        <v>0.45891203703703703</v>
      </c>
      <c r="H560" s="3">
        <v>9.7222222222222224E-2</v>
      </c>
      <c r="I560" t="s">
        <v>148</v>
      </c>
      <c r="J560" t="s">
        <v>326</v>
      </c>
      <c r="K560" t="s">
        <v>332</v>
      </c>
    </row>
    <row r="561" spans="1:11" x14ac:dyDescent="0.2">
      <c r="A561" t="s">
        <v>141</v>
      </c>
      <c r="B561" t="s">
        <v>308</v>
      </c>
      <c r="C561" t="s">
        <v>161</v>
      </c>
      <c r="D561" s="1">
        <v>43765</v>
      </c>
      <c r="E561" s="8">
        <v>0.48961805555555554</v>
      </c>
      <c r="F561" s="1">
        <v>43765</v>
      </c>
      <c r="G561" s="8">
        <v>0.54170138888888886</v>
      </c>
      <c r="H561" s="3">
        <v>5.2083333333333336E-2</v>
      </c>
      <c r="I561" t="s">
        <v>148</v>
      </c>
      <c r="J561" t="s">
        <v>326</v>
      </c>
      <c r="K561" t="s">
        <v>332</v>
      </c>
    </row>
    <row r="562" spans="1:11" x14ac:dyDescent="0.2">
      <c r="A562" t="s">
        <v>141</v>
      </c>
      <c r="B562" t="s">
        <v>308</v>
      </c>
      <c r="C562" t="s">
        <v>160</v>
      </c>
      <c r="D562" s="1">
        <v>43765</v>
      </c>
      <c r="E562" s="8">
        <v>0.67372685185185188</v>
      </c>
      <c r="F562" s="1">
        <v>43765</v>
      </c>
      <c r="G562" s="8">
        <v>0.72581018518518514</v>
      </c>
      <c r="H562" s="3">
        <v>5.2083333333333336E-2</v>
      </c>
      <c r="I562" t="s">
        <v>108</v>
      </c>
      <c r="J562" t="s">
        <v>326</v>
      </c>
      <c r="K562" t="s">
        <v>332</v>
      </c>
    </row>
    <row r="563" spans="1:11" x14ac:dyDescent="0.2">
      <c r="A563" t="s">
        <v>143</v>
      </c>
      <c r="B563" t="s">
        <v>144</v>
      </c>
      <c r="C563" t="s">
        <v>150</v>
      </c>
      <c r="D563" s="1">
        <v>43766</v>
      </c>
      <c r="E563" s="8">
        <v>0.5625</v>
      </c>
      <c r="F563" s="1">
        <v>43766</v>
      </c>
      <c r="G563" s="8">
        <v>0.75</v>
      </c>
      <c r="H563" s="3">
        <v>0.1875</v>
      </c>
      <c r="I563" t="s">
        <v>47</v>
      </c>
      <c r="J563" t="s">
        <v>326</v>
      </c>
      <c r="K563" t="s">
        <v>332</v>
      </c>
    </row>
    <row r="564" spans="1:11" x14ac:dyDescent="0.2">
      <c r="A564" t="s">
        <v>143</v>
      </c>
      <c r="B564" t="s">
        <v>144</v>
      </c>
      <c r="C564" t="s">
        <v>149</v>
      </c>
      <c r="D564" s="1">
        <v>43766</v>
      </c>
      <c r="E564" s="8">
        <v>0.4458333333333333</v>
      </c>
      <c r="F564" s="1">
        <v>43766</v>
      </c>
      <c r="G564" s="8">
        <v>0.51105324074074077</v>
      </c>
      <c r="H564" s="3">
        <v>6.5219907407407407E-2</v>
      </c>
      <c r="I564" t="s">
        <v>108</v>
      </c>
      <c r="J564" t="s">
        <v>326</v>
      </c>
      <c r="K564" t="s">
        <v>332</v>
      </c>
    </row>
    <row r="565" spans="1:11" x14ac:dyDescent="0.2">
      <c r="A565" t="s">
        <v>143</v>
      </c>
      <c r="B565" t="s">
        <v>144</v>
      </c>
      <c r="C565" t="s">
        <v>162</v>
      </c>
      <c r="D565" s="1">
        <v>43767</v>
      </c>
      <c r="E565" s="8">
        <v>0.3283564814814815</v>
      </c>
      <c r="F565" s="1">
        <v>43767</v>
      </c>
      <c r="G565" s="8">
        <v>0.41168981481481487</v>
      </c>
      <c r="H565" s="3">
        <v>8.3333333333333329E-2</v>
      </c>
      <c r="I565" t="s">
        <v>163</v>
      </c>
      <c r="J565" t="s">
        <v>326</v>
      </c>
      <c r="K565" t="s">
        <v>332</v>
      </c>
    </row>
    <row r="566" spans="1:11" x14ac:dyDescent="0.2">
      <c r="A566" t="s">
        <v>141</v>
      </c>
      <c r="B566" t="s">
        <v>308</v>
      </c>
      <c r="C566" t="s">
        <v>152</v>
      </c>
      <c r="D566" s="1">
        <v>43768</v>
      </c>
      <c r="E566" s="8">
        <v>0.41666666666666669</v>
      </c>
      <c r="F566" s="1">
        <v>43768</v>
      </c>
      <c r="G566" s="8">
        <v>0.54166666666666663</v>
      </c>
      <c r="H566" s="3">
        <v>0.125</v>
      </c>
      <c r="I566" t="s">
        <v>47</v>
      </c>
      <c r="J566" t="s">
        <v>326</v>
      </c>
      <c r="K566" t="s">
        <v>332</v>
      </c>
    </row>
    <row r="567" spans="1:11" x14ac:dyDescent="0.2">
      <c r="A567" t="s">
        <v>86</v>
      </c>
      <c r="B567" t="s">
        <v>155</v>
      </c>
      <c r="C567" t="s">
        <v>156</v>
      </c>
      <c r="D567" s="1">
        <v>43768</v>
      </c>
      <c r="E567" s="8">
        <v>0.60416666666666663</v>
      </c>
      <c r="F567" s="1">
        <v>43768</v>
      </c>
      <c r="G567" s="8">
        <v>0.66666666666666663</v>
      </c>
      <c r="H567" s="3">
        <v>6.25E-2</v>
      </c>
      <c r="I567" t="s">
        <v>47</v>
      </c>
      <c r="J567" t="s">
        <v>326</v>
      </c>
      <c r="K567" t="s">
        <v>332</v>
      </c>
    </row>
    <row r="568" spans="1:11" x14ac:dyDescent="0.2">
      <c r="A568" t="s">
        <v>141</v>
      </c>
      <c r="B568" t="s">
        <v>308</v>
      </c>
      <c r="C568" t="s">
        <v>161</v>
      </c>
      <c r="D568" s="1">
        <v>43768</v>
      </c>
      <c r="E568" s="8">
        <v>0.32995370370370369</v>
      </c>
      <c r="F568" s="1">
        <v>43768</v>
      </c>
      <c r="G568" s="8">
        <v>0.38203703703703701</v>
      </c>
      <c r="H568" s="3">
        <v>5.2083333333333336E-2</v>
      </c>
      <c r="I568" t="s">
        <v>148</v>
      </c>
      <c r="J568" t="s">
        <v>326</v>
      </c>
      <c r="K568" t="s">
        <v>332</v>
      </c>
    </row>
    <row r="569" spans="1:11" x14ac:dyDescent="0.2">
      <c r="A569" t="s">
        <v>141</v>
      </c>
      <c r="B569" t="s">
        <v>308</v>
      </c>
      <c r="C569" t="s">
        <v>152</v>
      </c>
      <c r="D569" s="1">
        <v>43768</v>
      </c>
      <c r="E569" s="8">
        <v>0.45809027777777778</v>
      </c>
      <c r="F569" s="1">
        <v>43768</v>
      </c>
      <c r="G569" s="8">
        <v>0.4581365740740741</v>
      </c>
      <c r="H569" s="3">
        <v>4.6296296296296294E-5</v>
      </c>
      <c r="I569" t="s">
        <v>47</v>
      </c>
      <c r="J569" t="s">
        <v>326</v>
      </c>
      <c r="K569" t="s">
        <v>332</v>
      </c>
    </row>
    <row r="570" spans="1:11" x14ac:dyDescent="0.2">
      <c r="A570" t="s">
        <v>143</v>
      </c>
      <c r="B570" t="s">
        <v>164</v>
      </c>
      <c r="C570" t="s">
        <v>165</v>
      </c>
      <c r="D570" s="1">
        <v>43769</v>
      </c>
      <c r="E570" s="8">
        <v>0.375</v>
      </c>
      <c r="F570" s="1">
        <v>43769</v>
      </c>
      <c r="G570" s="8">
        <v>0.5</v>
      </c>
      <c r="H570" s="3">
        <v>0.125</v>
      </c>
      <c r="I570" t="s">
        <v>47</v>
      </c>
      <c r="J570" t="s">
        <v>326</v>
      </c>
      <c r="K570" t="s">
        <v>332</v>
      </c>
    </row>
    <row r="571" spans="1:11" x14ac:dyDescent="0.2">
      <c r="A571" t="s">
        <v>12</v>
      </c>
      <c r="B571" t="s">
        <v>335</v>
      </c>
      <c r="C571" t="s">
        <v>167</v>
      </c>
      <c r="D571" s="1">
        <v>43769</v>
      </c>
      <c r="E571" s="8">
        <v>0.625</v>
      </c>
      <c r="F571" s="1">
        <v>43769</v>
      </c>
      <c r="G571" s="8">
        <v>0.70833333333333337</v>
      </c>
      <c r="H571" s="3">
        <v>8.3333333333333329E-2</v>
      </c>
      <c r="I571" t="s">
        <v>47</v>
      </c>
      <c r="J571" t="s">
        <v>326</v>
      </c>
      <c r="K571" t="s">
        <v>332</v>
      </c>
    </row>
    <row r="572" spans="1:11" x14ac:dyDescent="0.2">
      <c r="A572" t="s">
        <v>12</v>
      </c>
      <c r="B572" t="s">
        <v>335</v>
      </c>
      <c r="C572" t="s">
        <v>166</v>
      </c>
      <c r="D572" s="1">
        <v>43769</v>
      </c>
      <c r="E572" s="8">
        <v>0.55208333333333337</v>
      </c>
      <c r="F572" s="1">
        <v>43769</v>
      </c>
      <c r="G572" s="8">
        <v>0.59375</v>
      </c>
      <c r="H572" s="3">
        <v>4.1666666666666664E-2</v>
      </c>
      <c r="I572" t="s">
        <v>90</v>
      </c>
      <c r="J572" t="s">
        <v>326</v>
      </c>
      <c r="K572" t="s">
        <v>332</v>
      </c>
    </row>
    <row r="573" spans="1:11" x14ac:dyDescent="0.2">
      <c r="A573" t="s">
        <v>143</v>
      </c>
      <c r="B573" t="s">
        <v>144</v>
      </c>
      <c r="C573" t="s">
        <v>160</v>
      </c>
      <c r="D573" s="1">
        <v>43770</v>
      </c>
      <c r="E573" s="8">
        <v>0.32041666666666663</v>
      </c>
      <c r="F573" s="1">
        <v>43770</v>
      </c>
      <c r="G573" s="8">
        <v>0.3856944444444444</v>
      </c>
      <c r="H573" s="3">
        <v>6.5277777777777782E-2</v>
      </c>
      <c r="I573" t="s">
        <v>108</v>
      </c>
      <c r="J573" t="s">
        <v>326</v>
      </c>
      <c r="K573" t="s">
        <v>332</v>
      </c>
    </row>
    <row r="574" spans="1:11" x14ac:dyDescent="0.2">
      <c r="B574" t="s">
        <v>7</v>
      </c>
      <c r="C574" t="s">
        <v>168</v>
      </c>
      <c r="D574" s="1">
        <v>43770</v>
      </c>
      <c r="E574" s="8">
        <v>0.56284722222222217</v>
      </c>
      <c r="F574" s="1">
        <v>43770</v>
      </c>
      <c r="G574" s="8">
        <v>0.61493055555555554</v>
      </c>
      <c r="H574" s="3">
        <v>5.2083333333333336E-2</v>
      </c>
      <c r="J574" t="s">
        <v>326</v>
      </c>
      <c r="K574" t="s">
        <v>332</v>
      </c>
    </row>
    <row r="575" spans="1:11" x14ac:dyDescent="0.2">
      <c r="A575" t="s">
        <v>143</v>
      </c>
      <c r="B575" t="s">
        <v>144</v>
      </c>
      <c r="C575" t="s">
        <v>162</v>
      </c>
      <c r="D575" s="1">
        <v>43770</v>
      </c>
      <c r="E575" s="8">
        <v>0.51564814814814819</v>
      </c>
      <c r="F575" s="1">
        <v>43770</v>
      </c>
      <c r="G575" s="8">
        <v>0.56108796296296293</v>
      </c>
      <c r="H575" s="3">
        <v>4.5439814814814815E-2</v>
      </c>
      <c r="I575" s="15" t="s">
        <v>163</v>
      </c>
      <c r="J575" t="s">
        <v>326</v>
      </c>
      <c r="K575" t="s">
        <v>332</v>
      </c>
    </row>
    <row r="576" spans="1:11" x14ac:dyDescent="0.2">
      <c r="A576" t="s">
        <v>143</v>
      </c>
      <c r="B576" t="s">
        <v>164</v>
      </c>
      <c r="C576" t="s">
        <v>170</v>
      </c>
      <c r="D576" s="1">
        <v>43770</v>
      </c>
      <c r="E576" s="8">
        <v>0.81273148148148155</v>
      </c>
      <c r="F576" s="1">
        <v>43770</v>
      </c>
      <c r="G576" s="8">
        <v>0.84871527777777767</v>
      </c>
      <c r="H576" s="3">
        <v>3.5983796296296298E-2</v>
      </c>
      <c r="I576" t="s">
        <v>108</v>
      </c>
      <c r="J576" t="s">
        <v>326</v>
      </c>
      <c r="K576" t="s">
        <v>332</v>
      </c>
    </row>
    <row r="577" spans="1:11" x14ac:dyDescent="0.2">
      <c r="A577" t="s">
        <v>12</v>
      </c>
      <c r="B577" t="s">
        <v>335</v>
      </c>
      <c r="C577" t="s">
        <v>170</v>
      </c>
      <c r="D577" s="1">
        <v>43770</v>
      </c>
      <c r="E577" s="8">
        <v>0.79170138888888886</v>
      </c>
      <c r="F577" s="1">
        <v>43770</v>
      </c>
      <c r="G577" s="8">
        <v>0.8119791666666667</v>
      </c>
      <c r="H577" s="3">
        <v>2.0277777777777777E-2</v>
      </c>
      <c r="I577" t="s">
        <v>108</v>
      </c>
      <c r="J577" t="s">
        <v>326</v>
      </c>
      <c r="K577" t="s">
        <v>332</v>
      </c>
    </row>
    <row r="578" spans="1:11" x14ac:dyDescent="0.2">
      <c r="A578" t="s">
        <v>86</v>
      </c>
      <c r="B578" t="s">
        <v>155</v>
      </c>
      <c r="C578" t="s">
        <v>169</v>
      </c>
      <c r="D578" s="1">
        <v>43770</v>
      </c>
      <c r="E578" s="8">
        <v>0.76388888888888884</v>
      </c>
      <c r="F578" s="1">
        <v>43770</v>
      </c>
      <c r="G578" s="8">
        <v>0.78333333333333333</v>
      </c>
      <c r="H578" s="3">
        <v>1.9444444444444445E-2</v>
      </c>
      <c r="I578" t="s">
        <v>108</v>
      </c>
      <c r="J578" t="s">
        <v>326</v>
      </c>
      <c r="K578" t="s">
        <v>332</v>
      </c>
    </row>
    <row r="579" spans="1:11" x14ac:dyDescent="0.2">
      <c r="A579" t="s">
        <v>141</v>
      </c>
      <c r="B579" t="s">
        <v>308</v>
      </c>
      <c r="C579" t="s">
        <v>171</v>
      </c>
      <c r="D579" s="1">
        <v>43771</v>
      </c>
      <c r="E579" s="8">
        <v>0.3709027777777778</v>
      </c>
      <c r="F579" s="1">
        <v>43771</v>
      </c>
      <c r="G579" s="8">
        <v>0.42298611111111112</v>
      </c>
      <c r="H579" s="3">
        <v>5.2083333333333336E-2</v>
      </c>
      <c r="I579" t="s">
        <v>148</v>
      </c>
      <c r="J579" t="s">
        <v>326</v>
      </c>
      <c r="K579" t="s">
        <v>332</v>
      </c>
    </row>
    <row r="580" spans="1:11" x14ac:dyDescent="0.2">
      <c r="A580" t="s">
        <v>143</v>
      </c>
      <c r="B580" t="s">
        <v>144</v>
      </c>
      <c r="C580" t="s">
        <v>172</v>
      </c>
      <c r="D580" s="1">
        <v>43772</v>
      </c>
      <c r="E580" s="8">
        <v>0.50063657407407403</v>
      </c>
      <c r="F580" s="1">
        <v>43772</v>
      </c>
      <c r="G580" s="8">
        <v>0.53203703703703698</v>
      </c>
      <c r="H580" s="3">
        <v>3.1400462962962963E-2</v>
      </c>
      <c r="I580" t="s">
        <v>90</v>
      </c>
      <c r="J580" t="s">
        <v>326</v>
      </c>
      <c r="K580" t="s">
        <v>332</v>
      </c>
    </row>
    <row r="581" spans="1:11" x14ac:dyDescent="0.2">
      <c r="A581" t="s">
        <v>143</v>
      </c>
      <c r="B581" t="s">
        <v>144</v>
      </c>
      <c r="C581" t="s">
        <v>172</v>
      </c>
      <c r="D581" s="1">
        <v>43772</v>
      </c>
      <c r="E581" s="8">
        <v>0.58504629629629623</v>
      </c>
      <c r="F581" s="1">
        <v>43772</v>
      </c>
      <c r="G581" s="8">
        <v>0.59409722222222217</v>
      </c>
      <c r="H581" s="3">
        <v>9.0509259259259258E-3</v>
      </c>
      <c r="I581" t="s">
        <v>90</v>
      </c>
      <c r="J581" t="s">
        <v>326</v>
      </c>
      <c r="K581" t="s">
        <v>332</v>
      </c>
    </row>
    <row r="582" spans="1:11" x14ac:dyDescent="0.2">
      <c r="A582" t="s">
        <v>141</v>
      </c>
      <c r="B582" t="s">
        <v>308</v>
      </c>
      <c r="C582" t="s">
        <v>171</v>
      </c>
      <c r="D582" s="1">
        <v>43773</v>
      </c>
      <c r="E582" s="8">
        <v>0.54375000000000007</v>
      </c>
      <c r="F582" s="1">
        <v>43773</v>
      </c>
      <c r="G582" s="8">
        <v>0.59583333333333333</v>
      </c>
      <c r="H582" s="3">
        <v>5.2083333333333336E-2</v>
      </c>
      <c r="I582" t="s">
        <v>148</v>
      </c>
      <c r="J582" t="s">
        <v>326</v>
      </c>
      <c r="K582" t="s">
        <v>332</v>
      </c>
    </row>
    <row r="583" spans="1:11" x14ac:dyDescent="0.2">
      <c r="A583" t="s">
        <v>86</v>
      </c>
      <c r="B583" t="s">
        <v>155</v>
      </c>
      <c r="C583" t="s">
        <v>173</v>
      </c>
      <c r="D583" s="1">
        <v>43773</v>
      </c>
      <c r="E583" s="8">
        <v>0.67660879629629633</v>
      </c>
      <c r="F583" s="1">
        <v>43773</v>
      </c>
      <c r="G583" s="8">
        <v>0.7286921296296297</v>
      </c>
      <c r="H583" s="3">
        <v>5.2083333333333336E-2</v>
      </c>
      <c r="I583" t="s">
        <v>148</v>
      </c>
      <c r="J583" t="s">
        <v>326</v>
      </c>
      <c r="K583" t="s">
        <v>332</v>
      </c>
    </row>
    <row r="584" spans="1:11" x14ac:dyDescent="0.2">
      <c r="A584" t="s">
        <v>143</v>
      </c>
      <c r="B584" t="s">
        <v>144</v>
      </c>
      <c r="C584" t="s">
        <v>172</v>
      </c>
      <c r="D584" s="1">
        <v>43773</v>
      </c>
      <c r="E584" s="8">
        <v>0.34609953703703705</v>
      </c>
      <c r="F584" s="1">
        <v>43773</v>
      </c>
      <c r="G584" s="8">
        <v>0.39339120370370373</v>
      </c>
      <c r="H584" s="3">
        <v>4.7291666666666669E-2</v>
      </c>
      <c r="I584" t="s">
        <v>90</v>
      </c>
      <c r="J584" t="s">
        <v>326</v>
      </c>
      <c r="K584" t="s">
        <v>332</v>
      </c>
    </row>
    <row r="585" spans="1:11" x14ac:dyDescent="0.2">
      <c r="A585" t="s">
        <v>141</v>
      </c>
      <c r="B585" t="s">
        <v>308</v>
      </c>
      <c r="C585" t="s">
        <v>171</v>
      </c>
      <c r="D585" s="1">
        <v>43773</v>
      </c>
      <c r="E585" s="8">
        <v>0.64444444444444449</v>
      </c>
      <c r="F585" s="1">
        <v>43773</v>
      </c>
      <c r="G585" s="8">
        <v>0.67614583333333333</v>
      </c>
      <c r="H585" s="3">
        <v>3.170138888888889E-2</v>
      </c>
      <c r="I585" t="s">
        <v>148</v>
      </c>
      <c r="J585" t="s">
        <v>326</v>
      </c>
      <c r="K585" t="s">
        <v>332</v>
      </c>
    </row>
    <row r="586" spans="1:11" x14ac:dyDescent="0.2">
      <c r="A586" t="s">
        <v>143</v>
      </c>
      <c r="B586" t="s">
        <v>144</v>
      </c>
      <c r="C586" t="s">
        <v>150</v>
      </c>
      <c r="D586" s="1">
        <v>43774</v>
      </c>
      <c r="E586" s="8">
        <v>0.5625</v>
      </c>
      <c r="F586" s="1">
        <v>43774</v>
      </c>
      <c r="G586" s="8">
        <v>0.70833333333333337</v>
      </c>
      <c r="H586" s="3">
        <v>0.14583333333333334</v>
      </c>
      <c r="I586" t="s">
        <v>47</v>
      </c>
      <c r="J586" t="s">
        <v>326</v>
      </c>
      <c r="K586" t="s">
        <v>332</v>
      </c>
    </row>
    <row r="587" spans="1:11" x14ac:dyDescent="0.2">
      <c r="A587" t="s">
        <v>143</v>
      </c>
      <c r="B587" t="s">
        <v>144</v>
      </c>
      <c r="C587" t="s">
        <v>174</v>
      </c>
      <c r="D587" s="1">
        <v>43774</v>
      </c>
      <c r="E587" s="8">
        <v>0.52306712962962965</v>
      </c>
      <c r="F587" s="1">
        <v>43774</v>
      </c>
      <c r="G587" s="8">
        <v>0.57515046296296302</v>
      </c>
      <c r="H587" s="3">
        <v>5.2083333333333336E-2</v>
      </c>
      <c r="I587" t="s">
        <v>90</v>
      </c>
      <c r="J587" t="s">
        <v>326</v>
      </c>
      <c r="K587" t="s">
        <v>332</v>
      </c>
    </row>
    <row r="588" spans="1:11" x14ac:dyDescent="0.2">
      <c r="A588" t="s">
        <v>86</v>
      </c>
      <c r="B588" t="s">
        <v>155</v>
      </c>
      <c r="C588" t="s">
        <v>198</v>
      </c>
      <c r="D588" s="1">
        <v>43774</v>
      </c>
      <c r="E588" s="8">
        <v>0.39619212962962963</v>
      </c>
      <c r="F588" s="1">
        <v>43774</v>
      </c>
      <c r="G588" s="8">
        <v>0.40530092592592593</v>
      </c>
      <c r="H588" s="3">
        <v>9.1087962962962971E-3</v>
      </c>
      <c r="I588" t="s">
        <v>108</v>
      </c>
      <c r="J588" t="s">
        <v>326</v>
      </c>
      <c r="K588" t="s">
        <v>332</v>
      </c>
    </row>
    <row r="589" spans="1:11" x14ac:dyDescent="0.2">
      <c r="A589" t="s">
        <v>141</v>
      </c>
      <c r="B589" t="s">
        <v>308</v>
      </c>
      <c r="C589" t="s">
        <v>152</v>
      </c>
      <c r="D589" s="1">
        <v>43775</v>
      </c>
      <c r="E589" s="8">
        <v>0.4375</v>
      </c>
      <c r="F589" s="1">
        <v>43775</v>
      </c>
      <c r="G589" s="8">
        <v>0.5625</v>
      </c>
      <c r="H589" s="3">
        <v>0.125</v>
      </c>
      <c r="I589" t="s">
        <v>47</v>
      </c>
      <c r="J589" t="s">
        <v>326</v>
      </c>
      <c r="K589" t="s">
        <v>332</v>
      </c>
    </row>
    <row r="590" spans="1:11" x14ac:dyDescent="0.2">
      <c r="A590" t="s">
        <v>86</v>
      </c>
      <c r="B590" t="s">
        <v>155</v>
      </c>
      <c r="C590" t="s">
        <v>156</v>
      </c>
      <c r="D590" s="1">
        <v>43775</v>
      </c>
      <c r="E590" s="8">
        <v>0.60416666666666663</v>
      </c>
      <c r="F590" s="1">
        <v>43775</v>
      </c>
      <c r="G590" s="8">
        <v>0.66666666666666663</v>
      </c>
      <c r="H590" s="3">
        <v>6.25E-2</v>
      </c>
      <c r="I590" t="s">
        <v>47</v>
      </c>
      <c r="J590" t="s">
        <v>326</v>
      </c>
      <c r="K590" t="s">
        <v>332</v>
      </c>
    </row>
    <row r="591" spans="1:11" x14ac:dyDescent="0.2">
      <c r="A591" t="s">
        <v>141</v>
      </c>
      <c r="B591" t="s">
        <v>308</v>
      </c>
      <c r="C591" t="s">
        <v>171</v>
      </c>
      <c r="D591" s="1">
        <v>43775</v>
      </c>
      <c r="E591" s="8">
        <v>0.34749999999999998</v>
      </c>
      <c r="F591" s="1">
        <v>43775</v>
      </c>
      <c r="G591" s="8">
        <v>0.38925925925925925</v>
      </c>
      <c r="H591" s="3">
        <v>4.1759259259259253E-2</v>
      </c>
      <c r="I591" t="s">
        <v>148</v>
      </c>
      <c r="J591" t="s">
        <v>326</v>
      </c>
      <c r="K591" t="s">
        <v>332</v>
      </c>
    </row>
    <row r="592" spans="1:11" x14ac:dyDescent="0.2">
      <c r="A592" t="s">
        <v>141</v>
      </c>
      <c r="B592" t="s">
        <v>308</v>
      </c>
      <c r="C592" t="s">
        <v>171</v>
      </c>
      <c r="D592" s="1">
        <v>43775</v>
      </c>
      <c r="E592" s="8">
        <v>0.38927083333333329</v>
      </c>
      <c r="F592" s="1">
        <v>43775</v>
      </c>
      <c r="G592" s="8">
        <v>0.41607638888888893</v>
      </c>
      <c r="H592" s="3">
        <v>2.6805555555555555E-2</v>
      </c>
      <c r="I592" t="s">
        <v>148</v>
      </c>
      <c r="J592" t="s">
        <v>326</v>
      </c>
      <c r="K592" t="s">
        <v>332</v>
      </c>
    </row>
    <row r="593" spans="1:11" x14ac:dyDescent="0.2">
      <c r="A593" t="s">
        <v>143</v>
      </c>
      <c r="B593" t="s">
        <v>164</v>
      </c>
      <c r="C593" t="s">
        <v>165</v>
      </c>
      <c r="D593" s="1">
        <v>43776</v>
      </c>
      <c r="E593" s="8">
        <v>0.375</v>
      </c>
      <c r="F593" s="1">
        <v>43776</v>
      </c>
      <c r="G593" s="8">
        <v>0.5</v>
      </c>
      <c r="H593" s="3">
        <v>0.125</v>
      </c>
      <c r="I593" t="s">
        <v>47</v>
      </c>
      <c r="J593" t="s">
        <v>326</v>
      </c>
      <c r="K593" t="s">
        <v>332</v>
      </c>
    </row>
    <row r="594" spans="1:11" x14ac:dyDescent="0.2">
      <c r="A594" t="s">
        <v>12</v>
      </c>
      <c r="B594" t="s">
        <v>335</v>
      </c>
      <c r="C594" t="s">
        <v>167</v>
      </c>
      <c r="D594" s="1">
        <v>43776</v>
      </c>
      <c r="E594" s="8">
        <v>0.625</v>
      </c>
      <c r="F594" s="1">
        <v>43776</v>
      </c>
      <c r="G594" s="8">
        <v>0.70833333333333337</v>
      </c>
      <c r="H594" s="3">
        <v>8.3333333333333329E-2</v>
      </c>
      <c r="I594" t="s">
        <v>47</v>
      </c>
      <c r="J594" t="s">
        <v>326</v>
      </c>
      <c r="K594" t="s">
        <v>332</v>
      </c>
    </row>
    <row r="595" spans="1:11" x14ac:dyDescent="0.2">
      <c r="A595" t="s">
        <v>143</v>
      </c>
      <c r="B595" t="s">
        <v>164</v>
      </c>
      <c r="C595" t="s">
        <v>165</v>
      </c>
      <c r="D595" s="1">
        <v>43777</v>
      </c>
      <c r="E595" s="8">
        <v>0.42539351851851853</v>
      </c>
      <c r="F595" s="1">
        <v>43777</v>
      </c>
      <c r="G595" s="8">
        <v>0.55039351851851859</v>
      </c>
      <c r="H595" s="3">
        <v>0.125</v>
      </c>
      <c r="I595" t="s">
        <v>108</v>
      </c>
      <c r="J595" t="s">
        <v>326</v>
      </c>
      <c r="K595" t="s">
        <v>332</v>
      </c>
    </row>
    <row r="596" spans="1:11" x14ac:dyDescent="0.2">
      <c r="A596" t="s">
        <v>141</v>
      </c>
      <c r="B596" t="s">
        <v>308</v>
      </c>
      <c r="C596" t="s">
        <v>175</v>
      </c>
      <c r="D596" s="1">
        <v>43778</v>
      </c>
      <c r="E596" s="8">
        <v>0.34215277777777775</v>
      </c>
      <c r="F596" s="1">
        <v>43778</v>
      </c>
      <c r="G596" s="8">
        <v>0.43590277777777775</v>
      </c>
      <c r="H596" s="3">
        <v>9.375E-2</v>
      </c>
      <c r="I596" t="s">
        <v>148</v>
      </c>
      <c r="J596" t="s">
        <v>326</v>
      </c>
      <c r="K596" t="s">
        <v>332</v>
      </c>
    </row>
    <row r="597" spans="1:11" x14ac:dyDescent="0.2">
      <c r="A597" t="s">
        <v>143</v>
      </c>
      <c r="B597" t="s">
        <v>144</v>
      </c>
      <c r="C597" t="s">
        <v>150</v>
      </c>
      <c r="D597" s="1">
        <v>43778</v>
      </c>
      <c r="E597" s="8">
        <v>0.5509722222222222</v>
      </c>
      <c r="F597" s="1">
        <v>43778</v>
      </c>
      <c r="G597" s="8">
        <v>0.60305555555555557</v>
      </c>
      <c r="H597" s="3">
        <v>5.2083333333333336E-2</v>
      </c>
      <c r="I597" t="s">
        <v>108</v>
      </c>
      <c r="J597" t="s">
        <v>326</v>
      </c>
      <c r="K597" t="s">
        <v>332</v>
      </c>
    </row>
    <row r="598" spans="1:11" x14ac:dyDescent="0.2">
      <c r="A598" t="s">
        <v>143</v>
      </c>
      <c r="B598" t="s">
        <v>144</v>
      </c>
      <c r="C598" t="s">
        <v>150</v>
      </c>
      <c r="D598" s="1">
        <v>43779</v>
      </c>
      <c r="E598" s="8">
        <v>0.53688657407407414</v>
      </c>
      <c r="F598" s="1">
        <v>43779</v>
      </c>
      <c r="G598" s="8">
        <v>0.5889699074074074</v>
      </c>
      <c r="H598" s="3">
        <v>5.2083333333333336E-2</v>
      </c>
      <c r="I598" t="s">
        <v>47</v>
      </c>
      <c r="J598" t="s">
        <v>326</v>
      </c>
      <c r="K598" t="s">
        <v>332</v>
      </c>
    </row>
    <row r="599" spans="1:11" x14ac:dyDescent="0.2">
      <c r="A599" t="s">
        <v>143</v>
      </c>
      <c r="B599" t="s">
        <v>144</v>
      </c>
      <c r="C599" t="s">
        <v>150</v>
      </c>
      <c r="D599" s="1">
        <v>43779</v>
      </c>
      <c r="E599" s="8">
        <v>0.58921296296296299</v>
      </c>
      <c r="F599" s="1">
        <v>43779</v>
      </c>
      <c r="G599" s="8">
        <v>0.64129629629629636</v>
      </c>
      <c r="H599" s="3">
        <v>5.2083333333333336E-2</v>
      </c>
      <c r="I599" t="s">
        <v>47</v>
      </c>
      <c r="J599" t="s">
        <v>326</v>
      </c>
      <c r="K599" t="s">
        <v>332</v>
      </c>
    </row>
    <row r="600" spans="1:11" x14ac:dyDescent="0.2">
      <c r="A600" t="s">
        <v>143</v>
      </c>
      <c r="B600" t="s">
        <v>144</v>
      </c>
      <c r="C600" t="s">
        <v>150</v>
      </c>
      <c r="D600" s="1">
        <v>43779</v>
      </c>
      <c r="E600" s="8">
        <v>0.83986111111111106</v>
      </c>
      <c r="F600" s="1">
        <v>43779</v>
      </c>
      <c r="G600" s="8">
        <v>0.8822916666666667</v>
      </c>
      <c r="H600" s="3">
        <v>4.2430555555555555E-2</v>
      </c>
      <c r="I600" t="s">
        <v>47</v>
      </c>
      <c r="J600" t="s">
        <v>326</v>
      </c>
      <c r="K600" t="s">
        <v>332</v>
      </c>
    </row>
    <row r="601" spans="1:11" x14ac:dyDescent="0.2">
      <c r="A601" t="s">
        <v>143</v>
      </c>
      <c r="B601" t="s">
        <v>144</v>
      </c>
      <c r="C601" t="s">
        <v>150</v>
      </c>
      <c r="D601" s="1">
        <v>43780</v>
      </c>
      <c r="E601" s="8">
        <v>0.3691550925925926</v>
      </c>
      <c r="F601" s="1">
        <v>43780</v>
      </c>
      <c r="G601" s="8">
        <v>0.43790509259259264</v>
      </c>
      <c r="H601" s="3">
        <v>6.8749999999999992E-2</v>
      </c>
      <c r="I601" t="s">
        <v>47</v>
      </c>
      <c r="J601" t="s">
        <v>326</v>
      </c>
      <c r="K601" t="s">
        <v>332</v>
      </c>
    </row>
    <row r="602" spans="1:11" x14ac:dyDescent="0.2">
      <c r="A602" t="s">
        <v>141</v>
      </c>
      <c r="B602" t="s">
        <v>308</v>
      </c>
      <c r="C602" t="s">
        <v>176</v>
      </c>
      <c r="D602" s="1">
        <v>43780</v>
      </c>
      <c r="E602" s="8">
        <v>0.5788078703703704</v>
      </c>
      <c r="F602" s="1">
        <v>43780</v>
      </c>
      <c r="G602" s="8">
        <v>0.63089120370370366</v>
      </c>
      <c r="H602" s="3">
        <v>5.2083333333333336E-2</v>
      </c>
      <c r="I602" t="s">
        <v>148</v>
      </c>
      <c r="J602" t="s">
        <v>326</v>
      </c>
      <c r="K602" t="s">
        <v>332</v>
      </c>
    </row>
    <row r="603" spans="1:11" x14ac:dyDescent="0.2">
      <c r="A603" t="s">
        <v>143</v>
      </c>
      <c r="B603" t="s">
        <v>144</v>
      </c>
      <c r="C603" t="s">
        <v>150</v>
      </c>
      <c r="D603" s="1">
        <v>43781</v>
      </c>
      <c r="E603" s="8">
        <v>0.5625</v>
      </c>
      <c r="F603" s="1">
        <v>43781</v>
      </c>
      <c r="G603" s="8">
        <v>0.70833333333333337</v>
      </c>
      <c r="H603" s="3">
        <v>0.14583333333333334</v>
      </c>
      <c r="I603" t="s">
        <v>47</v>
      </c>
      <c r="J603" t="s">
        <v>326</v>
      </c>
      <c r="K603" t="s">
        <v>332</v>
      </c>
    </row>
    <row r="604" spans="1:11" x14ac:dyDescent="0.2">
      <c r="A604" t="s">
        <v>143</v>
      </c>
      <c r="B604" t="s">
        <v>144</v>
      </c>
      <c r="C604" t="s">
        <v>150</v>
      </c>
      <c r="D604" s="1">
        <v>43781</v>
      </c>
      <c r="E604" s="8">
        <v>0.34143518518518517</v>
      </c>
      <c r="F604" s="1">
        <v>43781</v>
      </c>
      <c r="G604" s="8">
        <v>0.39351851851851855</v>
      </c>
      <c r="H604" s="3">
        <v>5.2083333333333336E-2</v>
      </c>
      <c r="I604" t="s">
        <v>47</v>
      </c>
      <c r="J604" t="s">
        <v>326</v>
      </c>
      <c r="K604" t="s">
        <v>332</v>
      </c>
    </row>
    <row r="605" spans="1:11" x14ac:dyDescent="0.2">
      <c r="A605" t="s">
        <v>141</v>
      </c>
      <c r="B605" t="s">
        <v>308</v>
      </c>
      <c r="C605" t="s">
        <v>176</v>
      </c>
      <c r="D605" s="1">
        <v>43781</v>
      </c>
      <c r="E605" s="8">
        <v>0.45483796296296292</v>
      </c>
      <c r="F605" s="1">
        <v>43781</v>
      </c>
      <c r="G605" s="8">
        <v>0.48605324074074074</v>
      </c>
      <c r="H605" s="3">
        <v>3.1215277777777783E-2</v>
      </c>
      <c r="I605" t="s">
        <v>148</v>
      </c>
      <c r="J605" t="s">
        <v>326</v>
      </c>
      <c r="K605" t="s">
        <v>332</v>
      </c>
    </row>
    <row r="606" spans="1:11" x14ac:dyDescent="0.2">
      <c r="A606" t="s">
        <v>143</v>
      </c>
      <c r="B606" t="s">
        <v>144</v>
      </c>
      <c r="C606" t="s">
        <v>150</v>
      </c>
      <c r="D606" s="1">
        <v>43781</v>
      </c>
      <c r="E606" s="8">
        <v>0.51402777777777775</v>
      </c>
      <c r="F606" s="1">
        <v>43781</v>
      </c>
      <c r="G606" s="8">
        <v>0.52728009259259256</v>
      </c>
      <c r="H606" s="3">
        <v>1.3252314814814814E-2</v>
      </c>
      <c r="I606" t="s">
        <v>47</v>
      </c>
      <c r="J606" t="s">
        <v>326</v>
      </c>
      <c r="K606" t="s">
        <v>332</v>
      </c>
    </row>
    <row r="607" spans="1:11" x14ac:dyDescent="0.2">
      <c r="A607" t="s">
        <v>141</v>
      </c>
      <c r="B607" t="s">
        <v>308</v>
      </c>
      <c r="C607" t="s">
        <v>152</v>
      </c>
      <c r="D607" s="1">
        <v>43782</v>
      </c>
      <c r="E607" s="8">
        <v>0.41666666666666669</v>
      </c>
      <c r="F607" s="1">
        <v>43782</v>
      </c>
      <c r="G607" s="8">
        <v>0.54166666666666663</v>
      </c>
      <c r="H607" s="3">
        <v>0.125</v>
      </c>
      <c r="I607" t="s">
        <v>47</v>
      </c>
      <c r="J607" t="s">
        <v>326</v>
      </c>
      <c r="K607" t="s">
        <v>332</v>
      </c>
    </row>
    <row r="608" spans="1:11" x14ac:dyDescent="0.2">
      <c r="A608" t="s">
        <v>86</v>
      </c>
      <c r="B608" t="s">
        <v>155</v>
      </c>
      <c r="C608" t="s">
        <v>156</v>
      </c>
      <c r="D608" s="1">
        <v>43782</v>
      </c>
      <c r="E608" s="8">
        <v>0.60416666666666663</v>
      </c>
      <c r="F608" s="1">
        <v>43782</v>
      </c>
      <c r="G608" s="8">
        <v>0.66666666666666663</v>
      </c>
      <c r="H608" s="3">
        <v>6.25E-2</v>
      </c>
      <c r="I608" t="s">
        <v>47</v>
      </c>
      <c r="J608" t="s">
        <v>326</v>
      </c>
      <c r="K608" t="s">
        <v>332</v>
      </c>
    </row>
    <row r="609" spans="1:11" x14ac:dyDescent="0.2">
      <c r="A609" t="s">
        <v>86</v>
      </c>
      <c r="B609" t="s">
        <v>155</v>
      </c>
      <c r="C609" t="s">
        <v>156</v>
      </c>
      <c r="D609" s="1">
        <v>43782</v>
      </c>
      <c r="E609" s="8">
        <v>0.55208333333333337</v>
      </c>
      <c r="F609" s="1">
        <v>43782</v>
      </c>
      <c r="G609" s="8">
        <v>0.58533564814814809</v>
      </c>
      <c r="H609" s="3">
        <v>3.3252314814814811E-2</v>
      </c>
      <c r="I609" t="s">
        <v>90</v>
      </c>
      <c r="J609" t="s">
        <v>326</v>
      </c>
      <c r="K609" t="s">
        <v>332</v>
      </c>
    </row>
    <row r="610" spans="1:11" x14ac:dyDescent="0.2">
      <c r="A610" t="s">
        <v>86</v>
      </c>
      <c r="B610" t="s">
        <v>155</v>
      </c>
      <c r="C610" t="s">
        <v>156</v>
      </c>
      <c r="D610" s="1">
        <v>43782</v>
      </c>
      <c r="E610" s="8">
        <v>0.66668981481481471</v>
      </c>
      <c r="F610" s="1">
        <v>43782</v>
      </c>
      <c r="G610" s="8">
        <v>0.68752314814814808</v>
      </c>
      <c r="H610" s="3">
        <v>2.0833333333333332E-2</v>
      </c>
      <c r="I610" t="s">
        <v>90</v>
      </c>
      <c r="J610" t="s">
        <v>326</v>
      </c>
      <c r="K610" t="s">
        <v>332</v>
      </c>
    </row>
    <row r="611" spans="1:11" x14ac:dyDescent="0.2">
      <c r="A611" t="s">
        <v>143</v>
      </c>
      <c r="B611" t="s">
        <v>164</v>
      </c>
      <c r="C611" t="s">
        <v>177</v>
      </c>
      <c r="D611" s="1">
        <v>43783</v>
      </c>
      <c r="E611" s="8">
        <v>0.30269675925925926</v>
      </c>
      <c r="F611" s="1">
        <v>43783</v>
      </c>
      <c r="G611" s="8">
        <v>0.31304398148148149</v>
      </c>
      <c r="H611" s="3">
        <v>1.0347222222222223E-2</v>
      </c>
      <c r="I611" t="s">
        <v>97</v>
      </c>
      <c r="J611" t="s">
        <v>326</v>
      </c>
      <c r="K611" t="s">
        <v>332</v>
      </c>
    </row>
    <row r="612" spans="1:11" x14ac:dyDescent="0.2">
      <c r="A612" t="s">
        <v>12</v>
      </c>
      <c r="B612" t="s">
        <v>335</v>
      </c>
      <c r="C612" t="s">
        <v>97</v>
      </c>
      <c r="D612" s="1">
        <v>43785</v>
      </c>
      <c r="E612" s="8">
        <v>0.76189814814814805</v>
      </c>
      <c r="F612" s="1">
        <v>43785</v>
      </c>
      <c r="G612" s="8">
        <v>0.80819444444444455</v>
      </c>
      <c r="H612" s="3">
        <v>4.6296296296296301E-2</v>
      </c>
      <c r="I612" s="15" t="s">
        <v>97</v>
      </c>
      <c r="J612" t="s">
        <v>326</v>
      </c>
      <c r="K612" t="s">
        <v>332</v>
      </c>
    </row>
    <row r="613" spans="1:11" x14ac:dyDescent="0.2">
      <c r="A613" t="s">
        <v>143</v>
      </c>
      <c r="B613" t="s">
        <v>144</v>
      </c>
      <c r="C613" t="s">
        <v>172</v>
      </c>
      <c r="D613" s="1">
        <v>43786</v>
      </c>
      <c r="E613" s="8">
        <v>0.71020833333333344</v>
      </c>
      <c r="F613" s="1">
        <v>43786</v>
      </c>
      <c r="G613" s="8">
        <v>0.80395833333333344</v>
      </c>
      <c r="H613" s="3">
        <v>9.375E-2</v>
      </c>
      <c r="I613" t="s">
        <v>148</v>
      </c>
      <c r="J613" t="s">
        <v>326</v>
      </c>
      <c r="K613" t="s">
        <v>332</v>
      </c>
    </row>
    <row r="614" spans="1:11" x14ac:dyDescent="0.2">
      <c r="A614" t="s">
        <v>143</v>
      </c>
      <c r="B614" t="s">
        <v>164</v>
      </c>
      <c r="C614" t="s">
        <v>178</v>
      </c>
      <c r="D614" s="1">
        <v>43786</v>
      </c>
      <c r="E614" s="8">
        <v>0.47959490740740746</v>
      </c>
      <c r="F614" s="1">
        <v>43786</v>
      </c>
      <c r="G614" s="8">
        <v>0.5420949074074074</v>
      </c>
      <c r="H614" s="3">
        <v>6.25E-2</v>
      </c>
      <c r="I614" t="s">
        <v>97</v>
      </c>
      <c r="J614" t="s">
        <v>326</v>
      </c>
      <c r="K614" t="s">
        <v>332</v>
      </c>
    </row>
    <row r="615" spans="1:11" x14ac:dyDescent="0.2">
      <c r="A615" t="s">
        <v>143</v>
      </c>
      <c r="B615" t="s">
        <v>164</v>
      </c>
      <c r="C615" t="s">
        <v>178</v>
      </c>
      <c r="D615" s="1">
        <v>43786</v>
      </c>
      <c r="E615" s="8">
        <v>0.41019675925925925</v>
      </c>
      <c r="F615" s="1">
        <v>43786</v>
      </c>
      <c r="G615" s="8">
        <v>0.46228009259259256</v>
      </c>
      <c r="H615" s="3">
        <v>5.2083333333333336E-2</v>
      </c>
      <c r="I615" t="s">
        <v>97</v>
      </c>
      <c r="J615" t="s">
        <v>326</v>
      </c>
      <c r="K615" t="s">
        <v>332</v>
      </c>
    </row>
    <row r="616" spans="1:11" x14ac:dyDescent="0.2">
      <c r="A616" t="s">
        <v>143</v>
      </c>
      <c r="B616" t="s">
        <v>144</v>
      </c>
      <c r="C616" t="s">
        <v>162</v>
      </c>
      <c r="D616" s="1">
        <v>43787</v>
      </c>
      <c r="E616" s="8">
        <v>0.49791666666666662</v>
      </c>
      <c r="F616" s="1">
        <v>43787</v>
      </c>
      <c r="G616" s="8">
        <v>0.55486111111111114</v>
      </c>
      <c r="H616" s="3">
        <v>5.6944444444444443E-2</v>
      </c>
      <c r="I616" t="s">
        <v>163</v>
      </c>
      <c r="J616" t="s">
        <v>326</v>
      </c>
      <c r="K616" t="s">
        <v>332</v>
      </c>
    </row>
    <row r="617" spans="1:11" x14ac:dyDescent="0.2">
      <c r="A617" t="s">
        <v>143</v>
      </c>
      <c r="B617" t="s">
        <v>144</v>
      </c>
      <c r="C617" t="s">
        <v>172</v>
      </c>
      <c r="D617" s="1">
        <v>43787</v>
      </c>
      <c r="E617" s="8">
        <v>0.37624999999999997</v>
      </c>
      <c r="F617" s="1">
        <v>43787</v>
      </c>
      <c r="G617" s="8">
        <v>0.42833333333333329</v>
      </c>
      <c r="H617" s="3">
        <v>5.2083333333333336E-2</v>
      </c>
      <c r="I617" t="s">
        <v>148</v>
      </c>
      <c r="J617" t="s">
        <v>326</v>
      </c>
      <c r="K617" t="s">
        <v>332</v>
      </c>
    </row>
    <row r="618" spans="1:11" x14ac:dyDescent="0.2">
      <c r="A618" t="s">
        <v>143</v>
      </c>
      <c r="B618" t="s">
        <v>144</v>
      </c>
      <c r="C618" t="s">
        <v>172</v>
      </c>
      <c r="D618" s="1">
        <v>43787</v>
      </c>
      <c r="E618" s="8">
        <v>0.43333333333333335</v>
      </c>
      <c r="F618" s="1">
        <v>43787</v>
      </c>
      <c r="G618" s="8">
        <v>0.45624999999999999</v>
      </c>
      <c r="H618" s="3">
        <v>2.2916666666666669E-2</v>
      </c>
      <c r="I618" t="s">
        <v>148</v>
      </c>
      <c r="J618" t="s">
        <v>326</v>
      </c>
      <c r="K618" t="s">
        <v>332</v>
      </c>
    </row>
    <row r="619" spans="1:11" x14ac:dyDescent="0.2">
      <c r="A619" t="s">
        <v>143</v>
      </c>
      <c r="B619" t="s">
        <v>164</v>
      </c>
      <c r="C619" t="s">
        <v>180</v>
      </c>
      <c r="D619" s="1">
        <v>43788</v>
      </c>
      <c r="E619" s="8">
        <v>0.58333333333333337</v>
      </c>
      <c r="F619" s="1">
        <v>43788</v>
      </c>
      <c r="G619" s="8">
        <v>0.70833333333333337</v>
      </c>
      <c r="H619" s="3">
        <v>0.125</v>
      </c>
      <c r="I619" t="s">
        <v>97</v>
      </c>
      <c r="J619" t="s">
        <v>326</v>
      </c>
      <c r="K619" t="s">
        <v>332</v>
      </c>
    </row>
    <row r="620" spans="1:11" x14ac:dyDescent="0.2">
      <c r="A620" t="s">
        <v>143</v>
      </c>
      <c r="B620" t="s">
        <v>164</v>
      </c>
      <c r="C620" t="s">
        <v>179</v>
      </c>
      <c r="D620" s="1">
        <v>43788</v>
      </c>
      <c r="E620" s="8">
        <v>0.49305555555555558</v>
      </c>
      <c r="F620" s="1">
        <v>43788</v>
      </c>
      <c r="G620" s="8">
        <v>0.55486111111111114</v>
      </c>
      <c r="H620" s="3">
        <v>6.1805555555555558E-2</v>
      </c>
      <c r="I620" t="s">
        <v>97</v>
      </c>
      <c r="J620" t="s">
        <v>326</v>
      </c>
      <c r="K620" t="s">
        <v>332</v>
      </c>
    </row>
    <row r="621" spans="1:11" x14ac:dyDescent="0.2">
      <c r="A621" t="s">
        <v>141</v>
      </c>
      <c r="B621" t="s">
        <v>308</v>
      </c>
      <c r="C621" t="s">
        <v>181</v>
      </c>
      <c r="D621" s="1">
        <v>43788</v>
      </c>
      <c r="E621" s="8">
        <v>0.70208333333333339</v>
      </c>
      <c r="F621" s="1">
        <v>43788</v>
      </c>
      <c r="G621" s="8">
        <v>0.74428240740740748</v>
      </c>
      <c r="H621" s="3">
        <v>4.2199074074074076E-2</v>
      </c>
      <c r="I621" t="s">
        <v>47</v>
      </c>
      <c r="J621" t="s">
        <v>326</v>
      </c>
      <c r="K621" t="s">
        <v>332</v>
      </c>
    </row>
    <row r="622" spans="1:11" x14ac:dyDescent="0.2">
      <c r="A622" t="s">
        <v>141</v>
      </c>
      <c r="B622" t="s">
        <v>308</v>
      </c>
      <c r="C622" t="s">
        <v>152</v>
      </c>
      <c r="D622" s="1">
        <v>43789</v>
      </c>
      <c r="E622" s="8">
        <v>0.41666666666666669</v>
      </c>
      <c r="F622" s="1">
        <v>43789</v>
      </c>
      <c r="G622" s="8">
        <v>0.5</v>
      </c>
      <c r="H622" s="3">
        <v>8.3333333333333329E-2</v>
      </c>
      <c r="I622" t="s">
        <v>97</v>
      </c>
      <c r="J622" t="s">
        <v>326</v>
      </c>
      <c r="K622" t="s">
        <v>332</v>
      </c>
    </row>
    <row r="623" spans="1:11" x14ac:dyDescent="0.2">
      <c r="A623" t="s">
        <v>86</v>
      </c>
      <c r="B623" t="s">
        <v>155</v>
      </c>
      <c r="C623" t="s">
        <v>156</v>
      </c>
      <c r="D623" s="1">
        <v>43789</v>
      </c>
      <c r="E623" s="8">
        <v>0.60416666666666663</v>
      </c>
      <c r="F623" s="1">
        <v>43789</v>
      </c>
      <c r="G623" s="8">
        <v>0.66666666666666663</v>
      </c>
      <c r="H623" s="3">
        <v>6.25E-2</v>
      </c>
      <c r="I623" t="s">
        <v>47</v>
      </c>
      <c r="J623" t="s">
        <v>326</v>
      </c>
      <c r="K623" t="s">
        <v>332</v>
      </c>
    </row>
    <row r="624" spans="1:11" x14ac:dyDescent="0.2">
      <c r="A624" t="s">
        <v>12</v>
      </c>
      <c r="B624" t="s">
        <v>335</v>
      </c>
      <c r="C624" t="s">
        <v>97</v>
      </c>
      <c r="D624" s="1">
        <v>43789</v>
      </c>
      <c r="E624" s="8">
        <v>0.52083333333333337</v>
      </c>
      <c r="F624" s="1">
        <v>43789</v>
      </c>
      <c r="G624" s="8">
        <v>0.58313657407407404</v>
      </c>
      <c r="H624" s="3">
        <v>6.2303240740740735E-2</v>
      </c>
      <c r="I624" t="s">
        <v>97</v>
      </c>
      <c r="J624" t="s">
        <v>326</v>
      </c>
      <c r="K624" t="s">
        <v>332</v>
      </c>
    </row>
    <row r="625" spans="1:11" x14ac:dyDescent="0.2">
      <c r="A625" t="s">
        <v>141</v>
      </c>
      <c r="B625" t="s">
        <v>308</v>
      </c>
      <c r="C625" t="s">
        <v>181</v>
      </c>
      <c r="D625" s="1">
        <v>43789</v>
      </c>
      <c r="E625" s="8">
        <v>0.34027777777777773</v>
      </c>
      <c r="F625" s="1">
        <v>43789</v>
      </c>
      <c r="G625" s="8">
        <v>0.38194444444444442</v>
      </c>
      <c r="H625" s="3">
        <v>4.1666666666666664E-2</v>
      </c>
      <c r="I625" t="s">
        <v>47</v>
      </c>
      <c r="J625" t="s">
        <v>326</v>
      </c>
      <c r="K625" t="s">
        <v>332</v>
      </c>
    </row>
    <row r="626" spans="1:11" x14ac:dyDescent="0.2">
      <c r="A626" t="s">
        <v>143</v>
      </c>
      <c r="B626" t="s">
        <v>164</v>
      </c>
      <c r="C626" t="s">
        <v>182</v>
      </c>
      <c r="D626" s="1">
        <v>43790</v>
      </c>
      <c r="E626" s="8">
        <v>0.52144675925925921</v>
      </c>
      <c r="F626" s="1">
        <v>43790</v>
      </c>
      <c r="G626" s="8">
        <v>0.62502314814814819</v>
      </c>
      <c r="H626" s="3">
        <v>0.10357638888888888</v>
      </c>
      <c r="I626" t="s">
        <v>97</v>
      </c>
      <c r="J626" t="s">
        <v>326</v>
      </c>
      <c r="K626" t="s">
        <v>332</v>
      </c>
    </row>
    <row r="627" spans="1:11" x14ac:dyDescent="0.2">
      <c r="A627" t="s">
        <v>143</v>
      </c>
      <c r="B627" t="s">
        <v>164</v>
      </c>
      <c r="C627" t="s">
        <v>181</v>
      </c>
      <c r="D627" s="1">
        <v>43790</v>
      </c>
      <c r="E627" s="8">
        <v>0.44688657407407412</v>
      </c>
      <c r="F627" s="1">
        <v>43790</v>
      </c>
      <c r="G627" s="8">
        <v>0.49896990740740743</v>
      </c>
      <c r="H627" s="3">
        <v>5.2083333333333336E-2</v>
      </c>
      <c r="I627" t="s">
        <v>97</v>
      </c>
      <c r="J627" t="s">
        <v>326</v>
      </c>
      <c r="K627" t="s">
        <v>332</v>
      </c>
    </row>
    <row r="628" spans="1:11" x14ac:dyDescent="0.2">
      <c r="A628" t="s">
        <v>12</v>
      </c>
      <c r="B628" t="s">
        <v>335</v>
      </c>
      <c r="C628" t="s">
        <v>97</v>
      </c>
      <c r="D628" s="1">
        <v>43790</v>
      </c>
      <c r="E628" s="8">
        <v>0.3</v>
      </c>
      <c r="F628" s="1">
        <v>43790</v>
      </c>
      <c r="G628" s="8">
        <v>0.34961805555555553</v>
      </c>
      <c r="H628" s="3">
        <v>4.9618055555555561E-2</v>
      </c>
      <c r="I628" t="s">
        <v>97</v>
      </c>
      <c r="J628" t="s">
        <v>326</v>
      </c>
      <c r="K628" t="s">
        <v>332</v>
      </c>
    </row>
    <row r="629" spans="1:11" x14ac:dyDescent="0.2">
      <c r="A629" t="s">
        <v>12</v>
      </c>
      <c r="B629" t="s">
        <v>335</v>
      </c>
      <c r="C629" t="s">
        <v>138</v>
      </c>
      <c r="D629" s="1">
        <v>43790</v>
      </c>
      <c r="E629" s="8">
        <v>0.375</v>
      </c>
      <c r="F629" s="1">
        <v>43790</v>
      </c>
      <c r="G629" s="8">
        <v>0.41666666666666669</v>
      </c>
      <c r="H629" s="3">
        <v>4.1666666666666664E-2</v>
      </c>
      <c r="I629" t="s">
        <v>97</v>
      </c>
      <c r="J629" t="s">
        <v>326</v>
      </c>
      <c r="K629" t="s">
        <v>332</v>
      </c>
    </row>
    <row r="630" spans="1:11" x14ac:dyDescent="0.2">
      <c r="A630" t="s">
        <v>143</v>
      </c>
      <c r="B630" t="s">
        <v>144</v>
      </c>
      <c r="C630" t="s">
        <v>183</v>
      </c>
      <c r="D630" s="1">
        <v>43791</v>
      </c>
      <c r="E630" s="8">
        <v>0.64361111111111113</v>
      </c>
      <c r="F630" s="1">
        <v>43791</v>
      </c>
      <c r="G630" s="8">
        <v>0.77902777777777776</v>
      </c>
      <c r="H630" s="3">
        <v>0.13541666666666666</v>
      </c>
      <c r="I630" t="s">
        <v>163</v>
      </c>
      <c r="J630" t="s">
        <v>326</v>
      </c>
      <c r="K630" t="s">
        <v>332</v>
      </c>
    </row>
    <row r="631" spans="1:11" x14ac:dyDescent="0.2">
      <c r="A631" t="s">
        <v>143</v>
      </c>
      <c r="B631" t="s">
        <v>144</v>
      </c>
      <c r="C631" t="s">
        <v>183</v>
      </c>
      <c r="D631" s="1">
        <v>43791</v>
      </c>
      <c r="E631" s="8">
        <v>0.52780092592592587</v>
      </c>
      <c r="F631" s="1">
        <v>43791</v>
      </c>
      <c r="G631" s="8">
        <v>0.60418981481481482</v>
      </c>
      <c r="H631" s="3">
        <v>7.6388888888888895E-2</v>
      </c>
      <c r="I631" t="s">
        <v>163</v>
      </c>
      <c r="J631" t="s">
        <v>326</v>
      </c>
      <c r="K631" t="s">
        <v>332</v>
      </c>
    </row>
    <row r="632" spans="1:11" x14ac:dyDescent="0.2">
      <c r="A632" t="s">
        <v>143</v>
      </c>
      <c r="B632" t="s">
        <v>144</v>
      </c>
      <c r="C632" t="s">
        <v>183</v>
      </c>
      <c r="D632" s="1">
        <v>43792</v>
      </c>
      <c r="E632" s="8">
        <v>0.29194444444444445</v>
      </c>
      <c r="F632" s="1">
        <v>43792</v>
      </c>
      <c r="G632" s="8">
        <v>0.6253009259259259</v>
      </c>
      <c r="H632" s="3">
        <v>0.3333564814814815</v>
      </c>
      <c r="I632" t="s">
        <v>163</v>
      </c>
      <c r="J632" t="s">
        <v>326</v>
      </c>
      <c r="K632" t="s">
        <v>332</v>
      </c>
    </row>
    <row r="633" spans="1:11" x14ac:dyDescent="0.2">
      <c r="A633" t="s">
        <v>143</v>
      </c>
      <c r="B633" t="s">
        <v>144</v>
      </c>
      <c r="C633" t="s">
        <v>183</v>
      </c>
      <c r="D633" s="1">
        <v>43794</v>
      </c>
      <c r="E633" s="8">
        <v>0.32563657407407409</v>
      </c>
      <c r="F633" s="1">
        <v>43794</v>
      </c>
      <c r="G633" s="8">
        <v>0.54230324074074077</v>
      </c>
      <c r="H633" s="3">
        <v>0.21666666666666667</v>
      </c>
      <c r="I633" t="s">
        <v>163</v>
      </c>
      <c r="J633" t="s">
        <v>326</v>
      </c>
      <c r="K633" t="s">
        <v>332</v>
      </c>
    </row>
    <row r="634" spans="1:11" x14ac:dyDescent="0.2">
      <c r="A634" t="s">
        <v>143</v>
      </c>
      <c r="B634" t="s">
        <v>144</v>
      </c>
      <c r="C634" t="s">
        <v>183</v>
      </c>
      <c r="D634" s="1">
        <v>43794</v>
      </c>
      <c r="E634" s="8">
        <v>0.68729166666666675</v>
      </c>
      <c r="F634" s="1">
        <v>43794</v>
      </c>
      <c r="G634" s="8">
        <v>0.739375</v>
      </c>
      <c r="H634" s="3">
        <v>5.2083333333333336E-2</v>
      </c>
      <c r="I634" t="s">
        <v>163</v>
      </c>
      <c r="J634" t="s">
        <v>326</v>
      </c>
      <c r="K634" t="s">
        <v>332</v>
      </c>
    </row>
    <row r="635" spans="1:11" x14ac:dyDescent="0.2">
      <c r="A635" t="s">
        <v>143</v>
      </c>
      <c r="B635" t="s">
        <v>144</v>
      </c>
      <c r="C635" t="s">
        <v>183</v>
      </c>
      <c r="D635" s="1">
        <v>43794</v>
      </c>
      <c r="E635" s="8">
        <v>0.76317129629629632</v>
      </c>
      <c r="F635" s="1">
        <v>43794</v>
      </c>
      <c r="G635" s="8">
        <v>0.81525462962962969</v>
      </c>
      <c r="H635" s="3">
        <v>5.2083333333333336E-2</v>
      </c>
      <c r="I635" t="s">
        <v>163</v>
      </c>
      <c r="J635" t="s">
        <v>326</v>
      </c>
      <c r="K635" t="s">
        <v>332</v>
      </c>
    </row>
    <row r="636" spans="1:11" x14ac:dyDescent="0.2">
      <c r="A636" t="s">
        <v>143</v>
      </c>
      <c r="B636" t="s">
        <v>144</v>
      </c>
      <c r="C636" t="s">
        <v>183</v>
      </c>
      <c r="D636" s="1">
        <v>43794</v>
      </c>
      <c r="E636" s="8">
        <v>0.84826388888888893</v>
      </c>
      <c r="F636" s="1">
        <v>43794</v>
      </c>
      <c r="G636" s="8">
        <v>0.9003472222222223</v>
      </c>
      <c r="H636" s="3">
        <v>5.2083333333333336E-2</v>
      </c>
      <c r="I636" t="s">
        <v>163</v>
      </c>
      <c r="J636" t="s">
        <v>326</v>
      </c>
      <c r="K636" t="s">
        <v>332</v>
      </c>
    </row>
    <row r="637" spans="1:11" x14ac:dyDescent="0.2">
      <c r="A637" t="s">
        <v>143</v>
      </c>
      <c r="B637" t="s">
        <v>144</v>
      </c>
      <c r="C637" t="s">
        <v>183</v>
      </c>
      <c r="D637" s="1">
        <v>43794</v>
      </c>
      <c r="E637" s="8">
        <v>0.81596064814814817</v>
      </c>
      <c r="F637" s="1">
        <v>43794</v>
      </c>
      <c r="G637" s="8">
        <v>0.82887731481481486</v>
      </c>
      <c r="H637" s="3">
        <v>1.2916666666666667E-2</v>
      </c>
      <c r="I637" t="s">
        <v>163</v>
      </c>
      <c r="J637" t="s">
        <v>326</v>
      </c>
      <c r="K637" t="s">
        <v>332</v>
      </c>
    </row>
    <row r="638" spans="1:11" x14ac:dyDescent="0.2">
      <c r="A638" t="s">
        <v>143</v>
      </c>
      <c r="B638" t="s">
        <v>164</v>
      </c>
      <c r="C638" t="s">
        <v>165</v>
      </c>
      <c r="D638" s="1">
        <v>43795</v>
      </c>
      <c r="E638" s="8">
        <v>0.75</v>
      </c>
      <c r="F638" s="1">
        <v>43795</v>
      </c>
      <c r="G638" s="8">
        <v>0.875</v>
      </c>
      <c r="H638" s="3">
        <v>0.125</v>
      </c>
      <c r="I638" t="s">
        <v>47</v>
      </c>
      <c r="J638" t="s">
        <v>326</v>
      </c>
      <c r="K638" t="s">
        <v>332</v>
      </c>
    </row>
    <row r="639" spans="1:11" x14ac:dyDescent="0.2">
      <c r="A639" t="s">
        <v>143</v>
      </c>
      <c r="B639" t="s">
        <v>144</v>
      </c>
      <c r="C639" t="s">
        <v>183</v>
      </c>
      <c r="D639" s="1">
        <v>43795</v>
      </c>
      <c r="E639" s="8">
        <v>0.5</v>
      </c>
      <c r="F639" s="1">
        <v>43795</v>
      </c>
      <c r="G639" s="8">
        <v>0.58333333333333337</v>
      </c>
      <c r="H639" s="3">
        <v>8.3333333333333329E-2</v>
      </c>
      <c r="I639" t="s">
        <v>163</v>
      </c>
      <c r="J639" t="s">
        <v>326</v>
      </c>
      <c r="K639" t="s">
        <v>332</v>
      </c>
    </row>
    <row r="640" spans="1:11" x14ac:dyDescent="0.2">
      <c r="A640" t="s">
        <v>143</v>
      </c>
      <c r="B640" t="s">
        <v>164</v>
      </c>
      <c r="C640" t="s">
        <v>165</v>
      </c>
      <c r="D640" s="1">
        <v>43795</v>
      </c>
      <c r="E640" s="8">
        <v>0.64583333333333337</v>
      </c>
      <c r="F640" s="1">
        <v>43795</v>
      </c>
      <c r="G640" s="8">
        <v>0.70833333333333337</v>
      </c>
      <c r="H640" s="3">
        <v>6.25E-2</v>
      </c>
      <c r="I640" t="s">
        <v>47</v>
      </c>
      <c r="J640" t="s">
        <v>326</v>
      </c>
      <c r="K640" t="s">
        <v>332</v>
      </c>
    </row>
    <row r="641" spans="1:11" x14ac:dyDescent="0.2">
      <c r="A641" t="s">
        <v>143</v>
      </c>
      <c r="B641" t="s">
        <v>144</v>
      </c>
      <c r="C641" t="s">
        <v>184</v>
      </c>
      <c r="D641" s="1">
        <v>43796</v>
      </c>
      <c r="E641" s="8">
        <v>0.47916666666666669</v>
      </c>
      <c r="F641" s="1">
        <v>43796</v>
      </c>
      <c r="G641" s="8">
        <v>0.60416666666666663</v>
      </c>
      <c r="H641" s="3">
        <v>0.125</v>
      </c>
      <c r="I641" t="s">
        <v>47</v>
      </c>
      <c r="J641" t="s">
        <v>326</v>
      </c>
      <c r="K641" t="s">
        <v>332</v>
      </c>
    </row>
    <row r="642" spans="1:11" x14ac:dyDescent="0.2">
      <c r="A642" t="s">
        <v>86</v>
      </c>
      <c r="B642" t="s">
        <v>155</v>
      </c>
      <c r="C642" t="s">
        <v>156</v>
      </c>
      <c r="D642" s="1">
        <v>43796</v>
      </c>
      <c r="E642" s="8">
        <v>0.60416666666666663</v>
      </c>
      <c r="F642" s="1">
        <v>43796</v>
      </c>
      <c r="G642" s="8">
        <v>0.66666666666666663</v>
      </c>
      <c r="H642" s="3">
        <v>6.25E-2</v>
      </c>
      <c r="I642" t="s">
        <v>47</v>
      </c>
      <c r="J642" t="s">
        <v>326</v>
      </c>
      <c r="K642" t="s">
        <v>332</v>
      </c>
    </row>
    <row r="643" spans="1:11" x14ac:dyDescent="0.2">
      <c r="A643" t="s">
        <v>86</v>
      </c>
      <c r="B643" t="s">
        <v>155</v>
      </c>
      <c r="C643" t="s">
        <v>156</v>
      </c>
      <c r="D643" s="1">
        <v>43796</v>
      </c>
      <c r="E643" s="8">
        <v>0.75</v>
      </c>
      <c r="F643" s="1">
        <v>43796</v>
      </c>
      <c r="G643" s="8">
        <v>0.77083333333333337</v>
      </c>
      <c r="H643" s="3">
        <v>2.0833333333333332E-2</v>
      </c>
      <c r="I643" t="s">
        <v>97</v>
      </c>
      <c r="J643" t="s">
        <v>326</v>
      </c>
      <c r="K643" t="s">
        <v>332</v>
      </c>
    </row>
    <row r="644" spans="1:11" x14ac:dyDescent="0.2">
      <c r="A644" t="s">
        <v>21</v>
      </c>
      <c r="B644" t="s">
        <v>185</v>
      </c>
      <c r="C644" t="s">
        <v>185</v>
      </c>
      <c r="D644" s="1">
        <v>43798</v>
      </c>
      <c r="E644" s="8">
        <v>0.7631944444444444</v>
      </c>
      <c r="F644" s="1">
        <v>43798</v>
      </c>
      <c r="G644" s="8">
        <v>0.80555555555555547</v>
      </c>
      <c r="H644" s="3">
        <v>4.2361111111111106E-2</v>
      </c>
      <c r="I644" t="s">
        <v>90</v>
      </c>
      <c r="J644" t="s">
        <v>326</v>
      </c>
      <c r="K644" t="s">
        <v>332</v>
      </c>
    </row>
    <row r="645" spans="1:11" x14ac:dyDescent="0.2">
      <c r="A645" t="s">
        <v>143</v>
      </c>
      <c r="B645" t="s">
        <v>144</v>
      </c>
      <c r="C645" t="s">
        <v>170</v>
      </c>
      <c r="D645" s="1">
        <v>43801</v>
      </c>
      <c r="E645" s="8">
        <v>0.56423611111111105</v>
      </c>
      <c r="F645" s="1">
        <v>43801</v>
      </c>
      <c r="G645" s="8">
        <v>0.62539351851851854</v>
      </c>
      <c r="H645" s="3">
        <v>6.115740740740741E-2</v>
      </c>
      <c r="I645" t="s">
        <v>108</v>
      </c>
      <c r="J645" t="s">
        <v>326</v>
      </c>
      <c r="K645" t="s">
        <v>332</v>
      </c>
    </row>
    <row r="646" spans="1:11" x14ac:dyDescent="0.2">
      <c r="A646" t="s">
        <v>21</v>
      </c>
      <c r="B646" t="s">
        <v>185</v>
      </c>
      <c r="C646" t="s">
        <v>185</v>
      </c>
      <c r="D646" s="1">
        <v>43801</v>
      </c>
      <c r="E646" s="8">
        <v>0.39596064814814813</v>
      </c>
      <c r="F646" s="1">
        <v>43801</v>
      </c>
      <c r="G646" s="8">
        <v>0.43768518518518523</v>
      </c>
      <c r="H646" s="3">
        <v>4.1724537037037039E-2</v>
      </c>
      <c r="I646" t="s">
        <v>90</v>
      </c>
      <c r="J646" t="s">
        <v>326</v>
      </c>
      <c r="K646" t="s">
        <v>332</v>
      </c>
    </row>
    <row r="647" spans="1:11" x14ac:dyDescent="0.2">
      <c r="A647" t="s">
        <v>141</v>
      </c>
      <c r="B647" t="s">
        <v>309</v>
      </c>
      <c r="C647" t="s">
        <v>173</v>
      </c>
      <c r="D647" s="1">
        <v>43802</v>
      </c>
      <c r="E647" s="8">
        <v>0.60616898148148146</v>
      </c>
      <c r="F647" s="1">
        <v>43802</v>
      </c>
      <c r="G647" s="8">
        <v>0.66358796296296296</v>
      </c>
      <c r="H647" s="3">
        <v>5.7418981481481481E-2</v>
      </c>
      <c r="I647" t="s">
        <v>97</v>
      </c>
      <c r="J647" t="s">
        <v>326</v>
      </c>
      <c r="K647" t="s">
        <v>332</v>
      </c>
    </row>
    <row r="648" spans="1:11" x14ac:dyDescent="0.2">
      <c r="A648" t="s">
        <v>141</v>
      </c>
      <c r="B648" t="s">
        <v>309</v>
      </c>
      <c r="C648" t="s">
        <v>173</v>
      </c>
      <c r="D648" s="1">
        <v>43802</v>
      </c>
      <c r="E648" s="8">
        <v>0.7160185185185185</v>
      </c>
      <c r="F648" s="1">
        <v>43802</v>
      </c>
      <c r="G648" s="8">
        <v>0.76810185185185187</v>
      </c>
      <c r="H648" s="3">
        <v>5.2083333333333336E-2</v>
      </c>
      <c r="I648" t="s">
        <v>148</v>
      </c>
      <c r="J648" t="s">
        <v>326</v>
      </c>
      <c r="K648" t="s">
        <v>332</v>
      </c>
    </row>
    <row r="649" spans="1:11" x14ac:dyDescent="0.2">
      <c r="A649" t="s">
        <v>21</v>
      </c>
      <c r="B649" t="s">
        <v>185</v>
      </c>
      <c r="C649" t="s">
        <v>186</v>
      </c>
      <c r="D649" s="1">
        <v>43803</v>
      </c>
      <c r="E649" s="8">
        <v>0.33333333333333331</v>
      </c>
      <c r="F649" s="1">
        <v>43803</v>
      </c>
      <c r="G649" s="8">
        <v>0.45833333333333331</v>
      </c>
      <c r="H649" s="3">
        <v>0.125</v>
      </c>
      <c r="I649" t="s">
        <v>47</v>
      </c>
      <c r="J649" t="s">
        <v>326</v>
      </c>
      <c r="K649" t="s">
        <v>332</v>
      </c>
    </row>
    <row r="650" spans="1:11" x14ac:dyDescent="0.2">
      <c r="A650" t="s">
        <v>141</v>
      </c>
      <c r="B650" t="s">
        <v>309</v>
      </c>
      <c r="C650" t="s">
        <v>184</v>
      </c>
      <c r="D650" s="1">
        <v>43803</v>
      </c>
      <c r="E650" s="8">
        <v>0.47916666666666669</v>
      </c>
      <c r="F650" s="1">
        <v>43803</v>
      </c>
      <c r="G650" s="8">
        <v>0.60416666666666663</v>
      </c>
      <c r="H650" s="3">
        <v>0.125</v>
      </c>
      <c r="I650" t="s">
        <v>47</v>
      </c>
      <c r="J650" t="s">
        <v>326</v>
      </c>
      <c r="K650" t="s">
        <v>332</v>
      </c>
    </row>
    <row r="651" spans="1:11" x14ac:dyDescent="0.2">
      <c r="A651" t="s">
        <v>86</v>
      </c>
      <c r="B651" t="s">
        <v>155</v>
      </c>
      <c r="C651" t="s">
        <v>156</v>
      </c>
      <c r="D651" s="1">
        <v>43803</v>
      </c>
      <c r="E651" s="8">
        <v>0.60416666666666663</v>
      </c>
      <c r="F651" s="1">
        <v>43803</v>
      </c>
      <c r="G651" s="8">
        <v>0.66666666666666663</v>
      </c>
      <c r="H651" s="3">
        <v>6.25E-2</v>
      </c>
      <c r="I651" t="s">
        <v>47</v>
      </c>
      <c r="J651" t="s">
        <v>326</v>
      </c>
      <c r="K651" t="s">
        <v>332</v>
      </c>
    </row>
    <row r="652" spans="1:11" x14ac:dyDescent="0.2">
      <c r="A652" t="s">
        <v>12</v>
      </c>
      <c r="B652" t="s">
        <v>335</v>
      </c>
      <c r="C652" t="s">
        <v>47</v>
      </c>
      <c r="D652" s="1">
        <v>43804</v>
      </c>
      <c r="E652" s="8">
        <v>0.62562499999999999</v>
      </c>
      <c r="F652" s="1">
        <v>43804</v>
      </c>
      <c r="G652" s="8">
        <v>0.70839120370370379</v>
      </c>
      <c r="H652" s="3">
        <v>8.2766203703703703E-2</v>
      </c>
      <c r="I652" t="s">
        <v>47</v>
      </c>
      <c r="J652" t="s">
        <v>326</v>
      </c>
      <c r="K652" t="s">
        <v>332</v>
      </c>
    </row>
    <row r="653" spans="1:11" x14ac:dyDescent="0.2">
      <c r="A653" t="s">
        <v>141</v>
      </c>
      <c r="B653" t="s">
        <v>309</v>
      </c>
      <c r="C653" t="s">
        <v>187</v>
      </c>
      <c r="D653" s="1">
        <v>43805</v>
      </c>
      <c r="E653" s="8">
        <v>0.36902777777777779</v>
      </c>
      <c r="F653" s="1">
        <v>43805</v>
      </c>
      <c r="G653" s="8">
        <v>0.43777777777777777</v>
      </c>
      <c r="H653" s="3">
        <v>6.8749999999999992E-2</v>
      </c>
      <c r="I653" t="s">
        <v>148</v>
      </c>
      <c r="J653" t="s">
        <v>326</v>
      </c>
      <c r="K653" t="s">
        <v>332</v>
      </c>
    </row>
    <row r="654" spans="1:11" x14ac:dyDescent="0.2">
      <c r="A654" t="s">
        <v>143</v>
      </c>
      <c r="B654" t="s">
        <v>144</v>
      </c>
      <c r="C654" t="s">
        <v>181</v>
      </c>
      <c r="D654" s="1">
        <v>43805</v>
      </c>
      <c r="E654" s="8">
        <v>0.57243055555555555</v>
      </c>
      <c r="F654" s="1">
        <v>43805</v>
      </c>
      <c r="G654" s="8">
        <v>0.62451388888888892</v>
      </c>
      <c r="H654" s="3">
        <v>5.2083333333333336E-2</v>
      </c>
      <c r="I654" t="s">
        <v>97</v>
      </c>
      <c r="J654" t="s">
        <v>326</v>
      </c>
      <c r="K654" t="s">
        <v>332</v>
      </c>
    </row>
    <row r="655" spans="1:11" x14ac:dyDescent="0.2">
      <c r="A655" t="s">
        <v>143</v>
      </c>
      <c r="B655" t="s">
        <v>144</v>
      </c>
      <c r="C655" t="s">
        <v>181</v>
      </c>
      <c r="D655" s="1">
        <v>43806</v>
      </c>
      <c r="E655" s="8">
        <v>0.7254976851851852</v>
      </c>
      <c r="F655" s="1">
        <v>43806</v>
      </c>
      <c r="G655" s="8">
        <v>0.77758101851851846</v>
      </c>
      <c r="H655" s="3">
        <v>5.2083333333333336E-2</v>
      </c>
      <c r="I655" t="s">
        <v>97</v>
      </c>
      <c r="J655" t="s">
        <v>326</v>
      </c>
      <c r="K655" t="s">
        <v>332</v>
      </c>
    </row>
    <row r="656" spans="1:11" x14ac:dyDescent="0.2">
      <c r="A656" t="s">
        <v>143</v>
      </c>
      <c r="B656" t="s">
        <v>144</v>
      </c>
      <c r="C656" t="s">
        <v>181</v>
      </c>
      <c r="D656" s="1">
        <v>43806</v>
      </c>
      <c r="E656" s="8">
        <v>0.68273148148148144</v>
      </c>
      <c r="F656" s="1">
        <v>43806</v>
      </c>
      <c r="G656" s="8">
        <v>0.72539351851851841</v>
      </c>
      <c r="H656" s="3">
        <v>4.2662037037037033E-2</v>
      </c>
      <c r="I656" t="s">
        <v>97</v>
      </c>
      <c r="J656" t="s">
        <v>326</v>
      </c>
      <c r="K656" t="s">
        <v>332</v>
      </c>
    </row>
    <row r="657" spans="1:11" x14ac:dyDescent="0.2">
      <c r="A657" t="s">
        <v>143</v>
      </c>
      <c r="B657" t="s">
        <v>164</v>
      </c>
      <c r="C657" t="s">
        <v>165</v>
      </c>
      <c r="D657" s="1">
        <v>43808</v>
      </c>
      <c r="E657" s="8">
        <v>0.75031250000000005</v>
      </c>
      <c r="F657" s="1">
        <v>43808</v>
      </c>
      <c r="G657" s="8">
        <v>0.87533564814814813</v>
      </c>
      <c r="H657" s="3">
        <v>0.12502314814814816</v>
      </c>
      <c r="I657" t="s">
        <v>47</v>
      </c>
      <c r="J657" t="s">
        <v>326</v>
      </c>
      <c r="K657" t="s">
        <v>332</v>
      </c>
    </row>
    <row r="658" spans="1:11" x14ac:dyDescent="0.2">
      <c r="A658" t="s">
        <v>143</v>
      </c>
      <c r="B658" t="s">
        <v>144</v>
      </c>
      <c r="C658" t="s">
        <v>188</v>
      </c>
      <c r="D658" s="1">
        <v>43808</v>
      </c>
      <c r="E658" s="8">
        <v>0.60417824074074067</v>
      </c>
      <c r="F658" s="1">
        <v>43808</v>
      </c>
      <c r="G658" s="8">
        <v>0.68758101851851849</v>
      </c>
      <c r="H658" s="3">
        <v>8.340277777777777E-2</v>
      </c>
      <c r="I658" t="s">
        <v>97</v>
      </c>
      <c r="J658" t="s">
        <v>326</v>
      </c>
      <c r="K658" t="s">
        <v>332</v>
      </c>
    </row>
    <row r="659" spans="1:11" x14ac:dyDescent="0.2">
      <c r="A659" t="s">
        <v>141</v>
      </c>
      <c r="B659" t="s">
        <v>309</v>
      </c>
      <c r="C659" t="s">
        <v>187</v>
      </c>
      <c r="D659" s="1">
        <v>43809</v>
      </c>
      <c r="E659" s="8">
        <v>0.50553240740740735</v>
      </c>
      <c r="F659" s="1">
        <v>43809</v>
      </c>
      <c r="G659" s="8">
        <v>0.55761574074074072</v>
      </c>
      <c r="H659" s="3">
        <v>5.2083333333333336E-2</v>
      </c>
      <c r="I659" t="s">
        <v>148</v>
      </c>
      <c r="J659" t="s">
        <v>326</v>
      </c>
      <c r="K659" t="s">
        <v>332</v>
      </c>
    </row>
    <row r="660" spans="1:11" x14ac:dyDescent="0.2">
      <c r="A660" t="s">
        <v>141</v>
      </c>
      <c r="B660" t="s">
        <v>309</v>
      </c>
      <c r="C660" t="s">
        <v>187</v>
      </c>
      <c r="D660" s="1">
        <v>43809</v>
      </c>
      <c r="E660" s="8">
        <v>0.66689814814814818</v>
      </c>
      <c r="F660" s="1">
        <v>43809</v>
      </c>
      <c r="G660" s="8">
        <v>0.71898148148148155</v>
      </c>
      <c r="H660" s="3">
        <v>5.2083333333333336E-2</v>
      </c>
      <c r="I660" t="s">
        <v>148</v>
      </c>
      <c r="J660" t="s">
        <v>326</v>
      </c>
      <c r="K660" t="s">
        <v>332</v>
      </c>
    </row>
    <row r="661" spans="1:11" x14ac:dyDescent="0.2">
      <c r="A661" t="s">
        <v>141</v>
      </c>
      <c r="B661" t="s">
        <v>309</v>
      </c>
      <c r="C661" t="s">
        <v>187</v>
      </c>
      <c r="D661" s="1">
        <v>43809</v>
      </c>
      <c r="E661" s="8">
        <v>0.56660879629629635</v>
      </c>
      <c r="F661" s="1">
        <v>43809</v>
      </c>
      <c r="G661" s="8">
        <v>0.60946759259259264</v>
      </c>
      <c r="H661" s="3">
        <v>4.2858796296296298E-2</v>
      </c>
      <c r="I661" t="s">
        <v>148</v>
      </c>
      <c r="J661" t="s">
        <v>326</v>
      </c>
      <c r="K661" t="s">
        <v>332</v>
      </c>
    </row>
    <row r="662" spans="1:11" x14ac:dyDescent="0.2">
      <c r="A662" t="s">
        <v>141</v>
      </c>
      <c r="B662" t="s">
        <v>309</v>
      </c>
      <c r="C662" t="s">
        <v>187</v>
      </c>
      <c r="D662" s="1">
        <v>43809</v>
      </c>
      <c r="E662" s="8">
        <v>0.72105324074074073</v>
      </c>
      <c r="F662" s="1">
        <v>43809</v>
      </c>
      <c r="G662" s="8">
        <v>0.73017361111111112</v>
      </c>
      <c r="H662" s="3">
        <v>9.1203703703703707E-3</v>
      </c>
      <c r="I662" t="s">
        <v>148</v>
      </c>
      <c r="J662" t="s">
        <v>326</v>
      </c>
      <c r="K662" t="s">
        <v>332</v>
      </c>
    </row>
    <row r="663" spans="1:11" x14ac:dyDescent="0.2">
      <c r="A663" t="s">
        <v>21</v>
      </c>
      <c r="B663" t="s">
        <v>185</v>
      </c>
      <c r="C663" t="s">
        <v>186</v>
      </c>
      <c r="D663" s="1">
        <v>43810</v>
      </c>
      <c r="E663" s="8">
        <v>0.33333333333333331</v>
      </c>
      <c r="F663" s="1">
        <v>43810</v>
      </c>
      <c r="G663" s="8">
        <v>0.45833333333333331</v>
      </c>
      <c r="H663" s="3">
        <v>0.125</v>
      </c>
      <c r="I663" t="s">
        <v>47</v>
      </c>
      <c r="J663" t="s">
        <v>326</v>
      </c>
      <c r="K663" t="s">
        <v>332</v>
      </c>
    </row>
    <row r="664" spans="1:11" x14ac:dyDescent="0.2">
      <c r="A664" t="s">
        <v>141</v>
      </c>
      <c r="B664" t="s">
        <v>309</v>
      </c>
      <c r="C664" t="s">
        <v>184</v>
      </c>
      <c r="D664" s="1">
        <v>43810</v>
      </c>
      <c r="E664" s="8">
        <v>0.47916666666666669</v>
      </c>
      <c r="F664" s="1">
        <v>43810</v>
      </c>
      <c r="G664" s="8">
        <v>0.60416666666666663</v>
      </c>
      <c r="H664" s="3">
        <v>0.125</v>
      </c>
      <c r="I664" t="s">
        <v>47</v>
      </c>
      <c r="J664" t="s">
        <v>326</v>
      </c>
      <c r="K664" t="s">
        <v>332</v>
      </c>
    </row>
    <row r="665" spans="1:11" x14ac:dyDescent="0.2">
      <c r="A665" t="s">
        <v>86</v>
      </c>
      <c r="B665" t="s">
        <v>155</v>
      </c>
      <c r="C665" t="s">
        <v>156</v>
      </c>
      <c r="D665" s="1">
        <v>43810</v>
      </c>
      <c r="E665" s="8">
        <v>0.60416666666666663</v>
      </c>
      <c r="F665" s="1">
        <v>43810</v>
      </c>
      <c r="G665" s="8">
        <v>0.66666666666666663</v>
      </c>
      <c r="H665" s="3">
        <v>6.25E-2</v>
      </c>
      <c r="I665" t="s">
        <v>47</v>
      </c>
      <c r="J665" t="s">
        <v>326</v>
      </c>
      <c r="K665" t="s">
        <v>332</v>
      </c>
    </row>
    <row r="666" spans="1:11" x14ac:dyDescent="0.2">
      <c r="A666" t="s">
        <v>12</v>
      </c>
      <c r="B666" t="s">
        <v>335</v>
      </c>
      <c r="C666" t="s">
        <v>166</v>
      </c>
      <c r="D666" s="1">
        <v>43811</v>
      </c>
      <c r="E666" s="8">
        <v>0.4069444444444445</v>
      </c>
      <c r="F666" s="1">
        <v>43811</v>
      </c>
      <c r="G666" s="8">
        <v>0.60902777777777783</v>
      </c>
      <c r="H666" s="3">
        <v>0.20208333333333331</v>
      </c>
      <c r="I666" t="s">
        <v>90</v>
      </c>
      <c r="J666" t="s">
        <v>326</v>
      </c>
      <c r="K666" t="s">
        <v>332</v>
      </c>
    </row>
    <row r="667" spans="1:11" x14ac:dyDescent="0.2">
      <c r="A667" t="s">
        <v>12</v>
      </c>
      <c r="B667" t="s">
        <v>335</v>
      </c>
      <c r="C667" t="s">
        <v>167</v>
      </c>
      <c r="D667" s="1">
        <v>43811</v>
      </c>
      <c r="E667" s="8">
        <v>0.625</v>
      </c>
      <c r="F667" s="1">
        <v>43811</v>
      </c>
      <c r="G667" s="8">
        <v>0.70833333333333337</v>
      </c>
      <c r="H667" s="3">
        <v>8.3333333333333329E-2</v>
      </c>
      <c r="I667" t="s">
        <v>90</v>
      </c>
      <c r="J667" t="s">
        <v>326</v>
      </c>
      <c r="K667" t="s">
        <v>332</v>
      </c>
    </row>
    <row r="668" spans="1:11" x14ac:dyDescent="0.2">
      <c r="A668" t="s">
        <v>143</v>
      </c>
      <c r="B668" t="s">
        <v>164</v>
      </c>
      <c r="C668" t="s">
        <v>165</v>
      </c>
      <c r="D668" s="1">
        <v>43812</v>
      </c>
      <c r="E668" s="8">
        <v>0.49877314814814816</v>
      </c>
      <c r="F668" s="1">
        <v>43812</v>
      </c>
      <c r="G668" s="8">
        <v>0.58216435185185189</v>
      </c>
      <c r="H668" s="3">
        <v>8.3391203703703717E-2</v>
      </c>
      <c r="I668" t="s">
        <v>47</v>
      </c>
      <c r="J668" t="s">
        <v>326</v>
      </c>
      <c r="K668" t="s">
        <v>332</v>
      </c>
    </row>
    <row r="669" spans="1:11" x14ac:dyDescent="0.2">
      <c r="A669" t="s">
        <v>143</v>
      </c>
      <c r="B669" t="s">
        <v>164</v>
      </c>
      <c r="C669" t="s">
        <v>165</v>
      </c>
      <c r="D669" s="1">
        <v>43813</v>
      </c>
      <c r="E669" s="8">
        <v>0.60528935185185184</v>
      </c>
      <c r="F669" s="1">
        <v>43813</v>
      </c>
      <c r="G669" s="8">
        <v>0.65020833333333339</v>
      </c>
      <c r="H669" s="3">
        <v>4.4918981481481483E-2</v>
      </c>
      <c r="I669" t="s">
        <v>47</v>
      </c>
      <c r="J669" t="s">
        <v>326</v>
      </c>
      <c r="K669" t="s">
        <v>332</v>
      </c>
    </row>
    <row r="670" spans="1:11" x14ac:dyDescent="0.2">
      <c r="A670" t="s">
        <v>143</v>
      </c>
      <c r="B670" t="s">
        <v>164</v>
      </c>
      <c r="C670" t="s">
        <v>165</v>
      </c>
      <c r="D670" s="1">
        <v>43813</v>
      </c>
      <c r="E670" s="8">
        <v>0.49892361111111111</v>
      </c>
      <c r="F670" s="1">
        <v>43813</v>
      </c>
      <c r="G670" s="8">
        <v>0.54356481481481478</v>
      </c>
      <c r="H670" s="3">
        <v>4.4641203703703704E-2</v>
      </c>
      <c r="I670" t="s">
        <v>47</v>
      </c>
      <c r="J670" t="s">
        <v>326</v>
      </c>
      <c r="K670" t="s">
        <v>332</v>
      </c>
    </row>
    <row r="671" spans="1:11" x14ac:dyDescent="0.2">
      <c r="A671" t="s">
        <v>143</v>
      </c>
      <c r="B671" t="s">
        <v>164</v>
      </c>
      <c r="C671" t="s">
        <v>165</v>
      </c>
      <c r="D671" s="1">
        <v>43814</v>
      </c>
      <c r="E671" s="8">
        <v>0.61138888888888887</v>
      </c>
      <c r="F671" s="1">
        <v>43814</v>
      </c>
      <c r="G671" s="8">
        <v>0.66347222222222224</v>
      </c>
      <c r="H671" s="3">
        <v>5.2083333333333336E-2</v>
      </c>
      <c r="I671" t="s">
        <v>47</v>
      </c>
      <c r="J671" t="s">
        <v>326</v>
      </c>
      <c r="K671" t="s">
        <v>332</v>
      </c>
    </row>
    <row r="672" spans="1:11" x14ac:dyDescent="0.2">
      <c r="A672" t="s">
        <v>143</v>
      </c>
      <c r="B672" t="s">
        <v>164</v>
      </c>
      <c r="C672" t="s">
        <v>165</v>
      </c>
      <c r="D672" s="1">
        <v>43814</v>
      </c>
      <c r="E672" s="8">
        <v>0.6694444444444444</v>
      </c>
      <c r="F672" s="1">
        <v>43814</v>
      </c>
      <c r="G672" s="8">
        <v>0.7068402777777778</v>
      </c>
      <c r="H672" s="3">
        <v>3.7395833333333336E-2</v>
      </c>
      <c r="I672" t="s">
        <v>47</v>
      </c>
      <c r="J672" t="s">
        <v>326</v>
      </c>
      <c r="K672" t="s">
        <v>332</v>
      </c>
    </row>
    <row r="673" spans="1:11" x14ac:dyDescent="0.2">
      <c r="A673" t="s">
        <v>141</v>
      </c>
      <c r="B673" t="s">
        <v>309</v>
      </c>
      <c r="C673" t="s">
        <v>189</v>
      </c>
      <c r="D673" s="1">
        <v>43815</v>
      </c>
      <c r="E673" s="8">
        <v>0.64245370370370369</v>
      </c>
      <c r="F673" s="1">
        <v>43815</v>
      </c>
      <c r="G673" s="8">
        <v>0.7084259259259259</v>
      </c>
      <c r="H673" s="3">
        <v>6.5972222222222224E-2</v>
      </c>
      <c r="I673" t="s">
        <v>148</v>
      </c>
      <c r="J673" t="s">
        <v>326</v>
      </c>
      <c r="K673" t="s">
        <v>332</v>
      </c>
    </row>
    <row r="674" spans="1:11" x14ac:dyDescent="0.2">
      <c r="A674" t="s">
        <v>143</v>
      </c>
      <c r="B674" t="s">
        <v>164</v>
      </c>
      <c r="C674" t="s">
        <v>165</v>
      </c>
      <c r="D674" s="1">
        <v>43815</v>
      </c>
      <c r="E674" s="8">
        <v>0.37821759259259258</v>
      </c>
      <c r="F674" s="1">
        <v>43815</v>
      </c>
      <c r="G674" s="8">
        <v>0.42729166666666668</v>
      </c>
      <c r="H674" s="3">
        <v>4.9074074074074076E-2</v>
      </c>
      <c r="I674" t="s">
        <v>47</v>
      </c>
      <c r="J674" t="s">
        <v>326</v>
      </c>
      <c r="K674" t="s">
        <v>332</v>
      </c>
    </row>
    <row r="675" spans="1:11" x14ac:dyDescent="0.2">
      <c r="A675" t="s">
        <v>143</v>
      </c>
      <c r="B675" t="s">
        <v>164</v>
      </c>
      <c r="C675" t="s">
        <v>165</v>
      </c>
      <c r="D675" s="1">
        <v>43815</v>
      </c>
      <c r="E675" s="8">
        <v>0.43793981481481481</v>
      </c>
      <c r="F675" s="1">
        <v>43815</v>
      </c>
      <c r="G675" s="8">
        <v>0.47896990740740741</v>
      </c>
      <c r="H675" s="3">
        <v>4.1030092592592597E-2</v>
      </c>
      <c r="I675" t="s">
        <v>47</v>
      </c>
      <c r="J675" t="s">
        <v>326</v>
      </c>
      <c r="K675" t="s">
        <v>332</v>
      </c>
    </row>
    <row r="676" spans="1:11" x14ac:dyDescent="0.2">
      <c r="A676" t="s">
        <v>12</v>
      </c>
      <c r="B676" t="s">
        <v>335</v>
      </c>
      <c r="C676" t="s">
        <v>167</v>
      </c>
      <c r="D676" s="1">
        <v>43816</v>
      </c>
      <c r="E676" s="8">
        <v>0.45873842592592595</v>
      </c>
      <c r="F676" s="1">
        <v>43816</v>
      </c>
      <c r="G676" s="8">
        <v>0.54207175925925932</v>
      </c>
      <c r="H676" s="3">
        <v>8.3333333333333329E-2</v>
      </c>
      <c r="I676" t="s">
        <v>47</v>
      </c>
      <c r="J676" t="s">
        <v>326</v>
      </c>
      <c r="K676" t="s">
        <v>332</v>
      </c>
    </row>
    <row r="677" spans="1:11" x14ac:dyDescent="0.2">
      <c r="A677" t="s">
        <v>141</v>
      </c>
      <c r="B677" t="s">
        <v>309</v>
      </c>
      <c r="C677" t="s">
        <v>189</v>
      </c>
      <c r="D677" s="1">
        <v>43816</v>
      </c>
      <c r="E677" s="8">
        <v>0.55418981481481489</v>
      </c>
      <c r="F677" s="1">
        <v>43816</v>
      </c>
      <c r="G677" s="8">
        <v>0.60627314814814814</v>
      </c>
      <c r="H677" s="3">
        <v>5.2083333333333336E-2</v>
      </c>
      <c r="I677" t="s">
        <v>148</v>
      </c>
      <c r="J677" t="s">
        <v>326</v>
      </c>
      <c r="K677" t="s">
        <v>332</v>
      </c>
    </row>
    <row r="678" spans="1:11" x14ac:dyDescent="0.2">
      <c r="A678" t="s">
        <v>143</v>
      </c>
      <c r="B678" t="s">
        <v>164</v>
      </c>
      <c r="C678" t="s">
        <v>165</v>
      </c>
      <c r="D678" s="1">
        <v>43816</v>
      </c>
      <c r="E678" s="8">
        <v>0.61613425925925924</v>
      </c>
      <c r="F678" s="1">
        <v>43816</v>
      </c>
      <c r="G678" s="8">
        <v>0.64880787037037035</v>
      </c>
      <c r="H678" s="3">
        <v>3.2673611111111105E-2</v>
      </c>
      <c r="I678" t="s">
        <v>47</v>
      </c>
      <c r="J678" t="s">
        <v>326</v>
      </c>
      <c r="K678" t="s">
        <v>332</v>
      </c>
    </row>
    <row r="679" spans="1:11" x14ac:dyDescent="0.2">
      <c r="A679" t="s">
        <v>21</v>
      </c>
      <c r="B679" t="s">
        <v>185</v>
      </c>
      <c r="C679" t="s">
        <v>186</v>
      </c>
      <c r="D679" s="1">
        <v>43817</v>
      </c>
      <c r="E679" s="8">
        <v>0.33333333333333331</v>
      </c>
      <c r="F679" s="1">
        <v>43817</v>
      </c>
      <c r="G679" s="8">
        <v>0.47916666666666669</v>
      </c>
      <c r="H679" s="3">
        <v>0.14583333333333334</v>
      </c>
      <c r="I679" t="s">
        <v>47</v>
      </c>
      <c r="J679" t="s">
        <v>326</v>
      </c>
      <c r="K679" t="s">
        <v>332</v>
      </c>
    </row>
    <row r="680" spans="1:11" x14ac:dyDescent="0.2">
      <c r="A680" t="s">
        <v>141</v>
      </c>
      <c r="B680" t="s">
        <v>309</v>
      </c>
      <c r="C680" t="s">
        <v>184</v>
      </c>
      <c r="D680" s="1">
        <v>43817</v>
      </c>
      <c r="E680" s="8">
        <v>0.47916666666666669</v>
      </c>
      <c r="F680" s="1">
        <v>43817</v>
      </c>
      <c r="G680" s="8">
        <v>0.60416666666666663</v>
      </c>
      <c r="H680" s="3">
        <v>0.125</v>
      </c>
      <c r="I680" t="s">
        <v>47</v>
      </c>
      <c r="J680" t="s">
        <v>326</v>
      </c>
      <c r="K680" t="s">
        <v>332</v>
      </c>
    </row>
    <row r="681" spans="1:11" x14ac:dyDescent="0.2">
      <c r="A681" t="s">
        <v>86</v>
      </c>
      <c r="B681" t="s">
        <v>155</v>
      </c>
      <c r="C681" t="s">
        <v>156</v>
      </c>
      <c r="D681" s="1">
        <v>43817</v>
      </c>
      <c r="E681" s="8">
        <v>0.60416666666666663</v>
      </c>
      <c r="F681" s="1">
        <v>43817</v>
      </c>
      <c r="G681" s="8">
        <v>0.66666666666666663</v>
      </c>
      <c r="H681" s="3">
        <v>6.25E-2</v>
      </c>
      <c r="I681" t="s">
        <v>47</v>
      </c>
      <c r="J681" t="s">
        <v>326</v>
      </c>
      <c r="K681" t="s">
        <v>332</v>
      </c>
    </row>
    <row r="682" spans="1:11" x14ac:dyDescent="0.2">
      <c r="A682" t="s">
        <v>12</v>
      </c>
      <c r="B682" t="s">
        <v>335</v>
      </c>
      <c r="C682" t="s">
        <v>166</v>
      </c>
      <c r="D682" s="1">
        <v>43819</v>
      </c>
      <c r="E682" s="8">
        <v>0.46249999999999997</v>
      </c>
      <c r="F682" s="1">
        <v>43819</v>
      </c>
      <c r="G682" s="8">
        <v>0.50438657407407406</v>
      </c>
      <c r="H682" s="3">
        <v>4.1886574074074069E-2</v>
      </c>
      <c r="I682" t="s">
        <v>90</v>
      </c>
      <c r="J682" t="s">
        <v>326</v>
      </c>
      <c r="K682" t="s">
        <v>332</v>
      </c>
    </row>
    <row r="683" spans="1:11" x14ac:dyDescent="0.2">
      <c r="B683" t="s">
        <v>7</v>
      </c>
      <c r="C683" t="s">
        <v>168</v>
      </c>
      <c r="D683" s="1">
        <v>43827</v>
      </c>
      <c r="E683" s="8">
        <v>0.49722222222222223</v>
      </c>
      <c r="F683" s="1">
        <v>43827</v>
      </c>
      <c r="G683" s="8">
        <v>0.62222222222222223</v>
      </c>
      <c r="H683" s="3">
        <v>0.125</v>
      </c>
      <c r="I683" t="s">
        <v>90</v>
      </c>
      <c r="J683" t="s">
        <v>326</v>
      </c>
      <c r="K683" t="s">
        <v>332</v>
      </c>
    </row>
    <row r="684" spans="1:11" x14ac:dyDescent="0.2">
      <c r="A684" t="s">
        <v>12</v>
      </c>
      <c r="B684" t="s">
        <v>335</v>
      </c>
      <c r="C684" t="s">
        <v>166</v>
      </c>
      <c r="D684" s="1">
        <v>43827</v>
      </c>
      <c r="E684" s="8">
        <v>0.68888888888888899</v>
      </c>
      <c r="F684" s="1">
        <v>43827</v>
      </c>
      <c r="G684" s="8">
        <v>0.72986111111111107</v>
      </c>
      <c r="H684" s="3">
        <v>4.0972222222222222E-2</v>
      </c>
      <c r="I684" t="s">
        <v>90</v>
      </c>
      <c r="J684" t="s">
        <v>326</v>
      </c>
      <c r="K684" t="s">
        <v>332</v>
      </c>
    </row>
    <row r="685" spans="1:11" x14ac:dyDescent="0.2">
      <c r="A685" t="s">
        <v>12</v>
      </c>
      <c r="B685" t="s">
        <v>335</v>
      </c>
      <c r="C685" t="s">
        <v>166</v>
      </c>
      <c r="D685" s="1">
        <v>43829</v>
      </c>
      <c r="E685" s="8">
        <v>0.39539351851851851</v>
      </c>
      <c r="F685" s="1">
        <v>43829</v>
      </c>
      <c r="G685" s="8">
        <v>0.46212962962962961</v>
      </c>
      <c r="H685" s="3">
        <v>6.6736111111111107E-2</v>
      </c>
      <c r="I685" t="s">
        <v>90</v>
      </c>
      <c r="J685" t="s">
        <v>326</v>
      </c>
      <c r="K685" t="s">
        <v>332</v>
      </c>
    </row>
    <row r="686" spans="1:11" x14ac:dyDescent="0.2">
      <c r="A686" t="s">
        <v>141</v>
      </c>
      <c r="B686" t="s">
        <v>309</v>
      </c>
      <c r="C686" t="s">
        <v>189</v>
      </c>
      <c r="D686" s="1">
        <v>43829</v>
      </c>
      <c r="E686" s="8">
        <v>0.64722222222222225</v>
      </c>
      <c r="F686" s="1">
        <v>43829</v>
      </c>
      <c r="G686" s="8">
        <v>0.68888888888888899</v>
      </c>
      <c r="H686" s="3">
        <v>4.1666666666666664E-2</v>
      </c>
      <c r="I686" t="s">
        <v>148</v>
      </c>
      <c r="J686" t="s">
        <v>326</v>
      </c>
      <c r="K686" t="s">
        <v>332</v>
      </c>
    </row>
    <row r="687" spans="1:11" x14ac:dyDescent="0.2">
      <c r="A687" t="s">
        <v>12</v>
      </c>
      <c r="B687" t="s">
        <v>335</v>
      </c>
      <c r="C687" t="s">
        <v>166</v>
      </c>
      <c r="D687" s="1">
        <v>43832</v>
      </c>
      <c r="E687" s="8">
        <v>0.43402777777777773</v>
      </c>
      <c r="F687" s="1">
        <v>43832</v>
      </c>
      <c r="G687" s="8">
        <v>0.5</v>
      </c>
      <c r="H687" s="3">
        <v>6.5972222222222224E-2</v>
      </c>
      <c r="I687" t="s">
        <v>90</v>
      </c>
      <c r="J687" t="s">
        <v>326</v>
      </c>
      <c r="K687" t="s">
        <v>332</v>
      </c>
    </row>
    <row r="688" spans="1:11" x14ac:dyDescent="0.2">
      <c r="A688" t="s">
        <v>141</v>
      </c>
      <c r="B688" t="s">
        <v>309</v>
      </c>
      <c r="C688" t="s">
        <v>190</v>
      </c>
      <c r="D688" s="1">
        <v>43832</v>
      </c>
      <c r="E688" s="8">
        <v>0.54097222222222219</v>
      </c>
      <c r="F688" s="1">
        <v>43832</v>
      </c>
      <c r="G688" s="8">
        <v>0.58263888888888882</v>
      </c>
      <c r="H688" s="3">
        <v>4.1666666666666664E-2</v>
      </c>
      <c r="I688" t="s">
        <v>148</v>
      </c>
      <c r="J688" t="s">
        <v>326</v>
      </c>
      <c r="K688" t="s">
        <v>332</v>
      </c>
    </row>
    <row r="689" spans="1:11" x14ac:dyDescent="0.2">
      <c r="A689" t="s">
        <v>86</v>
      </c>
      <c r="B689" t="s">
        <v>155</v>
      </c>
      <c r="C689" t="s">
        <v>156</v>
      </c>
      <c r="D689" s="1">
        <v>43832</v>
      </c>
      <c r="E689" s="8">
        <v>0.79399305555555555</v>
      </c>
      <c r="F689" s="1">
        <v>43832</v>
      </c>
      <c r="G689" s="8">
        <v>0.81253472222222223</v>
      </c>
      <c r="H689" s="3">
        <v>1.8541666666666668E-2</v>
      </c>
      <c r="I689" t="s">
        <v>108</v>
      </c>
      <c r="J689" t="s">
        <v>326</v>
      </c>
      <c r="K689" t="s">
        <v>332</v>
      </c>
    </row>
    <row r="690" spans="1:11" x14ac:dyDescent="0.2">
      <c r="A690" t="s">
        <v>12</v>
      </c>
      <c r="B690" t="s">
        <v>335</v>
      </c>
      <c r="C690" t="s">
        <v>166</v>
      </c>
      <c r="D690" s="1">
        <v>43833</v>
      </c>
      <c r="E690" s="8">
        <v>0.49796296296296294</v>
      </c>
      <c r="F690" s="1">
        <v>43833</v>
      </c>
      <c r="G690" s="8">
        <v>0.54751157407407403</v>
      </c>
      <c r="H690" s="3">
        <v>4.9548611111111113E-2</v>
      </c>
      <c r="I690" t="s">
        <v>90</v>
      </c>
      <c r="J690" t="s">
        <v>326</v>
      </c>
      <c r="K690" t="s">
        <v>332</v>
      </c>
    </row>
    <row r="691" spans="1:11" x14ac:dyDescent="0.2">
      <c r="A691" t="s">
        <v>12</v>
      </c>
      <c r="B691" t="s">
        <v>335</v>
      </c>
      <c r="C691" t="s">
        <v>166</v>
      </c>
      <c r="D691" s="1">
        <v>43833</v>
      </c>
      <c r="E691" s="8">
        <v>0.42091435185185189</v>
      </c>
      <c r="F691" s="1">
        <v>43833</v>
      </c>
      <c r="G691" s="8">
        <v>0.46962962962962962</v>
      </c>
      <c r="H691" s="3">
        <v>4.8715277777777781E-2</v>
      </c>
      <c r="I691" t="s">
        <v>90</v>
      </c>
      <c r="J691" t="s">
        <v>326</v>
      </c>
      <c r="K691" t="s">
        <v>332</v>
      </c>
    </row>
    <row r="692" spans="1:11" x14ac:dyDescent="0.2">
      <c r="A692" t="s">
        <v>12</v>
      </c>
      <c r="B692" t="s">
        <v>335</v>
      </c>
      <c r="C692" t="s">
        <v>166</v>
      </c>
      <c r="D692" s="1">
        <v>43836</v>
      </c>
      <c r="E692" s="8">
        <v>0.4909722222222222</v>
      </c>
      <c r="F692" s="1">
        <v>43836</v>
      </c>
      <c r="G692" s="8">
        <v>0.60486111111111118</v>
      </c>
      <c r="H692" s="3">
        <v>0.11388888888888889</v>
      </c>
      <c r="I692" t="s">
        <v>90</v>
      </c>
      <c r="J692" t="s">
        <v>326</v>
      </c>
      <c r="K692" t="s">
        <v>332</v>
      </c>
    </row>
    <row r="693" spans="1:11" x14ac:dyDescent="0.2">
      <c r="A693" t="s">
        <v>141</v>
      </c>
      <c r="B693" t="s">
        <v>309</v>
      </c>
      <c r="C693" t="s">
        <v>190</v>
      </c>
      <c r="D693" s="1">
        <v>43836</v>
      </c>
      <c r="E693" s="8">
        <v>0.81388888888888899</v>
      </c>
      <c r="F693" s="1">
        <v>43836</v>
      </c>
      <c r="G693" s="8">
        <v>0.85555555555555562</v>
      </c>
      <c r="H693" s="3">
        <v>4.1666666666666664E-2</v>
      </c>
      <c r="I693" t="s">
        <v>148</v>
      </c>
      <c r="J693" t="s">
        <v>326</v>
      </c>
      <c r="K693" t="s">
        <v>332</v>
      </c>
    </row>
    <row r="694" spans="1:11" x14ac:dyDescent="0.2">
      <c r="A694" t="s">
        <v>21</v>
      </c>
      <c r="B694" t="s">
        <v>185</v>
      </c>
      <c r="C694" t="s">
        <v>185</v>
      </c>
      <c r="D694" s="1">
        <v>43837</v>
      </c>
      <c r="E694" s="8">
        <v>0.79236111111111107</v>
      </c>
      <c r="F694" s="1">
        <v>43837</v>
      </c>
      <c r="G694" s="8">
        <v>0.84652777777777777</v>
      </c>
      <c r="H694" s="3">
        <v>5.4166666666666669E-2</v>
      </c>
      <c r="I694" t="s">
        <v>90</v>
      </c>
      <c r="J694" t="s">
        <v>326</v>
      </c>
      <c r="K694" t="s">
        <v>332</v>
      </c>
    </row>
    <row r="695" spans="1:11" x14ac:dyDescent="0.2">
      <c r="A695" t="s">
        <v>21</v>
      </c>
      <c r="B695" t="s">
        <v>185</v>
      </c>
      <c r="C695" t="s">
        <v>185</v>
      </c>
      <c r="D695" s="1">
        <v>43837</v>
      </c>
      <c r="E695" s="8">
        <v>0.45208333333333334</v>
      </c>
      <c r="F695" s="1">
        <v>43837</v>
      </c>
      <c r="G695" s="8">
        <v>0.5</v>
      </c>
      <c r="H695" s="3">
        <v>4.7916666666666663E-2</v>
      </c>
      <c r="I695" t="s">
        <v>90</v>
      </c>
      <c r="J695" t="s">
        <v>326</v>
      </c>
      <c r="K695" t="s">
        <v>332</v>
      </c>
    </row>
    <row r="696" spans="1:11" x14ac:dyDescent="0.2">
      <c r="A696" t="s">
        <v>141</v>
      </c>
      <c r="B696" t="s">
        <v>309</v>
      </c>
      <c r="C696" t="s">
        <v>184</v>
      </c>
      <c r="D696" s="1">
        <v>43838</v>
      </c>
      <c r="E696" s="8">
        <v>0.47928240740740741</v>
      </c>
      <c r="F696" s="1">
        <v>43838</v>
      </c>
      <c r="G696" s="8">
        <v>0.6042939814814815</v>
      </c>
      <c r="H696" s="3">
        <v>0.12501157407407407</v>
      </c>
      <c r="I696" t="s">
        <v>47</v>
      </c>
      <c r="J696" t="s">
        <v>326</v>
      </c>
      <c r="K696" t="s">
        <v>332</v>
      </c>
    </row>
    <row r="697" spans="1:11" x14ac:dyDescent="0.2">
      <c r="A697" t="s">
        <v>86</v>
      </c>
      <c r="B697" t="s">
        <v>155</v>
      </c>
      <c r="C697" t="s">
        <v>156</v>
      </c>
      <c r="D697" s="1">
        <v>43838</v>
      </c>
      <c r="E697" s="8">
        <v>0.3611111111111111</v>
      </c>
      <c r="F697" s="1">
        <v>43838</v>
      </c>
      <c r="G697" s="8">
        <v>0.46111111111111108</v>
      </c>
      <c r="H697" s="3">
        <v>9.9999999999999992E-2</v>
      </c>
      <c r="I697" t="s">
        <v>108</v>
      </c>
      <c r="J697" t="s">
        <v>326</v>
      </c>
      <c r="K697" t="s">
        <v>332</v>
      </c>
    </row>
    <row r="698" spans="1:11" x14ac:dyDescent="0.2">
      <c r="A698" t="s">
        <v>86</v>
      </c>
      <c r="B698" t="s">
        <v>155</v>
      </c>
      <c r="C698" t="s">
        <v>156</v>
      </c>
      <c r="D698" s="1">
        <v>43838</v>
      </c>
      <c r="E698" s="8">
        <v>0.60422453703703705</v>
      </c>
      <c r="F698" s="1">
        <v>43838</v>
      </c>
      <c r="G698" s="8">
        <v>0.60423611111111108</v>
      </c>
      <c r="H698" s="3">
        <v>1.1574074074074073E-5</v>
      </c>
      <c r="I698" t="s">
        <v>47</v>
      </c>
      <c r="J698" t="s">
        <v>326</v>
      </c>
      <c r="K698" t="s">
        <v>332</v>
      </c>
    </row>
    <row r="699" spans="1:11" x14ac:dyDescent="0.2">
      <c r="A699" t="s">
        <v>12</v>
      </c>
      <c r="B699" t="s">
        <v>335</v>
      </c>
      <c r="C699" t="s">
        <v>167</v>
      </c>
      <c r="D699" s="1">
        <v>43839</v>
      </c>
      <c r="E699" s="8">
        <v>0.62539351851851854</v>
      </c>
      <c r="F699" s="1">
        <v>43839</v>
      </c>
      <c r="G699" s="8">
        <v>0.70841435185185186</v>
      </c>
      <c r="H699" s="3">
        <v>8.3020833333333335E-2</v>
      </c>
      <c r="I699" t="s">
        <v>90</v>
      </c>
      <c r="J699" t="s">
        <v>326</v>
      </c>
      <c r="K699" t="s">
        <v>332</v>
      </c>
    </row>
    <row r="700" spans="1:11" x14ac:dyDescent="0.2">
      <c r="A700" t="s">
        <v>141</v>
      </c>
      <c r="B700" t="s">
        <v>309</v>
      </c>
      <c r="C700" t="s">
        <v>189</v>
      </c>
      <c r="D700" s="1">
        <v>43840</v>
      </c>
      <c r="E700" s="8">
        <v>0.38708333333333328</v>
      </c>
      <c r="F700" s="1">
        <v>43840</v>
      </c>
      <c r="G700" s="8">
        <v>0.43916666666666665</v>
      </c>
      <c r="H700" s="3">
        <v>5.2083333333333336E-2</v>
      </c>
      <c r="I700" t="s">
        <v>148</v>
      </c>
      <c r="J700" t="s">
        <v>326</v>
      </c>
      <c r="K700" t="s">
        <v>332</v>
      </c>
    </row>
    <row r="701" spans="1:11" x14ac:dyDescent="0.2">
      <c r="A701" t="s">
        <v>141</v>
      </c>
      <c r="B701" t="s">
        <v>309</v>
      </c>
      <c r="C701" t="s">
        <v>189</v>
      </c>
      <c r="D701" s="1">
        <v>43840</v>
      </c>
      <c r="E701" s="8">
        <v>0.45202546296296298</v>
      </c>
      <c r="F701" s="1">
        <v>43840</v>
      </c>
      <c r="G701" s="8">
        <v>0.50410879629629635</v>
      </c>
      <c r="H701" s="3">
        <v>5.2083333333333336E-2</v>
      </c>
      <c r="I701" t="s">
        <v>148</v>
      </c>
      <c r="J701" t="s">
        <v>326</v>
      </c>
      <c r="K701" t="s">
        <v>332</v>
      </c>
    </row>
    <row r="702" spans="1:11" x14ac:dyDescent="0.2">
      <c r="A702" t="s">
        <v>141</v>
      </c>
      <c r="B702" t="s">
        <v>309</v>
      </c>
      <c r="C702" t="s">
        <v>189</v>
      </c>
      <c r="D702" s="1">
        <v>43840</v>
      </c>
      <c r="E702" s="8">
        <v>0.38545138888888886</v>
      </c>
      <c r="F702" s="1">
        <v>43840</v>
      </c>
      <c r="G702" s="8">
        <v>0.38553240740740741</v>
      </c>
      <c r="H702" s="3">
        <v>8.1018518518518516E-5</v>
      </c>
      <c r="I702" t="s">
        <v>148</v>
      </c>
      <c r="J702" t="s">
        <v>326</v>
      </c>
      <c r="K702" t="s">
        <v>332</v>
      </c>
    </row>
    <row r="703" spans="1:11" x14ac:dyDescent="0.2">
      <c r="A703" t="s">
        <v>141</v>
      </c>
      <c r="B703" t="s">
        <v>309</v>
      </c>
      <c r="C703" t="s">
        <v>189</v>
      </c>
      <c r="D703" s="1">
        <v>43842</v>
      </c>
      <c r="E703" s="8">
        <v>0.40997685185185184</v>
      </c>
      <c r="F703" s="1">
        <v>43842</v>
      </c>
      <c r="G703" s="8">
        <v>0.46206018518518516</v>
      </c>
      <c r="H703" s="3">
        <v>5.2083333333333336E-2</v>
      </c>
      <c r="I703" t="s">
        <v>148</v>
      </c>
      <c r="J703" t="s">
        <v>326</v>
      </c>
      <c r="K703" t="s">
        <v>332</v>
      </c>
    </row>
    <row r="704" spans="1:11" x14ac:dyDescent="0.2">
      <c r="A704" t="s">
        <v>141</v>
      </c>
      <c r="B704" t="s">
        <v>309</v>
      </c>
      <c r="C704" t="s">
        <v>189</v>
      </c>
      <c r="D704" s="1">
        <v>43842</v>
      </c>
      <c r="E704" s="8">
        <v>0.50107638888888884</v>
      </c>
      <c r="F704" s="1">
        <v>43842</v>
      </c>
      <c r="G704" s="8">
        <v>0.55315972222222221</v>
      </c>
      <c r="H704" s="3">
        <v>5.2083333333333336E-2</v>
      </c>
      <c r="I704" t="s">
        <v>148</v>
      </c>
      <c r="J704" t="s">
        <v>326</v>
      </c>
      <c r="K704" t="s">
        <v>332</v>
      </c>
    </row>
    <row r="705" spans="1:11" x14ac:dyDescent="0.2">
      <c r="A705" t="s">
        <v>141</v>
      </c>
      <c r="B705" t="s">
        <v>309</v>
      </c>
      <c r="C705" t="s">
        <v>189</v>
      </c>
      <c r="D705" s="1">
        <v>43842</v>
      </c>
      <c r="E705" s="8">
        <v>0.72190972222222216</v>
      </c>
      <c r="F705" s="1">
        <v>43842</v>
      </c>
      <c r="G705" s="8">
        <v>0.77399305555555553</v>
      </c>
      <c r="H705" s="3">
        <v>5.2083333333333336E-2</v>
      </c>
      <c r="I705" t="s">
        <v>148</v>
      </c>
      <c r="J705" t="s">
        <v>326</v>
      </c>
      <c r="K705" t="s">
        <v>332</v>
      </c>
    </row>
    <row r="706" spans="1:11" x14ac:dyDescent="0.2">
      <c r="A706" t="s">
        <v>141</v>
      </c>
      <c r="B706" t="s">
        <v>309</v>
      </c>
      <c r="C706" t="s">
        <v>189</v>
      </c>
      <c r="D706" s="1">
        <v>43842</v>
      </c>
      <c r="E706" s="8">
        <v>0.77866898148148145</v>
      </c>
      <c r="F706" s="1">
        <v>43842</v>
      </c>
      <c r="G706" s="8">
        <v>0.83075231481481471</v>
      </c>
      <c r="H706" s="3">
        <v>5.2083333333333336E-2</v>
      </c>
      <c r="I706" t="s">
        <v>148</v>
      </c>
      <c r="J706" t="s">
        <v>326</v>
      </c>
      <c r="K706" t="s">
        <v>332</v>
      </c>
    </row>
    <row r="707" spans="1:11" x14ac:dyDescent="0.2">
      <c r="A707" t="s">
        <v>141</v>
      </c>
      <c r="B707" t="s">
        <v>309</v>
      </c>
      <c r="C707" t="s">
        <v>189</v>
      </c>
      <c r="D707" s="1">
        <v>43842</v>
      </c>
      <c r="E707" s="8">
        <v>0.83335648148148145</v>
      </c>
      <c r="F707" s="1">
        <v>43842</v>
      </c>
      <c r="G707" s="8">
        <v>0.88543981481481471</v>
      </c>
      <c r="H707" s="3">
        <v>5.2083333333333336E-2</v>
      </c>
      <c r="I707" t="s">
        <v>148</v>
      </c>
      <c r="J707" t="s">
        <v>326</v>
      </c>
      <c r="K707" t="s">
        <v>332</v>
      </c>
    </row>
    <row r="708" spans="1:11" x14ac:dyDescent="0.2">
      <c r="A708" t="s">
        <v>141</v>
      </c>
      <c r="B708" t="s">
        <v>309</v>
      </c>
      <c r="C708" t="s">
        <v>189</v>
      </c>
      <c r="D708" s="1">
        <v>43843</v>
      </c>
      <c r="E708" s="8">
        <v>0.4694444444444445</v>
      </c>
      <c r="F708" s="1">
        <v>43843</v>
      </c>
      <c r="G708" s="8">
        <v>0.61388888888888882</v>
      </c>
      <c r="H708" s="3">
        <v>0.14444444444444446</v>
      </c>
      <c r="I708" t="s">
        <v>148</v>
      </c>
      <c r="J708" t="s">
        <v>326</v>
      </c>
      <c r="K708" t="s">
        <v>332</v>
      </c>
    </row>
    <row r="709" spans="1:11" x14ac:dyDescent="0.2">
      <c r="A709" t="s">
        <v>141</v>
      </c>
      <c r="B709" t="s">
        <v>309</v>
      </c>
      <c r="C709" t="s">
        <v>189</v>
      </c>
      <c r="D709" s="1">
        <v>43843</v>
      </c>
      <c r="E709" s="8">
        <v>0.50011574074074072</v>
      </c>
      <c r="F709" s="1">
        <v>43843</v>
      </c>
      <c r="G709" s="8">
        <v>0.55219907407407409</v>
      </c>
      <c r="H709" s="3">
        <v>5.2083333333333336E-2</v>
      </c>
      <c r="I709" t="s">
        <v>148</v>
      </c>
      <c r="J709" t="s">
        <v>326</v>
      </c>
      <c r="K709" t="s">
        <v>332</v>
      </c>
    </row>
    <row r="710" spans="1:11" x14ac:dyDescent="0.2">
      <c r="A710" t="s">
        <v>141</v>
      </c>
      <c r="B710" t="s">
        <v>309</v>
      </c>
      <c r="C710" t="s">
        <v>189</v>
      </c>
      <c r="D710" s="1">
        <v>43843</v>
      </c>
      <c r="E710" s="8">
        <v>0.5785069444444445</v>
      </c>
      <c r="F710" s="1">
        <v>43843</v>
      </c>
      <c r="G710" s="8">
        <v>0.63059027777777776</v>
      </c>
      <c r="H710" s="3">
        <v>5.2083333333333336E-2</v>
      </c>
      <c r="I710" t="s">
        <v>148</v>
      </c>
      <c r="J710" t="s">
        <v>326</v>
      </c>
      <c r="K710" t="s">
        <v>332</v>
      </c>
    </row>
    <row r="711" spans="1:11" x14ac:dyDescent="0.2">
      <c r="A711" t="s">
        <v>12</v>
      </c>
      <c r="B711" t="s">
        <v>335</v>
      </c>
      <c r="C711" t="s">
        <v>167</v>
      </c>
      <c r="D711" s="1">
        <v>43843</v>
      </c>
      <c r="E711" s="8">
        <v>0.69444444444444453</v>
      </c>
      <c r="F711" s="1">
        <v>43843</v>
      </c>
      <c r="G711" s="8">
        <v>0.74652777777777779</v>
      </c>
      <c r="H711" s="3">
        <v>5.2083333333333336E-2</v>
      </c>
      <c r="I711" t="s">
        <v>90</v>
      </c>
      <c r="J711" t="s">
        <v>326</v>
      </c>
      <c r="K711" t="s">
        <v>332</v>
      </c>
    </row>
    <row r="712" spans="1:11" x14ac:dyDescent="0.2">
      <c r="A712" t="s">
        <v>12</v>
      </c>
      <c r="B712" t="s">
        <v>335</v>
      </c>
      <c r="C712" t="s">
        <v>167</v>
      </c>
      <c r="D712" s="1">
        <v>43844</v>
      </c>
      <c r="E712" s="8">
        <v>0.60474537037037035</v>
      </c>
      <c r="F712" s="1">
        <v>43844</v>
      </c>
      <c r="G712" s="8">
        <v>0.68807870370370372</v>
      </c>
      <c r="H712" s="3">
        <v>8.3333333333333329E-2</v>
      </c>
      <c r="I712" t="s">
        <v>90</v>
      </c>
      <c r="J712" t="s">
        <v>326</v>
      </c>
      <c r="K712" t="s">
        <v>332</v>
      </c>
    </row>
    <row r="713" spans="1:11" x14ac:dyDescent="0.2">
      <c r="A713" t="s">
        <v>141</v>
      </c>
      <c r="B713" t="s">
        <v>309</v>
      </c>
      <c r="C713" t="s">
        <v>189</v>
      </c>
      <c r="D713" s="1">
        <v>43844</v>
      </c>
      <c r="E713" s="8">
        <v>0.70885416666666667</v>
      </c>
      <c r="F713" s="1">
        <v>43844</v>
      </c>
      <c r="G713" s="8">
        <v>0.76093749999999993</v>
      </c>
      <c r="H713" s="3">
        <v>5.2083333333333336E-2</v>
      </c>
      <c r="I713" t="s">
        <v>148</v>
      </c>
      <c r="J713" t="s">
        <v>326</v>
      </c>
      <c r="K713" t="s">
        <v>332</v>
      </c>
    </row>
    <row r="714" spans="1:11" x14ac:dyDescent="0.2">
      <c r="A714" t="s">
        <v>141</v>
      </c>
      <c r="B714" t="s">
        <v>309</v>
      </c>
      <c r="C714" t="s">
        <v>189</v>
      </c>
      <c r="D714" s="1">
        <v>43844</v>
      </c>
      <c r="E714" s="8">
        <v>0.86142361111111121</v>
      </c>
      <c r="F714" s="1">
        <v>43844</v>
      </c>
      <c r="G714" s="8">
        <v>0.91350694444444447</v>
      </c>
      <c r="H714" s="3">
        <v>5.2083333333333336E-2</v>
      </c>
      <c r="I714" t="s">
        <v>148</v>
      </c>
      <c r="J714" t="s">
        <v>326</v>
      </c>
      <c r="K714" t="s">
        <v>332</v>
      </c>
    </row>
    <row r="715" spans="1:11" x14ac:dyDescent="0.2">
      <c r="A715" t="s">
        <v>12</v>
      </c>
      <c r="B715" t="s">
        <v>335</v>
      </c>
      <c r="C715" t="s">
        <v>167</v>
      </c>
      <c r="D715" s="1">
        <v>43844</v>
      </c>
      <c r="E715" s="8">
        <v>0.48675925925925928</v>
      </c>
      <c r="F715" s="1">
        <v>43844</v>
      </c>
      <c r="G715" s="8">
        <v>0.52428240740740739</v>
      </c>
      <c r="H715" s="3">
        <v>3.7523148148148146E-2</v>
      </c>
      <c r="I715" t="s">
        <v>90</v>
      </c>
      <c r="J715" t="s">
        <v>326</v>
      </c>
      <c r="K715" t="s">
        <v>332</v>
      </c>
    </row>
    <row r="716" spans="1:11" x14ac:dyDescent="0.2">
      <c r="A716" t="s">
        <v>12</v>
      </c>
      <c r="B716" t="s">
        <v>335</v>
      </c>
      <c r="C716" t="s">
        <v>167</v>
      </c>
      <c r="D716" s="1">
        <v>43844</v>
      </c>
      <c r="E716" s="8">
        <v>0.54228009259259258</v>
      </c>
      <c r="F716" s="1">
        <v>43844</v>
      </c>
      <c r="G716" s="8">
        <v>0.57731481481481484</v>
      </c>
      <c r="H716" s="3">
        <v>3.5034722222222224E-2</v>
      </c>
      <c r="I716" t="s">
        <v>90</v>
      </c>
      <c r="J716" t="s">
        <v>326</v>
      </c>
      <c r="K716" t="s">
        <v>332</v>
      </c>
    </row>
    <row r="717" spans="1:11" x14ac:dyDescent="0.2">
      <c r="A717" t="s">
        <v>141</v>
      </c>
      <c r="B717" t="s">
        <v>309</v>
      </c>
      <c r="C717" t="s">
        <v>184</v>
      </c>
      <c r="D717" s="1">
        <v>43845</v>
      </c>
      <c r="E717" s="8">
        <v>0.47916666666666669</v>
      </c>
      <c r="F717" s="1">
        <v>43845</v>
      </c>
      <c r="G717" s="8">
        <v>0.60416666666666663</v>
      </c>
      <c r="H717" s="3">
        <v>0.125</v>
      </c>
      <c r="I717" t="s">
        <v>47</v>
      </c>
      <c r="J717" t="s">
        <v>326</v>
      </c>
      <c r="K717" t="s">
        <v>332</v>
      </c>
    </row>
    <row r="718" spans="1:11" x14ac:dyDescent="0.2">
      <c r="A718" t="s">
        <v>86</v>
      </c>
      <c r="B718" t="s">
        <v>155</v>
      </c>
      <c r="C718" t="s">
        <v>156</v>
      </c>
      <c r="D718" s="1">
        <v>43845</v>
      </c>
      <c r="E718" s="8">
        <v>0.60416666666666663</v>
      </c>
      <c r="F718" s="1">
        <v>43845</v>
      </c>
      <c r="G718" s="8">
        <v>0.66666666666666663</v>
      </c>
      <c r="H718" s="3">
        <v>6.25E-2</v>
      </c>
      <c r="I718" t="s">
        <v>47</v>
      </c>
      <c r="J718" t="s">
        <v>326</v>
      </c>
      <c r="K718" t="s">
        <v>332</v>
      </c>
    </row>
    <row r="719" spans="1:11" x14ac:dyDescent="0.2">
      <c r="A719" t="s">
        <v>21</v>
      </c>
      <c r="B719" t="s">
        <v>185</v>
      </c>
      <c r="C719" t="s">
        <v>191</v>
      </c>
      <c r="D719" s="1">
        <v>43846</v>
      </c>
      <c r="E719" s="8">
        <v>0.77005787037037043</v>
      </c>
      <c r="F719" s="1">
        <v>43846</v>
      </c>
      <c r="G719" s="8">
        <v>0.90547453703703706</v>
      </c>
      <c r="H719" s="3">
        <v>0.13541666666666666</v>
      </c>
      <c r="I719" t="s">
        <v>163</v>
      </c>
      <c r="J719" t="s">
        <v>326</v>
      </c>
      <c r="K719" t="s">
        <v>332</v>
      </c>
    </row>
    <row r="720" spans="1:11" x14ac:dyDescent="0.2">
      <c r="A720" t="s">
        <v>21</v>
      </c>
      <c r="B720" t="s">
        <v>185</v>
      </c>
      <c r="C720" t="s">
        <v>191</v>
      </c>
      <c r="D720" s="1">
        <v>43846</v>
      </c>
      <c r="E720" s="8">
        <v>0.68653935185185189</v>
      </c>
      <c r="F720" s="1">
        <v>43846</v>
      </c>
      <c r="G720" s="8">
        <v>0.7283680555555555</v>
      </c>
      <c r="H720" s="3">
        <v>4.1828703703703701E-2</v>
      </c>
      <c r="I720" t="s">
        <v>163</v>
      </c>
      <c r="J720" t="s">
        <v>326</v>
      </c>
      <c r="K720" t="s">
        <v>332</v>
      </c>
    </row>
    <row r="721" spans="1:11" x14ac:dyDescent="0.2">
      <c r="A721" t="s">
        <v>21</v>
      </c>
      <c r="B721" t="s">
        <v>185</v>
      </c>
      <c r="C721" t="s">
        <v>185</v>
      </c>
      <c r="D721" s="1">
        <v>43847</v>
      </c>
      <c r="E721" s="8">
        <v>0.75</v>
      </c>
      <c r="F721" s="1">
        <v>43847</v>
      </c>
      <c r="G721" s="8">
        <v>0.81041666666666667</v>
      </c>
      <c r="H721" s="3">
        <v>6.0416666666666667E-2</v>
      </c>
      <c r="I721" t="s">
        <v>90</v>
      </c>
      <c r="J721" t="s">
        <v>326</v>
      </c>
      <c r="K721" t="s">
        <v>332</v>
      </c>
    </row>
    <row r="722" spans="1:11" x14ac:dyDescent="0.2">
      <c r="A722" t="s">
        <v>141</v>
      </c>
      <c r="B722" t="s">
        <v>309</v>
      </c>
      <c r="C722" t="s">
        <v>189</v>
      </c>
      <c r="D722" s="1">
        <v>43851</v>
      </c>
      <c r="E722" s="8">
        <v>0.61217592592592596</v>
      </c>
      <c r="F722" s="1">
        <v>43851</v>
      </c>
      <c r="G722" s="8">
        <v>0.66425925925925922</v>
      </c>
      <c r="H722" s="3">
        <v>5.2083333333333336E-2</v>
      </c>
      <c r="I722" t="s">
        <v>148</v>
      </c>
      <c r="J722" t="s">
        <v>326</v>
      </c>
      <c r="K722" t="s">
        <v>332</v>
      </c>
    </row>
    <row r="723" spans="1:11" x14ac:dyDescent="0.2">
      <c r="A723" t="s">
        <v>141</v>
      </c>
      <c r="B723" t="s">
        <v>309</v>
      </c>
      <c r="C723" t="s">
        <v>184</v>
      </c>
      <c r="D723" s="1">
        <v>43852</v>
      </c>
      <c r="E723" s="8">
        <v>0.47916666666666669</v>
      </c>
      <c r="F723" s="1">
        <v>43852</v>
      </c>
      <c r="G723" s="8">
        <v>0.60416666666666663</v>
      </c>
      <c r="H723" s="3">
        <v>0.125</v>
      </c>
      <c r="I723" t="s">
        <v>47</v>
      </c>
      <c r="J723" t="s">
        <v>326</v>
      </c>
      <c r="K723" t="s">
        <v>332</v>
      </c>
    </row>
    <row r="724" spans="1:11" x14ac:dyDescent="0.2">
      <c r="A724" t="s">
        <v>86</v>
      </c>
      <c r="B724" t="s">
        <v>155</v>
      </c>
      <c r="C724" t="s">
        <v>156</v>
      </c>
      <c r="D724" s="1">
        <v>43852</v>
      </c>
      <c r="E724" s="8">
        <v>0.60416666666666663</v>
      </c>
      <c r="F724" s="1">
        <v>43852</v>
      </c>
      <c r="G724" s="8">
        <v>0.66666666666666663</v>
      </c>
      <c r="H724" s="3">
        <v>6.25E-2</v>
      </c>
      <c r="I724" t="s">
        <v>47</v>
      </c>
      <c r="J724" t="s">
        <v>326</v>
      </c>
      <c r="K724" t="s">
        <v>332</v>
      </c>
    </row>
    <row r="725" spans="1:11" x14ac:dyDescent="0.2">
      <c r="A725" t="s">
        <v>86</v>
      </c>
      <c r="B725" t="s">
        <v>155</v>
      </c>
      <c r="C725" t="s">
        <v>156</v>
      </c>
      <c r="D725" s="1">
        <v>43853</v>
      </c>
      <c r="E725" s="8">
        <v>0.47916666666666669</v>
      </c>
      <c r="F725" s="1">
        <v>43853</v>
      </c>
      <c r="G725" s="8">
        <v>0.66666666666666663</v>
      </c>
      <c r="H725" s="3">
        <v>0.1875</v>
      </c>
      <c r="I725" t="s">
        <v>97</v>
      </c>
      <c r="J725" t="s">
        <v>326</v>
      </c>
      <c r="K725" t="s">
        <v>332</v>
      </c>
    </row>
    <row r="726" spans="1:11" x14ac:dyDescent="0.2">
      <c r="A726" t="s">
        <v>86</v>
      </c>
      <c r="B726" t="s">
        <v>155</v>
      </c>
      <c r="C726" t="s">
        <v>156</v>
      </c>
      <c r="D726" s="1">
        <v>43854</v>
      </c>
      <c r="E726" s="8">
        <v>0.46249999999999997</v>
      </c>
      <c r="F726" s="1">
        <v>43854</v>
      </c>
      <c r="G726" s="8">
        <v>0.56805555555555554</v>
      </c>
      <c r="H726" s="3">
        <v>0.10555555555555556</v>
      </c>
      <c r="I726" t="s">
        <v>97</v>
      </c>
      <c r="J726" t="s">
        <v>326</v>
      </c>
      <c r="K726" t="s">
        <v>332</v>
      </c>
    </row>
    <row r="727" spans="1:11" x14ac:dyDescent="0.2">
      <c r="A727" t="s">
        <v>86</v>
      </c>
      <c r="B727" t="s">
        <v>155</v>
      </c>
      <c r="C727" t="s">
        <v>156</v>
      </c>
      <c r="D727" s="1">
        <v>43854</v>
      </c>
      <c r="E727" s="8">
        <v>0.81874999999999998</v>
      </c>
      <c r="F727" s="1">
        <v>43854</v>
      </c>
      <c r="G727" s="8">
        <v>0.86041666666666661</v>
      </c>
      <c r="H727" s="3">
        <v>4.1666666666666664E-2</v>
      </c>
      <c r="I727" t="s">
        <v>97</v>
      </c>
      <c r="J727" t="s">
        <v>326</v>
      </c>
      <c r="K727" t="s">
        <v>332</v>
      </c>
    </row>
    <row r="728" spans="1:11" x14ac:dyDescent="0.2">
      <c r="A728" t="s">
        <v>21</v>
      </c>
      <c r="B728" t="s">
        <v>185</v>
      </c>
      <c r="C728" t="s">
        <v>97</v>
      </c>
      <c r="D728" s="1">
        <v>43856</v>
      </c>
      <c r="E728" s="8">
        <v>0.8041666666666667</v>
      </c>
      <c r="F728" s="1">
        <v>43856</v>
      </c>
      <c r="G728" s="8">
        <v>0.89513888888888893</v>
      </c>
      <c r="H728" s="3">
        <v>9.0972222222222218E-2</v>
      </c>
      <c r="I728" t="s">
        <v>97</v>
      </c>
      <c r="J728" t="s">
        <v>326</v>
      </c>
      <c r="K728" t="s">
        <v>332</v>
      </c>
    </row>
    <row r="729" spans="1:11" x14ac:dyDescent="0.2">
      <c r="B729" t="s">
        <v>7</v>
      </c>
      <c r="C729" t="s">
        <v>192</v>
      </c>
      <c r="D729" s="1">
        <v>43856</v>
      </c>
      <c r="E729" s="8">
        <v>0.34652777777777777</v>
      </c>
      <c r="F729" s="1">
        <v>43856</v>
      </c>
      <c r="G729" s="8">
        <v>0.43045138888888884</v>
      </c>
      <c r="H729" s="3">
        <v>8.3923611111111115E-2</v>
      </c>
      <c r="J729" t="s">
        <v>326</v>
      </c>
      <c r="K729" t="s">
        <v>332</v>
      </c>
    </row>
    <row r="730" spans="1:11" x14ac:dyDescent="0.2">
      <c r="A730" t="s">
        <v>141</v>
      </c>
      <c r="B730" t="s">
        <v>309</v>
      </c>
      <c r="C730" t="s">
        <v>193</v>
      </c>
      <c r="D730" s="1">
        <v>43857</v>
      </c>
      <c r="E730" s="8">
        <v>0.65416666666666667</v>
      </c>
      <c r="F730" s="1">
        <v>43857</v>
      </c>
      <c r="G730" s="8">
        <v>0.74791666666666667</v>
      </c>
      <c r="H730" s="3">
        <v>9.375E-2</v>
      </c>
      <c r="I730" t="s">
        <v>97</v>
      </c>
      <c r="J730" t="s">
        <v>326</v>
      </c>
      <c r="K730" t="s">
        <v>332</v>
      </c>
    </row>
    <row r="731" spans="1:11" x14ac:dyDescent="0.2">
      <c r="A731" t="s">
        <v>141</v>
      </c>
      <c r="B731" t="s">
        <v>309</v>
      </c>
      <c r="C731" t="s">
        <v>193</v>
      </c>
      <c r="D731" s="1">
        <v>43857</v>
      </c>
      <c r="E731" s="8">
        <v>0.44791666666666669</v>
      </c>
      <c r="F731" s="1">
        <v>43857</v>
      </c>
      <c r="G731" s="8">
        <v>0.54027777777777775</v>
      </c>
      <c r="H731" s="3">
        <v>9.2361111111111116E-2</v>
      </c>
      <c r="I731" t="s">
        <v>97</v>
      </c>
      <c r="J731" t="s">
        <v>326</v>
      </c>
      <c r="K731" t="s">
        <v>332</v>
      </c>
    </row>
    <row r="732" spans="1:11" x14ac:dyDescent="0.2">
      <c r="A732" t="s">
        <v>141</v>
      </c>
      <c r="B732" t="s">
        <v>309</v>
      </c>
      <c r="C732" t="s">
        <v>193</v>
      </c>
      <c r="D732" s="1">
        <v>43857</v>
      </c>
      <c r="E732" s="8">
        <v>0.83664351851851848</v>
      </c>
      <c r="F732" s="1">
        <v>43857</v>
      </c>
      <c r="G732" s="8">
        <v>0.88872685185185185</v>
      </c>
      <c r="H732" s="3">
        <v>5.2083333333333336E-2</v>
      </c>
      <c r="I732" t="s">
        <v>97</v>
      </c>
      <c r="J732" t="s">
        <v>326</v>
      </c>
      <c r="K732" t="s">
        <v>332</v>
      </c>
    </row>
    <row r="733" spans="1:11" x14ac:dyDescent="0.2">
      <c r="A733" t="s">
        <v>141</v>
      </c>
      <c r="B733" t="s">
        <v>309</v>
      </c>
      <c r="C733" t="s">
        <v>193</v>
      </c>
      <c r="D733" s="1">
        <v>43858</v>
      </c>
      <c r="E733" s="8">
        <v>0.48287037037037034</v>
      </c>
      <c r="F733" s="1">
        <v>43858</v>
      </c>
      <c r="G733" s="8">
        <v>0.53495370370370365</v>
      </c>
      <c r="H733" s="3">
        <v>5.2083333333333336E-2</v>
      </c>
      <c r="I733" t="s">
        <v>97</v>
      </c>
      <c r="J733" t="s">
        <v>326</v>
      </c>
      <c r="K733" t="s">
        <v>332</v>
      </c>
    </row>
    <row r="734" spans="1:11" x14ac:dyDescent="0.2">
      <c r="A734" t="s">
        <v>141</v>
      </c>
      <c r="B734" t="s">
        <v>309</v>
      </c>
      <c r="C734" t="s">
        <v>193</v>
      </c>
      <c r="D734" s="1">
        <v>43858</v>
      </c>
      <c r="E734" s="8">
        <v>0.79621527777777779</v>
      </c>
      <c r="F734" s="1">
        <v>43858</v>
      </c>
      <c r="G734" s="8">
        <v>0.83637731481481481</v>
      </c>
      <c r="H734" s="3">
        <v>4.0162037037037038E-2</v>
      </c>
      <c r="I734" t="s">
        <v>97</v>
      </c>
      <c r="J734" t="s">
        <v>326</v>
      </c>
      <c r="K734" t="s">
        <v>332</v>
      </c>
    </row>
    <row r="735" spans="1:11" x14ac:dyDescent="0.2">
      <c r="A735" t="s">
        <v>141</v>
      </c>
      <c r="B735" t="s">
        <v>309</v>
      </c>
      <c r="C735" t="s">
        <v>193</v>
      </c>
      <c r="D735" s="1">
        <v>43858</v>
      </c>
      <c r="E735" s="8">
        <v>0.84166666666666667</v>
      </c>
      <c r="F735" s="1">
        <v>43858</v>
      </c>
      <c r="G735" s="8">
        <v>0.85346064814814815</v>
      </c>
      <c r="H735" s="3">
        <v>1.1793981481481482E-2</v>
      </c>
      <c r="I735" t="s">
        <v>97</v>
      </c>
      <c r="J735" t="s">
        <v>326</v>
      </c>
      <c r="K735" t="s">
        <v>332</v>
      </c>
    </row>
    <row r="736" spans="1:11" x14ac:dyDescent="0.2">
      <c r="A736" t="s">
        <v>141</v>
      </c>
      <c r="B736" t="s">
        <v>309</v>
      </c>
      <c r="C736" t="s">
        <v>184</v>
      </c>
      <c r="D736" s="1">
        <v>43859</v>
      </c>
      <c r="E736" s="8">
        <v>0.47916666666666669</v>
      </c>
      <c r="F736" s="1">
        <v>43859</v>
      </c>
      <c r="G736" s="8">
        <v>0.5625</v>
      </c>
      <c r="H736" s="3">
        <v>8.3333333333333329E-2</v>
      </c>
      <c r="I736" t="s">
        <v>97</v>
      </c>
      <c r="J736" t="s">
        <v>326</v>
      </c>
      <c r="K736" t="s">
        <v>332</v>
      </c>
    </row>
    <row r="737" spans="1:11" x14ac:dyDescent="0.2">
      <c r="A737" t="s">
        <v>21</v>
      </c>
      <c r="B737" t="s">
        <v>185</v>
      </c>
      <c r="C737" t="s">
        <v>97</v>
      </c>
      <c r="D737" s="1">
        <v>43859</v>
      </c>
      <c r="E737" s="8">
        <v>0.83076388888888886</v>
      </c>
      <c r="F737" s="1">
        <v>43859</v>
      </c>
      <c r="G737" s="8">
        <v>0.89604166666666663</v>
      </c>
      <c r="H737" s="3">
        <v>6.5277777777777782E-2</v>
      </c>
      <c r="I737" t="s">
        <v>97</v>
      </c>
      <c r="J737" t="s">
        <v>326</v>
      </c>
      <c r="K737" t="s">
        <v>332</v>
      </c>
    </row>
    <row r="738" spans="1:11" x14ac:dyDescent="0.2">
      <c r="A738" t="s">
        <v>141</v>
      </c>
      <c r="B738" t="s">
        <v>309</v>
      </c>
      <c r="C738" t="s">
        <v>193</v>
      </c>
      <c r="D738" s="1">
        <v>43859</v>
      </c>
      <c r="E738" s="8">
        <v>0.3943402777777778</v>
      </c>
      <c r="F738" s="1">
        <v>43859</v>
      </c>
      <c r="G738" s="8">
        <v>0.44642361111111112</v>
      </c>
      <c r="H738" s="3">
        <v>5.2083333333333336E-2</v>
      </c>
      <c r="I738" t="s">
        <v>97</v>
      </c>
      <c r="J738" t="s">
        <v>326</v>
      </c>
      <c r="K738" t="s">
        <v>332</v>
      </c>
    </row>
    <row r="739" spans="1:11" x14ac:dyDescent="0.2">
      <c r="A739" t="s">
        <v>21</v>
      </c>
      <c r="B739" t="s">
        <v>185</v>
      </c>
      <c r="C739" t="s">
        <v>97</v>
      </c>
      <c r="D739" s="1">
        <v>43859</v>
      </c>
      <c r="E739" s="8">
        <v>0.60428240740740746</v>
      </c>
      <c r="F739" s="1">
        <v>43859</v>
      </c>
      <c r="G739" s="8">
        <v>0.65636574074074072</v>
      </c>
      <c r="H739" s="3">
        <v>5.2083333333333336E-2</v>
      </c>
      <c r="I739" t="s">
        <v>97</v>
      </c>
      <c r="J739" t="s">
        <v>326</v>
      </c>
      <c r="K739" t="s">
        <v>332</v>
      </c>
    </row>
    <row r="740" spans="1:11" x14ac:dyDescent="0.2">
      <c r="A740" t="s">
        <v>21</v>
      </c>
      <c r="B740" t="s">
        <v>185</v>
      </c>
      <c r="C740" t="s">
        <v>97</v>
      </c>
      <c r="D740" s="1">
        <v>43859</v>
      </c>
      <c r="E740" s="8">
        <v>0.78997685185185185</v>
      </c>
      <c r="F740" s="1">
        <v>43859</v>
      </c>
      <c r="G740" s="8">
        <v>0.82638888888888884</v>
      </c>
      <c r="H740" s="3">
        <v>3.6412037037037034E-2</v>
      </c>
      <c r="I740" t="s">
        <v>97</v>
      </c>
      <c r="J740" t="s">
        <v>326</v>
      </c>
      <c r="K740" t="s">
        <v>332</v>
      </c>
    </row>
    <row r="741" spans="1:11" x14ac:dyDescent="0.2">
      <c r="A741" t="s">
        <v>21</v>
      </c>
      <c r="B741" t="s">
        <v>185</v>
      </c>
      <c r="C741" t="s">
        <v>97</v>
      </c>
      <c r="D741" s="1">
        <v>43860</v>
      </c>
      <c r="E741" s="8">
        <v>0.37923611111111111</v>
      </c>
      <c r="F741" s="1">
        <v>43860</v>
      </c>
      <c r="G741" s="8">
        <v>0.43131944444444442</v>
      </c>
      <c r="H741" s="3">
        <v>5.2083333333333336E-2</v>
      </c>
      <c r="I741" t="s">
        <v>97</v>
      </c>
      <c r="J741" t="s">
        <v>326</v>
      </c>
      <c r="K741" t="s">
        <v>332</v>
      </c>
    </row>
    <row r="742" spans="1:11" x14ac:dyDescent="0.2">
      <c r="A742" t="s">
        <v>21</v>
      </c>
      <c r="B742" t="s">
        <v>185</v>
      </c>
      <c r="C742" t="s">
        <v>194</v>
      </c>
      <c r="D742" s="1">
        <v>43864</v>
      </c>
      <c r="E742" s="8">
        <v>0.51384259259259257</v>
      </c>
      <c r="F742" s="1">
        <v>43864</v>
      </c>
      <c r="G742" s="8">
        <v>0.55564814814814811</v>
      </c>
      <c r="H742" s="3">
        <v>4.1805555555555561E-2</v>
      </c>
      <c r="I742" t="s">
        <v>97</v>
      </c>
      <c r="J742" t="s">
        <v>326</v>
      </c>
      <c r="K742" t="s">
        <v>332</v>
      </c>
    </row>
    <row r="743" spans="1:11" x14ac:dyDescent="0.2">
      <c r="B743" t="s">
        <v>7</v>
      </c>
      <c r="C743" t="s">
        <v>195</v>
      </c>
      <c r="D743" s="1">
        <v>43865</v>
      </c>
      <c r="E743" s="8">
        <v>0.43008101851851849</v>
      </c>
      <c r="F743" s="1">
        <v>43865</v>
      </c>
      <c r="G743" s="8">
        <v>0.52383101851851854</v>
      </c>
      <c r="H743" s="3">
        <v>9.375E-2</v>
      </c>
      <c r="J743" t="s">
        <v>326</v>
      </c>
      <c r="K743" t="s">
        <v>332</v>
      </c>
    </row>
    <row r="744" spans="1:11" x14ac:dyDescent="0.2">
      <c r="A744" t="s">
        <v>16</v>
      </c>
      <c r="B744" t="s">
        <v>196</v>
      </c>
      <c r="C744" t="s">
        <v>197</v>
      </c>
      <c r="D744" s="1">
        <v>43865</v>
      </c>
      <c r="E744" s="8">
        <v>0.60218749999999999</v>
      </c>
      <c r="F744" s="1">
        <v>43865</v>
      </c>
      <c r="G744" s="8">
        <v>0.68126157407407406</v>
      </c>
      <c r="H744" s="3">
        <v>7.9074074074074074E-2</v>
      </c>
      <c r="I744" t="s">
        <v>198</v>
      </c>
      <c r="J744" t="s">
        <v>326</v>
      </c>
      <c r="K744" t="s">
        <v>332</v>
      </c>
    </row>
    <row r="745" spans="1:11" x14ac:dyDescent="0.2">
      <c r="A745" t="s">
        <v>16</v>
      </c>
      <c r="B745" t="s">
        <v>196</v>
      </c>
      <c r="C745" t="s">
        <v>197</v>
      </c>
      <c r="D745" s="1">
        <v>43865</v>
      </c>
      <c r="E745" s="8">
        <v>0.72241898148148154</v>
      </c>
      <c r="F745" s="1">
        <v>43865</v>
      </c>
      <c r="G745" s="8">
        <v>0.80075231481481479</v>
      </c>
      <c r="H745" s="3">
        <v>7.8333333333333324E-2</v>
      </c>
      <c r="I745" t="s">
        <v>198</v>
      </c>
      <c r="J745" t="s">
        <v>326</v>
      </c>
      <c r="K745" t="s">
        <v>332</v>
      </c>
    </row>
    <row r="746" spans="1:11" x14ac:dyDescent="0.2">
      <c r="B746" t="s">
        <v>7</v>
      </c>
      <c r="C746" t="s">
        <v>195</v>
      </c>
      <c r="D746" s="1">
        <v>43867</v>
      </c>
      <c r="E746" s="8">
        <v>0.48972222222222223</v>
      </c>
      <c r="F746" s="1">
        <v>43867</v>
      </c>
      <c r="G746" s="8">
        <v>0.62513888888888891</v>
      </c>
      <c r="H746" s="3">
        <v>0.13541666666666666</v>
      </c>
      <c r="J746" t="s">
        <v>326</v>
      </c>
      <c r="K746" t="s">
        <v>332</v>
      </c>
    </row>
    <row r="747" spans="1:11" x14ac:dyDescent="0.2">
      <c r="A747" t="s">
        <v>21</v>
      </c>
      <c r="B747" t="s">
        <v>185</v>
      </c>
      <c r="C747" t="s">
        <v>194</v>
      </c>
      <c r="D747" s="1">
        <v>43867</v>
      </c>
      <c r="E747" s="8">
        <v>0.4654282407407408</v>
      </c>
      <c r="F747" s="1">
        <v>43867</v>
      </c>
      <c r="G747" s="8">
        <v>0.48973379629629626</v>
      </c>
      <c r="H747" s="3">
        <v>2.4305555555555556E-2</v>
      </c>
      <c r="I747" t="s">
        <v>97</v>
      </c>
      <c r="J747" t="s">
        <v>326</v>
      </c>
      <c r="K747" t="s">
        <v>332</v>
      </c>
    </row>
    <row r="748" spans="1:11" x14ac:dyDescent="0.2">
      <c r="A748" t="s">
        <v>21</v>
      </c>
      <c r="B748" t="s">
        <v>199</v>
      </c>
      <c r="C748" t="s">
        <v>50</v>
      </c>
      <c r="D748" s="1">
        <v>43868</v>
      </c>
      <c r="E748" s="8">
        <v>0.5625</v>
      </c>
      <c r="F748" s="1">
        <v>43868</v>
      </c>
      <c r="G748" s="8">
        <v>0.8125</v>
      </c>
      <c r="H748" s="3">
        <v>0.25</v>
      </c>
      <c r="I748" t="s">
        <v>47</v>
      </c>
      <c r="J748" t="s">
        <v>326</v>
      </c>
      <c r="K748" t="s">
        <v>332</v>
      </c>
    </row>
    <row r="749" spans="1:11" x14ac:dyDescent="0.2">
      <c r="A749" t="s">
        <v>21</v>
      </c>
      <c r="B749" t="s">
        <v>199</v>
      </c>
      <c r="C749" t="s">
        <v>198</v>
      </c>
      <c r="D749" s="1">
        <v>43869</v>
      </c>
      <c r="E749" s="8">
        <v>0.48716435185185186</v>
      </c>
      <c r="F749" s="1">
        <v>43869</v>
      </c>
      <c r="G749" s="8">
        <v>0.53924768518518518</v>
      </c>
      <c r="H749" s="3">
        <v>5.2083333333333336E-2</v>
      </c>
      <c r="I749" t="s">
        <v>198</v>
      </c>
      <c r="J749" t="s">
        <v>326</v>
      </c>
      <c r="K749" t="s">
        <v>332</v>
      </c>
    </row>
    <row r="750" spans="1:11" x14ac:dyDescent="0.2">
      <c r="A750" t="s">
        <v>21</v>
      </c>
      <c r="B750" t="s">
        <v>199</v>
      </c>
      <c r="C750" t="s">
        <v>198</v>
      </c>
      <c r="D750" s="1">
        <v>43871</v>
      </c>
      <c r="E750" s="8">
        <v>0.66218750000000004</v>
      </c>
      <c r="F750" s="1">
        <v>43871</v>
      </c>
      <c r="G750" s="8">
        <v>0.7142708333333333</v>
      </c>
      <c r="H750" s="3">
        <v>5.2083333333333336E-2</v>
      </c>
      <c r="I750" t="s">
        <v>198</v>
      </c>
      <c r="J750" t="s">
        <v>326</v>
      </c>
      <c r="K750" t="s">
        <v>332</v>
      </c>
    </row>
    <row r="751" spans="1:11" x14ac:dyDescent="0.2">
      <c r="A751" t="s">
        <v>21</v>
      </c>
      <c r="B751" t="s">
        <v>199</v>
      </c>
      <c r="C751" t="s">
        <v>198</v>
      </c>
      <c r="D751" s="1">
        <v>43871</v>
      </c>
      <c r="E751" s="8">
        <v>0.49858796296296298</v>
      </c>
      <c r="F751" s="1">
        <v>43871</v>
      </c>
      <c r="G751" s="8">
        <v>0.54068287037037044</v>
      </c>
      <c r="H751" s="3">
        <v>4.2094907407407407E-2</v>
      </c>
      <c r="I751" t="s">
        <v>198</v>
      </c>
      <c r="J751" t="s">
        <v>326</v>
      </c>
      <c r="K751" t="s">
        <v>332</v>
      </c>
    </row>
    <row r="752" spans="1:11" x14ac:dyDescent="0.2">
      <c r="A752" t="s">
        <v>21</v>
      </c>
      <c r="B752" t="s">
        <v>199</v>
      </c>
      <c r="C752" t="s">
        <v>198</v>
      </c>
      <c r="D752" s="1">
        <v>43871</v>
      </c>
      <c r="E752" s="8">
        <v>0.45677083333333335</v>
      </c>
      <c r="F752" s="1">
        <v>43871</v>
      </c>
      <c r="G752" s="8">
        <v>0.49854166666666666</v>
      </c>
      <c r="H752" s="3">
        <v>4.1770833333333333E-2</v>
      </c>
      <c r="I752" t="s">
        <v>198</v>
      </c>
      <c r="J752" t="s">
        <v>326</v>
      </c>
      <c r="K752" t="s">
        <v>332</v>
      </c>
    </row>
    <row r="753" spans="1:11" x14ac:dyDescent="0.2">
      <c r="A753" t="s">
        <v>21</v>
      </c>
      <c r="B753" t="s">
        <v>199</v>
      </c>
      <c r="C753" t="s">
        <v>198</v>
      </c>
      <c r="D753" s="1">
        <v>43871</v>
      </c>
      <c r="E753" s="8">
        <v>0.7944444444444444</v>
      </c>
      <c r="F753" s="1">
        <v>43871</v>
      </c>
      <c r="G753" s="8">
        <v>0.83611111111111114</v>
      </c>
      <c r="H753" s="3">
        <v>4.1666666666666664E-2</v>
      </c>
      <c r="I753" t="s">
        <v>198</v>
      </c>
      <c r="J753" t="s">
        <v>326</v>
      </c>
      <c r="K753" t="s">
        <v>332</v>
      </c>
    </row>
    <row r="754" spans="1:11" x14ac:dyDescent="0.2">
      <c r="A754" t="s">
        <v>21</v>
      </c>
      <c r="B754" t="s">
        <v>199</v>
      </c>
      <c r="C754" t="s">
        <v>198</v>
      </c>
      <c r="D754" s="1">
        <v>43871</v>
      </c>
      <c r="E754" s="8">
        <v>0.58584490740740736</v>
      </c>
      <c r="F754" s="1">
        <v>43871</v>
      </c>
      <c r="G754" s="8">
        <v>0.61767361111111108</v>
      </c>
      <c r="H754" s="3">
        <v>3.1828703703703706E-2</v>
      </c>
      <c r="I754" t="s">
        <v>198</v>
      </c>
      <c r="J754" t="s">
        <v>326</v>
      </c>
      <c r="K754" t="s">
        <v>332</v>
      </c>
    </row>
    <row r="755" spans="1:11" x14ac:dyDescent="0.2">
      <c r="A755" t="s">
        <v>21</v>
      </c>
      <c r="B755" t="s">
        <v>199</v>
      </c>
      <c r="C755" t="s">
        <v>50</v>
      </c>
      <c r="D755" s="1">
        <v>43872</v>
      </c>
      <c r="E755" s="8">
        <v>0.41671296296296295</v>
      </c>
      <c r="F755" s="1">
        <v>43872</v>
      </c>
      <c r="G755" s="8">
        <v>0.66673611111111108</v>
      </c>
      <c r="H755" s="3">
        <v>0.25002314814814813</v>
      </c>
      <c r="I755" t="s">
        <v>47</v>
      </c>
      <c r="J755" t="s">
        <v>326</v>
      </c>
      <c r="K755" t="s">
        <v>332</v>
      </c>
    </row>
    <row r="756" spans="1:11" x14ac:dyDescent="0.2">
      <c r="A756" t="s">
        <v>21</v>
      </c>
      <c r="B756" t="s">
        <v>199</v>
      </c>
      <c r="C756" t="s">
        <v>198</v>
      </c>
      <c r="D756" s="1">
        <v>43872</v>
      </c>
      <c r="E756" s="8">
        <v>0.33611111111111108</v>
      </c>
      <c r="F756" s="1">
        <v>43872</v>
      </c>
      <c r="G756" s="8">
        <v>0.37789351851851855</v>
      </c>
      <c r="H756" s="3">
        <v>4.1782407407407407E-2</v>
      </c>
      <c r="I756" t="s">
        <v>198</v>
      </c>
      <c r="J756" t="s">
        <v>326</v>
      </c>
      <c r="K756" t="s">
        <v>332</v>
      </c>
    </row>
    <row r="757" spans="1:11" x14ac:dyDescent="0.2">
      <c r="A757" t="s">
        <v>21</v>
      </c>
      <c r="B757" t="s">
        <v>199</v>
      </c>
      <c r="C757" t="s">
        <v>198</v>
      </c>
      <c r="D757" s="1">
        <v>43873</v>
      </c>
      <c r="E757" s="8">
        <v>0.46457175925925925</v>
      </c>
      <c r="F757" s="1">
        <v>43873</v>
      </c>
      <c r="G757" s="8">
        <v>0.50523148148148145</v>
      </c>
      <c r="H757" s="3">
        <v>4.0659722222222222E-2</v>
      </c>
      <c r="I757" t="s">
        <v>198</v>
      </c>
      <c r="J757" t="s">
        <v>326</v>
      </c>
      <c r="K757" t="s">
        <v>332</v>
      </c>
    </row>
    <row r="758" spans="1:11" x14ac:dyDescent="0.2">
      <c r="A758" t="s">
        <v>21</v>
      </c>
      <c r="B758" t="s">
        <v>199</v>
      </c>
      <c r="C758" t="s">
        <v>50</v>
      </c>
      <c r="D758" s="1">
        <v>43875</v>
      </c>
      <c r="E758" s="8">
        <v>0.56293981481481481</v>
      </c>
      <c r="F758" s="1">
        <v>43875</v>
      </c>
      <c r="G758" s="8">
        <v>0.81299768518518523</v>
      </c>
      <c r="H758" s="3">
        <v>0.25005787037037036</v>
      </c>
      <c r="I758" t="s">
        <v>47</v>
      </c>
      <c r="J758" t="s">
        <v>326</v>
      </c>
      <c r="K758" t="s">
        <v>332</v>
      </c>
    </row>
    <row r="759" spans="1:11" x14ac:dyDescent="0.2">
      <c r="A759" t="s">
        <v>21</v>
      </c>
      <c r="B759" t="s">
        <v>199</v>
      </c>
      <c r="C759" t="s">
        <v>50</v>
      </c>
      <c r="D759" s="1">
        <v>43878</v>
      </c>
      <c r="E759" s="8">
        <v>0.41666666666666669</v>
      </c>
      <c r="F759" s="1">
        <v>43878</v>
      </c>
      <c r="G759" s="8">
        <v>0.66666666666666663</v>
      </c>
      <c r="H759" s="3">
        <v>0.25</v>
      </c>
      <c r="I759" t="s">
        <v>47</v>
      </c>
      <c r="J759" t="s">
        <v>326</v>
      </c>
      <c r="K759" t="s">
        <v>332</v>
      </c>
    </row>
    <row r="760" spans="1:11" x14ac:dyDescent="0.2">
      <c r="A760" t="s">
        <v>21</v>
      </c>
      <c r="B760" t="s">
        <v>199</v>
      </c>
      <c r="C760" t="s">
        <v>50</v>
      </c>
      <c r="D760" s="1">
        <v>43879</v>
      </c>
      <c r="E760" s="8">
        <v>0.41693287037037036</v>
      </c>
      <c r="F760" s="1">
        <v>43879</v>
      </c>
      <c r="G760" s="8">
        <v>0.66701388888888891</v>
      </c>
      <c r="H760" s="3">
        <v>0.25008101851851855</v>
      </c>
      <c r="I760" t="s">
        <v>47</v>
      </c>
      <c r="J760" t="s">
        <v>326</v>
      </c>
      <c r="K760" t="s">
        <v>332</v>
      </c>
    </row>
    <row r="761" spans="1:11" x14ac:dyDescent="0.2">
      <c r="A761" t="s">
        <v>21</v>
      </c>
      <c r="B761" t="s">
        <v>199</v>
      </c>
      <c r="C761" t="s">
        <v>50</v>
      </c>
      <c r="D761" s="1">
        <v>43880</v>
      </c>
      <c r="E761" s="8">
        <v>0.41666666666666669</v>
      </c>
      <c r="F761" s="1">
        <v>43880</v>
      </c>
      <c r="G761" s="8">
        <v>0.6670949074074074</v>
      </c>
      <c r="H761" s="3">
        <v>0.25042824074074072</v>
      </c>
      <c r="I761" t="s">
        <v>47</v>
      </c>
      <c r="J761" t="s">
        <v>326</v>
      </c>
      <c r="K761" t="s">
        <v>332</v>
      </c>
    </row>
    <row r="762" spans="1:11" x14ac:dyDescent="0.2">
      <c r="A762" t="s">
        <v>21</v>
      </c>
      <c r="B762" t="s">
        <v>199</v>
      </c>
      <c r="C762" t="s">
        <v>50</v>
      </c>
      <c r="D762" s="1">
        <v>43881</v>
      </c>
      <c r="E762" s="8">
        <v>0.41666666666666669</v>
      </c>
      <c r="F762" s="1">
        <v>43881</v>
      </c>
      <c r="G762" s="8">
        <v>0.66672453703703705</v>
      </c>
      <c r="H762" s="3">
        <v>0.25005787037037036</v>
      </c>
      <c r="I762" t="s">
        <v>47</v>
      </c>
      <c r="J762" t="s">
        <v>326</v>
      </c>
      <c r="K762" t="s">
        <v>332</v>
      </c>
    </row>
    <row r="763" spans="1:11" x14ac:dyDescent="0.2">
      <c r="A763" t="s">
        <v>21</v>
      </c>
      <c r="B763" t="s">
        <v>199</v>
      </c>
      <c r="C763" t="s">
        <v>50</v>
      </c>
      <c r="D763" s="1">
        <v>43883</v>
      </c>
      <c r="E763" s="8">
        <v>0.41734953703703703</v>
      </c>
      <c r="F763" s="1">
        <v>43883</v>
      </c>
      <c r="G763" s="8">
        <v>0.66734953703703714</v>
      </c>
      <c r="H763" s="3">
        <v>0.25</v>
      </c>
      <c r="I763" t="s">
        <v>47</v>
      </c>
      <c r="J763" t="s">
        <v>326</v>
      </c>
      <c r="K763" t="s">
        <v>332</v>
      </c>
    </row>
    <row r="764" spans="1:11" x14ac:dyDescent="0.2">
      <c r="A764" t="s">
        <v>21</v>
      </c>
      <c r="B764" t="s">
        <v>185</v>
      </c>
      <c r="C764" t="s">
        <v>97</v>
      </c>
      <c r="D764" s="1">
        <v>43891</v>
      </c>
      <c r="E764" s="8">
        <v>0.40340277777777778</v>
      </c>
      <c r="F764" s="1">
        <v>43891</v>
      </c>
      <c r="G764" s="8">
        <v>0.45314814814814813</v>
      </c>
      <c r="H764" s="3">
        <v>4.9745370370370377E-2</v>
      </c>
      <c r="I764" t="s">
        <v>97</v>
      </c>
      <c r="J764" t="s">
        <v>326</v>
      </c>
      <c r="K764" t="s">
        <v>332</v>
      </c>
    </row>
    <row r="765" spans="1:11" x14ac:dyDescent="0.2">
      <c r="A765" t="s">
        <v>21</v>
      </c>
      <c r="B765" t="s">
        <v>185</v>
      </c>
      <c r="C765" t="s">
        <v>97</v>
      </c>
      <c r="D765" s="1">
        <v>43891</v>
      </c>
      <c r="E765" s="8">
        <v>0.74489583333333342</v>
      </c>
      <c r="F765" s="1">
        <v>43891</v>
      </c>
      <c r="G765" s="8">
        <v>0.78656250000000005</v>
      </c>
      <c r="H765" s="3">
        <v>4.1666666666666664E-2</v>
      </c>
      <c r="I765" t="s">
        <v>97</v>
      </c>
      <c r="J765" t="s">
        <v>326</v>
      </c>
      <c r="K765" t="s">
        <v>332</v>
      </c>
    </row>
    <row r="766" spans="1:11" x14ac:dyDescent="0.2">
      <c r="A766" t="s">
        <v>21</v>
      </c>
      <c r="B766" t="s">
        <v>185</v>
      </c>
      <c r="C766" t="s">
        <v>97</v>
      </c>
      <c r="D766" s="1">
        <v>43892</v>
      </c>
      <c r="E766" s="8">
        <v>0.50116898148148148</v>
      </c>
      <c r="F766" s="1">
        <v>43892</v>
      </c>
      <c r="G766" s="8">
        <v>0.59839120370370369</v>
      </c>
      <c r="H766" s="3">
        <v>9.7222222222222224E-2</v>
      </c>
      <c r="I766" t="s">
        <v>97</v>
      </c>
      <c r="J766" t="s">
        <v>326</v>
      </c>
      <c r="K766" t="s">
        <v>332</v>
      </c>
    </row>
    <row r="767" spans="1:11" x14ac:dyDescent="0.2">
      <c r="A767" t="s">
        <v>21</v>
      </c>
      <c r="B767" t="s">
        <v>185</v>
      </c>
      <c r="C767" t="s">
        <v>97</v>
      </c>
      <c r="D767" s="1">
        <v>43892</v>
      </c>
      <c r="E767" s="8">
        <v>0.41466435185185185</v>
      </c>
      <c r="F767" s="1">
        <v>43892</v>
      </c>
      <c r="G767" s="8">
        <v>0.45909722222222221</v>
      </c>
      <c r="H767" s="3">
        <v>4.4432870370370366E-2</v>
      </c>
      <c r="I767" t="s">
        <v>97</v>
      </c>
      <c r="J767" t="s">
        <v>326</v>
      </c>
      <c r="K767" t="s">
        <v>332</v>
      </c>
    </row>
    <row r="768" spans="1:11" x14ac:dyDescent="0.2">
      <c r="A768" t="s">
        <v>21</v>
      </c>
      <c r="B768" t="s">
        <v>185</v>
      </c>
      <c r="C768" t="s">
        <v>97</v>
      </c>
      <c r="D768" s="1">
        <v>43893</v>
      </c>
      <c r="E768" s="8">
        <v>0.36261574074074071</v>
      </c>
      <c r="F768" s="1">
        <v>43893</v>
      </c>
      <c r="G768" s="8">
        <v>0.4279513888888889</v>
      </c>
      <c r="H768" s="3">
        <v>6.5335648148148143E-2</v>
      </c>
      <c r="I768" t="s">
        <v>97</v>
      </c>
      <c r="J768" t="s">
        <v>326</v>
      </c>
      <c r="K768" t="s">
        <v>332</v>
      </c>
    </row>
    <row r="769" spans="1:11" x14ac:dyDescent="0.2">
      <c r="A769" t="s">
        <v>21</v>
      </c>
      <c r="B769" t="s">
        <v>185</v>
      </c>
      <c r="C769" t="s">
        <v>97</v>
      </c>
      <c r="D769" s="1">
        <v>43893</v>
      </c>
      <c r="E769" s="8">
        <v>0.48331018518518515</v>
      </c>
      <c r="F769" s="1">
        <v>43893</v>
      </c>
      <c r="G769" s="8">
        <v>0.51800925925925922</v>
      </c>
      <c r="H769" s="3">
        <v>3.4699074074074077E-2</v>
      </c>
      <c r="I769" t="s">
        <v>97</v>
      </c>
      <c r="J769" t="s">
        <v>326</v>
      </c>
      <c r="K769" t="s">
        <v>332</v>
      </c>
    </row>
    <row r="770" spans="1:11" x14ac:dyDescent="0.2">
      <c r="A770" t="s">
        <v>21</v>
      </c>
      <c r="B770" t="s">
        <v>200</v>
      </c>
      <c r="C770" t="s">
        <v>201</v>
      </c>
      <c r="D770" s="1">
        <v>43895</v>
      </c>
      <c r="E770" s="8">
        <v>0.66670138888888886</v>
      </c>
      <c r="F770" s="1">
        <v>43895</v>
      </c>
      <c r="G770" s="8">
        <v>0.79170138888888886</v>
      </c>
      <c r="H770" s="3">
        <v>0.125</v>
      </c>
      <c r="I770" t="s">
        <v>47</v>
      </c>
      <c r="J770" t="s">
        <v>326</v>
      </c>
      <c r="K770" t="s">
        <v>329</v>
      </c>
    </row>
    <row r="771" spans="1:11" x14ac:dyDescent="0.2">
      <c r="A771" t="s">
        <v>21</v>
      </c>
      <c r="B771" t="s">
        <v>200</v>
      </c>
      <c r="C771" t="s">
        <v>202</v>
      </c>
      <c r="D771" s="1">
        <v>43896</v>
      </c>
      <c r="E771" s="8">
        <v>0.60466435185185186</v>
      </c>
      <c r="F771" s="1">
        <v>43896</v>
      </c>
      <c r="G771" s="8">
        <v>0.85476851851851843</v>
      </c>
      <c r="H771" s="3">
        <v>0.25010416666666668</v>
      </c>
      <c r="I771" t="s">
        <v>47</v>
      </c>
      <c r="J771" t="s">
        <v>326</v>
      </c>
      <c r="K771" t="s">
        <v>329</v>
      </c>
    </row>
    <row r="772" spans="1:11" x14ac:dyDescent="0.2">
      <c r="A772" t="s">
        <v>21</v>
      </c>
      <c r="B772" t="s">
        <v>200</v>
      </c>
      <c r="C772" t="s">
        <v>202</v>
      </c>
      <c r="D772" s="1">
        <v>43896</v>
      </c>
      <c r="E772" s="8">
        <v>0.54203703703703698</v>
      </c>
      <c r="F772" s="1">
        <v>43896</v>
      </c>
      <c r="G772" s="8">
        <v>0.72956018518518517</v>
      </c>
      <c r="H772" s="3">
        <v>0.18752314814814816</v>
      </c>
      <c r="I772" t="s">
        <v>47</v>
      </c>
      <c r="J772" t="s">
        <v>326</v>
      </c>
      <c r="K772" t="s">
        <v>329</v>
      </c>
    </row>
    <row r="773" spans="1:11" x14ac:dyDescent="0.2">
      <c r="A773" t="s">
        <v>21</v>
      </c>
      <c r="B773" t="s">
        <v>200</v>
      </c>
      <c r="C773" t="s">
        <v>198</v>
      </c>
      <c r="D773" s="1">
        <v>43898</v>
      </c>
      <c r="E773" s="8">
        <v>0.47119212962962959</v>
      </c>
      <c r="F773" s="1">
        <v>43898</v>
      </c>
      <c r="G773" s="8">
        <v>0.56104166666666666</v>
      </c>
      <c r="H773" s="3">
        <v>8.9849537037037033E-2</v>
      </c>
      <c r="I773" t="s">
        <v>198</v>
      </c>
      <c r="J773" t="s">
        <v>326</v>
      </c>
      <c r="K773" t="s">
        <v>329</v>
      </c>
    </row>
    <row r="774" spans="1:11" x14ac:dyDescent="0.2">
      <c r="A774" t="s">
        <v>21</v>
      </c>
      <c r="B774" t="s">
        <v>200</v>
      </c>
      <c r="C774" t="s">
        <v>198</v>
      </c>
      <c r="D774" s="1">
        <v>43898</v>
      </c>
      <c r="E774" s="8">
        <v>0.63177083333333328</v>
      </c>
      <c r="F774" s="1">
        <v>43898</v>
      </c>
      <c r="G774" s="8">
        <v>0.68385416666666676</v>
      </c>
      <c r="H774" s="3">
        <v>5.2083333333333336E-2</v>
      </c>
      <c r="I774" t="s">
        <v>198</v>
      </c>
      <c r="J774" t="s">
        <v>326</v>
      </c>
      <c r="K774" t="s">
        <v>329</v>
      </c>
    </row>
    <row r="775" spans="1:11" x14ac:dyDescent="0.2">
      <c r="A775" t="s">
        <v>21</v>
      </c>
      <c r="B775" t="s">
        <v>200</v>
      </c>
      <c r="C775" t="s">
        <v>198</v>
      </c>
      <c r="D775" s="1">
        <v>43898</v>
      </c>
      <c r="E775" s="8">
        <v>0.68665509259259261</v>
      </c>
      <c r="F775" s="1">
        <v>43898</v>
      </c>
      <c r="G775" s="8">
        <v>0.73873842592592587</v>
      </c>
      <c r="H775" s="3">
        <v>5.2083333333333336E-2</v>
      </c>
      <c r="I775" t="s">
        <v>198</v>
      </c>
      <c r="J775" t="s">
        <v>326</v>
      </c>
      <c r="K775" t="s">
        <v>329</v>
      </c>
    </row>
    <row r="776" spans="1:11" x14ac:dyDescent="0.2">
      <c r="A776" t="s">
        <v>86</v>
      </c>
      <c r="B776" t="s">
        <v>203</v>
      </c>
      <c r="C776" t="s">
        <v>204</v>
      </c>
      <c r="D776" s="1">
        <v>43900</v>
      </c>
      <c r="E776" s="8">
        <v>0.625</v>
      </c>
      <c r="F776" s="1">
        <v>43900</v>
      </c>
      <c r="G776" s="8">
        <v>0.6875</v>
      </c>
      <c r="H776" s="3">
        <v>6.25E-2</v>
      </c>
      <c r="I776" t="s">
        <v>47</v>
      </c>
      <c r="J776" t="s">
        <v>326</v>
      </c>
      <c r="K776" t="s">
        <v>329</v>
      </c>
    </row>
    <row r="777" spans="1:11" x14ac:dyDescent="0.2">
      <c r="A777" t="s">
        <v>21</v>
      </c>
      <c r="B777" t="s">
        <v>200</v>
      </c>
      <c r="C777" t="s">
        <v>198</v>
      </c>
      <c r="D777" s="1">
        <v>43901</v>
      </c>
      <c r="E777" s="8">
        <v>0.73785879629629625</v>
      </c>
      <c r="F777" s="1">
        <v>43901</v>
      </c>
      <c r="G777" s="8">
        <v>0.78994212962962962</v>
      </c>
      <c r="H777" s="3">
        <v>5.2083333333333336E-2</v>
      </c>
      <c r="I777" t="s">
        <v>198</v>
      </c>
      <c r="J777" t="s">
        <v>326</v>
      </c>
      <c r="K777" t="s">
        <v>329</v>
      </c>
    </row>
    <row r="778" spans="1:11" x14ac:dyDescent="0.2">
      <c r="A778" t="s">
        <v>141</v>
      </c>
      <c r="B778" t="s">
        <v>311</v>
      </c>
      <c r="C778" t="s">
        <v>205</v>
      </c>
      <c r="D778" s="1">
        <v>43902</v>
      </c>
      <c r="E778" s="8">
        <v>0.45876157407407409</v>
      </c>
      <c r="F778" s="1">
        <v>43902</v>
      </c>
      <c r="G778" s="8">
        <v>0.5417939814814815</v>
      </c>
      <c r="H778" s="3">
        <v>8.3032407407407416E-2</v>
      </c>
      <c r="I778" t="s">
        <v>47</v>
      </c>
      <c r="J778" t="s">
        <v>326</v>
      </c>
      <c r="K778" t="s">
        <v>329</v>
      </c>
    </row>
    <row r="779" spans="1:11" x14ac:dyDescent="0.2">
      <c r="A779" t="s">
        <v>141</v>
      </c>
      <c r="B779" t="s">
        <v>311</v>
      </c>
      <c r="C779" t="s">
        <v>206</v>
      </c>
      <c r="D779" s="1">
        <v>43903</v>
      </c>
      <c r="E779" s="8">
        <v>0.70048611111111114</v>
      </c>
      <c r="F779" s="1">
        <v>43903</v>
      </c>
      <c r="G779" s="8">
        <v>0.75256944444444451</v>
      </c>
      <c r="H779" s="3">
        <v>5.2083333333333336E-2</v>
      </c>
      <c r="I779" t="s">
        <v>148</v>
      </c>
      <c r="J779" t="s">
        <v>326</v>
      </c>
      <c r="K779" t="s">
        <v>329</v>
      </c>
    </row>
    <row r="780" spans="1:11" x14ac:dyDescent="0.2">
      <c r="A780" t="s">
        <v>141</v>
      </c>
      <c r="B780" t="s">
        <v>311</v>
      </c>
      <c r="C780" t="s">
        <v>206</v>
      </c>
      <c r="D780" s="1">
        <v>43903</v>
      </c>
      <c r="E780" s="8">
        <v>0.4465277777777778</v>
      </c>
      <c r="F780" s="1">
        <v>43903</v>
      </c>
      <c r="G780" s="8">
        <v>0.48832175925925925</v>
      </c>
      <c r="H780" s="3">
        <v>4.1793981481481481E-2</v>
      </c>
      <c r="I780" t="s">
        <v>148</v>
      </c>
      <c r="J780" t="s">
        <v>326</v>
      </c>
      <c r="K780" t="s">
        <v>329</v>
      </c>
    </row>
    <row r="781" spans="1:11" x14ac:dyDescent="0.2">
      <c r="A781" t="s">
        <v>141</v>
      </c>
      <c r="B781" t="s">
        <v>311</v>
      </c>
      <c r="C781" t="s">
        <v>145</v>
      </c>
      <c r="D781" s="1">
        <v>43905</v>
      </c>
      <c r="E781" s="8">
        <v>0.70858796296296289</v>
      </c>
      <c r="F781" s="1">
        <v>43905</v>
      </c>
      <c r="G781" s="8">
        <v>0.75133101851851858</v>
      </c>
      <c r="H781" s="3">
        <v>4.2743055555555555E-2</v>
      </c>
      <c r="I781" t="s">
        <v>108</v>
      </c>
      <c r="J781" t="s">
        <v>326</v>
      </c>
      <c r="K781" t="s">
        <v>329</v>
      </c>
    </row>
    <row r="782" spans="1:11" x14ac:dyDescent="0.2">
      <c r="A782" t="s">
        <v>86</v>
      </c>
      <c r="B782" t="s">
        <v>203</v>
      </c>
      <c r="C782" t="s">
        <v>204</v>
      </c>
      <c r="D782" s="1">
        <v>43905</v>
      </c>
      <c r="E782" s="8">
        <v>0.70652777777777775</v>
      </c>
      <c r="F782" s="1">
        <v>43905</v>
      </c>
      <c r="G782" s="8">
        <v>0.72736111111111112</v>
      </c>
      <c r="H782" s="3">
        <v>2.0833333333333332E-2</v>
      </c>
      <c r="I782" t="s">
        <v>47</v>
      </c>
      <c r="J782" t="s">
        <v>326</v>
      </c>
      <c r="K782" t="s">
        <v>329</v>
      </c>
    </row>
    <row r="783" spans="1:11" x14ac:dyDescent="0.2">
      <c r="A783" t="s">
        <v>141</v>
      </c>
      <c r="B783" t="s">
        <v>311</v>
      </c>
      <c r="C783" t="s">
        <v>207</v>
      </c>
      <c r="D783" s="1">
        <v>43906</v>
      </c>
      <c r="E783" s="8">
        <v>0.5605324074074074</v>
      </c>
      <c r="F783" s="1">
        <v>43906</v>
      </c>
      <c r="G783" s="8">
        <v>0.62511574074074072</v>
      </c>
      <c r="H783" s="3">
        <v>6.458333333333334E-2</v>
      </c>
      <c r="I783" t="s">
        <v>108</v>
      </c>
      <c r="J783" t="s">
        <v>326</v>
      </c>
      <c r="K783" t="s">
        <v>329</v>
      </c>
    </row>
    <row r="784" spans="1:11" x14ac:dyDescent="0.2">
      <c r="A784" t="s">
        <v>141</v>
      </c>
      <c r="B784" t="s">
        <v>311</v>
      </c>
      <c r="C784" t="s">
        <v>207</v>
      </c>
      <c r="D784" s="1">
        <v>43906</v>
      </c>
      <c r="E784" s="8">
        <v>0.42469907407407409</v>
      </c>
      <c r="F784" s="1">
        <v>43906</v>
      </c>
      <c r="G784" s="8">
        <v>0.4767824074074074</v>
      </c>
      <c r="H784" s="3">
        <v>5.2083333333333336E-2</v>
      </c>
      <c r="I784" t="s">
        <v>108</v>
      </c>
      <c r="J784" t="s">
        <v>326</v>
      </c>
      <c r="K784" t="s">
        <v>329</v>
      </c>
    </row>
    <row r="785" spans="1:11" x14ac:dyDescent="0.2">
      <c r="A785" t="s">
        <v>16</v>
      </c>
      <c r="B785" t="s">
        <v>196</v>
      </c>
      <c r="C785" t="s">
        <v>197</v>
      </c>
      <c r="D785" s="1">
        <v>43906</v>
      </c>
      <c r="E785" s="8">
        <v>0.70697916666666671</v>
      </c>
      <c r="F785" s="1">
        <v>43906</v>
      </c>
      <c r="G785" s="8">
        <v>0.75906250000000008</v>
      </c>
      <c r="H785" s="3">
        <v>5.2083333333333336E-2</v>
      </c>
      <c r="I785" t="s">
        <v>198</v>
      </c>
      <c r="J785" t="s">
        <v>326</v>
      </c>
      <c r="K785" t="s">
        <v>329</v>
      </c>
    </row>
    <row r="786" spans="1:11" x14ac:dyDescent="0.2">
      <c r="A786" t="s">
        <v>16</v>
      </c>
      <c r="B786" t="s">
        <v>196</v>
      </c>
      <c r="C786" t="s">
        <v>208</v>
      </c>
      <c r="D786" s="1">
        <v>43907</v>
      </c>
      <c r="E786" s="8">
        <v>0.48630787037037032</v>
      </c>
      <c r="F786" s="1">
        <v>43907</v>
      </c>
      <c r="G786" s="8">
        <v>0.54230324074074077</v>
      </c>
      <c r="H786" s="3">
        <v>5.5995370370370369E-2</v>
      </c>
      <c r="I786" t="s">
        <v>198</v>
      </c>
      <c r="J786" t="s">
        <v>326</v>
      </c>
      <c r="K786" t="s">
        <v>329</v>
      </c>
    </row>
    <row r="787" spans="1:11" x14ac:dyDescent="0.2">
      <c r="A787" t="s">
        <v>86</v>
      </c>
      <c r="B787" t="s">
        <v>203</v>
      </c>
      <c r="C787" t="s">
        <v>204</v>
      </c>
      <c r="D787" s="1">
        <v>43907</v>
      </c>
      <c r="E787" s="8">
        <v>0.56322916666666667</v>
      </c>
      <c r="F787" s="1">
        <v>43907</v>
      </c>
      <c r="G787" s="8">
        <v>0.61531250000000004</v>
      </c>
      <c r="H787" s="3">
        <v>5.2083333333333336E-2</v>
      </c>
      <c r="I787" t="s">
        <v>47</v>
      </c>
      <c r="J787" t="s">
        <v>326</v>
      </c>
      <c r="K787" t="s">
        <v>329</v>
      </c>
    </row>
    <row r="788" spans="1:11" x14ac:dyDescent="0.2">
      <c r="A788" t="s">
        <v>21</v>
      </c>
      <c r="B788" t="s">
        <v>200</v>
      </c>
      <c r="C788" t="s">
        <v>198</v>
      </c>
      <c r="D788" s="1">
        <v>43907</v>
      </c>
      <c r="E788" s="8">
        <v>0.7270833333333333</v>
      </c>
      <c r="F788" s="1">
        <v>43907</v>
      </c>
      <c r="G788" s="8">
        <v>0.76874999999999993</v>
      </c>
      <c r="H788" s="3">
        <v>4.1666666666666664E-2</v>
      </c>
      <c r="I788" t="s">
        <v>198</v>
      </c>
      <c r="J788" t="s">
        <v>326</v>
      </c>
      <c r="K788" t="s">
        <v>329</v>
      </c>
    </row>
    <row r="789" spans="1:11" x14ac:dyDescent="0.2">
      <c r="A789" t="s">
        <v>16</v>
      </c>
      <c r="B789" t="s">
        <v>196</v>
      </c>
      <c r="C789" t="s">
        <v>208</v>
      </c>
      <c r="D789" s="1">
        <v>43907</v>
      </c>
      <c r="E789" s="8">
        <v>0.36116898148148152</v>
      </c>
      <c r="F789" s="1">
        <v>43907</v>
      </c>
      <c r="G789" s="8">
        <v>0.40028935185185183</v>
      </c>
      <c r="H789" s="3">
        <v>3.9120370370370368E-2</v>
      </c>
      <c r="I789" t="s">
        <v>198</v>
      </c>
      <c r="J789" t="s">
        <v>326</v>
      </c>
      <c r="K789" t="s">
        <v>329</v>
      </c>
    </row>
    <row r="790" spans="1:11" x14ac:dyDescent="0.2">
      <c r="A790" t="s">
        <v>141</v>
      </c>
      <c r="B790" t="s">
        <v>311</v>
      </c>
      <c r="C790" t="s">
        <v>209</v>
      </c>
      <c r="D790" s="1">
        <v>43908</v>
      </c>
      <c r="E790" s="8">
        <v>0.49512731481481481</v>
      </c>
      <c r="F790" s="1">
        <v>43908</v>
      </c>
      <c r="G790" s="8">
        <v>0.58805555555555555</v>
      </c>
      <c r="H790" s="3">
        <v>9.2928240740740742E-2</v>
      </c>
      <c r="I790" t="s">
        <v>108</v>
      </c>
      <c r="J790" t="s">
        <v>326</v>
      </c>
      <c r="K790" t="s">
        <v>329</v>
      </c>
    </row>
    <row r="791" spans="1:11" x14ac:dyDescent="0.2">
      <c r="A791" t="s">
        <v>16</v>
      </c>
      <c r="B791" t="s">
        <v>196</v>
      </c>
      <c r="C791" t="s">
        <v>197</v>
      </c>
      <c r="D791" s="1">
        <v>43908</v>
      </c>
      <c r="E791" s="8">
        <v>0.60554398148148147</v>
      </c>
      <c r="F791" s="1">
        <v>43908</v>
      </c>
      <c r="G791" s="8">
        <v>0.63001157407407404</v>
      </c>
      <c r="H791" s="3">
        <v>2.4467592592592593E-2</v>
      </c>
      <c r="I791" t="s">
        <v>198</v>
      </c>
      <c r="J791" t="s">
        <v>326</v>
      </c>
      <c r="K791" t="s">
        <v>329</v>
      </c>
    </row>
    <row r="792" spans="1:11" x14ac:dyDescent="0.2">
      <c r="A792" t="s">
        <v>21</v>
      </c>
      <c r="B792" t="s">
        <v>200</v>
      </c>
      <c r="C792" t="s">
        <v>198</v>
      </c>
      <c r="D792" s="1">
        <v>43908</v>
      </c>
      <c r="E792" s="8">
        <v>0.67098379629629623</v>
      </c>
      <c r="F792" s="1">
        <v>43908</v>
      </c>
      <c r="G792" s="8">
        <v>0.69430555555555562</v>
      </c>
      <c r="H792" s="3">
        <v>2.3321759259259261E-2</v>
      </c>
      <c r="I792" t="s">
        <v>198</v>
      </c>
      <c r="J792" t="s">
        <v>326</v>
      </c>
      <c r="K792" t="s">
        <v>329</v>
      </c>
    </row>
    <row r="793" spans="1:11" x14ac:dyDescent="0.2">
      <c r="A793" t="s">
        <v>21</v>
      </c>
      <c r="B793" t="s">
        <v>200</v>
      </c>
      <c r="C793" t="s">
        <v>198</v>
      </c>
      <c r="D793" s="1">
        <v>43909</v>
      </c>
      <c r="E793" s="8">
        <v>0.52951388888888895</v>
      </c>
      <c r="F793" s="1">
        <v>43909</v>
      </c>
      <c r="G793" s="8">
        <v>0.61548611111111107</v>
      </c>
      <c r="H793" s="3">
        <v>8.5972222222222228E-2</v>
      </c>
      <c r="I793" t="s">
        <v>198</v>
      </c>
      <c r="J793" t="s">
        <v>326</v>
      </c>
      <c r="K793" t="s">
        <v>329</v>
      </c>
    </row>
    <row r="794" spans="1:11" x14ac:dyDescent="0.2">
      <c r="A794" t="s">
        <v>21</v>
      </c>
      <c r="B794" t="s">
        <v>200</v>
      </c>
      <c r="C794" t="s">
        <v>198</v>
      </c>
      <c r="D794" s="1">
        <v>43909</v>
      </c>
      <c r="E794" s="8">
        <v>0.32013888888888892</v>
      </c>
      <c r="F794" s="1">
        <v>43909</v>
      </c>
      <c r="G794" s="8">
        <v>0.36252314814814812</v>
      </c>
      <c r="H794" s="3">
        <v>4.238425925925926E-2</v>
      </c>
      <c r="I794" t="s">
        <v>198</v>
      </c>
      <c r="J794" t="s">
        <v>326</v>
      </c>
      <c r="K794" t="s">
        <v>329</v>
      </c>
    </row>
    <row r="795" spans="1:11" x14ac:dyDescent="0.2">
      <c r="A795" t="s">
        <v>16</v>
      </c>
      <c r="B795" t="s">
        <v>196</v>
      </c>
      <c r="C795" t="s">
        <v>210</v>
      </c>
      <c r="D795" s="1">
        <v>43909</v>
      </c>
      <c r="E795" s="8">
        <v>0.70884259259259252</v>
      </c>
      <c r="F795" s="1">
        <v>43909</v>
      </c>
      <c r="G795" s="8">
        <v>0.75059027777777787</v>
      </c>
      <c r="H795" s="3">
        <v>4.1747685185185186E-2</v>
      </c>
      <c r="I795" t="s">
        <v>198</v>
      </c>
      <c r="J795" t="s">
        <v>326</v>
      </c>
      <c r="K795" t="s">
        <v>329</v>
      </c>
    </row>
    <row r="796" spans="1:11" x14ac:dyDescent="0.2">
      <c r="A796" t="s">
        <v>21</v>
      </c>
      <c r="B796" t="s">
        <v>200</v>
      </c>
      <c r="C796" t="s">
        <v>198</v>
      </c>
      <c r="D796" s="1">
        <v>43909</v>
      </c>
      <c r="E796" s="8">
        <v>0.5</v>
      </c>
      <c r="F796" s="1">
        <v>43909</v>
      </c>
      <c r="G796" s="8">
        <v>0.52930555555555558</v>
      </c>
      <c r="H796" s="3">
        <v>2.9305555555555557E-2</v>
      </c>
      <c r="I796" t="s">
        <v>198</v>
      </c>
      <c r="J796" t="s">
        <v>326</v>
      </c>
      <c r="K796" t="s">
        <v>329</v>
      </c>
    </row>
    <row r="797" spans="1:11" x14ac:dyDescent="0.2">
      <c r="A797" t="s">
        <v>141</v>
      </c>
      <c r="B797" t="s">
        <v>311</v>
      </c>
      <c r="C797" t="s">
        <v>211</v>
      </c>
      <c r="D797" s="1">
        <v>43910</v>
      </c>
      <c r="E797" s="8">
        <v>0.6268055555555555</v>
      </c>
      <c r="F797" s="1">
        <v>43910</v>
      </c>
      <c r="G797" s="8">
        <v>0.67888888888888888</v>
      </c>
      <c r="H797" s="3">
        <v>5.2083333333333336E-2</v>
      </c>
      <c r="I797" t="s">
        <v>108</v>
      </c>
      <c r="J797" t="s">
        <v>326</v>
      </c>
      <c r="K797" t="s">
        <v>329</v>
      </c>
    </row>
    <row r="798" spans="1:11" x14ac:dyDescent="0.2">
      <c r="A798" t="s">
        <v>141</v>
      </c>
      <c r="B798" t="s">
        <v>311</v>
      </c>
      <c r="C798" t="s">
        <v>211</v>
      </c>
      <c r="D798" s="1">
        <v>43910</v>
      </c>
      <c r="E798" s="8">
        <v>0.68611111111111101</v>
      </c>
      <c r="F798" s="1">
        <v>43910</v>
      </c>
      <c r="G798" s="8">
        <v>0.73819444444444438</v>
      </c>
      <c r="H798" s="3">
        <v>5.2083333333333336E-2</v>
      </c>
      <c r="I798" t="s">
        <v>108</v>
      </c>
      <c r="J798" t="s">
        <v>326</v>
      </c>
      <c r="K798" t="s">
        <v>329</v>
      </c>
    </row>
    <row r="799" spans="1:11" x14ac:dyDescent="0.2">
      <c r="A799" t="s">
        <v>21</v>
      </c>
      <c r="B799" t="s">
        <v>200</v>
      </c>
      <c r="C799" t="s">
        <v>198</v>
      </c>
      <c r="D799" s="1">
        <v>43910</v>
      </c>
      <c r="E799" s="8">
        <v>0.40736111111111112</v>
      </c>
      <c r="F799" s="1">
        <v>43910</v>
      </c>
      <c r="G799" s="8">
        <v>0.44909722222222226</v>
      </c>
      <c r="H799" s="3">
        <v>4.1736111111111113E-2</v>
      </c>
      <c r="I799" t="s">
        <v>198</v>
      </c>
      <c r="J799" t="s">
        <v>326</v>
      </c>
      <c r="K799" t="s">
        <v>329</v>
      </c>
    </row>
    <row r="800" spans="1:11" x14ac:dyDescent="0.2">
      <c r="A800" t="s">
        <v>141</v>
      </c>
      <c r="B800" t="s">
        <v>311</v>
      </c>
      <c r="C800" t="s">
        <v>211</v>
      </c>
      <c r="D800" s="1">
        <v>43910</v>
      </c>
      <c r="E800" s="8">
        <v>0.74031249999999993</v>
      </c>
      <c r="F800" s="1">
        <v>43910</v>
      </c>
      <c r="G800" s="8">
        <v>0.76738425925925924</v>
      </c>
      <c r="H800" s="3">
        <v>2.7071759259259257E-2</v>
      </c>
      <c r="I800" t="s">
        <v>108</v>
      </c>
      <c r="J800" t="s">
        <v>326</v>
      </c>
      <c r="K800" t="s">
        <v>329</v>
      </c>
    </row>
    <row r="801" spans="1:11" x14ac:dyDescent="0.2">
      <c r="A801" t="s">
        <v>141</v>
      </c>
      <c r="B801" t="s">
        <v>311</v>
      </c>
      <c r="C801" t="s">
        <v>211</v>
      </c>
      <c r="D801" s="1">
        <v>43911</v>
      </c>
      <c r="E801" s="8">
        <v>0.35069444444444442</v>
      </c>
      <c r="F801" s="1">
        <v>43911</v>
      </c>
      <c r="G801" s="8">
        <v>0.43454861111111115</v>
      </c>
      <c r="H801" s="3">
        <v>8.3854166666666674E-2</v>
      </c>
      <c r="I801" t="s">
        <v>108</v>
      </c>
      <c r="J801" t="s">
        <v>326</v>
      </c>
      <c r="K801" t="s">
        <v>329</v>
      </c>
    </row>
    <row r="802" spans="1:11" x14ac:dyDescent="0.2">
      <c r="A802" t="s">
        <v>16</v>
      </c>
      <c r="B802" t="s">
        <v>196</v>
      </c>
      <c r="C802" t="s">
        <v>212</v>
      </c>
      <c r="D802" s="1">
        <v>43911</v>
      </c>
      <c r="E802" s="8">
        <v>0.73472222222222217</v>
      </c>
      <c r="F802" s="1">
        <v>43911</v>
      </c>
      <c r="G802" s="8">
        <v>0.80834490740740739</v>
      </c>
      <c r="H802" s="3">
        <v>7.362268518518518E-2</v>
      </c>
      <c r="I802" t="s">
        <v>198</v>
      </c>
      <c r="J802" t="s">
        <v>326</v>
      </c>
      <c r="K802" t="s">
        <v>329</v>
      </c>
    </row>
    <row r="803" spans="1:11" x14ac:dyDescent="0.2">
      <c r="A803" t="s">
        <v>16</v>
      </c>
      <c r="B803" t="s">
        <v>196</v>
      </c>
      <c r="C803" t="s">
        <v>212</v>
      </c>
      <c r="D803" s="1">
        <v>43911</v>
      </c>
      <c r="E803" s="8">
        <v>0.51800925925925922</v>
      </c>
      <c r="F803" s="1">
        <v>43911</v>
      </c>
      <c r="G803" s="8">
        <v>0.5511921296296296</v>
      </c>
      <c r="H803" s="3">
        <v>3.318287037037037E-2</v>
      </c>
      <c r="I803" t="s">
        <v>198</v>
      </c>
      <c r="J803" t="s">
        <v>326</v>
      </c>
      <c r="K803" t="s">
        <v>329</v>
      </c>
    </row>
    <row r="804" spans="1:11" x14ac:dyDescent="0.2">
      <c r="A804" t="s">
        <v>141</v>
      </c>
      <c r="B804" t="s">
        <v>311</v>
      </c>
      <c r="C804" t="s">
        <v>211</v>
      </c>
      <c r="D804" s="1">
        <v>43913</v>
      </c>
      <c r="E804" s="8">
        <v>0.39771990740740742</v>
      </c>
      <c r="F804" s="1">
        <v>43913</v>
      </c>
      <c r="G804" s="8">
        <v>0.52133101851851849</v>
      </c>
      <c r="H804" s="3">
        <v>0.12361111111111112</v>
      </c>
      <c r="I804" t="s">
        <v>108</v>
      </c>
      <c r="J804" t="s">
        <v>326</v>
      </c>
      <c r="K804" t="s">
        <v>329</v>
      </c>
    </row>
    <row r="805" spans="1:11" x14ac:dyDescent="0.2">
      <c r="A805" t="s">
        <v>141</v>
      </c>
      <c r="B805" t="s">
        <v>311</v>
      </c>
      <c r="C805" t="s">
        <v>211</v>
      </c>
      <c r="D805" s="1">
        <v>43913</v>
      </c>
      <c r="E805" s="8">
        <v>0.3222800925925926</v>
      </c>
      <c r="F805" s="1">
        <v>43913</v>
      </c>
      <c r="G805" s="8">
        <v>0.37436342592592592</v>
      </c>
      <c r="H805" s="3">
        <v>5.2083333333333336E-2</v>
      </c>
      <c r="I805" t="s">
        <v>108</v>
      </c>
      <c r="J805" t="s">
        <v>326</v>
      </c>
      <c r="K805" t="s">
        <v>329</v>
      </c>
    </row>
    <row r="806" spans="1:11" x14ac:dyDescent="0.2">
      <c r="A806" t="s">
        <v>21</v>
      </c>
      <c r="B806" t="s">
        <v>200</v>
      </c>
      <c r="C806" t="s">
        <v>198</v>
      </c>
      <c r="D806" s="1">
        <v>43913</v>
      </c>
      <c r="E806" s="8">
        <v>0.72818287037037033</v>
      </c>
      <c r="F806" s="1">
        <v>43913</v>
      </c>
      <c r="G806" s="8">
        <v>0.75711805555555556</v>
      </c>
      <c r="H806" s="3">
        <v>2.8935185185185185E-2</v>
      </c>
      <c r="I806" t="s">
        <v>198</v>
      </c>
      <c r="J806" t="s">
        <v>326</v>
      </c>
      <c r="K806" t="s">
        <v>329</v>
      </c>
    </row>
    <row r="807" spans="1:11" x14ac:dyDescent="0.2">
      <c r="A807" t="s">
        <v>21</v>
      </c>
      <c r="B807" t="s">
        <v>200</v>
      </c>
      <c r="C807" t="s">
        <v>198</v>
      </c>
      <c r="D807" s="1">
        <v>43914</v>
      </c>
      <c r="E807" s="8">
        <v>0.3997337962962963</v>
      </c>
      <c r="F807" s="1">
        <v>43914</v>
      </c>
      <c r="G807" s="8">
        <v>0.48306712962962961</v>
      </c>
      <c r="H807" s="3">
        <v>8.3333333333333329E-2</v>
      </c>
      <c r="I807" t="s">
        <v>198</v>
      </c>
      <c r="J807" t="s">
        <v>326</v>
      </c>
      <c r="K807" t="s">
        <v>329</v>
      </c>
    </row>
    <row r="808" spans="1:11" x14ac:dyDescent="0.2">
      <c r="A808" t="s">
        <v>141</v>
      </c>
      <c r="B808" t="s">
        <v>311</v>
      </c>
      <c r="C808" t="s">
        <v>198</v>
      </c>
      <c r="D808" s="1">
        <v>43915</v>
      </c>
      <c r="E808" s="8">
        <v>0.39993055555555551</v>
      </c>
      <c r="F808" s="1">
        <v>43915</v>
      </c>
      <c r="G808" s="8">
        <v>0.50062499999999999</v>
      </c>
      <c r="H808" s="3">
        <v>0.10069444444444443</v>
      </c>
      <c r="I808" t="s">
        <v>198</v>
      </c>
      <c r="J808" t="s">
        <v>326</v>
      </c>
      <c r="K808" t="s">
        <v>329</v>
      </c>
    </row>
    <row r="809" spans="1:11" x14ac:dyDescent="0.2">
      <c r="A809" t="s">
        <v>21</v>
      </c>
      <c r="B809" t="s">
        <v>200</v>
      </c>
      <c r="C809" t="s">
        <v>198</v>
      </c>
      <c r="D809" s="1">
        <v>43915</v>
      </c>
      <c r="E809" s="8">
        <v>0.51913194444444444</v>
      </c>
      <c r="F809" s="1">
        <v>43915</v>
      </c>
      <c r="G809" s="8">
        <v>0.57121527777777781</v>
      </c>
      <c r="H809" s="3">
        <v>5.2083333333333336E-2</v>
      </c>
      <c r="I809" t="s">
        <v>198</v>
      </c>
      <c r="J809" t="s">
        <v>326</v>
      </c>
      <c r="K809" t="s">
        <v>329</v>
      </c>
    </row>
    <row r="810" spans="1:11" x14ac:dyDescent="0.2">
      <c r="A810" t="s">
        <v>21</v>
      </c>
      <c r="B810" t="s">
        <v>200</v>
      </c>
      <c r="C810" t="s">
        <v>198</v>
      </c>
      <c r="D810" s="1">
        <v>43915</v>
      </c>
      <c r="E810" s="8">
        <v>0.62528935185185186</v>
      </c>
      <c r="F810" s="1">
        <v>43915</v>
      </c>
      <c r="G810" s="8">
        <v>0.65657407407407409</v>
      </c>
      <c r="H810" s="3">
        <v>3.1284722222222221E-2</v>
      </c>
      <c r="I810" t="s">
        <v>198</v>
      </c>
      <c r="J810" t="s">
        <v>326</v>
      </c>
      <c r="K810" t="s">
        <v>329</v>
      </c>
    </row>
    <row r="811" spans="1:11" x14ac:dyDescent="0.2">
      <c r="A811" t="s">
        <v>16</v>
      </c>
      <c r="B811" t="s">
        <v>196</v>
      </c>
      <c r="C811" t="s">
        <v>213</v>
      </c>
      <c r="D811" s="1">
        <v>43916</v>
      </c>
      <c r="E811" s="8">
        <v>0.45593750000000005</v>
      </c>
      <c r="F811" s="1">
        <v>43916</v>
      </c>
      <c r="G811" s="8">
        <v>0.57028935185185181</v>
      </c>
      <c r="H811" s="3">
        <v>0.11435185185185186</v>
      </c>
      <c r="I811" t="s">
        <v>198</v>
      </c>
      <c r="J811" t="s">
        <v>326</v>
      </c>
      <c r="K811" t="s">
        <v>329</v>
      </c>
    </row>
    <row r="812" spans="1:11" x14ac:dyDescent="0.2">
      <c r="A812" t="s">
        <v>16</v>
      </c>
      <c r="B812" t="s">
        <v>196</v>
      </c>
      <c r="C812" t="s">
        <v>213</v>
      </c>
      <c r="D812" s="1">
        <v>43916</v>
      </c>
      <c r="E812" s="8">
        <v>0.60237268518518516</v>
      </c>
      <c r="F812" s="1">
        <v>43916</v>
      </c>
      <c r="G812" s="8">
        <v>0.65707175925925931</v>
      </c>
      <c r="H812" s="3">
        <v>5.4699074074074074E-2</v>
      </c>
      <c r="I812" t="s">
        <v>198</v>
      </c>
      <c r="J812" t="s">
        <v>326</v>
      </c>
      <c r="K812" t="s">
        <v>329</v>
      </c>
    </row>
    <row r="813" spans="1:11" x14ac:dyDescent="0.2">
      <c r="A813" t="s">
        <v>16</v>
      </c>
      <c r="B813" t="s">
        <v>196</v>
      </c>
      <c r="C813" t="s">
        <v>213</v>
      </c>
      <c r="D813" s="1">
        <v>43916</v>
      </c>
      <c r="E813" s="8">
        <v>0.65706018518518516</v>
      </c>
      <c r="F813" s="1">
        <v>43916</v>
      </c>
      <c r="G813" s="8">
        <v>0.68645833333333339</v>
      </c>
      <c r="H813" s="3">
        <v>2.9398148148148149E-2</v>
      </c>
      <c r="I813" t="s">
        <v>198</v>
      </c>
      <c r="J813" t="s">
        <v>326</v>
      </c>
      <c r="K813" t="s">
        <v>329</v>
      </c>
    </row>
    <row r="814" spans="1:11" x14ac:dyDescent="0.2">
      <c r="A814" t="s">
        <v>16</v>
      </c>
      <c r="B814" t="s">
        <v>196</v>
      </c>
      <c r="C814" t="s">
        <v>213</v>
      </c>
      <c r="D814" s="1">
        <v>43916</v>
      </c>
      <c r="E814" s="8">
        <v>0.60231481481481486</v>
      </c>
      <c r="F814" s="1">
        <v>43916</v>
      </c>
      <c r="G814" s="8">
        <v>0.60237268518518516</v>
      </c>
      <c r="H814" s="3">
        <v>5.7870370370370366E-5</v>
      </c>
      <c r="I814" t="s">
        <v>198</v>
      </c>
      <c r="J814" t="s">
        <v>326</v>
      </c>
      <c r="K814" t="s">
        <v>329</v>
      </c>
    </row>
    <row r="815" spans="1:11" x14ac:dyDescent="0.2">
      <c r="A815" t="s">
        <v>21</v>
      </c>
      <c r="B815" t="s">
        <v>200</v>
      </c>
      <c r="C815" t="s">
        <v>198</v>
      </c>
      <c r="D815" s="1">
        <v>43917</v>
      </c>
      <c r="E815" s="8">
        <v>0.51347222222222222</v>
      </c>
      <c r="F815" s="1">
        <v>43917</v>
      </c>
      <c r="G815" s="8">
        <v>0.56403935185185183</v>
      </c>
      <c r="H815" s="3">
        <v>5.0567129629629635E-2</v>
      </c>
      <c r="I815" t="s">
        <v>198</v>
      </c>
      <c r="J815" t="s">
        <v>326</v>
      </c>
      <c r="K815" t="s">
        <v>329</v>
      </c>
    </row>
    <row r="816" spans="1:11" x14ac:dyDescent="0.2">
      <c r="A816" t="s">
        <v>21</v>
      </c>
      <c r="B816" t="s">
        <v>200</v>
      </c>
      <c r="C816" t="s">
        <v>198</v>
      </c>
      <c r="D816" s="1">
        <v>43917</v>
      </c>
      <c r="E816" s="8">
        <v>0.69017361111111108</v>
      </c>
      <c r="F816" s="1">
        <v>43917</v>
      </c>
      <c r="G816" s="8">
        <v>0.73184027777777771</v>
      </c>
      <c r="H816" s="3">
        <v>4.1666666666666664E-2</v>
      </c>
      <c r="I816" t="s">
        <v>198</v>
      </c>
      <c r="J816" t="s">
        <v>326</v>
      </c>
      <c r="K816" t="s">
        <v>329</v>
      </c>
    </row>
    <row r="817" spans="1:11" x14ac:dyDescent="0.2">
      <c r="A817" t="s">
        <v>21</v>
      </c>
      <c r="B817" t="s">
        <v>200</v>
      </c>
      <c r="C817" t="s">
        <v>198</v>
      </c>
      <c r="D817" s="1">
        <v>43918</v>
      </c>
      <c r="E817" s="8">
        <v>0.77141203703703709</v>
      </c>
      <c r="F817" s="1">
        <v>43918</v>
      </c>
      <c r="G817" s="8">
        <v>0.82349537037037035</v>
      </c>
      <c r="H817" s="3">
        <v>5.2083333333333336E-2</v>
      </c>
      <c r="I817" t="s">
        <v>198</v>
      </c>
      <c r="J817" t="s">
        <v>326</v>
      </c>
      <c r="K817" t="s">
        <v>329</v>
      </c>
    </row>
    <row r="818" spans="1:11" x14ac:dyDescent="0.2">
      <c r="A818" t="s">
        <v>21</v>
      </c>
      <c r="B818" t="s">
        <v>200</v>
      </c>
      <c r="C818" t="s">
        <v>198</v>
      </c>
      <c r="D818" s="1">
        <v>43918</v>
      </c>
      <c r="E818" s="8">
        <v>0.60445601851851849</v>
      </c>
      <c r="F818" s="1">
        <v>43918</v>
      </c>
      <c r="G818" s="8">
        <v>0.64173611111111117</v>
      </c>
      <c r="H818" s="3">
        <v>3.7280092592592594E-2</v>
      </c>
      <c r="I818" t="s">
        <v>198</v>
      </c>
      <c r="J818" t="s">
        <v>326</v>
      </c>
      <c r="K818" t="s">
        <v>329</v>
      </c>
    </row>
    <row r="819" spans="1:11" x14ac:dyDescent="0.2">
      <c r="A819" t="s">
        <v>141</v>
      </c>
      <c r="B819" t="s">
        <v>311</v>
      </c>
      <c r="C819" t="s">
        <v>211</v>
      </c>
      <c r="D819" s="1">
        <v>43918</v>
      </c>
      <c r="E819" s="8">
        <v>0.85467592592592589</v>
      </c>
      <c r="F819" s="1">
        <v>43918</v>
      </c>
      <c r="G819" s="8">
        <v>0.87353009259259251</v>
      </c>
      <c r="H819" s="3">
        <v>1.8854166666666665E-2</v>
      </c>
      <c r="I819" t="s">
        <v>108</v>
      </c>
      <c r="J819" t="s">
        <v>326</v>
      </c>
      <c r="K819" t="s">
        <v>329</v>
      </c>
    </row>
    <row r="820" spans="1:11" x14ac:dyDescent="0.2">
      <c r="A820" t="s">
        <v>21</v>
      </c>
      <c r="B820" t="s">
        <v>200</v>
      </c>
      <c r="C820" t="s">
        <v>198</v>
      </c>
      <c r="D820" s="1">
        <v>43920</v>
      </c>
      <c r="E820" s="8">
        <v>0.45048611111111114</v>
      </c>
      <c r="F820" s="1">
        <v>43920</v>
      </c>
      <c r="G820" s="8">
        <v>0.50256944444444451</v>
      </c>
      <c r="H820" s="3">
        <v>5.2083333333333336E-2</v>
      </c>
      <c r="I820" t="s">
        <v>198</v>
      </c>
      <c r="J820" t="s">
        <v>326</v>
      </c>
      <c r="K820" t="s">
        <v>329</v>
      </c>
    </row>
    <row r="821" spans="1:11" x14ac:dyDescent="0.2">
      <c r="A821" t="s">
        <v>141</v>
      </c>
      <c r="B821" t="s">
        <v>311</v>
      </c>
      <c r="C821" t="s">
        <v>198</v>
      </c>
      <c r="D821" s="1">
        <v>43920</v>
      </c>
      <c r="E821" s="8">
        <v>0.61928240740740736</v>
      </c>
      <c r="F821" s="1">
        <v>43920</v>
      </c>
      <c r="G821" s="8">
        <v>0.67136574074074085</v>
      </c>
      <c r="H821" s="3">
        <v>5.2083333333333336E-2</v>
      </c>
      <c r="I821" t="s">
        <v>198</v>
      </c>
      <c r="J821" t="s">
        <v>326</v>
      </c>
      <c r="K821" t="s">
        <v>329</v>
      </c>
    </row>
    <row r="822" spans="1:11" x14ac:dyDescent="0.2">
      <c r="A822" t="s">
        <v>86</v>
      </c>
      <c r="B822" t="s">
        <v>203</v>
      </c>
      <c r="C822" t="s">
        <v>204</v>
      </c>
      <c r="D822" s="1">
        <v>43920</v>
      </c>
      <c r="E822" s="8">
        <v>0.71195601851851853</v>
      </c>
      <c r="F822" s="1">
        <v>43920</v>
      </c>
      <c r="G822" s="8">
        <v>0.74502314814814818</v>
      </c>
      <c r="H822" s="3">
        <v>3.3067129629629634E-2</v>
      </c>
      <c r="I822" t="s">
        <v>47</v>
      </c>
      <c r="J822" t="s">
        <v>326</v>
      </c>
      <c r="K822" t="s">
        <v>329</v>
      </c>
    </row>
    <row r="823" spans="1:11" x14ac:dyDescent="0.2">
      <c r="A823" t="s">
        <v>141</v>
      </c>
      <c r="B823" t="s">
        <v>311</v>
      </c>
      <c r="C823" t="s">
        <v>198</v>
      </c>
      <c r="D823" s="1">
        <v>43920</v>
      </c>
      <c r="E823" s="8">
        <v>0.67493055555555559</v>
      </c>
      <c r="F823" s="1">
        <v>43920</v>
      </c>
      <c r="G823" s="8">
        <v>0.69799768518518512</v>
      </c>
      <c r="H823" s="3">
        <v>2.3067129629629632E-2</v>
      </c>
      <c r="I823" t="s">
        <v>198</v>
      </c>
      <c r="J823" t="s">
        <v>326</v>
      </c>
      <c r="K823" t="s">
        <v>329</v>
      </c>
    </row>
    <row r="824" spans="1:11" x14ac:dyDescent="0.2">
      <c r="A824" t="s">
        <v>141</v>
      </c>
      <c r="B824" t="s">
        <v>311</v>
      </c>
      <c r="C824" t="s">
        <v>211</v>
      </c>
      <c r="D824" s="1">
        <v>43921</v>
      </c>
      <c r="E824" s="8">
        <v>0.58421296296296299</v>
      </c>
      <c r="F824" s="1">
        <v>43921</v>
      </c>
      <c r="G824" s="8">
        <v>0.63629629629629625</v>
      </c>
      <c r="H824" s="3">
        <v>5.2083333333333336E-2</v>
      </c>
      <c r="I824" t="s">
        <v>108</v>
      </c>
      <c r="J824" t="s">
        <v>326</v>
      </c>
      <c r="K824" t="s">
        <v>329</v>
      </c>
    </row>
    <row r="825" spans="1:11" x14ac:dyDescent="0.2">
      <c r="A825" t="s">
        <v>141</v>
      </c>
      <c r="B825" t="s">
        <v>311</v>
      </c>
      <c r="C825" t="s">
        <v>211</v>
      </c>
      <c r="D825" s="1">
        <v>43921</v>
      </c>
      <c r="E825" s="8">
        <v>0.64935185185185185</v>
      </c>
      <c r="F825" s="1">
        <v>43921</v>
      </c>
      <c r="G825" s="8">
        <v>0.70143518518518511</v>
      </c>
      <c r="H825" s="3">
        <v>5.2083333333333336E-2</v>
      </c>
      <c r="I825" t="s">
        <v>108</v>
      </c>
      <c r="J825" t="s">
        <v>326</v>
      </c>
      <c r="K825" t="s">
        <v>329</v>
      </c>
    </row>
    <row r="826" spans="1:11" x14ac:dyDescent="0.2">
      <c r="A826" t="s">
        <v>21</v>
      </c>
      <c r="B826" t="s">
        <v>200</v>
      </c>
      <c r="C826" t="s">
        <v>198</v>
      </c>
      <c r="D826" s="1">
        <v>43922</v>
      </c>
      <c r="E826" s="8">
        <v>0.72124999999999995</v>
      </c>
      <c r="F826" s="1">
        <v>43922</v>
      </c>
      <c r="G826" s="8">
        <v>0.77333333333333332</v>
      </c>
      <c r="H826" s="3">
        <v>5.2083333333333336E-2</v>
      </c>
      <c r="I826" t="s">
        <v>198</v>
      </c>
      <c r="J826" t="s">
        <v>326</v>
      </c>
      <c r="K826" t="s">
        <v>329</v>
      </c>
    </row>
    <row r="827" spans="1:11" x14ac:dyDescent="0.2">
      <c r="A827" t="s">
        <v>21</v>
      </c>
      <c r="B827" t="s">
        <v>200</v>
      </c>
      <c r="C827" t="s">
        <v>198</v>
      </c>
      <c r="D827" s="1">
        <v>43923</v>
      </c>
      <c r="E827" s="8">
        <v>0.41565972222222225</v>
      </c>
      <c r="F827" s="1">
        <v>43923</v>
      </c>
      <c r="G827" s="8">
        <v>0.46982638888888889</v>
      </c>
      <c r="H827" s="3">
        <v>5.4166666666666669E-2</v>
      </c>
      <c r="I827" t="s">
        <v>198</v>
      </c>
      <c r="J827" t="s">
        <v>326</v>
      </c>
      <c r="K827" t="s">
        <v>329</v>
      </c>
    </row>
    <row r="828" spans="1:11" x14ac:dyDescent="0.2">
      <c r="A828" t="s">
        <v>21</v>
      </c>
      <c r="B828" t="s">
        <v>200</v>
      </c>
      <c r="C828" t="s">
        <v>198</v>
      </c>
      <c r="D828" s="1">
        <v>43923</v>
      </c>
      <c r="E828" s="8">
        <v>0.47847222222222219</v>
      </c>
      <c r="F828" s="1">
        <v>43923</v>
      </c>
      <c r="G828" s="8">
        <v>0.52013888888888882</v>
      </c>
      <c r="H828" s="3">
        <v>4.1666666666666664E-2</v>
      </c>
      <c r="I828" t="s">
        <v>198</v>
      </c>
      <c r="J828" t="s">
        <v>326</v>
      </c>
      <c r="K828" t="s">
        <v>329</v>
      </c>
    </row>
    <row r="829" spans="1:11" x14ac:dyDescent="0.2">
      <c r="A829" t="s">
        <v>21</v>
      </c>
      <c r="B829" t="s">
        <v>200</v>
      </c>
      <c r="C829" t="s">
        <v>198</v>
      </c>
      <c r="D829" s="1">
        <v>43924</v>
      </c>
      <c r="E829" s="8">
        <v>0.7104166666666667</v>
      </c>
      <c r="F829" s="1">
        <v>43924</v>
      </c>
      <c r="G829" s="8">
        <v>0.77731481481481479</v>
      </c>
      <c r="H829" s="3">
        <v>6.6898148148148151E-2</v>
      </c>
      <c r="I829" t="s">
        <v>198</v>
      </c>
      <c r="J829" t="s">
        <v>326</v>
      </c>
      <c r="K829" t="s">
        <v>329</v>
      </c>
    </row>
    <row r="830" spans="1:11" x14ac:dyDescent="0.2">
      <c r="A830" t="s">
        <v>21</v>
      </c>
      <c r="B830" t="s">
        <v>200</v>
      </c>
      <c r="C830" t="s">
        <v>198</v>
      </c>
      <c r="D830" s="1">
        <v>43924</v>
      </c>
      <c r="E830" s="8">
        <v>0.4368055555555555</v>
      </c>
      <c r="F830" s="1">
        <v>43924</v>
      </c>
      <c r="G830" s="8">
        <v>0.47862268518518519</v>
      </c>
      <c r="H830" s="3">
        <v>4.1817129629629628E-2</v>
      </c>
      <c r="I830" t="s">
        <v>198</v>
      </c>
      <c r="J830" t="s">
        <v>326</v>
      </c>
      <c r="K830" t="s">
        <v>329</v>
      </c>
    </row>
    <row r="831" spans="1:11" x14ac:dyDescent="0.2">
      <c r="A831" t="s">
        <v>16</v>
      </c>
      <c r="B831" t="s">
        <v>196</v>
      </c>
      <c r="C831" t="s">
        <v>213</v>
      </c>
      <c r="D831" s="1">
        <v>43925</v>
      </c>
      <c r="E831" s="8">
        <v>0.47083333333333338</v>
      </c>
      <c r="F831" s="1">
        <v>43925</v>
      </c>
      <c r="G831" s="8">
        <v>0.51938657407407407</v>
      </c>
      <c r="H831" s="3">
        <v>4.8553240740740744E-2</v>
      </c>
      <c r="I831" t="s">
        <v>198</v>
      </c>
      <c r="J831" t="s">
        <v>326</v>
      </c>
      <c r="K831" t="s">
        <v>329</v>
      </c>
    </row>
    <row r="832" spans="1:11" x14ac:dyDescent="0.2">
      <c r="A832" t="s">
        <v>16</v>
      </c>
      <c r="B832" t="s">
        <v>196</v>
      </c>
      <c r="C832" t="s">
        <v>213</v>
      </c>
      <c r="D832" s="1">
        <v>43925</v>
      </c>
      <c r="E832" s="8">
        <v>0.54628472222222224</v>
      </c>
      <c r="F832" s="1">
        <v>43925</v>
      </c>
      <c r="G832" s="8">
        <v>0.59243055555555557</v>
      </c>
      <c r="H832" s="3">
        <v>4.614583333333333E-2</v>
      </c>
      <c r="I832" s="15" t="s">
        <v>198</v>
      </c>
      <c r="J832" t="s">
        <v>326</v>
      </c>
      <c r="K832" t="s">
        <v>329</v>
      </c>
    </row>
    <row r="833" spans="1:11" x14ac:dyDescent="0.2">
      <c r="A833" t="s">
        <v>141</v>
      </c>
      <c r="B833" t="s">
        <v>311</v>
      </c>
      <c r="C833" t="s">
        <v>214</v>
      </c>
      <c r="D833" s="1">
        <v>43927</v>
      </c>
      <c r="E833" s="8">
        <v>0.52403935185185191</v>
      </c>
      <c r="F833" s="1">
        <v>43927</v>
      </c>
      <c r="G833" s="8">
        <v>0.57612268518518517</v>
      </c>
      <c r="H833" s="3">
        <v>5.2083333333333336E-2</v>
      </c>
      <c r="I833" t="s">
        <v>108</v>
      </c>
      <c r="J833" t="s">
        <v>326</v>
      </c>
      <c r="K833" t="s">
        <v>329</v>
      </c>
    </row>
    <row r="834" spans="1:11" x14ac:dyDescent="0.2">
      <c r="A834" t="s">
        <v>141</v>
      </c>
      <c r="B834" t="s">
        <v>311</v>
      </c>
      <c r="C834" t="s">
        <v>209</v>
      </c>
      <c r="D834" s="1">
        <v>43928</v>
      </c>
      <c r="E834" s="8">
        <v>0.41734953703703703</v>
      </c>
      <c r="F834" s="1">
        <v>43928</v>
      </c>
      <c r="G834" s="8">
        <v>0.5</v>
      </c>
      <c r="H834" s="3">
        <v>8.2650462962962967E-2</v>
      </c>
      <c r="I834" t="s">
        <v>108</v>
      </c>
      <c r="J834" t="s">
        <v>326</v>
      </c>
      <c r="K834" t="s">
        <v>329</v>
      </c>
    </row>
    <row r="835" spans="1:11" x14ac:dyDescent="0.2">
      <c r="A835" t="s">
        <v>141</v>
      </c>
      <c r="B835" t="s">
        <v>311</v>
      </c>
      <c r="C835" t="s">
        <v>209</v>
      </c>
      <c r="D835" s="1">
        <v>43928</v>
      </c>
      <c r="E835" s="8">
        <v>0.60070601851851857</v>
      </c>
      <c r="F835" s="1">
        <v>43928</v>
      </c>
      <c r="G835" s="8">
        <v>0.65278935185185183</v>
      </c>
      <c r="H835" s="3">
        <v>5.2083333333333336E-2</v>
      </c>
      <c r="I835" t="s">
        <v>108</v>
      </c>
      <c r="J835" t="s">
        <v>326</v>
      </c>
      <c r="K835" t="s">
        <v>329</v>
      </c>
    </row>
    <row r="836" spans="1:11" x14ac:dyDescent="0.2">
      <c r="A836" t="s">
        <v>141</v>
      </c>
      <c r="B836" t="s">
        <v>311</v>
      </c>
      <c r="C836" t="s">
        <v>0</v>
      </c>
      <c r="D836" s="1">
        <v>43929</v>
      </c>
      <c r="E836" s="8">
        <v>0.80568287037037034</v>
      </c>
      <c r="F836" s="1">
        <v>43929</v>
      </c>
      <c r="G836" s="8">
        <v>0.9167939814814815</v>
      </c>
      <c r="H836" s="3">
        <v>0.1111111111111111</v>
      </c>
      <c r="I836" t="s">
        <v>108</v>
      </c>
      <c r="J836" t="s">
        <v>326</v>
      </c>
      <c r="K836" t="s">
        <v>329</v>
      </c>
    </row>
    <row r="837" spans="1:11" x14ac:dyDescent="0.2">
      <c r="A837" t="s">
        <v>141</v>
      </c>
      <c r="B837" t="s">
        <v>311</v>
      </c>
      <c r="C837" t="s">
        <v>215</v>
      </c>
      <c r="D837" s="1">
        <v>43929</v>
      </c>
      <c r="E837" s="8">
        <v>0.6352430555555556</v>
      </c>
      <c r="F837" s="1">
        <v>43929</v>
      </c>
      <c r="G837" s="8">
        <v>0.68732638888888886</v>
      </c>
      <c r="H837" s="3">
        <v>5.2083333333333336E-2</v>
      </c>
      <c r="I837" t="s">
        <v>108</v>
      </c>
      <c r="J837" t="s">
        <v>326</v>
      </c>
      <c r="K837" t="s">
        <v>329</v>
      </c>
    </row>
    <row r="838" spans="1:11" x14ac:dyDescent="0.2">
      <c r="A838" t="s">
        <v>141</v>
      </c>
      <c r="B838" t="s">
        <v>311</v>
      </c>
      <c r="C838" t="s">
        <v>215</v>
      </c>
      <c r="D838" s="1">
        <v>43929</v>
      </c>
      <c r="E838" s="8">
        <v>0.5367939814814815</v>
      </c>
      <c r="F838" s="1">
        <v>43929</v>
      </c>
      <c r="G838" s="8">
        <v>0.5838888888888889</v>
      </c>
      <c r="H838" s="3">
        <v>4.7094907407407405E-2</v>
      </c>
      <c r="I838" s="15" t="s">
        <v>108</v>
      </c>
      <c r="J838" t="s">
        <v>326</v>
      </c>
      <c r="K838" t="s">
        <v>329</v>
      </c>
    </row>
    <row r="839" spans="1:11" x14ac:dyDescent="0.2">
      <c r="A839" t="s">
        <v>141</v>
      </c>
      <c r="B839" t="s">
        <v>311</v>
      </c>
      <c r="C839" t="s">
        <v>215</v>
      </c>
      <c r="D839" s="1">
        <v>43929</v>
      </c>
      <c r="E839" s="8">
        <v>0.45795138888888887</v>
      </c>
      <c r="F839" s="1">
        <v>43929</v>
      </c>
      <c r="G839" s="8">
        <v>0.47225694444444444</v>
      </c>
      <c r="H839" s="3">
        <v>1.4305555555555557E-2</v>
      </c>
      <c r="I839" t="s">
        <v>108</v>
      </c>
      <c r="J839" t="s">
        <v>326</v>
      </c>
      <c r="K839" t="s">
        <v>329</v>
      </c>
    </row>
    <row r="840" spans="1:11" x14ac:dyDescent="0.2">
      <c r="A840" t="s">
        <v>141</v>
      </c>
      <c r="B840" t="s">
        <v>311</v>
      </c>
      <c r="C840" t="s">
        <v>0</v>
      </c>
      <c r="D840" s="1">
        <v>43930</v>
      </c>
      <c r="E840" s="8">
        <v>0.48607638888888888</v>
      </c>
      <c r="F840" s="1">
        <v>43930</v>
      </c>
      <c r="G840" s="8">
        <v>0.56940972222222219</v>
      </c>
      <c r="H840" s="3">
        <v>8.3333333333333329E-2</v>
      </c>
      <c r="I840" t="s">
        <v>108</v>
      </c>
      <c r="J840" t="s">
        <v>326</v>
      </c>
      <c r="K840" t="s">
        <v>329</v>
      </c>
    </row>
    <row r="841" spans="1:11" x14ac:dyDescent="0.2">
      <c r="A841" t="s">
        <v>141</v>
      </c>
      <c r="B841" t="s">
        <v>311</v>
      </c>
      <c r="C841" t="s">
        <v>215</v>
      </c>
      <c r="D841" s="1">
        <v>43930</v>
      </c>
      <c r="E841" s="8">
        <v>0.65290509259259266</v>
      </c>
      <c r="F841" s="1">
        <v>43930</v>
      </c>
      <c r="G841" s="8">
        <v>0.70498842592592592</v>
      </c>
      <c r="H841" s="3">
        <v>5.2083333333333336E-2</v>
      </c>
      <c r="I841" t="s">
        <v>108</v>
      </c>
      <c r="J841" t="s">
        <v>326</v>
      </c>
      <c r="K841" t="s">
        <v>329</v>
      </c>
    </row>
    <row r="842" spans="1:11" x14ac:dyDescent="0.2">
      <c r="A842" t="s">
        <v>86</v>
      </c>
      <c r="B842" t="s">
        <v>203</v>
      </c>
      <c r="C842" t="s">
        <v>204</v>
      </c>
      <c r="D842" s="1">
        <v>43931</v>
      </c>
      <c r="E842" s="8">
        <v>0.50624999999999998</v>
      </c>
      <c r="F842" s="1">
        <v>43931</v>
      </c>
      <c r="G842" s="8">
        <v>0.56494212962962964</v>
      </c>
      <c r="H842" s="3">
        <v>5.8692129629629629E-2</v>
      </c>
      <c r="I842" t="s">
        <v>47</v>
      </c>
      <c r="J842" t="s">
        <v>326</v>
      </c>
      <c r="K842" t="s">
        <v>329</v>
      </c>
    </row>
    <row r="843" spans="1:11" x14ac:dyDescent="0.2">
      <c r="B843" t="s">
        <v>216</v>
      </c>
      <c r="C843" t="s">
        <v>216</v>
      </c>
      <c r="D843" s="1">
        <v>43931</v>
      </c>
      <c r="E843" s="8">
        <v>0.45034722222222223</v>
      </c>
      <c r="F843" s="1">
        <v>43931</v>
      </c>
      <c r="G843" s="8">
        <v>0.48221064814814812</v>
      </c>
      <c r="H843" s="3">
        <v>3.1863425925925927E-2</v>
      </c>
      <c r="I843" t="s">
        <v>47</v>
      </c>
      <c r="J843" t="s">
        <v>326</v>
      </c>
      <c r="K843" t="s">
        <v>329</v>
      </c>
    </row>
    <row r="844" spans="1:11" x14ac:dyDescent="0.2">
      <c r="A844" t="s">
        <v>141</v>
      </c>
      <c r="B844" t="s">
        <v>311</v>
      </c>
      <c r="C844" t="s">
        <v>0</v>
      </c>
      <c r="D844" s="1">
        <v>43935</v>
      </c>
      <c r="E844" s="8">
        <v>0.35189814814814818</v>
      </c>
      <c r="F844" s="1">
        <v>43935</v>
      </c>
      <c r="G844" s="8">
        <v>0.4039814814814815</v>
      </c>
      <c r="H844" s="3">
        <v>5.2083333333333336E-2</v>
      </c>
      <c r="I844" t="s">
        <v>108</v>
      </c>
      <c r="J844" t="s">
        <v>326</v>
      </c>
      <c r="K844" t="s">
        <v>329</v>
      </c>
    </row>
    <row r="845" spans="1:11" x14ac:dyDescent="0.2">
      <c r="A845" t="s">
        <v>16</v>
      </c>
      <c r="B845" t="s">
        <v>196</v>
      </c>
      <c r="C845" t="s">
        <v>213</v>
      </c>
      <c r="D845" s="1">
        <v>43936</v>
      </c>
      <c r="E845" s="8">
        <v>0.6694444444444444</v>
      </c>
      <c r="F845" s="1">
        <v>43936</v>
      </c>
      <c r="G845" s="8">
        <v>0.71130787037037047</v>
      </c>
      <c r="H845" s="3">
        <v>4.1863425925925929E-2</v>
      </c>
      <c r="I845" t="s">
        <v>198</v>
      </c>
      <c r="J845" t="s">
        <v>326</v>
      </c>
      <c r="K845" t="s">
        <v>329</v>
      </c>
    </row>
    <row r="846" spans="1:11" x14ac:dyDescent="0.2">
      <c r="A846" t="s">
        <v>21</v>
      </c>
      <c r="B846" t="s">
        <v>200</v>
      </c>
      <c r="C846" t="s">
        <v>198</v>
      </c>
      <c r="D846" s="1">
        <v>43936</v>
      </c>
      <c r="E846" s="8">
        <v>0.76193287037037039</v>
      </c>
      <c r="F846" s="1">
        <v>43936</v>
      </c>
      <c r="G846" s="8">
        <v>0.80359953703703713</v>
      </c>
      <c r="H846" s="3">
        <v>4.1666666666666664E-2</v>
      </c>
      <c r="I846" t="s">
        <v>198</v>
      </c>
      <c r="J846" t="s">
        <v>326</v>
      </c>
      <c r="K846" t="s">
        <v>329</v>
      </c>
    </row>
    <row r="847" spans="1:11" x14ac:dyDescent="0.2">
      <c r="A847" t="s">
        <v>21</v>
      </c>
      <c r="B847" t="s">
        <v>200</v>
      </c>
      <c r="C847" t="s">
        <v>198</v>
      </c>
      <c r="D847" s="1">
        <v>43937</v>
      </c>
      <c r="E847" s="8">
        <v>0.33837962962962959</v>
      </c>
      <c r="F847" s="1">
        <v>43937</v>
      </c>
      <c r="G847" s="8">
        <v>0.44201388888888887</v>
      </c>
      <c r="H847" s="3">
        <v>0.10363425925925925</v>
      </c>
      <c r="I847" t="s">
        <v>198</v>
      </c>
      <c r="J847" t="s">
        <v>326</v>
      </c>
      <c r="K847" t="s">
        <v>329</v>
      </c>
    </row>
    <row r="848" spans="1:11" x14ac:dyDescent="0.2">
      <c r="A848" t="s">
        <v>21</v>
      </c>
      <c r="B848" t="s">
        <v>200</v>
      </c>
      <c r="C848" t="s">
        <v>198</v>
      </c>
      <c r="D848" s="1">
        <v>43937</v>
      </c>
      <c r="E848" s="8">
        <v>0.60358796296296291</v>
      </c>
      <c r="F848" s="1">
        <v>43937</v>
      </c>
      <c r="G848" s="8">
        <v>0.67937499999999995</v>
      </c>
      <c r="H848" s="3">
        <v>7.5787037037037042E-2</v>
      </c>
      <c r="I848" t="s">
        <v>198</v>
      </c>
      <c r="J848" t="s">
        <v>326</v>
      </c>
      <c r="K848" t="s">
        <v>329</v>
      </c>
    </row>
    <row r="849" spans="1:11" x14ac:dyDescent="0.2">
      <c r="A849" t="s">
        <v>141</v>
      </c>
      <c r="B849" t="s">
        <v>311</v>
      </c>
      <c r="C849" t="s">
        <v>0</v>
      </c>
      <c r="D849" s="1">
        <v>43938</v>
      </c>
      <c r="E849" s="8">
        <v>0.47918981481481482</v>
      </c>
      <c r="F849" s="1">
        <v>43938</v>
      </c>
      <c r="G849" s="8">
        <v>0.53127314814814819</v>
      </c>
      <c r="H849" s="3">
        <v>5.2083333333333336E-2</v>
      </c>
      <c r="I849" t="s">
        <v>108</v>
      </c>
      <c r="J849" t="s">
        <v>326</v>
      </c>
      <c r="K849" t="s">
        <v>329</v>
      </c>
    </row>
    <row r="850" spans="1:11" x14ac:dyDescent="0.2">
      <c r="A850" t="s">
        <v>16</v>
      </c>
      <c r="B850" t="s">
        <v>196</v>
      </c>
      <c r="C850" t="s">
        <v>213</v>
      </c>
      <c r="D850" s="1">
        <v>43938</v>
      </c>
      <c r="E850" s="8">
        <v>0.6697685185185186</v>
      </c>
      <c r="F850" s="1">
        <v>43938</v>
      </c>
      <c r="G850" s="8">
        <v>0.72185185185185186</v>
      </c>
      <c r="H850" s="3">
        <v>5.2083333333333336E-2</v>
      </c>
      <c r="I850" t="s">
        <v>198</v>
      </c>
      <c r="J850" t="s">
        <v>326</v>
      </c>
      <c r="K850" t="s">
        <v>329</v>
      </c>
    </row>
    <row r="851" spans="1:11" x14ac:dyDescent="0.2">
      <c r="A851" t="s">
        <v>16</v>
      </c>
      <c r="B851" t="s">
        <v>196</v>
      </c>
      <c r="C851" t="s">
        <v>213</v>
      </c>
      <c r="D851" s="1">
        <v>43938</v>
      </c>
      <c r="E851" s="8">
        <v>0.73892361111111116</v>
      </c>
      <c r="F851" s="1">
        <v>43938</v>
      </c>
      <c r="G851" s="8">
        <v>0.78372685185185187</v>
      </c>
      <c r="H851" s="3">
        <v>4.4803240740740741E-2</v>
      </c>
      <c r="I851" s="15" t="s">
        <v>198</v>
      </c>
      <c r="J851" t="s">
        <v>326</v>
      </c>
      <c r="K851" t="s">
        <v>329</v>
      </c>
    </row>
    <row r="852" spans="1:11" x14ac:dyDescent="0.2">
      <c r="A852" t="s">
        <v>16</v>
      </c>
      <c r="B852" t="s">
        <v>196</v>
      </c>
      <c r="C852" t="s">
        <v>213</v>
      </c>
      <c r="D852" s="1">
        <v>43938</v>
      </c>
      <c r="E852" s="8">
        <v>0.82361111111111107</v>
      </c>
      <c r="F852" s="1">
        <v>43938</v>
      </c>
      <c r="G852" s="8">
        <v>0.8652777777777777</v>
      </c>
      <c r="H852" s="3">
        <v>4.1666666666666664E-2</v>
      </c>
      <c r="I852" t="s">
        <v>198</v>
      </c>
      <c r="J852" t="s">
        <v>326</v>
      </c>
      <c r="K852" t="s">
        <v>329</v>
      </c>
    </row>
    <row r="853" spans="1:11" x14ac:dyDescent="0.2">
      <c r="A853" t="s">
        <v>21</v>
      </c>
      <c r="B853" t="s">
        <v>200</v>
      </c>
      <c r="C853" t="s">
        <v>198</v>
      </c>
      <c r="D853" s="1">
        <v>43938</v>
      </c>
      <c r="E853" s="8">
        <v>0.44520833333333337</v>
      </c>
      <c r="F853" s="1">
        <v>43938</v>
      </c>
      <c r="G853" s="8">
        <v>0.47915509259259265</v>
      </c>
      <c r="H853" s="3">
        <v>3.394675925925926E-2</v>
      </c>
      <c r="I853" t="s">
        <v>198</v>
      </c>
      <c r="J853" t="s">
        <v>326</v>
      </c>
      <c r="K853" t="s">
        <v>329</v>
      </c>
    </row>
    <row r="854" spans="1:11" x14ac:dyDescent="0.2">
      <c r="A854" t="s">
        <v>141</v>
      </c>
      <c r="B854" t="s">
        <v>311</v>
      </c>
      <c r="C854" t="s">
        <v>0</v>
      </c>
      <c r="D854" s="1">
        <v>43939</v>
      </c>
      <c r="E854" s="8">
        <v>0.69696759259259267</v>
      </c>
      <c r="F854" s="1">
        <v>43939</v>
      </c>
      <c r="G854" s="8">
        <v>0.83377314814814818</v>
      </c>
      <c r="H854" s="3">
        <v>0.13680555555555554</v>
      </c>
      <c r="I854" t="s">
        <v>108</v>
      </c>
      <c r="J854" t="s">
        <v>326</v>
      </c>
      <c r="K854" t="s">
        <v>329</v>
      </c>
    </row>
    <row r="855" spans="1:11" x14ac:dyDescent="0.2">
      <c r="A855" t="s">
        <v>16</v>
      </c>
      <c r="B855" t="s">
        <v>196</v>
      </c>
      <c r="C855" t="s">
        <v>213</v>
      </c>
      <c r="D855" s="1">
        <v>43939</v>
      </c>
      <c r="E855" s="8">
        <v>0.41666666666666669</v>
      </c>
      <c r="F855" s="1">
        <v>43939</v>
      </c>
      <c r="G855" s="8">
        <v>0.46875</v>
      </c>
      <c r="H855" s="3">
        <v>5.2083333333333336E-2</v>
      </c>
      <c r="I855" t="s">
        <v>198</v>
      </c>
      <c r="J855" t="s">
        <v>326</v>
      </c>
      <c r="K855" t="s">
        <v>329</v>
      </c>
    </row>
    <row r="856" spans="1:11" x14ac:dyDescent="0.2">
      <c r="A856" t="s">
        <v>141</v>
      </c>
      <c r="B856" t="s">
        <v>311</v>
      </c>
      <c r="C856" t="s">
        <v>0</v>
      </c>
      <c r="D856" s="1">
        <v>43939</v>
      </c>
      <c r="E856" s="8">
        <v>0.66704861111111102</v>
      </c>
      <c r="F856" s="1">
        <v>43939</v>
      </c>
      <c r="G856" s="8">
        <v>0.6968981481481481</v>
      </c>
      <c r="H856" s="3">
        <v>2.9849537037037036E-2</v>
      </c>
      <c r="I856" t="s">
        <v>108</v>
      </c>
      <c r="J856" t="s">
        <v>326</v>
      </c>
      <c r="K856" t="s">
        <v>329</v>
      </c>
    </row>
    <row r="857" spans="1:11" x14ac:dyDescent="0.2">
      <c r="A857" t="s">
        <v>141</v>
      </c>
      <c r="B857" t="s">
        <v>311</v>
      </c>
      <c r="C857" t="s">
        <v>217</v>
      </c>
      <c r="D857" s="1">
        <v>43941</v>
      </c>
      <c r="E857" s="8">
        <v>0.4264236111111111</v>
      </c>
      <c r="F857" s="1">
        <v>43941</v>
      </c>
      <c r="G857" s="8">
        <v>0.54170138888888886</v>
      </c>
      <c r="H857" s="3">
        <v>0.11527777777777777</v>
      </c>
      <c r="I857" t="s">
        <v>108</v>
      </c>
      <c r="J857" t="s">
        <v>326</v>
      </c>
      <c r="K857" t="s">
        <v>329</v>
      </c>
    </row>
    <row r="858" spans="1:11" x14ac:dyDescent="0.2">
      <c r="A858" t="s">
        <v>141</v>
      </c>
      <c r="B858" t="s">
        <v>311</v>
      </c>
      <c r="C858" t="s">
        <v>0</v>
      </c>
      <c r="D858" s="1">
        <v>43941</v>
      </c>
      <c r="E858" s="8">
        <v>0.83359953703703704</v>
      </c>
      <c r="F858" s="1">
        <v>43941</v>
      </c>
      <c r="G858" s="8">
        <v>0.87528935185185175</v>
      </c>
      <c r="H858" s="3">
        <v>4.1689814814814818E-2</v>
      </c>
      <c r="I858" t="s">
        <v>108</v>
      </c>
      <c r="J858" t="s">
        <v>326</v>
      </c>
      <c r="K858" t="s">
        <v>329</v>
      </c>
    </row>
    <row r="859" spans="1:11" x14ac:dyDescent="0.2">
      <c r="A859" t="s">
        <v>141</v>
      </c>
      <c r="B859" t="s">
        <v>311</v>
      </c>
      <c r="C859" t="s">
        <v>214</v>
      </c>
      <c r="D859" s="1">
        <v>43941</v>
      </c>
      <c r="E859" s="8">
        <v>0.62563657407407403</v>
      </c>
      <c r="F859" s="1">
        <v>43941</v>
      </c>
      <c r="G859" s="8">
        <v>0.62567129629629636</v>
      </c>
      <c r="H859" s="3">
        <v>3.4722222222222222E-5</v>
      </c>
      <c r="I859" t="s">
        <v>108</v>
      </c>
      <c r="J859" t="s">
        <v>326</v>
      </c>
      <c r="K859" t="s">
        <v>329</v>
      </c>
    </row>
    <row r="860" spans="1:11" x14ac:dyDescent="0.2">
      <c r="A860" t="s">
        <v>16</v>
      </c>
      <c r="B860" t="s">
        <v>196</v>
      </c>
      <c r="C860" t="s">
        <v>218</v>
      </c>
      <c r="D860" s="1">
        <v>43942</v>
      </c>
      <c r="E860" s="8">
        <v>0.74541666666666673</v>
      </c>
      <c r="F860" s="1">
        <v>43942</v>
      </c>
      <c r="G860" s="8">
        <v>0.83916666666666673</v>
      </c>
      <c r="H860" s="3">
        <v>9.375E-2</v>
      </c>
      <c r="I860" t="s">
        <v>198</v>
      </c>
      <c r="J860" t="s">
        <v>326</v>
      </c>
      <c r="K860" t="s">
        <v>329</v>
      </c>
    </row>
    <row r="861" spans="1:11" x14ac:dyDescent="0.2">
      <c r="A861" t="s">
        <v>141</v>
      </c>
      <c r="B861" t="s">
        <v>311</v>
      </c>
      <c r="C861" t="s">
        <v>0</v>
      </c>
      <c r="D861" s="1">
        <v>43942</v>
      </c>
      <c r="E861" s="8">
        <v>0.50398148148148147</v>
      </c>
      <c r="F861" s="1">
        <v>43942</v>
      </c>
      <c r="G861" s="8">
        <v>0.55606481481481485</v>
      </c>
      <c r="H861" s="3">
        <v>5.2083333333333336E-2</v>
      </c>
      <c r="I861" t="s">
        <v>108</v>
      </c>
      <c r="J861" t="s">
        <v>326</v>
      </c>
      <c r="K861" t="s">
        <v>329</v>
      </c>
    </row>
    <row r="862" spans="1:11" x14ac:dyDescent="0.2">
      <c r="B862" t="s">
        <v>219</v>
      </c>
      <c r="C862" t="s">
        <v>220</v>
      </c>
      <c r="D862" s="1">
        <v>43943</v>
      </c>
      <c r="E862" s="8">
        <v>0.62508101851851849</v>
      </c>
      <c r="F862" s="1">
        <v>43943</v>
      </c>
      <c r="G862" s="8">
        <v>0.7713310185185186</v>
      </c>
      <c r="H862" s="3">
        <v>0.14624999999999999</v>
      </c>
      <c r="I862" t="s">
        <v>47</v>
      </c>
      <c r="J862" t="s">
        <v>326</v>
      </c>
      <c r="K862" t="s">
        <v>329</v>
      </c>
    </row>
    <row r="863" spans="1:11" x14ac:dyDescent="0.2">
      <c r="A863" t="s">
        <v>16</v>
      </c>
      <c r="B863" t="s">
        <v>196</v>
      </c>
      <c r="C863" t="s">
        <v>218</v>
      </c>
      <c r="D863" s="1">
        <v>43943</v>
      </c>
      <c r="E863" s="8">
        <v>0.46173611111111112</v>
      </c>
      <c r="F863" s="1">
        <v>43943</v>
      </c>
      <c r="G863" s="8">
        <v>0.58395833333333336</v>
      </c>
      <c r="H863" s="3">
        <v>0.12222222222222223</v>
      </c>
      <c r="I863" t="s">
        <v>198</v>
      </c>
      <c r="J863" t="s">
        <v>326</v>
      </c>
      <c r="K863" t="s">
        <v>329</v>
      </c>
    </row>
    <row r="864" spans="1:11" x14ac:dyDescent="0.2">
      <c r="A864" t="s">
        <v>141</v>
      </c>
      <c r="B864" t="s">
        <v>311</v>
      </c>
      <c r="C864" t="s">
        <v>0</v>
      </c>
      <c r="D864" s="1">
        <v>43943</v>
      </c>
      <c r="E864" s="8">
        <v>0.79166666666666663</v>
      </c>
      <c r="F864" s="1">
        <v>43943</v>
      </c>
      <c r="G864" s="8">
        <v>0.84375</v>
      </c>
      <c r="H864" s="3">
        <v>5.2083333333333336E-2</v>
      </c>
      <c r="I864" t="s">
        <v>108</v>
      </c>
      <c r="J864" t="s">
        <v>326</v>
      </c>
      <c r="K864" t="s">
        <v>329</v>
      </c>
    </row>
    <row r="865" spans="1:11" x14ac:dyDescent="0.2">
      <c r="A865" t="s">
        <v>141</v>
      </c>
      <c r="B865" t="s">
        <v>311</v>
      </c>
      <c r="C865" t="s">
        <v>0</v>
      </c>
      <c r="D865" s="1">
        <v>43944</v>
      </c>
      <c r="E865" s="8">
        <v>0.69113425925925931</v>
      </c>
      <c r="F865" s="1">
        <v>43944</v>
      </c>
      <c r="G865" s="8">
        <v>0.74321759259259268</v>
      </c>
      <c r="H865" s="3">
        <v>5.2083333333333336E-2</v>
      </c>
      <c r="I865" t="s">
        <v>108</v>
      </c>
      <c r="J865" t="s">
        <v>326</v>
      </c>
      <c r="K865" t="s">
        <v>329</v>
      </c>
    </row>
    <row r="866" spans="1:11" x14ac:dyDescent="0.2">
      <c r="B866" t="s">
        <v>216</v>
      </c>
      <c r="C866" t="s">
        <v>221</v>
      </c>
      <c r="D866" s="1">
        <v>43944</v>
      </c>
      <c r="E866" s="8">
        <v>0.78548611111111111</v>
      </c>
      <c r="F866" s="1">
        <v>43944</v>
      </c>
      <c r="G866" s="8">
        <v>0.83756944444444448</v>
      </c>
      <c r="H866" s="3">
        <v>5.2083333333333336E-2</v>
      </c>
      <c r="I866" t="s">
        <v>97</v>
      </c>
      <c r="J866" t="s">
        <v>326</v>
      </c>
      <c r="K866" t="s">
        <v>329</v>
      </c>
    </row>
    <row r="867" spans="1:11" x14ac:dyDescent="0.2">
      <c r="B867" t="s">
        <v>216</v>
      </c>
      <c r="C867" t="s">
        <v>221</v>
      </c>
      <c r="D867" s="1">
        <v>43945</v>
      </c>
      <c r="E867" s="8">
        <v>0.41674768518518518</v>
      </c>
      <c r="F867" s="1">
        <v>43945</v>
      </c>
      <c r="G867" s="8">
        <v>0.50010416666666668</v>
      </c>
      <c r="H867" s="3">
        <v>8.335648148148149E-2</v>
      </c>
      <c r="I867" s="15" t="s">
        <v>97</v>
      </c>
      <c r="J867" t="s">
        <v>326</v>
      </c>
      <c r="K867" t="s">
        <v>329</v>
      </c>
    </row>
    <row r="868" spans="1:11" x14ac:dyDescent="0.2">
      <c r="B868" t="s">
        <v>216</v>
      </c>
      <c r="C868" t="s">
        <v>138</v>
      </c>
      <c r="D868" s="1">
        <v>43945</v>
      </c>
      <c r="E868" s="8">
        <v>0.50003472222222223</v>
      </c>
      <c r="F868" s="1">
        <v>43945</v>
      </c>
      <c r="G868" s="8">
        <v>0.55214120370370368</v>
      </c>
      <c r="H868" s="3">
        <v>5.2106481481481483E-2</v>
      </c>
      <c r="I868" t="s">
        <v>97</v>
      </c>
      <c r="J868" t="s">
        <v>326</v>
      </c>
      <c r="K868" t="s">
        <v>329</v>
      </c>
    </row>
    <row r="869" spans="1:11" x14ac:dyDescent="0.2">
      <c r="A869" t="s">
        <v>141</v>
      </c>
      <c r="B869" t="s">
        <v>311</v>
      </c>
      <c r="C869" t="s">
        <v>0</v>
      </c>
      <c r="D869" s="1">
        <v>43945</v>
      </c>
      <c r="E869" s="8">
        <v>0.68081018518518521</v>
      </c>
      <c r="F869" s="1">
        <v>43945</v>
      </c>
      <c r="G869" s="8">
        <v>0.73289351851851858</v>
      </c>
      <c r="H869" s="3">
        <v>5.2083333333333336E-2</v>
      </c>
      <c r="I869" t="s">
        <v>108</v>
      </c>
      <c r="J869" t="s">
        <v>326</v>
      </c>
      <c r="K869" t="s">
        <v>329</v>
      </c>
    </row>
    <row r="870" spans="1:11" x14ac:dyDescent="0.2">
      <c r="A870" t="s">
        <v>141</v>
      </c>
      <c r="B870" t="s">
        <v>311</v>
      </c>
      <c r="C870" t="s">
        <v>0</v>
      </c>
      <c r="D870" s="1">
        <v>43946</v>
      </c>
      <c r="E870" s="8">
        <v>0.69609953703703698</v>
      </c>
      <c r="F870" s="1">
        <v>43946</v>
      </c>
      <c r="G870" s="8">
        <v>0.87526620370370367</v>
      </c>
      <c r="H870" s="3">
        <v>0.17916666666666667</v>
      </c>
      <c r="I870" t="s">
        <v>108</v>
      </c>
      <c r="J870" t="s">
        <v>326</v>
      </c>
      <c r="K870" t="s">
        <v>329</v>
      </c>
    </row>
    <row r="871" spans="1:11" x14ac:dyDescent="0.2">
      <c r="A871" t="s">
        <v>141</v>
      </c>
      <c r="B871" t="s">
        <v>311</v>
      </c>
      <c r="C871" t="s">
        <v>0</v>
      </c>
      <c r="D871" s="1">
        <v>43947</v>
      </c>
      <c r="E871" s="8">
        <v>0.51180555555555551</v>
      </c>
      <c r="F871" s="1">
        <v>43947</v>
      </c>
      <c r="G871" s="8">
        <v>0.5836689814814815</v>
      </c>
      <c r="H871" s="3">
        <v>7.1863425925925928E-2</v>
      </c>
      <c r="I871" t="s">
        <v>108</v>
      </c>
      <c r="J871" t="s">
        <v>326</v>
      </c>
      <c r="K871" t="s">
        <v>329</v>
      </c>
    </row>
    <row r="872" spans="1:11" x14ac:dyDescent="0.2">
      <c r="A872" t="s">
        <v>141</v>
      </c>
      <c r="B872" t="s">
        <v>311</v>
      </c>
      <c r="C872" t="s">
        <v>0</v>
      </c>
      <c r="D872" s="1">
        <v>43947</v>
      </c>
      <c r="E872" s="8">
        <v>0.45968750000000003</v>
      </c>
      <c r="F872" s="1">
        <v>43947</v>
      </c>
      <c r="G872" s="8">
        <v>0.5117708333333334</v>
      </c>
      <c r="H872" s="3">
        <v>5.2083333333333336E-2</v>
      </c>
      <c r="I872" t="s">
        <v>108</v>
      </c>
      <c r="J872" t="s">
        <v>326</v>
      </c>
      <c r="K872" t="s">
        <v>329</v>
      </c>
    </row>
    <row r="873" spans="1:11" x14ac:dyDescent="0.2">
      <c r="A873" t="s">
        <v>21</v>
      </c>
      <c r="B873" t="s">
        <v>200</v>
      </c>
      <c r="C873" t="s">
        <v>198</v>
      </c>
      <c r="D873" s="1">
        <v>43948</v>
      </c>
      <c r="E873" s="8">
        <v>0.56587962962962968</v>
      </c>
      <c r="F873" s="1">
        <v>43948</v>
      </c>
      <c r="G873" s="8">
        <v>0.70768518518518519</v>
      </c>
      <c r="H873" s="3">
        <v>0.14180555555555555</v>
      </c>
      <c r="I873" t="s">
        <v>198</v>
      </c>
      <c r="J873" t="s">
        <v>326</v>
      </c>
      <c r="K873" t="s">
        <v>329</v>
      </c>
    </row>
    <row r="874" spans="1:11" x14ac:dyDescent="0.2">
      <c r="A874" t="s">
        <v>21</v>
      </c>
      <c r="B874" t="s">
        <v>200</v>
      </c>
      <c r="C874" t="s">
        <v>198</v>
      </c>
      <c r="D874" s="1">
        <v>43948</v>
      </c>
      <c r="E874" s="8">
        <v>0.44309027777777782</v>
      </c>
      <c r="F874" s="1">
        <v>43948</v>
      </c>
      <c r="G874" s="8">
        <v>0.49381944444444442</v>
      </c>
      <c r="H874" s="3">
        <v>5.0729166666666665E-2</v>
      </c>
      <c r="I874" t="s">
        <v>198</v>
      </c>
      <c r="J874" t="s">
        <v>326</v>
      </c>
      <c r="K874" t="s">
        <v>329</v>
      </c>
    </row>
    <row r="875" spans="1:11" x14ac:dyDescent="0.2">
      <c r="A875" t="s">
        <v>21</v>
      </c>
      <c r="B875" t="s">
        <v>200</v>
      </c>
      <c r="C875" t="s">
        <v>198</v>
      </c>
      <c r="D875" s="1">
        <v>43949</v>
      </c>
      <c r="E875" s="8">
        <v>0.33333333333333331</v>
      </c>
      <c r="F875" s="1">
        <v>43949</v>
      </c>
      <c r="G875" s="8">
        <v>0.46451388888888889</v>
      </c>
      <c r="H875" s="3">
        <v>0.13118055555555555</v>
      </c>
      <c r="I875" t="s">
        <v>198</v>
      </c>
      <c r="J875" t="s">
        <v>326</v>
      </c>
      <c r="K875" t="s">
        <v>329</v>
      </c>
    </row>
    <row r="876" spans="1:11" x14ac:dyDescent="0.2">
      <c r="A876" t="s">
        <v>16</v>
      </c>
      <c r="B876" t="s">
        <v>196</v>
      </c>
      <c r="C876" t="s">
        <v>222</v>
      </c>
      <c r="D876" s="1">
        <v>43949</v>
      </c>
      <c r="E876" s="8">
        <v>0.57222222222222219</v>
      </c>
      <c r="F876" s="1">
        <v>43949</v>
      </c>
      <c r="G876" s="8">
        <v>0.64249999999999996</v>
      </c>
      <c r="H876" s="3">
        <v>7.0277777777777786E-2</v>
      </c>
      <c r="I876" t="s">
        <v>198</v>
      </c>
      <c r="J876" t="s">
        <v>326</v>
      </c>
      <c r="K876" t="s">
        <v>329</v>
      </c>
    </row>
    <row r="877" spans="1:11" x14ac:dyDescent="0.2">
      <c r="A877" t="s">
        <v>21</v>
      </c>
      <c r="B877" t="s">
        <v>200</v>
      </c>
      <c r="C877" t="s">
        <v>198</v>
      </c>
      <c r="D877" s="1">
        <v>43949</v>
      </c>
      <c r="E877" s="8">
        <v>0.85094907407407405</v>
      </c>
      <c r="F877" s="1">
        <v>43949</v>
      </c>
      <c r="G877" s="8">
        <v>0.89261574074074079</v>
      </c>
      <c r="H877" s="3">
        <v>4.1666666666666664E-2</v>
      </c>
      <c r="I877" t="s">
        <v>198</v>
      </c>
      <c r="J877" t="s">
        <v>326</v>
      </c>
      <c r="K877" t="s">
        <v>329</v>
      </c>
    </row>
    <row r="878" spans="1:11" x14ac:dyDescent="0.2">
      <c r="A878" t="s">
        <v>21</v>
      </c>
      <c r="B878" t="s">
        <v>200</v>
      </c>
      <c r="C878" t="s">
        <v>198</v>
      </c>
      <c r="D878" s="1">
        <v>43950</v>
      </c>
      <c r="E878" s="8">
        <v>0.41356481481481483</v>
      </c>
      <c r="F878" s="1">
        <v>43950</v>
      </c>
      <c r="G878" s="8">
        <v>0.58878472222222222</v>
      </c>
      <c r="H878" s="3">
        <v>0.17521990740740742</v>
      </c>
      <c r="I878" t="s">
        <v>198</v>
      </c>
      <c r="J878" t="s">
        <v>326</v>
      </c>
      <c r="K878" t="s">
        <v>329</v>
      </c>
    </row>
    <row r="879" spans="1:11" x14ac:dyDescent="0.2">
      <c r="A879" t="s">
        <v>21</v>
      </c>
      <c r="B879" t="s">
        <v>200</v>
      </c>
      <c r="C879" t="s">
        <v>198</v>
      </c>
      <c r="D879" s="1">
        <v>43950</v>
      </c>
      <c r="E879" s="8">
        <v>0.41356481481481483</v>
      </c>
      <c r="F879" s="1">
        <v>43950</v>
      </c>
      <c r="G879" s="8">
        <v>0.41401620370370368</v>
      </c>
      <c r="H879" s="3">
        <v>4.5138888888888892E-4</v>
      </c>
      <c r="I879" t="s">
        <v>198</v>
      </c>
      <c r="J879" t="s">
        <v>326</v>
      </c>
      <c r="K879" t="s">
        <v>329</v>
      </c>
    </row>
    <row r="880" spans="1:11" x14ac:dyDescent="0.2">
      <c r="A880" t="s">
        <v>141</v>
      </c>
      <c r="B880" t="s">
        <v>311</v>
      </c>
      <c r="C880" t="s">
        <v>138</v>
      </c>
      <c r="D880" s="1">
        <v>43951</v>
      </c>
      <c r="E880" s="8">
        <v>0.37107638888888889</v>
      </c>
      <c r="F880" s="1">
        <v>43951</v>
      </c>
      <c r="G880" s="8">
        <v>0.50024305555555559</v>
      </c>
      <c r="H880" s="3">
        <v>0.12916666666666668</v>
      </c>
      <c r="I880" t="s">
        <v>97</v>
      </c>
      <c r="J880" t="s">
        <v>326</v>
      </c>
      <c r="K880" t="s">
        <v>329</v>
      </c>
    </row>
    <row r="881" spans="1:11" x14ac:dyDescent="0.2">
      <c r="A881" t="s">
        <v>16</v>
      </c>
      <c r="B881" t="s">
        <v>196</v>
      </c>
      <c r="C881" t="s">
        <v>223</v>
      </c>
      <c r="D881" s="1">
        <v>43951</v>
      </c>
      <c r="E881" s="8">
        <v>0.50064814814814818</v>
      </c>
      <c r="F881" s="1">
        <v>43951</v>
      </c>
      <c r="G881" s="8">
        <v>0.58399305555555558</v>
      </c>
      <c r="H881" s="3">
        <v>8.3344907407407409E-2</v>
      </c>
      <c r="I881" s="15" t="s">
        <v>97</v>
      </c>
      <c r="J881" t="s">
        <v>326</v>
      </c>
      <c r="K881" t="s">
        <v>329</v>
      </c>
    </row>
    <row r="882" spans="1:11" x14ac:dyDescent="0.2">
      <c r="A882" t="s">
        <v>21</v>
      </c>
      <c r="B882" t="s">
        <v>199</v>
      </c>
      <c r="C882" t="s">
        <v>47</v>
      </c>
      <c r="D882" s="1">
        <v>43955</v>
      </c>
      <c r="E882" s="8">
        <v>0.68805555555555553</v>
      </c>
      <c r="F882" s="1">
        <v>43955</v>
      </c>
      <c r="G882" s="8">
        <v>0.75055555555555553</v>
      </c>
      <c r="H882" s="3">
        <v>6.25E-2</v>
      </c>
      <c r="I882" t="s">
        <v>47</v>
      </c>
      <c r="J882" t="s">
        <v>326</v>
      </c>
      <c r="K882" t="s">
        <v>329</v>
      </c>
    </row>
    <row r="883" spans="1:11" x14ac:dyDescent="0.2">
      <c r="B883" t="s">
        <v>7</v>
      </c>
      <c r="D883" s="1">
        <v>43955</v>
      </c>
      <c r="E883" s="8">
        <v>0.5269907407407407</v>
      </c>
      <c r="F883" s="1">
        <v>43955</v>
      </c>
      <c r="G883" s="8">
        <v>0.57560185185185186</v>
      </c>
      <c r="H883" s="3">
        <v>4.8611111111111112E-2</v>
      </c>
      <c r="J883" t="s">
        <v>326</v>
      </c>
      <c r="K883" t="s">
        <v>329</v>
      </c>
    </row>
    <row r="884" spans="1:11" x14ac:dyDescent="0.2">
      <c r="A884" t="s">
        <v>21</v>
      </c>
      <c r="B884" t="s">
        <v>200</v>
      </c>
      <c r="C884" t="s">
        <v>198</v>
      </c>
      <c r="D884" s="1">
        <v>43955</v>
      </c>
      <c r="E884" s="8">
        <v>0.61153935185185182</v>
      </c>
      <c r="F884" s="1">
        <v>43955</v>
      </c>
      <c r="G884" s="8">
        <v>0.6587615740740741</v>
      </c>
      <c r="H884" s="3">
        <v>4.7222222222222221E-2</v>
      </c>
      <c r="I884" t="s">
        <v>198</v>
      </c>
      <c r="J884" t="s">
        <v>326</v>
      </c>
      <c r="K884" t="s">
        <v>329</v>
      </c>
    </row>
    <row r="885" spans="1:11" x14ac:dyDescent="0.2">
      <c r="B885" t="s">
        <v>219</v>
      </c>
      <c r="C885" t="s">
        <v>220</v>
      </c>
      <c r="D885" s="1">
        <v>43955</v>
      </c>
      <c r="E885" s="8">
        <v>0.77604166666666663</v>
      </c>
      <c r="F885" s="1">
        <v>43955</v>
      </c>
      <c r="G885" s="8">
        <v>0.80866898148148147</v>
      </c>
      <c r="H885" s="3">
        <v>3.2627314814814817E-2</v>
      </c>
      <c r="I885" t="s">
        <v>47</v>
      </c>
      <c r="J885" t="s">
        <v>326</v>
      </c>
      <c r="K885" t="s">
        <v>329</v>
      </c>
    </row>
    <row r="886" spans="1:11" x14ac:dyDescent="0.2">
      <c r="B886" t="s">
        <v>219</v>
      </c>
      <c r="C886" t="s">
        <v>220</v>
      </c>
      <c r="D886" s="1">
        <v>43956</v>
      </c>
      <c r="E886" s="8">
        <v>0.38526620370370374</v>
      </c>
      <c r="F886" s="1">
        <v>43956</v>
      </c>
      <c r="G886" s="8">
        <v>0.48192129629629626</v>
      </c>
      <c r="H886" s="3">
        <v>9.6655092592592598E-2</v>
      </c>
      <c r="I886" t="s">
        <v>47</v>
      </c>
      <c r="J886" t="s">
        <v>326</v>
      </c>
      <c r="K886" t="s">
        <v>329</v>
      </c>
    </row>
    <row r="887" spans="1:11" x14ac:dyDescent="0.2">
      <c r="A887" t="s">
        <v>21</v>
      </c>
      <c r="B887" t="s">
        <v>200</v>
      </c>
      <c r="C887" t="s">
        <v>198</v>
      </c>
      <c r="D887" s="1">
        <v>43956</v>
      </c>
      <c r="E887" s="8">
        <v>0.57491898148148146</v>
      </c>
      <c r="F887" s="1">
        <v>43956</v>
      </c>
      <c r="G887" s="8">
        <v>0.65884259259259259</v>
      </c>
      <c r="H887" s="3">
        <v>8.3923611111111115E-2</v>
      </c>
      <c r="I887" t="s">
        <v>198</v>
      </c>
      <c r="J887" t="s">
        <v>326</v>
      </c>
      <c r="K887" t="s">
        <v>329</v>
      </c>
    </row>
    <row r="888" spans="1:11" x14ac:dyDescent="0.2">
      <c r="B888" t="s">
        <v>219</v>
      </c>
      <c r="C888" t="s">
        <v>220</v>
      </c>
      <c r="D888" s="1">
        <v>43957</v>
      </c>
      <c r="E888" s="8">
        <v>0.50483796296296302</v>
      </c>
      <c r="F888" s="1">
        <v>43957</v>
      </c>
      <c r="G888" s="8">
        <v>0.57444444444444442</v>
      </c>
      <c r="H888" s="3">
        <v>6.9606481481481478E-2</v>
      </c>
      <c r="I888" t="s">
        <v>47</v>
      </c>
      <c r="J888" t="s">
        <v>326</v>
      </c>
      <c r="K888" t="s">
        <v>329</v>
      </c>
    </row>
    <row r="889" spans="1:11" x14ac:dyDescent="0.2">
      <c r="A889" t="s">
        <v>86</v>
      </c>
      <c r="B889" t="s">
        <v>203</v>
      </c>
      <c r="C889" t="s">
        <v>204</v>
      </c>
      <c r="D889" s="1">
        <v>43957</v>
      </c>
      <c r="E889" s="8">
        <v>0.65806712962962965</v>
      </c>
      <c r="F889" s="1">
        <v>43957</v>
      </c>
      <c r="G889" s="8">
        <v>0.7041898148148148</v>
      </c>
      <c r="H889" s="3">
        <v>4.612268518518519E-2</v>
      </c>
      <c r="I889" s="15" t="s">
        <v>47</v>
      </c>
      <c r="J889" t="s">
        <v>326</v>
      </c>
      <c r="K889" t="s">
        <v>329</v>
      </c>
    </row>
    <row r="890" spans="1:11" x14ac:dyDescent="0.2">
      <c r="B890" t="s">
        <v>219</v>
      </c>
      <c r="C890" t="s">
        <v>220</v>
      </c>
      <c r="D890" s="1">
        <v>43957</v>
      </c>
      <c r="E890" s="8">
        <v>0.35120370370370368</v>
      </c>
      <c r="F890" s="1">
        <v>43957</v>
      </c>
      <c r="G890" s="8">
        <v>0.3935069444444444</v>
      </c>
      <c r="H890" s="3">
        <v>4.2303240740740738E-2</v>
      </c>
      <c r="I890" t="s">
        <v>47</v>
      </c>
      <c r="J890" t="s">
        <v>326</v>
      </c>
      <c r="K890" t="s">
        <v>329</v>
      </c>
    </row>
    <row r="891" spans="1:11" x14ac:dyDescent="0.2">
      <c r="B891" t="s">
        <v>219</v>
      </c>
      <c r="C891" t="s">
        <v>220</v>
      </c>
      <c r="D891" s="1">
        <v>43957</v>
      </c>
      <c r="E891" s="8">
        <v>0.34093749999999995</v>
      </c>
      <c r="F891" s="1">
        <v>43957</v>
      </c>
      <c r="G891" s="8">
        <v>0.35115740740740736</v>
      </c>
      <c r="H891" s="3">
        <v>1.0219907407407408E-2</v>
      </c>
      <c r="I891" t="s">
        <v>47</v>
      </c>
      <c r="J891" t="s">
        <v>326</v>
      </c>
      <c r="K891" t="s">
        <v>329</v>
      </c>
    </row>
    <row r="892" spans="1:11" x14ac:dyDescent="0.2">
      <c r="B892" t="s">
        <v>219</v>
      </c>
      <c r="C892" t="s">
        <v>220</v>
      </c>
      <c r="D892" s="1">
        <v>43957</v>
      </c>
      <c r="E892" s="8">
        <v>0.34093749999999995</v>
      </c>
      <c r="F892" s="1">
        <v>43957</v>
      </c>
      <c r="G892" s="8">
        <v>0.35115740740740736</v>
      </c>
      <c r="H892" s="3">
        <v>1.0219907407407408E-2</v>
      </c>
      <c r="I892" t="s">
        <v>47</v>
      </c>
      <c r="J892" t="s">
        <v>326</v>
      </c>
      <c r="K892" t="s">
        <v>329</v>
      </c>
    </row>
    <row r="893" spans="1:11" x14ac:dyDescent="0.2">
      <c r="B893" t="s">
        <v>219</v>
      </c>
      <c r="C893" t="s">
        <v>47</v>
      </c>
      <c r="D893" s="1">
        <v>43958</v>
      </c>
      <c r="E893" s="8">
        <v>0.64583333333333337</v>
      </c>
      <c r="F893" s="1">
        <v>43958</v>
      </c>
      <c r="G893" s="8">
        <v>0.75</v>
      </c>
      <c r="H893" s="3">
        <v>0.10416666666666667</v>
      </c>
      <c r="I893" t="s">
        <v>47</v>
      </c>
      <c r="J893" t="s">
        <v>326</v>
      </c>
      <c r="K893" t="s">
        <v>329</v>
      </c>
    </row>
    <row r="894" spans="1:11" x14ac:dyDescent="0.2">
      <c r="A894" t="s">
        <v>21</v>
      </c>
      <c r="B894" t="s">
        <v>199</v>
      </c>
      <c r="C894" t="s">
        <v>198</v>
      </c>
      <c r="D894" s="1">
        <v>43961</v>
      </c>
      <c r="E894" s="8">
        <v>0.47972222222222222</v>
      </c>
      <c r="F894" s="1">
        <v>43961</v>
      </c>
      <c r="G894" s="8">
        <v>0.50513888888888892</v>
      </c>
      <c r="H894" s="3">
        <v>2.5416666666666667E-2</v>
      </c>
      <c r="I894" t="s">
        <v>198</v>
      </c>
      <c r="J894" t="s">
        <v>326</v>
      </c>
      <c r="K894" t="s">
        <v>329</v>
      </c>
    </row>
    <row r="895" spans="1:11" x14ac:dyDescent="0.2">
      <c r="B895" t="s">
        <v>219</v>
      </c>
      <c r="C895" t="s">
        <v>47</v>
      </c>
      <c r="D895" s="1">
        <v>43962</v>
      </c>
      <c r="E895" s="8">
        <v>0.62564814814814818</v>
      </c>
      <c r="F895" s="1">
        <v>43962</v>
      </c>
      <c r="G895" s="8">
        <v>0.70840277777777771</v>
      </c>
      <c r="H895" s="3">
        <v>8.2754629629629636E-2</v>
      </c>
      <c r="I895" t="s">
        <v>47</v>
      </c>
      <c r="J895" t="s">
        <v>326</v>
      </c>
      <c r="K895" t="s">
        <v>329</v>
      </c>
    </row>
    <row r="896" spans="1:11" x14ac:dyDescent="0.2">
      <c r="A896" t="s">
        <v>21</v>
      </c>
      <c r="B896" t="s">
        <v>199</v>
      </c>
      <c r="C896" t="s">
        <v>198</v>
      </c>
      <c r="D896" s="1">
        <v>43962</v>
      </c>
      <c r="E896" s="8">
        <v>0.43083333333333335</v>
      </c>
      <c r="F896" s="1">
        <v>43962</v>
      </c>
      <c r="G896" s="8">
        <v>0.50032407407407409</v>
      </c>
      <c r="H896" s="3">
        <v>6.9490740740740742E-2</v>
      </c>
      <c r="I896" t="s">
        <v>198</v>
      </c>
      <c r="J896" t="s">
        <v>326</v>
      </c>
      <c r="K896" t="s">
        <v>329</v>
      </c>
    </row>
    <row r="897" spans="1:11" x14ac:dyDescent="0.2">
      <c r="A897" t="s">
        <v>21</v>
      </c>
      <c r="B897" t="s">
        <v>199</v>
      </c>
      <c r="C897" t="s">
        <v>198</v>
      </c>
      <c r="D897" s="1">
        <v>43962</v>
      </c>
      <c r="E897" s="8">
        <v>0.39756944444444442</v>
      </c>
      <c r="F897" s="1">
        <v>43962</v>
      </c>
      <c r="G897" s="8">
        <v>0.43050925925925926</v>
      </c>
      <c r="H897" s="2">
        <v>3.2939814814814811E-2</v>
      </c>
      <c r="I897" t="s">
        <v>198</v>
      </c>
      <c r="J897" t="s">
        <v>326</v>
      </c>
      <c r="K897" t="s">
        <v>329</v>
      </c>
    </row>
    <row r="898" spans="1:11" x14ac:dyDescent="0.2">
      <c r="B898" t="s">
        <v>219</v>
      </c>
      <c r="C898" t="s">
        <v>166</v>
      </c>
      <c r="D898" s="1">
        <v>43963</v>
      </c>
      <c r="E898" s="8">
        <v>0.41723379629629626</v>
      </c>
      <c r="F898" s="1">
        <v>43963</v>
      </c>
      <c r="G898" s="8">
        <v>0.46931712962962963</v>
      </c>
      <c r="H898" s="3">
        <v>5.2083333333333336E-2</v>
      </c>
      <c r="I898" t="s">
        <v>108</v>
      </c>
      <c r="J898" t="s">
        <v>326</v>
      </c>
      <c r="K898" t="s">
        <v>329</v>
      </c>
    </row>
    <row r="899" spans="1:11" x14ac:dyDescent="0.2">
      <c r="B899" t="s">
        <v>219</v>
      </c>
      <c r="C899" t="s">
        <v>166</v>
      </c>
      <c r="D899" s="1">
        <v>43963</v>
      </c>
      <c r="E899" s="8">
        <v>0.49012731481481481</v>
      </c>
      <c r="F899" s="1">
        <v>43963</v>
      </c>
      <c r="G899" s="8">
        <v>0.54207175925925932</v>
      </c>
      <c r="H899" s="3">
        <v>5.1944444444444439E-2</v>
      </c>
      <c r="I899" t="s">
        <v>108</v>
      </c>
      <c r="J899" t="s">
        <v>326</v>
      </c>
      <c r="K899" t="s">
        <v>329</v>
      </c>
    </row>
    <row r="900" spans="1:11" x14ac:dyDescent="0.2">
      <c r="A900" t="s">
        <v>21</v>
      </c>
      <c r="B900" t="s">
        <v>200</v>
      </c>
      <c r="C900" t="s">
        <v>198</v>
      </c>
      <c r="D900" s="1">
        <v>43963</v>
      </c>
      <c r="E900" s="8">
        <v>0.68387731481481484</v>
      </c>
      <c r="F900" s="1">
        <v>43963</v>
      </c>
      <c r="G900" s="8">
        <v>0.70496527777777773</v>
      </c>
      <c r="H900" s="3">
        <v>2.1087962962962961E-2</v>
      </c>
      <c r="I900" t="s">
        <v>198</v>
      </c>
      <c r="J900" t="s">
        <v>326</v>
      </c>
      <c r="K900" t="s">
        <v>329</v>
      </c>
    </row>
    <row r="901" spans="1:11" x14ac:dyDescent="0.2">
      <c r="A901" t="s">
        <v>21</v>
      </c>
      <c r="B901" t="s">
        <v>200</v>
      </c>
      <c r="C901" t="s">
        <v>198</v>
      </c>
      <c r="D901" s="1">
        <v>43964</v>
      </c>
      <c r="E901" s="8">
        <v>0.38609953703703703</v>
      </c>
      <c r="F901" s="1">
        <v>43964</v>
      </c>
      <c r="G901" s="8">
        <v>0.4667013888888889</v>
      </c>
      <c r="H901" s="3">
        <v>8.0601851851851855E-2</v>
      </c>
      <c r="I901" t="s">
        <v>198</v>
      </c>
      <c r="J901" t="s">
        <v>326</v>
      </c>
      <c r="K901" t="s">
        <v>329</v>
      </c>
    </row>
    <row r="902" spans="1:11" x14ac:dyDescent="0.2">
      <c r="B902" t="s">
        <v>219</v>
      </c>
      <c r="C902" t="s">
        <v>47</v>
      </c>
      <c r="D902" s="1">
        <v>43965</v>
      </c>
      <c r="E902" s="8">
        <v>0.625</v>
      </c>
      <c r="F902" s="1">
        <v>43965</v>
      </c>
      <c r="G902" s="8">
        <v>0.70833333333333337</v>
      </c>
      <c r="H902" s="3">
        <v>8.3333333333333329E-2</v>
      </c>
      <c r="I902" t="s">
        <v>47</v>
      </c>
      <c r="J902" t="s">
        <v>326</v>
      </c>
      <c r="K902" t="s">
        <v>329</v>
      </c>
    </row>
    <row r="903" spans="1:11" x14ac:dyDescent="0.2">
      <c r="A903" t="s">
        <v>21</v>
      </c>
      <c r="B903" t="s">
        <v>200</v>
      </c>
      <c r="C903" t="s">
        <v>50</v>
      </c>
      <c r="D903" s="1">
        <v>43966</v>
      </c>
      <c r="E903" s="8">
        <v>0.64604166666666674</v>
      </c>
      <c r="F903" s="1">
        <v>43966</v>
      </c>
      <c r="G903" s="8">
        <v>0.85443287037037041</v>
      </c>
      <c r="H903" s="3">
        <v>0.2083912037037037</v>
      </c>
      <c r="I903" t="s">
        <v>198</v>
      </c>
      <c r="J903" t="s">
        <v>326</v>
      </c>
      <c r="K903" t="s">
        <v>329</v>
      </c>
    </row>
    <row r="904" spans="1:11" x14ac:dyDescent="0.2">
      <c r="A904" t="s">
        <v>21</v>
      </c>
      <c r="B904" t="s">
        <v>200</v>
      </c>
      <c r="C904" t="s">
        <v>198</v>
      </c>
      <c r="D904" s="1">
        <v>43966</v>
      </c>
      <c r="E904" s="8">
        <v>0.39700231481481479</v>
      </c>
      <c r="F904" s="1">
        <v>43966</v>
      </c>
      <c r="G904" s="8">
        <v>0.45908564814814817</v>
      </c>
      <c r="H904" s="3">
        <v>6.2083333333333331E-2</v>
      </c>
      <c r="I904" t="s">
        <v>198</v>
      </c>
      <c r="J904" t="s">
        <v>326</v>
      </c>
      <c r="K904" t="s">
        <v>329</v>
      </c>
    </row>
    <row r="905" spans="1:11" x14ac:dyDescent="0.2">
      <c r="B905" t="s">
        <v>219</v>
      </c>
      <c r="C905" t="s">
        <v>47</v>
      </c>
      <c r="D905" s="1">
        <v>43969</v>
      </c>
      <c r="E905" s="8">
        <v>0.58362268518518523</v>
      </c>
      <c r="F905" s="1">
        <v>43969</v>
      </c>
      <c r="G905" s="8">
        <v>0.7503009259259259</v>
      </c>
      <c r="H905" s="3">
        <v>0.16667824074074075</v>
      </c>
      <c r="I905" t="s">
        <v>47</v>
      </c>
      <c r="J905" t="s">
        <v>326</v>
      </c>
      <c r="K905" t="s">
        <v>329</v>
      </c>
    </row>
    <row r="906" spans="1:11" x14ac:dyDescent="0.2">
      <c r="A906" t="s">
        <v>21</v>
      </c>
      <c r="B906" t="s">
        <v>199</v>
      </c>
      <c r="C906" t="s">
        <v>198</v>
      </c>
      <c r="D906" s="1">
        <v>43970</v>
      </c>
      <c r="E906" s="8">
        <v>0.45798611111111115</v>
      </c>
      <c r="F906" s="1">
        <v>43970</v>
      </c>
      <c r="G906" s="8">
        <v>0.51018518518518519</v>
      </c>
      <c r="H906" s="3">
        <v>5.2199074074074071E-2</v>
      </c>
      <c r="I906" t="s">
        <v>90</v>
      </c>
      <c r="J906" t="s">
        <v>326</v>
      </c>
      <c r="K906" t="s">
        <v>329</v>
      </c>
    </row>
    <row r="907" spans="1:11" x14ac:dyDescent="0.2">
      <c r="A907" t="s">
        <v>21</v>
      </c>
      <c r="B907" t="s">
        <v>199</v>
      </c>
      <c r="C907" t="s">
        <v>198</v>
      </c>
      <c r="D907" s="1">
        <v>43970</v>
      </c>
      <c r="E907" s="8">
        <v>0.39628472222222227</v>
      </c>
      <c r="F907" s="1">
        <v>43970</v>
      </c>
      <c r="G907" s="8">
        <v>0.44836805555555559</v>
      </c>
      <c r="H907" s="3">
        <v>5.2083333333333336E-2</v>
      </c>
      <c r="I907" t="s">
        <v>90</v>
      </c>
      <c r="J907" t="s">
        <v>326</v>
      </c>
      <c r="K907" t="s">
        <v>329</v>
      </c>
    </row>
    <row r="908" spans="1:11" x14ac:dyDescent="0.2">
      <c r="A908" t="s">
        <v>21</v>
      </c>
      <c r="B908" t="s">
        <v>199</v>
      </c>
      <c r="C908" t="s">
        <v>47</v>
      </c>
      <c r="D908" s="1">
        <v>43971</v>
      </c>
      <c r="E908" s="8">
        <v>0.666875</v>
      </c>
      <c r="F908" s="1">
        <v>43971</v>
      </c>
      <c r="G908" s="8">
        <v>0.7502199074074074</v>
      </c>
      <c r="H908" s="3">
        <v>8.3344907407407409E-2</v>
      </c>
      <c r="I908" s="15" t="s">
        <v>47</v>
      </c>
      <c r="J908" t="s">
        <v>326</v>
      </c>
      <c r="K908" t="s">
        <v>329</v>
      </c>
    </row>
    <row r="909" spans="1:11" x14ac:dyDescent="0.2">
      <c r="A909" t="s">
        <v>21</v>
      </c>
      <c r="B909" t="s">
        <v>199</v>
      </c>
      <c r="C909" t="s">
        <v>198</v>
      </c>
      <c r="D909" s="1">
        <v>43971</v>
      </c>
      <c r="E909" s="8">
        <v>0.4584375</v>
      </c>
      <c r="F909" s="1">
        <v>43971</v>
      </c>
      <c r="G909" s="8">
        <v>0.51052083333333331</v>
      </c>
      <c r="H909" s="3">
        <v>5.2083333333333336E-2</v>
      </c>
      <c r="I909" t="s">
        <v>90</v>
      </c>
      <c r="J909" t="s">
        <v>326</v>
      </c>
      <c r="K909" t="s">
        <v>329</v>
      </c>
    </row>
    <row r="910" spans="1:11" x14ac:dyDescent="0.2">
      <c r="B910" t="s">
        <v>219</v>
      </c>
      <c r="C910" t="s">
        <v>166</v>
      </c>
      <c r="D910" s="1">
        <v>43971</v>
      </c>
      <c r="E910" s="8">
        <v>0.41730324074074071</v>
      </c>
      <c r="F910" s="1">
        <v>43971</v>
      </c>
      <c r="G910" s="8">
        <v>0.45899305555555553</v>
      </c>
      <c r="H910" s="3">
        <v>4.1689814814814818E-2</v>
      </c>
      <c r="I910" t="s">
        <v>108</v>
      </c>
      <c r="J910" t="s">
        <v>326</v>
      </c>
      <c r="K910" t="s">
        <v>329</v>
      </c>
    </row>
    <row r="911" spans="1:11" x14ac:dyDescent="0.2">
      <c r="A911" t="s">
        <v>21</v>
      </c>
      <c r="B911" t="s">
        <v>200</v>
      </c>
      <c r="C911" t="s">
        <v>50</v>
      </c>
      <c r="D911" s="1">
        <v>43972</v>
      </c>
      <c r="E911" s="8">
        <v>0.64593749999999994</v>
      </c>
      <c r="F911" s="1">
        <v>43972</v>
      </c>
      <c r="G911" s="8">
        <v>0.85428240740740735</v>
      </c>
      <c r="H911" s="3">
        <v>0.20834490740740741</v>
      </c>
      <c r="I911" t="s">
        <v>47</v>
      </c>
      <c r="J911" t="s">
        <v>326</v>
      </c>
      <c r="K911" t="s">
        <v>329</v>
      </c>
    </row>
    <row r="912" spans="1:11" x14ac:dyDescent="0.2">
      <c r="B912" t="s">
        <v>219</v>
      </c>
      <c r="C912" t="s">
        <v>166</v>
      </c>
      <c r="D912" s="1">
        <v>43972</v>
      </c>
      <c r="E912" s="8">
        <v>0.44513888888888892</v>
      </c>
      <c r="F912" s="1">
        <v>43972</v>
      </c>
      <c r="G912" s="8">
        <v>0.52869212962962964</v>
      </c>
      <c r="H912" s="3">
        <v>8.3553240740740733E-2</v>
      </c>
      <c r="I912" t="s">
        <v>108</v>
      </c>
      <c r="J912" t="s">
        <v>326</v>
      </c>
      <c r="K912" t="s">
        <v>329</v>
      </c>
    </row>
    <row r="913" spans="1:11" x14ac:dyDescent="0.2">
      <c r="A913" t="s">
        <v>21</v>
      </c>
      <c r="B913" t="s">
        <v>200</v>
      </c>
      <c r="C913" t="s">
        <v>198</v>
      </c>
      <c r="D913" s="1">
        <v>43973</v>
      </c>
      <c r="E913" s="8">
        <v>0.46371527777777777</v>
      </c>
      <c r="F913" s="1">
        <v>43973</v>
      </c>
      <c r="G913" s="8">
        <v>0.51579861111111114</v>
      </c>
      <c r="H913" s="3">
        <v>5.2083333333333336E-2</v>
      </c>
      <c r="I913" t="s">
        <v>198</v>
      </c>
      <c r="J913" t="s">
        <v>326</v>
      </c>
      <c r="K913" t="s">
        <v>329</v>
      </c>
    </row>
    <row r="914" spans="1:11" x14ac:dyDescent="0.2">
      <c r="A914" t="s">
        <v>21</v>
      </c>
      <c r="B914" t="s">
        <v>200</v>
      </c>
      <c r="C914" t="s">
        <v>50</v>
      </c>
      <c r="D914" s="1">
        <v>43974</v>
      </c>
      <c r="E914" s="8">
        <v>0.60425925925925927</v>
      </c>
      <c r="F914" s="1">
        <v>43974</v>
      </c>
      <c r="G914" s="8">
        <v>0.81260416666666668</v>
      </c>
      <c r="H914" s="3">
        <v>0.20834490740740741</v>
      </c>
      <c r="I914" t="s">
        <v>47</v>
      </c>
      <c r="J914" t="s">
        <v>326</v>
      </c>
      <c r="K914" t="s">
        <v>329</v>
      </c>
    </row>
    <row r="915" spans="1:11" x14ac:dyDescent="0.2">
      <c r="B915" t="s">
        <v>219</v>
      </c>
      <c r="C915" t="s">
        <v>166</v>
      </c>
      <c r="D915" s="1">
        <v>43974</v>
      </c>
      <c r="E915" s="8">
        <v>0.54686342592592596</v>
      </c>
      <c r="F915" s="1">
        <v>43974</v>
      </c>
      <c r="G915" s="8">
        <v>0.59894675925925933</v>
      </c>
      <c r="H915" s="3">
        <v>5.2083333333333336E-2</v>
      </c>
      <c r="I915" t="s">
        <v>108</v>
      </c>
      <c r="J915" t="s">
        <v>326</v>
      </c>
      <c r="K915" t="s">
        <v>329</v>
      </c>
    </row>
    <row r="916" spans="1:11" x14ac:dyDescent="0.2">
      <c r="B916" t="s">
        <v>219</v>
      </c>
      <c r="C916" t="s">
        <v>47</v>
      </c>
      <c r="D916" s="1">
        <v>43976</v>
      </c>
      <c r="E916" s="8">
        <v>0.62525462962962963</v>
      </c>
      <c r="F916" s="1">
        <v>43976</v>
      </c>
      <c r="G916" s="8">
        <v>0.75027777777777782</v>
      </c>
      <c r="H916" s="3">
        <v>0.12502314814814816</v>
      </c>
      <c r="I916" t="s">
        <v>47</v>
      </c>
      <c r="J916" t="s">
        <v>326</v>
      </c>
      <c r="K916" t="s">
        <v>329</v>
      </c>
    </row>
    <row r="917" spans="1:11" x14ac:dyDescent="0.2">
      <c r="A917" t="s">
        <v>21</v>
      </c>
      <c r="B917" t="s">
        <v>200</v>
      </c>
      <c r="C917" t="s">
        <v>198</v>
      </c>
      <c r="D917" s="1">
        <v>43976</v>
      </c>
      <c r="E917" s="8">
        <v>0.47270833333333334</v>
      </c>
      <c r="F917" s="1">
        <v>43976</v>
      </c>
      <c r="G917" s="8">
        <v>0.52479166666666666</v>
      </c>
      <c r="H917" s="3">
        <v>5.2083333333333336E-2</v>
      </c>
      <c r="I917" t="s">
        <v>198</v>
      </c>
      <c r="J917" t="s">
        <v>326</v>
      </c>
      <c r="K917" t="s">
        <v>329</v>
      </c>
    </row>
    <row r="918" spans="1:11" x14ac:dyDescent="0.2">
      <c r="A918" t="s">
        <v>21</v>
      </c>
      <c r="B918" t="s">
        <v>200</v>
      </c>
      <c r="C918" t="s">
        <v>198</v>
      </c>
      <c r="D918" s="1">
        <v>43976</v>
      </c>
      <c r="E918" s="8">
        <v>0.53516203703703702</v>
      </c>
      <c r="F918" s="1">
        <v>43976</v>
      </c>
      <c r="G918" s="8">
        <v>0.58724537037037039</v>
      </c>
      <c r="H918" s="3">
        <v>5.2083333333333336E-2</v>
      </c>
      <c r="I918" t="s">
        <v>198</v>
      </c>
      <c r="J918" t="s">
        <v>326</v>
      </c>
      <c r="K918" t="s">
        <v>329</v>
      </c>
    </row>
    <row r="919" spans="1:11" x14ac:dyDescent="0.2">
      <c r="A919" t="s">
        <v>21</v>
      </c>
      <c r="B919" t="s">
        <v>199</v>
      </c>
      <c r="C919" t="s">
        <v>111</v>
      </c>
      <c r="D919" s="1">
        <v>43977</v>
      </c>
      <c r="E919" s="8">
        <v>0.78015046296296298</v>
      </c>
      <c r="F919" s="1">
        <v>43977</v>
      </c>
      <c r="G919" s="8">
        <v>0.83223379629629635</v>
      </c>
      <c r="H919" s="3">
        <v>5.2083333333333336E-2</v>
      </c>
      <c r="I919" t="s">
        <v>148</v>
      </c>
      <c r="J919" t="s">
        <v>326</v>
      </c>
      <c r="K919" t="s">
        <v>329</v>
      </c>
    </row>
    <row r="920" spans="1:11" x14ac:dyDescent="0.2">
      <c r="A920" t="s">
        <v>21</v>
      </c>
      <c r="B920" t="s">
        <v>200</v>
      </c>
      <c r="C920" t="s">
        <v>50</v>
      </c>
      <c r="D920" s="1">
        <v>43978</v>
      </c>
      <c r="E920" s="8">
        <v>0.70886574074074071</v>
      </c>
      <c r="F920" s="1">
        <v>43978</v>
      </c>
      <c r="G920" s="8">
        <v>0.87554398148148149</v>
      </c>
      <c r="H920" s="3">
        <v>0.16667824074074075</v>
      </c>
      <c r="I920" t="s">
        <v>47</v>
      </c>
      <c r="J920" t="s">
        <v>326</v>
      </c>
      <c r="K920" t="s">
        <v>329</v>
      </c>
    </row>
    <row r="921" spans="1:11" x14ac:dyDescent="0.2">
      <c r="A921" t="s">
        <v>21</v>
      </c>
      <c r="B921" t="s">
        <v>200</v>
      </c>
      <c r="C921" t="s">
        <v>198</v>
      </c>
      <c r="D921" s="1">
        <v>43979</v>
      </c>
      <c r="E921" s="8">
        <v>0.77094907407407398</v>
      </c>
      <c r="F921" s="1">
        <v>43979</v>
      </c>
      <c r="G921" s="8">
        <v>0.82303240740740735</v>
      </c>
      <c r="H921" s="3">
        <v>5.2083333333333336E-2</v>
      </c>
      <c r="I921" t="s">
        <v>198</v>
      </c>
      <c r="J921" t="s">
        <v>326</v>
      </c>
      <c r="K921" t="s">
        <v>329</v>
      </c>
    </row>
    <row r="922" spans="1:11" x14ac:dyDescent="0.2">
      <c r="A922" t="s">
        <v>21</v>
      </c>
      <c r="B922" t="s">
        <v>200</v>
      </c>
      <c r="C922" t="s">
        <v>198</v>
      </c>
      <c r="D922" s="1">
        <v>43979</v>
      </c>
      <c r="E922" s="8">
        <v>0.41707175925925927</v>
      </c>
      <c r="F922" s="1">
        <v>43979</v>
      </c>
      <c r="G922" s="8">
        <v>0.4569212962962963</v>
      </c>
      <c r="H922" s="3">
        <v>3.9849537037037037E-2</v>
      </c>
      <c r="I922" t="s">
        <v>198</v>
      </c>
      <c r="J922" t="s">
        <v>326</v>
      </c>
      <c r="K922" t="s">
        <v>329</v>
      </c>
    </row>
    <row r="923" spans="1:11" x14ac:dyDescent="0.2">
      <c r="A923" t="s">
        <v>21</v>
      </c>
      <c r="B923" t="s">
        <v>200</v>
      </c>
      <c r="C923" t="s">
        <v>198</v>
      </c>
      <c r="D923" s="1">
        <v>43979</v>
      </c>
      <c r="E923" s="8">
        <v>0.46630787037037041</v>
      </c>
      <c r="F923" s="1">
        <v>43979</v>
      </c>
      <c r="G923" s="8">
        <v>0.49524305555555559</v>
      </c>
      <c r="H923" s="3">
        <v>2.8935185185185185E-2</v>
      </c>
      <c r="I923" t="s">
        <v>198</v>
      </c>
      <c r="J923" t="s">
        <v>326</v>
      </c>
      <c r="K923" t="s">
        <v>329</v>
      </c>
    </row>
    <row r="924" spans="1:11" x14ac:dyDescent="0.2">
      <c r="A924" t="s">
        <v>21</v>
      </c>
      <c r="B924" t="s">
        <v>200</v>
      </c>
      <c r="C924" t="s">
        <v>198</v>
      </c>
      <c r="D924" s="1">
        <v>43979</v>
      </c>
      <c r="E924" s="8">
        <v>0.83284722222222218</v>
      </c>
      <c r="F924" s="1">
        <v>43979</v>
      </c>
      <c r="G924" s="8">
        <v>0.83578703703703694</v>
      </c>
      <c r="H924" s="3">
        <v>2.9398148148148148E-3</v>
      </c>
      <c r="I924" t="s">
        <v>198</v>
      </c>
      <c r="J924" t="s">
        <v>326</v>
      </c>
      <c r="K924" t="s">
        <v>329</v>
      </c>
    </row>
    <row r="925" spans="1:11" x14ac:dyDescent="0.2">
      <c r="A925" t="s">
        <v>21</v>
      </c>
      <c r="B925" t="s">
        <v>200</v>
      </c>
      <c r="C925" t="s">
        <v>198</v>
      </c>
      <c r="D925" s="1">
        <v>43980</v>
      </c>
      <c r="E925" s="8">
        <v>0.41688657407407409</v>
      </c>
      <c r="F925" s="1">
        <v>43980</v>
      </c>
      <c r="G925" s="8">
        <v>0.58355324074074078</v>
      </c>
      <c r="H925" s="3">
        <v>0.16666666666666666</v>
      </c>
      <c r="I925" t="s">
        <v>198</v>
      </c>
      <c r="J925" t="s">
        <v>326</v>
      </c>
      <c r="K925" t="s">
        <v>329</v>
      </c>
    </row>
    <row r="926" spans="1:11" x14ac:dyDescent="0.2">
      <c r="A926" t="s">
        <v>21</v>
      </c>
      <c r="B926" t="s">
        <v>200</v>
      </c>
      <c r="C926" t="s">
        <v>198</v>
      </c>
      <c r="D926" s="1">
        <v>43980</v>
      </c>
      <c r="E926" s="8">
        <v>0.53297453703703701</v>
      </c>
      <c r="F926" s="1">
        <v>43980</v>
      </c>
      <c r="G926" s="8">
        <v>0.67312500000000008</v>
      </c>
      <c r="H926" s="3">
        <v>0.14015046296296296</v>
      </c>
      <c r="I926" t="s">
        <v>198</v>
      </c>
      <c r="J926" t="s">
        <v>326</v>
      </c>
      <c r="K926" t="s">
        <v>329</v>
      </c>
    </row>
    <row r="927" spans="1:11" x14ac:dyDescent="0.2">
      <c r="A927" t="s">
        <v>21</v>
      </c>
      <c r="B927" t="s">
        <v>200</v>
      </c>
      <c r="C927" t="s">
        <v>198</v>
      </c>
      <c r="D927" s="1">
        <v>43980</v>
      </c>
      <c r="E927" s="8">
        <v>0.67312500000000008</v>
      </c>
      <c r="F927" s="1">
        <v>43980</v>
      </c>
      <c r="G927" s="8">
        <v>0.72520833333333334</v>
      </c>
      <c r="H927" s="3">
        <v>5.2083333333333336E-2</v>
      </c>
      <c r="I927" t="s">
        <v>198</v>
      </c>
      <c r="J927" t="s">
        <v>326</v>
      </c>
      <c r="K927" t="s">
        <v>329</v>
      </c>
    </row>
    <row r="928" spans="1:11" x14ac:dyDescent="0.2">
      <c r="B928" t="s">
        <v>219</v>
      </c>
      <c r="C928" t="s">
        <v>174</v>
      </c>
      <c r="D928" s="1">
        <v>43982</v>
      </c>
      <c r="E928" s="8">
        <v>0.39621527777777782</v>
      </c>
      <c r="F928" s="1">
        <v>43982</v>
      </c>
      <c r="G928" s="8">
        <v>0.50039351851851854</v>
      </c>
      <c r="H928" s="3">
        <v>0.10417824074074074</v>
      </c>
      <c r="I928" t="s">
        <v>108</v>
      </c>
      <c r="J928" t="s">
        <v>326</v>
      </c>
      <c r="K928" t="s">
        <v>329</v>
      </c>
    </row>
    <row r="929" spans="1:11" x14ac:dyDescent="0.2">
      <c r="A929" t="s">
        <v>21</v>
      </c>
      <c r="B929" t="s">
        <v>200</v>
      </c>
      <c r="C929" t="s">
        <v>198</v>
      </c>
      <c r="D929" s="1">
        <v>43982</v>
      </c>
      <c r="E929" s="8">
        <v>0.6253819444444445</v>
      </c>
      <c r="F929" s="1">
        <v>43982</v>
      </c>
      <c r="G929" s="8">
        <v>0.68789351851851854</v>
      </c>
      <c r="H929" s="3">
        <v>6.2511574074074081E-2</v>
      </c>
      <c r="I929" t="s">
        <v>198</v>
      </c>
      <c r="J929" t="s">
        <v>326</v>
      </c>
      <c r="K929" t="s">
        <v>329</v>
      </c>
    </row>
    <row r="930" spans="1:11" x14ac:dyDescent="0.2">
      <c r="A930" t="s">
        <v>86</v>
      </c>
      <c r="B930" t="s">
        <v>203</v>
      </c>
      <c r="C930" t="s">
        <v>225</v>
      </c>
      <c r="D930" s="1">
        <v>43983</v>
      </c>
      <c r="E930" s="8">
        <v>0.66714120370370367</v>
      </c>
      <c r="F930" s="1">
        <v>43983</v>
      </c>
      <c r="G930" s="8">
        <v>0.72947916666666668</v>
      </c>
      <c r="H930" s="3">
        <v>6.2337962962962963E-2</v>
      </c>
      <c r="I930" t="s">
        <v>47</v>
      </c>
      <c r="J930" t="s">
        <v>326</v>
      </c>
      <c r="K930" t="s">
        <v>329</v>
      </c>
    </row>
    <row r="931" spans="1:11" x14ac:dyDescent="0.2">
      <c r="B931" t="s">
        <v>7</v>
      </c>
      <c r="C931" t="s">
        <v>224</v>
      </c>
      <c r="D931" s="1">
        <v>43983</v>
      </c>
      <c r="E931" s="8">
        <v>0.4380324074074074</v>
      </c>
      <c r="F931" s="1">
        <v>43983</v>
      </c>
      <c r="G931" s="8">
        <v>0.48777777777777781</v>
      </c>
      <c r="H931" s="3">
        <v>4.9745370370370377E-2</v>
      </c>
      <c r="J931" t="s">
        <v>326</v>
      </c>
      <c r="K931" t="s">
        <v>329</v>
      </c>
    </row>
    <row r="932" spans="1:11" x14ac:dyDescent="0.2">
      <c r="A932" t="s">
        <v>21</v>
      </c>
      <c r="B932" t="s">
        <v>199</v>
      </c>
      <c r="C932" t="s">
        <v>90</v>
      </c>
      <c r="D932" s="1">
        <v>43986</v>
      </c>
      <c r="E932" s="8">
        <v>0.604375</v>
      </c>
      <c r="F932" s="1">
        <v>43986</v>
      </c>
      <c r="G932" s="8">
        <v>0.687962962962963</v>
      </c>
      <c r="H932" s="3">
        <v>8.3587962962962961E-2</v>
      </c>
      <c r="I932" t="s">
        <v>90</v>
      </c>
      <c r="J932" t="s">
        <v>326</v>
      </c>
      <c r="K932" t="s">
        <v>329</v>
      </c>
    </row>
    <row r="933" spans="1:11" x14ac:dyDescent="0.2">
      <c r="A933" t="s">
        <v>21</v>
      </c>
      <c r="B933" t="s">
        <v>199</v>
      </c>
      <c r="C933" t="s">
        <v>47</v>
      </c>
      <c r="D933" s="1">
        <v>43986</v>
      </c>
      <c r="E933" s="8">
        <v>0.68806712962962957</v>
      </c>
      <c r="F933" s="1">
        <v>43986</v>
      </c>
      <c r="G933" s="8">
        <v>0.75059027777777787</v>
      </c>
      <c r="H933" s="3">
        <v>6.2523148148148147E-2</v>
      </c>
      <c r="I933" t="s">
        <v>47</v>
      </c>
      <c r="J933" t="s">
        <v>326</v>
      </c>
      <c r="K933" t="s">
        <v>329</v>
      </c>
    </row>
    <row r="934" spans="1:11" x14ac:dyDescent="0.2">
      <c r="B934" t="s">
        <v>219</v>
      </c>
      <c r="C934" t="s">
        <v>226</v>
      </c>
      <c r="D934" s="1">
        <v>43989</v>
      </c>
      <c r="E934" s="8">
        <v>0.4168634259259259</v>
      </c>
      <c r="F934" s="1">
        <v>43989</v>
      </c>
      <c r="G934" s="8">
        <v>0.60436342592592596</v>
      </c>
      <c r="H934" s="3">
        <v>0.1875</v>
      </c>
      <c r="I934" t="s">
        <v>163</v>
      </c>
      <c r="J934" t="s">
        <v>326</v>
      </c>
      <c r="K934" t="s">
        <v>329</v>
      </c>
    </row>
    <row r="935" spans="1:11" x14ac:dyDescent="0.2">
      <c r="A935" t="s">
        <v>21</v>
      </c>
      <c r="B935" t="s">
        <v>199</v>
      </c>
      <c r="C935" t="s">
        <v>47</v>
      </c>
      <c r="D935" s="1">
        <v>43990</v>
      </c>
      <c r="E935" s="8">
        <v>0.68797453703703704</v>
      </c>
      <c r="F935" s="1">
        <v>43990</v>
      </c>
      <c r="G935" s="8">
        <v>0.79215277777777782</v>
      </c>
      <c r="H935" s="3">
        <v>0.10417824074074074</v>
      </c>
      <c r="I935" t="s">
        <v>47</v>
      </c>
      <c r="J935" t="s">
        <v>326</v>
      </c>
      <c r="K935" t="s">
        <v>329</v>
      </c>
    </row>
    <row r="936" spans="1:11" x14ac:dyDescent="0.2">
      <c r="A936" t="s">
        <v>21</v>
      </c>
      <c r="B936" t="s">
        <v>200</v>
      </c>
      <c r="C936" t="s">
        <v>198</v>
      </c>
      <c r="D936" s="1">
        <v>43990</v>
      </c>
      <c r="E936" s="8">
        <v>0.79409722222222223</v>
      </c>
      <c r="F936" s="1">
        <v>43990</v>
      </c>
      <c r="G936" s="8">
        <v>0.87534722222222217</v>
      </c>
      <c r="H936" s="3">
        <v>8.1250000000000003E-2</v>
      </c>
      <c r="I936" t="s">
        <v>198</v>
      </c>
      <c r="J936" t="s">
        <v>326</v>
      </c>
      <c r="K936" t="s">
        <v>329</v>
      </c>
    </row>
    <row r="937" spans="1:11" x14ac:dyDescent="0.2">
      <c r="B937" t="s">
        <v>219</v>
      </c>
      <c r="C937" t="s">
        <v>226</v>
      </c>
      <c r="D937" s="1">
        <v>43990</v>
      </c>
      <c r="E937" s="8">
        <v>0.41679398148148145</v>
      </c>
      <c r="F937" s="1">
        <v>43990</v>
      </c>
      <c r="G937" s="8">
        <v>0.45851851851851855</v>
      </c>
      <c r="H937" s="3">
        <v>4.1724537037037039E-2</v>
      </c>
      <c r="I937" t="s">
        <v>163</v>
      </c>
      <c r="J937" t="s">
        <v>326</v>
      </c>
      <c r="K937" t="s">
        <v>329</v>
      </c>
    </row>
    <row r="938" spans="1:11" x14ac:dyDescent="0.2">
      <c r="A938" t="s">
        <v>21</v>
      </c>
      <c r="B938" t="s">
        <v>199</v>
      </c>
      <c r="C938" t="s">
        <v>111</v>
      </c>
      <c r="D938" s="1">
        <v>43990</v>
      </c>
      <c r="E938" s="8">
        <v>0.62511574074074072</v>
      </c>
      <c r="F938" s="1">
        <v>43990</v>
      </c>
      <c r="G938" s="8">
        <v>0.62584490740740739</v>
      </c>
      <c r="H938" s="3">
        <v>7.291666666666667E-4</v>
      </c>
      <c r="I938" t="s">
        <v>148</v>
      </c>
      <c r="J938" t="s">
        <v>326</v>
      </c>
      <c r="K938" t="s">
        <v>329</v>
      </c>
    </row>
    <row r="939" spans="1:11" x14ac:dyDescent="0.2">
      <c r="B939" t="s">
        <v>219</v>
      </c>
      <c r="C939" t="s">
        <v>183</v>
      </c>
      <c r="D939" s="1">
        <v>43991</v>
      </c>
      <c r="E939" s="8">
        <v>0.6875</v>
      </c>
      <c r="F939" s="1">
        <v>43991</v>
      </c>
      <c r="G939" s="8">
        <v>0.81295138888888896</v>
      </c>
      <c r="H939" s="3">
        <v>0.12545138888888888</v>
      </c>
      <c r="I939" t="s">
        <v>163</v>
      </c>
      <c r="J939" t="s">
        <v>326</v>
      </c>
      <c r="K939" t="s">
        <v>329</v>
      </c>
    </row>
    <row r="940" spans="1:11" x14ac:dyDescent="0.2">
      <c r="A940" t="s">
        <v>21</v>
      </c>
      <c r="B940" t="s">
        <v>199</v>
      </c>
      <c r="C940" t="s">
        <v>111</v>
      </c>
      <c r="D940" s="1">
        <v>43991</v>
      </c>
      <c r="E940" s="8">
        <v>0.57075231481481481</v>
      </c>
      <c r="F940" s="1">
        <v>43991</v>
      </c>
      <c r="G940" s="8">
        <v>0.62283564814814818</v>
      </c>
      <c r="H940" s="3">
        <v>5.2083333333333336E-2</v>
      </c>
      <c r="I940" t="s">
        <v>148</v>
      </c>
      <c r="J940" t="s">
        <v>326</v>
      </c>
      <c r="K940" t="s">
        <v>329</v>
      </c>
    </row>
    <row r="941" spans="1:11" x14ac:dyDescent="0.2">
      <c r="A941" t="s">
        <v>21</v>
      </c>
      <c r="B941" t="s">
        <v>200</v>
      </c>
      <c r="C941" t="s">
        <v>198</v>
      </c>
      <c r="D941" s="1">
        <v>43991</v>
      </c>
      <c r="E941" s="8">
        <v>0.52894675925925927</v>
      </c>
      <c r="F941" s="1">
        <v>43991</v>
      </c>
      <c r="G941" s="8">
        <v>0.57062500000000005</v>
      </c>
      <c r="H941" s="3">
        <v>4.1678240740740745E-2</v>
      </c>
      <c r="I941" t="s">
        <v>198</v>
      </c>
      <c r="J941" t="s">
        <v>326</v>
      </c>
      <c r="K941" t="s">
        <v>329</v>
      </c>
    </row>
    <row r="942" spans="1:11" x14ac:dyDescent="0.2">
      <c r="A942" t="s">
        <v>86</v>
      </c>
      <c r="B942" t="s">
        <v>203</v>
      </c>
      <c r="C942" t="s">
        <v>225</v>
      </c>
      <c r="D942" s="1">
        <v>43992</v>
      </c>
      <c r="E942" s="8">
        <v>0.41684027777777777</v>
      </c>
      <c r="F942" s="1">
        <v>43992</v>
      </c>
      <c r="G942" s="8">
        <v>0.47795138888888888</v>
      </c>
      <c r="H942" s="3">
        <v>6.1111111111111116E-2</v>
      </c>
      <c r="I942" t="s">
        <v>47</v>
      </c>
      <c r="J942" t="s">
        <v>326</v>
      </c>
      <c r="K942" t="s">
        <v>329</v>
      </c>
    </row>
    <row r="943" spans="1:11" x14ac:dyDescent="0.2">
      <c r="A943" t="s">
        <v>21</v>
      </c>
      <c r="B943" t="s">
        <v>200</v>
      </c>
      <c r="C943" t="s">
        <v>198</v>
      </c>
      <c r="D943" s="1">
        <v>43992</v>
      </c>
      <c r="E943" s="8">
        <v>0.70109953703703709</v>
      </c>
      <c r="F943" s="1">
        <v>43992</v>
      </c>
      <c r="G943" s="8">
        <v>0.75318287037037035</v>
      </c>
      <c r="H943" s="3">
        <v>5.2083333333333336E-2</v>
      </c>
      <c r="I943" t="s">
        <v>198</v>
      </c>
      <c r="J943" t="s">
        <v>326</v>
      </c>
      <c r="K943" t="s">
        <v>329</v>
      </c>
    </row>
    <row r="944" spans="1:11" x14ac:dyDescent="0.2">
      <c r="A944" t="s">
        <v>21</v>
      </c>
      <c r="B944" t="s">
        <v>200</v>
      </c>
      <c r="C944" t="s">
        <v>198</v>
      </c>
      <c r="D944" s="1">
        <v>43992</v>
      </c>
      <c r="E944" s="8">
        <v>0.54192129629629626</v>
      </c>
      <c r="F944" s="1">
        <v>43992</v>
      </c>
      <c r="G944" s="8">
        <v>0.58362268518518523</v>
      </c>
      <c r="H944" s="3">
        <v>4.1701388888888885E-2</v>
      </c>
      <c r="I944" t="s">
        <v>198</v>
      </c>
      <c r="J944" t="s">
        <v>326</v>
      </c>
      <c r="K944" t="s">
        <v>329</v>
      </c>
    </row>
    <row r="945" spans="1:11" x14ac:dyDescent="0.2">
      <c r="B945" t="s">
        <v>7</v>
      </c>
      <c r="C945" t="s">
        <v>224</v>
      </c>
      <c r="D945" s="1">
        <v>43992</v>
      </c>
      <c r="E945" s="8">
        <v>0.43611111111111112</v>
      </c>
      <c r="F945" s="1">
        <v>43992</v>
      </c>
      <c r="G945" s="8">
        <v>0.45847222222222223</v>
      </c>
      <c r="H945" s="3">
        <v>2.2361111111111113E-2</v>
      </c>
      <c r="J945" t="s">
        <v>326</v>
      </c>
      <c r="K945" t="s">
        <v>329</v>
      </c>
    </row>
    <row r="946" spans="1:11" x14ac:dyDescent="0.2">
      <c r="A946" t="s">
        <v>21</v>
      </c>
      <c r="B946" t="s">
        <v>199</v>
      </c>
      <c r="C946" t="s">
        <v>47</v>
      </c>
      <c r="D946" s="1">
        <v>43992</v>
      </c>
      <c r="E946" s="8">
        <v>0.4770833333333333</v>
      </c>
      <c r="F946" s="1">
        <v>43992</v>
      </c>
      <c r="G946" s="8">
        <v>0.4770833333333333</v>
      </c>
      <c r="H946" s="3">
        <v>0</v>
      </c>
      <c r="I946" t="s">
        <v>47</v>
      </c>
      <c r="J946" t="s">
        <v>326</v>
      </c>
      <c r="K946" t="s">
        <v>329</v>
      </c>
    </row>
    <row r="947" spans="1:11" x14ac:dyDescent="0.2">
      <c r="A947" t="s">
        <v>21</v>
      </c>
      <c r="B947" t="s">
        <v>200</v>
      </c>
      <c r="C947" t="s">
        <v>198</v>
      </c>
      <c r="D947" s="1">
        <v>43993</v>
      </c>
      <c r="E947" s="8">
        <v>0.79357638888888893</v>
      </c>
      <c r="F947" s="1">
        <v>43993</v>
      </c>
      <c r="G947" s="8">
        <v>0.8456597222222223</v>
      </c>
      <c r="H947" s="3">
        <v>5.2083333333333336E-2</v>
      </c>
      <c r="I947" t="s">
        <v>198</v>
      </c>
      <c r="J947" t="s">
        <v>326</v>
      </c>
      <c r="K947" t="s">
        <v>329</v>
      </c>
    </row>
    <row r="948" spans="1:11" x14ac:dyDescent="0.2">
      <c r="B948" t="s">
        <v>219</v>
      </c>
      <c r="C948" t="s">
        <v>97</v>
      </c>
      <c r="D948" s="1">
        <v>43994</v>
      </c>
      <c r="E948" s="8">
        <v>0.50012731481481476</v>
      </c>
      <c r="F948" s="1">
        <v>43994</v>
      </c>
      <c r="G948" s="8">
        <v>0.55221064814814813</v>
      </c>
      <c r="H948" s="3">
        <v>5.2083333333333336E-2</v>
      </c>
      <c r="I948" t="s">
        <v>97</v>
      </c>
      <c r="J948" t="s">
        <v>326</v>
      </c>
      <c r="K948" t="s">
        <v>329</v>
      </c>
    </row>
    <row r="949" spans="1:11" x14ac:dyDescent="0.2">
      <c r="B949" t="s">
        <v>219</v>
      </c>
      <c r="C949" t="s">
        <v>97</v>
      </c>
      <c r="D949" s="1">
        <v>43996</v>
      </c>
      <c r="E949" s="8">
        <v>0.41672453703703699</v>
      </c>
      <c r="F949" s="1">
        <v>43996</v>
      </c>
      <c r="G949" s="8">
        <v>0.50006944444444446</v>
      </c>
      <c r="H949" s="3">
        <v>8.3344907407407409E-2</v>
      </c>
      <c r="I949" s="15" t="s">
        <v>97</v>
      </c>
      <c r="J949" t="s">
        <v>326</v>
      </c>
      <c r="K949" t="s">
        <v>329</v>
      </c>
    </row>
    <row r="950" spans="1:11" x14ac:dyDescent="0.2">
      <c r="A950" t="s">
        <v>21</v>
      </c>
      <c r="B950" t="s">
        <v>200</v>
      </c>
      <c r="C950" t="s">
        <v>198</v>
      </c>
      <c r="D950" s="1">
        <v>43997</v>
      </c>
      <c r="E950" s="8">
        <v>0.37798611111111113</v>
      </c>
      <c r="F950" s="1">
        <v>43997</v>
      </c>
      <c r="G950" s="8">
        <v>0.43006944444444445</v>
      </c>
      <c r="H950" s="3">
        <v>5.2083333333333336E-2</v>
      </c>
      <c r="I950" t="s">
        <v>198</v>
      </c>
      <c r="J950" t="s">
        <v>326</v>
      </c>
      <c r="K950" t="s">
        <v>329</v>
      </c>
    </row>
    <row r="951" spans="1:11" x14ac:dyDescent="0.2">
      <c r="A951" t="s">
        <v>21</v>
      </c>
      <c r="B951" t="s">
        <v>200</v>
      </c>
      <c r="C951" t="s">
        <v>198</v>
      </c>
      <c r="D951" s="1">
        <v>43997</v>
      </c>
      <c r="E951" s="8">
        <v>0.61552083333333341</v>
      </c>
      <c r="F951" s="1">
        <v>43997</v>
      </c>
      <c r="G951" s="8">
        <v>0.66760416666666667</v>
      </c>
      <c r="H951" s="3">
        <v>5.2083333333333336E-2</v>
      </c>
      <c r="I951" t="s">
        <v>198</v>
      </c>
      <c r="J951" t="s">
        <v>326</v>
      </c>
      <c r="K951" t="s">
        <v>329</v>
      </c>
    </row>
    <row r="952" spans="1:11" x14ac:dyDescent="0.2">
      <c r="A952" t="s">
        <v>21</v>
      </c>
      <c r="B952" t="s">
        <v>200</v>
      </c>
      <c r="C952" t="s">
        <v>198</v>
      </c>
      <c r="D952" s="1">
        <v>43997</v>
      </c>
      <c r="E952" s="8">
        <v>0.66762731481481474</v>
      </c>
      <c r="F952" s="1">
        <v>43997</v>
      </c>
      <c r="G952" s="8">
        <v>0.71971064814814811</v>
      </c>
      <c r="H952" s="3">
        <v>5.2083333333333336E-2</v>
      </c>
      <c r="I952" t="s">
        <v>198</v>
      </c>
      <c r="J952" t="s">
        <v>326</v>
      </c>
      <c r="K952" t="s">
        <v>329</v>
      </c>
    </row>
    <row r="953" spans="1:11" x14ac:dyDescent="0.2">
      <c r="A953" t="s">
        <v>21</v>
      </c>
      <c r="B953" t="s">
        <v>200</v>
      </c>
      <c r="C953" t="s">
        <v>198</v>
      </c>
      <c r="D953" s="1">
        <v>43997</v>
      </c>
      <c r="E953" s="8">
        <v>0.46534722222222219</v>
      </c>
      <c r="F953" s="1">
        <v>43997</v>
      </c>
      <c r="G953" s="8">
        <v>0.49776620370370367</v>
      </c>
      <c r="H953" s="3">
        <v>3.2418981481481479E-2</v>
      </c>
      <c r="I953" t="s">
        <v>198</v>
      </c>
      <c r="J953" t="s">
        <v>326</v>
      </c>
      <c r="K953" t="s">
        <v>329</v>
      </c>
    </row>
    <row r="954" spans="1:11" x14ac:dyDescent="0.2">
      <c r="A954" t="s">
        <v>21</v>
      </c>
      <c r="B954" t="s">
        <v>200</v>
      </c>
      <c r="C954" t="s">
        <v>183</v>
      </c>
      <c r="D954" s="1">
        <v>43998</v>
      </c>
      <c r="E954" s="8">
        <v>0.48099537037037038</v>
      </c>
      <c r="F954" s="1">
        <v>43998</v>
      </c>
      <c r="G954" s="8">
        <v>0.62543981481481481</v>
      </c>
      <c r="H954" s="3">
        <v>0.14444444444444446</v>
      </c>
      <c r="I954" t="s">
        <v>163</v>
      </c>
      <c r="J954" t="s">
        <v>326</v>
      </c>
      <c r="K954" t="s">
        <v>329</v>
      </c>
    </row>
    <row r="955" spans="1:11" x14ac:dyDescent="0.2">
      <c r="A955" t="s">
        <v>21</v>
      </c>
      <c r="B955" t="s">
        <v>200</v>
      </c>
      <c r="C955" t="s">
        <v>183</v>
      </c>
      <c r="D955" s="1">
        <v>43998</v>
      </c>
      <c r="E955" s="8">
        <v>0.6388773148148148</v>
      </c>
      <c r="F955" s="1">
        <v>43998</v>
      </c>
      <c r="G955" s="8">
        <v>0.7506828703703704</v>
      </c>
      <c r="H955" s="3">
        <v>0.11180555555555556</v>
      </c>
      <c r="I955" t="s">
        <v>163</v>
      </c>
      <c r="J955" t="s">
        <v>326</v>
      </c>
      <c r="K955" t="s">
        <v>329</v>
      </c>
    </row>
    <row r="956" spans="1:11" x14ac:dyDescent="0.2">
      <c r="A956" t="s">
        <v>21</v>
      </c>
      <c r="B956" t="s">
        <v>200</v>
      </c>
      <c r="C956" t="s">
        <v>198</v>
      </c>
      <c r="D956" s="1">
        <v>43999</v>
      </c>
      <c r="E956" s="8">
        <v>0.39287037037037037</v>
      </c>
      <c r="F956" s="1">
        <v>43999</v>
      </c>
      <c r="G956" s="8">
        <v>0.44495370370370368</v>
      </c>
      <c r="H956" s="3">
        <v>5.2083333333333336E-2</v>
      </c>
      <c r="I956" t="s">
        <v>198</v>
      </c>
      <c r="J956" t="s">
        <v>326</v>
      </c>
      <c r="K956" t="s">
        <v>329</v>
      </c>
    </row>
    <row r="957" spans="1:11" x14ac:dyDescent="0.2">
      <c r="A957" t="s">
        <v>21</v>
      </c>
      <c r="B957" t="s">
        <v>200</v>
      </c>
      <c r="C957" t="s">
        <v>198</v>
      </c>
      <c r="D957" s="1">
        <v>43999</v>
      </c>
      <c r="E957" s="8">
        <v>0.6210416666666666</v>
      </c>
      <c r="F957" s="1">
        <v>43999</v>
      </c>
      <c r="G957" s="8">
        <v>0.66726851851851843</v>
      </c>
      <c r="H957" s="3">
        <v>4.6226851851851852E-2</v>
      </c>
      <c r="I957" s="15" t="s">
        <v>198</v>
      </c>
      <c r="J957" t="s">
        <v>326</v>
      </c>
      <c r="K957" t="s">
        <v>329</v>
      </c>
    </row>
    <row r="958" spans="1:11" x14ac:dyDescent="0.2">
      <c r="B958" t="s">
        <v>219</v>
      </c>
      <c r="C958" t="s">
        <v>97</v>
      </c>
      <c r="D958" s="1">
        <v>44000</v>
      </c>
      <c r="E958" s="8">
        <v>0.39430555555555552</v>
      </c>
      <c r="F958" s="1">
        <v>44000</v>
      </c>
      <c r="G958" s="8">
        <v>0.60420138888888886</v>
      </c>
      <c r="H958" s="3">
        <v>0.20989583333333331</v>
      </c>
      <c r="I958" t="s">
        <v>97</v>
      </c>
      <c r="J958" t="s">
        <v>326</v>
      </c>
      <c r="K958" t="s">
        <v>329</v>
      </c>
    </row>
    <row r="959" spans="1:11" x14ac:dyDescent="0.2">
      <c r="A959" t="s">
        <v>21</v>
      </c>
      <c r="B959" t="s">
        <v>200</v>
      </c>
      <c r="C959" t="s">
        <v>227</v>
      </c>
      <c r="D959" s="1">
        <v>44001</v>
      </c>
      <c r="E959" s="8">
        <v>0.43700231481481483</v>
      </c>
      <c r="F959" s="1">
        <v>44001</v>
      </c>
      <c r="G959" s="8">
        <v>0.57482638888888882</v>
      </c>
      <c r="H959" s="3">
        <v>0.13782407407407407</v>
      </c>
      <c r="I959" t="s">
        <v>97</v>
      </c>
      <c r="J959" t="s">
        <v>326</v>
      </c>
      <c r="K959" t="s">
        <v>329</v>
      </c>
    </row>
    <row r="960" spans="1:11" x14ac:dyDescent="0.2">
      <c r="A960" t="s">
        <v>12</v>
      </c>
      <c r="B960" t="s">
        <v>228</v>
      </c>
      <c r="C960" t="s">
        <v>145</v>
      </c>
      <c r="D960" s="1">
        <v>44075</v>
      </c>
      <c r="E960" s="8">
        <v>0.58399305555555558</v>
      </c>
      <c r="F960" s="1">
        <v>44075</v>
      </c>
      <c r="G960" s="8">
        <v>0.67312500000000008</v>
      </c>
      <c r="H960" s="3">
        <v>8.9131944444444444E-2</v>
      </c>
      <c r="I960" t="s">
        <v>47</v>
      </c>
      <c r="J960" t="s">
        <v>326</v>
      </c>
      <c r="K960" t="s">
        <v>333</v>
      </c>
    </row>
    <row r="961" spans="1:11" x14ac:dyDescent="0.2">
      <c r="A961" t="s">
        <v>12</v>
      </c>
      <c r="B961" t="s">
        <v>228</v>
      </c>
      <c r="C961" t="s">
        <v>145</v>
      </c>
      <c r="D961" s="1">
        <v>44076</v>
      </c>
      <c r="E961" s="8">
        <v>0.40086805555555555</v>
      </c>
      <c r="F961" s="1">
        <v>44076</v>
      </c>
      <c r="G961" s="8">
        <v>0.43778935185185186</v>
      </c>
      <c r="H961" s="3">
        <v>3.6921296296296292E-2</v>
      </c>
      <c r="I961" t="s">
        <v>108</v>
      </c>
      <c r="J961" t="s">
        <v>326</v>
      </c>
      <c r="K961" t="s">
        <v>333</v>
      </c>
    </row>
    <row r="962" spans="1:11" x14ac:dyDescent="0.2">
      <c r="A962" t="s">
        <v>12</v>
      </c>
      <c r="B962" t="s">
        <v>228</v>
      </c>
      <c r="C962" t="s">
        <v>207</v>
      </c>
      <c r="D962" s="1">
        <v>44077</v>
      </c>
      <c r="E962" s="8">
        <v>0.58333333333333337</v>
      </c>
      <c r="F962" s="1">
        <v>44077</v>
      </c>
      <c r="G962" s="8">
        <v>0.70833333333333337</v>
      </c>
      <c r="H962" s="3">
        <v>0.125</v>
      </c>
      <c r="I962" t="s">
        <v>47</v>
      </c>
      <c r="J962" t="s">
        <v>326</v>
      </c>
      <c r="K962" t="s">
        <v>333</v>
      </c>
    </row>
    <row r="963" spans="1:11" x14ac:dyDescent="0.2">
      <c r="A963" t="s">
        <v>12</v>
      </c>
      <c r="B963" t="s">
        <v>228</v>
      </c>
      <c r="C963" t="s">
        <v>209</v>
      </c>
      <c r="D963" s="1">
        <v>44082</v>
      </c>
      <c r="E963" s="8">
        <v>0.5834259259259259</v>
      </c>
      <c r="F963" s="1">
        <v>44082</v>
      </c>
      <c r="G963" s="8">
        <v>0.70848379629629632</v>
      </c>
      <c r="H963" s="3">
        <v>0.12505787037037039</v>
      </c>
      <c r="I963" t="s">
        <v>47</v>
      </c>
      <c r="J963" t="s">
        <v>326</v>
      </c>
      <c r="K963" t="s">
        <v>333</v>
      </c>
    </row>
    <row r="964" spans="1:11" x14ac:dyDescent="0.2">
      <c r="A964" t="s">
        <v>12</v>
      </c>
      <c r="B964" t="s">
        <v>228</v>
      </c>
      <c r="C964" t="s">
        <v>207</v>
      </c>
      <c r="D964" s="1">
        <v>44082</v>
      </c>
      <c r="E964" s="8">
        <v>0.42283564814814811</v>
      </c>
      <c r="F964" s="1">
        <v>44082</v>
      </c>
      <c r="G964" s="8">
        <v>0.47491898148148143</v>
      </c>
      <c r="H964" s="3">
        <v>5.2083333333333336E-2</v>
      </c>
      <c r="I964" t="s">
        <v>108</v>
      </c>
      <c r="J964" t="s">
        <v>326</v>
      </c>
      <c r="K964" t="s">
        <v>333</v>
      </c>
    </row>
    <row r="965" spans="1:11" x14ac:dyDescent="0.2">
      <c r="A965" t="s">
        <v>12</v>
      </c>
      <c r="B965" t="s">
        <v>228</v>
      </c>
      <c r="C965" t="s">
        <v>173</v>
      </c>
      <c r="D965" s="1">
        <v>44083</v>
      </c>
      <c r="E965" s="8">
        <v>0.41712962962962963</v>
      </c>
      <c r="F965" s="1">
        <v>44083</v>
      </c>
      <c r="G965" s="8">
        <v>0.500462962962963</v>
      </c>
      <c r="H965" s="3">
        <v>8.3333333333333329E-2</v>
      </c>
      <c r="I965" t="s">
        <v>148</v>
      </c>
      <c r="J965" t="s">
        <v>326</v>
      </c>
      <c r="K965" t="s">
        <v>333</v>
      </c>
    </row>
    <row r="966" spans="1:11" x14ac:dyDescent="0.2">
      <c r="A966" t="s">
        <v>21</v>
      </c>
      <c r="B966" t="s">
        <v>199</v>
      </c>
      <c r="C966" t="s">
        <v>229</v>
      </c>
      <c r="D966" s="1">
        <v>44083</v>
      </c>
      <c r="E966" s="8">
        <v>0.7079050925925926</v>
      </c>
      <c r="F966" s="1">
        <v>44083</v>
      </c>
      <c r="G966" s="8">
        <v>0.75998842592592597</v>
      </c>
      <c r="H966" s="3">
        <v>5.2083333333333336E-2</v>
      </c>
      <c r="I966" t="s">
        <v>97</v>
      </c>
      <c r="J966" t="s">
        <v>326</v>
      </c>
      <c r="K966" t="s">
        <v>333</v>
      </c>
    </row>
    <row r="967" spans="1:11" x14ac:dyDescent="0.2">
      <c r="A967" t="s">
        <v>21</v>
      </c>
      <c r="B967" t="s">
        <v>199</v>
      </c>
      <c r="C967" t="s">
        <v>229</v>
      </c>
      <c r="D967" s="1">
        <v>44083</v>
      </c>
      <c r="E967" s="8">
        <v>0.77855324074074073</v>
      </c>
      <c r="F967" s="1">
        <v>44083</v>
      </c>
      <c r="G967" s="8">
        <v>0.82208333333333339</v>
      </c>
      <c r="H967" s="3">
        <v>4.3530092592592599E-2</v>
      </c>
      <c r="I967" t="s">
        <v>97</v>
      </c>
      <c r="J967" t="s">
        <v>326</v>
      </c>
      <c r="K967" t="s">
        <v>333</v>
      </c>
    </row>
    <row r="968" spans="1:11" x14ac:dyDescent="0.2">
      <c r="A968" t="s">
        <v>12</v>
      </c>
      <c r="B968" t="s">
        <v>228</v>
      </c>
      <c r="C968" t="s">
        <v>173</v>
      </c>
      <c r="D968" s="1">
        <v>44084</v>
      </c>
      <c r="E968" s="8">
        <v>0.38645833333333335</v>
      </c>
      <c r="F968" s="1">
        <v>44084</v>
      </c>
      <c r="G968" s="8">
        <v>0.48020833333333335</v>
      </c>
      <c r="H968" s="3">
        <v>9.375E-2</v>
      </c>
      <c r="I968" t="s">
        <v>148</v>
      </c>
      <c r="J968" t="s">
        <v>326</v>
      </c>
      <c r="K968" t="s">
        <v>333</v>
      </c>
    </row>
    <row r="969" spans="1:11" x14ac:dyDescent="0.2">
      <c r="A969" t="s">
        <v>21</v>
      </c>
      <c r="B969" t="s">
        <v>199</v>
      </c>
      <c r="C969" t="s">
        <v>229</v>
      </c>
      <c r="D969" s="1">
        <v>44084</v>
      </c>
      <c r="E969" s="8">
        <v>0.66685185185185192</v>
      </c>
      <c r="F969" s="1">
        <v>44084</v>
      </c>
      <c r="G969" s="8">
        <v>0.71893518518518518</v>
      </c>
      <c r="H969" s="3">
        <v>5.2083333333333336E-2</v>
      </c>
      <c r="I969" t="s">
        <v>97</v>
      </c>
      <c r="J969" t="s">
        <v>326</v>
      </c>
      <c r="K969" t="s">
        <v>333</v>
      </c>
    </row>
    <row r="970" spans="1:11" x14ac:dyDescent="0.2">
      <c r="A970" t="s">
        <v>21</v>
      </c>
      <c r="B970" t="s">
        <v>199</v>
      </c>
      <c r="C970" t="s">
        <v>229</v>
      </c>
      <c r="D970" s="1">
        <v>44084</v>
      </c>
      <c r="E970" s="8">
        <v>0.72776620370370371</v>
      </c>
      <c r="F970" s="1">
        <v>44084</v>
      </c>
      <c r="G970" s="8">
        <v>0.74266203703703704</v>
      </c>
      <c r="H970" s="3">
        <v>1.4895833333333332E-2</v>
      </c>
      <c r="I970" t="s">
        <v>97</v>
      </c>
      <c r="J970" t="s">
        <v>326</v>
      </c>
      <c r="K970" t="s">
        <v>333</v>
      </c>
    </row>
    <row r="971" spans="1:11" x14ac:dyDescent="0.2">
      <c r="A971" t="s">
        <v>12</v>
      </c>
      <c r="B971" t="s">
        <v>228</v>
      </c>
      <c r="C971" t="s">
        <v>230</v>
      </c>
      <c r="D971" s="1">
        <v>44085</v>
      </c>
      <c r="E971" s="8">
        <v>0.58594907407407404</v>
      </c>
      <c r="F971" s="1">
        <v>44085</v>
      </c>
      <c r="G971" s="8">
        <v>0.70886574074074071</v>
      </c>
      <c r="H971" s="3">
        <v>0.12291666666666667</v>
      </c>
      <c r="I971" t="s">
        <v>47</v>
      </c>
      <c r="J971" t="s">
        <v>326</v>
      </c>
      <c r="K971" t="s">
        <v>333</v>
      </c>
    </row>
    <row r="972" spans="1:11" x14ac:dyDescent="0.2">
      <c r="A972" t="s">
        <v>21</v>
      </c>
      <c r="B972" t="s">
        <v>199</v>
      </c>
      <c r="C972" t="s">
        <v>198</v>
      </c>
      <c r="D972" s="1">
        <v>44085</v>
      </c>
      <c r="E972" s="8">
        <v>0.42079861111111111</v>
      </c>
      <c r="F972" s="1">
        <v>44085</v>
      </c>
      <c r="G972" s="8">
        <v>0.46718750000000003</v>
      </c>
      <c r="H972" s="3">
        <v>4.6388888888888889E-2</v>
      </c>
      <c r="I972" s="15" t="s">
        <v>97</v>
      </c>
      <c r="J972" t="s">
        <v>326</v>
      </c>
      <c r="K972" t="s">
        <v>333</v>
      </c>
    </row>
    <row r="973" spans="1:11" x14ac:dyDescent="0.2">
      <c r="A973" t="s">
        <v>21</v>
      </c>
      <c r="B973" t="s">
        <v>199</v>
      </c>
      <c r="C973" t="s">
        <v>198</v>
      </c>
      <c r="D973" s="1">
        <v>44085</v>
      </c>
      <c r="E973" s="8">
        <v>0.3929050925925926</v>
      </c>
      <c r="F973" s="1">
        <v>44085</v>
      </c>
      <c r="G973" s="8">
        <v>0.4142939814814815</v>
      </c>
      <c r="H973" s="3">
        <v>2.1388888888888888E-2</v>
      </c>
      <c r="I973" t="s">
        <v>97</v>
      </c>
      <c r="J973" t="s">
        <v>326</v>
      </c>
      <c r="K973" t="s">
        <v>333</v>
      </c>
    </row>
    <row r="974" spans="1:11" x14ac:dyDescent="0.2">
      <c r="A974" t="s">
        <v>12</v>
      </c>
      <c r="B974" t="s">
        <v>228</v>
      </c>
      <c r="C974" t="s">
        <v>97</v>
      </c>
      <c r="D974" s="1">
        <v>44088</v>
      </c>
      <c r="E974" s="8">
        <v>0.39862268518518523</v>
      </c>
      <c r="F974" s="1">
        <v>44088</v>
      </c>
      <c r="G974" s="8">
        <v>0.61533564814814812</v>
      </c>
      <c r="H974" s="3">
        <v>0.21671296296296297</v>
      </c>
      <c r="I974" t="s">
        <v>97</v>
      </c>
      <c r="J974" t="s">
        <v>326</v>
      </c>
      <c r="K974" t="s">
        <v>333</v>
      </c>
    </row>
    <row r="975" spans="1:11" x14ac:dyDescent="0.2">
      <c r="A975" t="s">
        <v>12</v>
      </c>
      <c r="B975" t="s">
        <v>228</v>
      </c>
      <c r="C975" t="s">
        <v>97</v>
      </c>
      <c r="D975" s="1">
        <v>44089</v>
      </c>
      <c r="E975" s="8">
        <v>0.53749999999999998</v>
      </c>
      <c r="F975" s="1">
        <v>44089</v>
      </c>
      <c r="G975" s="8">
        <v>0.62111111111111106</v>
      </c>
      <c r="H975" s="3">
        <v>8.3611111111111122E-2</v>
      </c>
      <c r="I975" t="s">
        <v>97</v>
      </c>
      <c r="J975" t="s">
        <v>326</v>
      </c>
      <c r="K975" t="s">
        <v>333</v>
      </c>
    </row>
    <row r="976" spans="1:11" x14ac:dyDescent="0.2">
      <c r="A976" t="s">
        <v>21</v>
      </c>
      <c r="B976" t="s">
        <v>199</v>
      </c>
      <c r="C976" t="s">
        <v>198</v>
      </c>
      <c r="D976" s="1">
        <v>44090</v>
      </c>
      <c r="E976" s="8">
        <v>0.48851851851851852</v>
      </c>
      <c r="F976" s="1">
        <v>44090</v>
      </c>
      <c r="G976" s="8">
        <v>0.57185185185185183</v>
      </c>
      <c r="H976" s="3">
        <v>8.3333333333333329E-2</v>
      </c>
      <c r="I976" t="s">
        <v>97</v>
      </c>
      <c r="J976" t="s">
        <v>326</v>
      </c>
      <c r="K976" t="s">
        <v>333</v>
      </c>
    </row>
    <row r="977" spans="1:11" x14ac:dyDescent="0.2">
      <c r="A977" t="s">
        <v>21</v>
      </c>
      <c r="B977" t="s">
        <v>199</v>
      </c>
      <c r="C977" t="s">
        <v>198</v>
      </c>
      <c r="D977" s="1">
        <v>44090</v>
      </c>
      <c r="E977" s="8">
        <v>0.3500462962962963</v>
      </c>
      <c r="F977" s="1">
        <v>44090</v>
      </c>
      <c r="G977" s="8">
        <v>0.40650462962962958</v>
      </c>
      <c r="H977" s="3">
        <v>5.6458333333333333E-2</v>
      </c>
      <c r="I977" t="s">
        <v>97</v>
      </c>
      <c r="J977" t="s">
        <v>326</v>
      </c>
      <c r="K977" t="s">
        <v>333</v>
      </c>
    </row>
    <row r="978" spans="1:11" x14ac:dyDescent="0.2">
      <c r="A978" t="s">
        <v>21</v>
      </c>
      <c r="B978" t="s">
        <v>199</v>
      </c>
      <c r="C978" t="s">
        <v>198</v>
      </c>
      <c r="D978" s="1">
        <v>44091</v>
      </c>
      <c r="E978" s="8">
        <v>0.40453703703703708</v>
      </c>
      <c r="F978" s="1">
        <v>44091</v>
      </c>
      <c r="G978" s="8">
        <v>0.4301388888888889</v>
      </c>
      <c r="H978" s="3">
        <v>2.5601851851851851E-2</v>
      </c>
      <c r="I978" t="s">
        <v>97</v>
      </c>
      <c r="J978" t="s">
        <v>326</v>
      </c>
      <c r="K978" t="s">
        <v>333</v>
      </c>
    </row>
    <row r="979" spans="1:11" x14ac:dyDescent="0.2">
      <c r="A979" t="s">
        <v>12</v>
      </c>
      <c r="B979" t="s">
        <v>228</v>
      </c>
      <c r="C979" t="s">
        <v>215</v>
      </c>
      <c r="D979" s="1">
        <v>44092</v>
      </c>
      <c r="E979" s="8">
        <v>0.5835069444444444</v>
      </c>
      <c r="F979" s="1">
        <v>44092</v>
      </c>
      <c r="G979" s="8">
        <v>0.7085300925925927</v>
      </c>
      <c r="H979" s="3">
        <v>0.12502314814814816</v>
      </c>
      <c r="I979" t="s">
        <v>47</v>
      </c>
      <c r="J979" t="s">
        <v>326</v>
      </c>
      <c r="K979" t="s">
        <v>333</v>
      </c>
    </row>
    <row r="980" spans="1:11" x14ac:dyDescent="0.2">
      <c r="A980" t="s">
        <v>21</v>
      </c>
      <c r="B980" t="s">
        <v>199</v>
      </c>
      <c r="C980" t="s">
        <v>198</v>
      </c>
      <c r="D980" s="1">
        <v>44092</v>
      </c>
      <c r="E980" s="8">
        <v>0.53473379629629625</v>
      </c>
      <c r="F980" s="1">
        <v>44092</v>
      </c>
      <c r="G980" s="8">
        <v>0.63167824074074075</v>
      </c>
      <c r="H980" s="3">
        <v>9.6944444444444444E-2</v>
      </c>
      <c r="I980" t="s">
        <v>97</v>
      </c>
      <c r="J980" t="s">
        <v>326</v>
      </c>
      <c r="K980" t="s">
        <v>333</v>
      </c>
    </row>
    <row r="981" spans="1:11" x14ac:dyDescent="0.2">
      <c r="A981" t="s">
        <v>21</v>
      </c>
      <c r="B981" t="s">
        <v>199</v>
      </c>
      <c r="C981" t="s">
        <v>198</v>
      </c>
      <c r="D981" s="1">
        <v>44094</v>
      </c>
      <c r="E981" s="8">
        <v>0.54704861111111114</v>
      </c>
      <c r="F981" s="1">
        <v>44094</v>
      </c>
      <c r="G981" s="8">
        <v>0.5880671296296297</v>
      </c>
      <c r="H981" s="3">
        <v>4.1018518518518517E-2</v>
      </c>
      <c r="I981" t="s">
        <v>97</v>
      </c>
      <c r="J981" t="s">
        <v>326</v>
      </c>
      <c r="K981" t="s">
        <v>333</v>
      </c>
    </row>
    <row r="982" spans="1:11" x14ac:dyDescent="0.2">
      <c r="A982" t="s">
        <v>21</v>
      </c>
      <c r="B982" t="s">
        <v>199</v>
      </c>
      <c r="C982" t="s">
        <v>198</v>
      </c>
      <c r="D982" s="1">
        <v>44095</v>
      </c>
      <c r="E982" s="8">
        <v>0.85887731481481477</v>
      </c>
      <c r="F982" s="1">
        <v>44095</v>
      </c>
      <c r="G982" s="8">
        <v>0.89833333333333332</v>
      </c>
      <c r="H982" s="3">
        <v>3.9456018518518522E-2</v>
      </c>
      <c r="I982" t="s">
        <v>97</v>
      </c>
      <c r="J982" t="s">
        <v>326</v>
      </c>
      <c r="K982" t="s">
        <v>333</v>
      </c>
    </row>
    <row r="983" spans="1:11" x14ac:dyDescent="0.2">
      <c r="A983" t="s">
        <v>12</v>
      </c>
      <c r="B983" t="s">
        <v>228</v>
      </c>
      <c r="C983" t="s">
        <v>217</v>
      </c>
      <c r="D983" s="1">
        <v>44096</v>
      </c>
      <c r="E983" s="8">
        <v>0.58354166666666674</v>
      </c>
      <c r="F983" s="1">
        <v>44096</v>
      </c>
      <c r="G983" s="8">
        <v>0.70855324074074078</v>
      </c>
      <c r="H983" s="3">
        <v>0.12501157407407407</v>
      </c>
      <c r="I983" t="s">
        <v>47</v>
      </c>
      <c r="J983" t="s">
        <v>326</v>
      </c>
      <c r="K983" t="s">
        <v>333</v>
      </c>
    </row>
    <row r="984" spans="1:11" x14ac:dyDescent="0.2">
      <c r="A984" t="s">
        <v>21</v>
      </c>
      <c r="B984" t="s">
        <v>199</v>
      </c>
      <c r="C984" t="s">
        <v>198</v>
      </c>
      <c r="D984" s="1">
        <v>44096</v>
      </c>
      <c r="E984" s="8">
        <v>0.37615740740740744</v>
      </c>
      <c r="F984" s="1">
        <v>44096</v>
      </c>
      <c r="G984" s="8">
        <v>0.42824074074074076</v>
      </c>
      <c r="H984" s="3">
        <v>5.2083333333333336E-2</v>
      </c>
      <c r="I984" t="s">
        <v>97</v>
      </c>
      <c r="J984" t="s">
        <v>326</v>
      </c>
      <c r="K984" t="s">
        <v>333</v>
      </c>
    </row>
    <row r="985" spans="1:11" x14ac:dyDescent="0.2">
      <c r="A985" t="s">
        <v>12</v>
      </c>
      <c r="B985" t="s">
        <v>228</v>
      </c>
      <c r="C985" t="s">
        <v>217</v>
      </c>
      <c r="D985" s="1">
        <v>44098</v>
      </c>
      <c r="E985" s="8">
        <v>0.58333333333333337</v>
      </c>
      <c r="F985" s="1">
        <v>44098</v>
      </c>
      <c r="G985" s="8">
        <v>0.70879629629629637</v>
      </c>
      <c r="H985" s="3">
        <v>0.12546296296296297</v>
      </c>
      <c r="I985" t="s">
        <v>47</v>
      </c>
      <c r="J985" t="s">
        <v>326</v>
      </c>
      <c r="K985" t="s">
        <v>333</v>
      </c>
    </row>
    <row r="986" spans="1:11" x14ac:dyDescent="0.2">
      <c r="A986" t="s">
        <v>12</v>
      </c>
      <c r="B986" t="s">
        <v>228</v>
      </c>
      <c r="C986" t="s">
        <v>173</v>
      </c>
      <c r="D986" s="1">
        <v>44098</v>
      </c>
      <c r="E986" s="8">
        <v>0.54231481481481481</v>
      </c>
      <c r="F986" s="1">
        <v>44098</v>
      </c>
      <c r="G986" s="8">
        <v>0.59778935185185189</v>
      </c>
      <c r="H986" s="3">
        <v>5.5474537037037037E-2</v>
      </c>
      <c r="I986" t="s">
        <v>148</v>
      </c>
      <c r="J986" t="s">
        <v>326</v>
      </c>
      <c r="K986" t="s">
        <v>333</v>
      </c>
    </row>
    <row r="987" spans="1:11" x14ac:dyDescent="0.2">
      <c r="A987" t="s">
        <v>21</v>
      </c>
      <c r="B987" t="s">
        <v>199</v>
      </c>
      <c r="C987" t="s">
        <v>198</v>
      </c>
      <c r="D987" s="1">
        <v>44098</v>
      </c>
      <c r="E987" s="8">
        <v>0.44708333333333333</v>
      </c>
      <c r="F987" s="1">
        <v>44098</v>
      </c>
      <c r="G987" s="8">
        <v>0.50027777777777771</v>
      </c>
      <c r="H987" s="3">
        <v>5.319444444444444E-2</v>
      </c>
      <c r="I987" t="s">
        <v>97</v>
      </c>
      <c r="J987" t="s">
        <v>326</v>
      </c>
      <c r="K987" t="s">
        <v>333</v>
      </c>
    </row>
    <row r="988" spans="1:11" x14ac:dyDescent="0.2">
      <c r="A988" t="s">
        <v>12</v>
      </c>
      <c r="B988" t="s">
        <v>228</v>
      </c>
      <c r="C988" t="s">
        <v>97</v>
      </c>
      <c r="D988" s="1">
        <v>44100</v>
      </c>
      <c r="E988" s="8">
        <v>0.70305555555555566</v>
      </c>
      <c r="F988" s="1">
        <v>44100</v>
      </c>
      <c r="G988" s="8">
        <v>0.7698842592592593</v>
      </c>
      <c r="H988" s="3">
        <v>6.682870370370371E-2</v>
      </c>
      <c r="I988" t="s">
        <v>97</v>
      </c>
      <c r="J988" t="s">
        <v>326</v>
      </c>
      <c r="K988" t="s">
        <v>333</v>
      </c>
    </row>
    <row r="989" spans="1:11" x14ac:dyDescent="0.2">
      <c r="A989" t="s">
        <v>21</v>
      </c>
      <c r="B989" t="s">
        <v>199</v>
      </c>
      <c r="C989" t="s">
        <v>198</v>
      </c>
      <c r="D989" s="1">
        <v>44100</v>
      </c>
      <c r="E989" s="8">
        <v>0.40859953703703705</v>
      </c>
      <c r="F989" s="1">
        <v>44100</v>
      </c>
      <c r="G989" s="8">
        <v>0.45863425925925921</v>
      </c>
      <c r="H989" s="3">
        <v>5.0034722222222223E-2</v>
      </c>
      <c r="I989" t="s">
        <v>97</v>
      </c>
      <c r="J989" t="s">
        <v>326</v>
      </c>
      <c r="K989" t="s">
        <v>333</v>
      </c>
    </row>
    <row r="990" spans="1:11" x14ac:dyDescent="0.2">
      <c r="A990" t="s">
        <v>21</v>
      </c>
      <c r="B990" t="s">
        <v>199</v>
      </c>
      <c r="C990" t="s">
        <v>198</v>
      </c>
      <c r="D990" s="1">
        <v>44100</v>
      </c>
      <c r="E990" s="8">
        <v>0.82288194444444451</v>
      </c>
      <c r="F990" s="1">
        <v>44100</v>
      </c>
      <c r="G990" s="8">
        <v>0.86454861111111114</v>
      </c>
      <c r="H990" s="3">
        <v>4.1666666666666664E-2</v>
      </c>
      <c r="I990" t="s">
        <v>97</v>
      </c>
      <c r="J990" t="s">
        <v>326</v>
      </c>
      <c r="K990" t="s">
        <v>333</v>
      </c>
    </row>
    <row r="991" spans="1:11" x14ac:dyDescent="0.2">
      <c r="A991" t="s">
        <v>12</v>
      </c>
      <c r="B991" t="s">
        <v>228</v>
      </c>
      <c r="C991" t="s">
        <v>97</v>
      </c>
      <c r="D991" s="1">
        <v>44100</v>
      </c>
      <c r="E991" s="8">
        <v>0.67224537037037047</v>
      </c>
      <c r="F991" s="1">
        <v>44100</v>
      </c>
      <c r="G991" s="8">
        <v>0.70306712962962958</v>
      </c>
      <c r="H991" s="3">
        <v>3.0821759259259257E-2</v>
      </c>
      <c r="I991" t="s">
        <v>97</v>
      </c>
      <c r="J991" t="s">
        <v>326</v>
      </c>
      <c r="K991" t="s">
        <v>333</v>
      </c>
    </row>
    <row r="992" spans="1:11" x14ac:dyDescent="0.2">
      <c r="A992" t="s">
        <v>21</v>
      </c>
      <c r="B992" t="s">
        <v>199</v>
      </c>
      <c r="C992" t="s">
        <v>198</v>
      </c>
      <c r="D992" s="1">
        <v>44100</v>
      </c>
      <c r="E992" s="8">
        <v>0.30320601851851853</v>
      </c>
      <c r="F992" s="1">
        <v>44100</v>
      </c>
      <c r="G992" s="8">
        <v>0.33341435185185181</v>
      </c>
      <c r="H992" s="3">
        <v>3.0208333333333334E-2</v>
      </c>
      <c r="I992" t="s">
        <v>97</v>
      </c>
      <c r="J992" t="s">
        <v>326</v>
      </c>
      <c r="K992" t="s">
        <v>333</v>
      </c>
    </row>
    <row r="993" spans="1:11" x14ac:dyDescent="0.2">
      <c r="A993" t="s">
        <v>21</v>
      </c>
      <c r="B993" t="s">
        <v>199</v>
      </c>
      <c r="C993" t="s">
        <v>198</v>
      </c>
      <c r="D993" s="1">
        <v>44101</v>
      </c>
      <c r="E993" s="8">
        <v>0.53333333333333333</v>
      </c>
      <c r="F993" s="1">
        <v>44101</v>
      </c>
      <c r="G993" s="8">
        <v>0.67104166666666665</v>
      </c>
      <c r="H993" s="3">
        <v>0.13770833333333335</v>
      </c>
      <c r="I993" t="s">
        <v>97</v>
      </c>
      <c r="J993" t="s">
        <v>326</v>
      </c>
      <c r="K993" t="s">
        <v>333</v>
      </c>
    </row>
    <row r="994" spans="1:11" x14ac:dyDescent="0.2">
      <c r="A994" t="s">
        <v>21</v>
      </c>
      <c r="B994" t="s">
        <v>199</v>
      </c>
      <c r="C994" t="s">
        <v>198</v>
      </c>
      <c r="D994" s="1">
        <v>44101</v>
      </c>
      <c r="E994" s="8">
        <v>0.31267361111111108</v>
      </c>
      <c r="F994" s="1">
        <v>44101</v>
      </c>
      <c r="G994" s="8">
        <v>0.33854166666666669</v>
      </c>
      <c r="H994" s="3">
        <v>2.5868055555555557E-2</v>
      </c>
      <c r="I994" t="s">
        <v>97</v>
      </c>
      <c r="J994" t="s">
        <v>326</v>
      </c>
      <c r="K994" t="s">
        <v>333</v>
      </c>
    </row>
    <row r="995" spans="1:11" x14ac:dyDescent="0.2">
      <c r="A995" t="s">
        <v>12</v>
      </c>
      <c r="B995" t="s">
        <v>228</v>
      </c>
      <c r="C995" t="s">
        <v>97</v>
      </c>
      <c r="D995" s="1">
        <v>44102</v>
      </c>
      <c r="E995" s="8">
        <v>0.47424768518518517</v>
      </c>
      <c r="F995" s="1">
        <v>44102</v>
      </c>
      <c r="G995" s="8">
        <v>0.54885416666666664</v>
      </c>
      <c r="H995" s="3">
        <v>7.4606481481481482E-2</v>
      </c>
      <c r="I995" t="s">
        <v>97</v>
      </c>
      <c r="J995" t="s">
        <v>326</v>
      </c>
      <c r="K995" t="s">
        <v>333</v>
      </c>
    </row>
    <row r="996" spans="1:11" x14ac:dyDescent="0.2">
      <c r="A996" t="s">
        <v>21</v>
      </c>
      <c r="B996" t="s">
        <v>199</v>
      </c>
      <c r="C996" t="s">
        <v>198</v>
      </c>
      <c r="D996" s="1">
        <v>44102</v>
      </c>
      <c r="E996" s="8">
        <v>0.69421296296296298</v>
      </c>
      <c r="F996" s="1">
        <v>44102</v>
      </c>
      <c r="G996" s="8">
        <v>0.73587962962962961</v>
      </c>
      <c r="H996" s="3">
        <v>4.1666666666666664E-2</v>
      </c>
      <c r="I996" t="s">
        <v>97</v>
      </c>
      <c r="J996" t="s">
        <v>326</v>
      </c>
      <c r="K996" t="s">
        <v>333</v>
      </c>
    </row>
    <row r="997" spans="1:11" x14ac:dyDescent="0.2">
      <c r="A997" t="s">
        <v>21</v>
      </c>
      <c r="B997" t="s">
        <v>199</v>
      </c>
      <c r="C997" t="s">
        <v>198</v>
      </c>
      <c r="D997" s="1">
        <v>44103</v>
      </c>
      <c r="E997" s="8">
        <v>0.51361111111111113</v>
      </c>
      <c r="F997" s="1">
        <v>44103</v>
      </c>
      <c r="G997" s="8">
        <v>0.61699074074074078</v>
      </c>
      <c r="H997" s="3">
        <v>0.10337962962962964</v>
      </c>
      <c r="I997" t="s">
        <v>97</v>
      </c>
      <c r="J997" t="s">
        <v>326</v>
      </c>
      <c r="K997" t="s">
        <v>333</v>
      </c>
    </row>
    <row r="998" spans="1:11" x14ac:dyDescent="0.2">
      <c r="A998" t="s">
        <v>21</v>
      </c>
      <c r="B998" t="s">
        <v>199</v>
      </c>
      <c r="C998" t="s">
        <v>198</v>
      </c>
      <c r="D998" s="1">
        <v>44103</v>
      </c>
      <c r="E998" s="8">
        <v>0.70077546296296289</v>
      </c>
      <c r="F998" s="1">
        <v>44103</v>
      </c>
      <c r="G998" s="8">
        <v>0.75285879629629626</v>
      </c>
      <c r="H998" s="3">
        <v>5.2083333333333336E-2</v>
      </c>
      <c r="I998" t="s">
        <v>97</v>
      </c>
      <c r="J998" t="s">
        <v>326</v>
      </c>
      <c r="K998" t="s">
        <v>333</v>
      </c>
    </row>
    <row r="999" spans="1:11" x14ac:dyDescent="0.2">
      <c r="A999" t="s">
        <v>21</v>
      </c>
      <c r="B999" t="s">
        <v>199</v>
      </c>
      <c r="C999" t="s">
        <v>198</v>
      </c>
      <c r="D999" s="1">
        <v>44103</v>
      </c>
      <c r="E999" s="8">
        <v>0.77760416666666676</v>
      </c>
      <c r="F999" s="1">
        <v>44103</v>
      </c>
      <c r="G999" s="8">
        <v>0.82968750000000002</v>
      </c>
      <c r="H999" s="3">
        <v>5.2083333333333336E-2</v>
      </c>
      <c r="I999" t="s">
        <v>97</v>
      </c>
      <c r="J999" t="s">
        <v>326</v>
      </c>
      <c r="K999" t="s">
        <v>333</v>
      </c>
    </row>
    <row r="1000" spans="1:11" x14ac:dyDescent="0.2">
      <c r="A1000" t="s">
        <v>21</v>
      </c>
      <c r="B1000" t="s">
        <v>199</v>
      </c>
      <c r="C1000" t="s">
        <v>138</v>
      </c>
      <c r="D1000" s="1">
        <v>44104</v>
      </c>
      <c r="E1000" s="8">
        <v>0.35434027777777777</v>
      </c>
      <c r="F1000" s="1">
        <v>44104</v>
      </c>
      <c r="G1000" s="8">
        <v>0.43768518518518523</v>
      </c>
      <c r="H1000" s="3">
        <v>8.3344907407407409E-2</v>
      </c>
      <c r="I1000" t="s">
        <v>97</v>
      </c>
      <c r="J1000" t="s">
        <v>326</v>
      </c>
      <c r="K1000" t="s">
        <v>333</v>
      </c>
    </row>
    <row r="1001" spans="1:11" x14ac:dyDescent="0.2">
      <c r="A1001" t="s">
        <v>12</v>
      </c>
      <c r="B1001" t="s">
        <v>231</v>
      </c>
      <c r="C1001" t="s">
        <v>145</v>
      </c>
      <c r="D1001" s="1">
        <v>44110</v>
      </c>
      <c r="E1001" s="8">
        <v>0.46597222222222223</v>
      </c>
      <c r="F1001" s="1">
        <v>44110</v>
      </c>
      <c r="G1001" s="8">
        <v>0.54932870370370368</v>
      </c>
      <c r="H1001" s="3">
        <v>8.335648148148149E-2</v>
      </c>
      <c r="I1001" s="15" t="s">
        <v>47</v>
      </c>
      <c r="J1001" t="s">
        <v>326</v>
      </c>
      <c r="K1001" t="s">
        <v>333</v>
      </c>
    </row>
    <row r="1002" spans="1:11" x14ac:dyDescent="0.2">
      <c r="A1002" t="s">
        <v>16</v>
      </c>
      <c r="B1002" t="s">
        <v>232</v>
      </c>
      <c r="C1002" t="s">
        <v>233</v>
      </c>
      <c r="D1002" s="1">
        <v>44112</v>
      </c>
      <c r="E1002" s="8">
        <v>0.47836805555555556</v>
      </c>
      <c r="F1002" s="1">
        <v>44112</v>
      </c>
      <c r="G1002" s="8">
        <v>0.56178240740740737</v>
      </c>
      <c r="H1002" s="3">
        <v>8.3414351851851851E-2</v>
      </c>
      <c r="I1002" t="s">
        <v>198</v>
      </c>
      <c r="J1002" t="s">
        <v>326</v>
      </c>
      <c r="K1002" t="s">
        <v>333</v>
      </c>
    </row>
    <row r="1003" spans="1:11" x14ac:dyDescent="0.2">
      <c r="A1003" t="s">
        <v>12</v>
      </c>
      <c r="B1003" t="s">
        <v>231</v>
      </c>
      <c r="C1003" t="s">
        <v>207</v>
      </c>
      <c r="D1003" s="1">
        <v>44117</v>
      </c>
      <c r="E1003" s="8">
        <v>0.46637731481481487</v>
      </c>
      <c r="F1003" s="1">
        <v>44117</v>
      </c>
      <c r="G1003" s="8">
        <v>0.54973379629629626</v>
      </c>
      <c r="H1003" s="3">
        <v>8.335648148148149E-2</v>
      </c>
      <c r="I1003" s="15" t="s">
        <v>47</v>
      </c>
      <c r="J1003" t="s">
        <v>326</v>
      </c>
      <c r="K1003" t="s">
        <v>333</v>
      </c>
    </row>
    <row r="1004" spans="1:11" x14ac:dyDescent="0.2">
      <c r="A1004" t="s">
        <v>9</v>
      </c>
      <c r="B1004" t="s">
        <v>234</v>
      </c>
      <c r="C1004" t="s">
        <v>183</v>
      </c>
      <c r="D1004" s="1">
        <v>44120</v>
      </c>
      <c r="E1004" s="8">
        <v>0.48298611111111112</v>
      </c>
      <c r="F1004" s="1">
        <v>44120</v>
      </c>
      <c r="G1004" s="8">
        <v>0.58374999999999999</v>
      </c>
      <c r="H1004" s="3">
        <v>0.10076388888888889</v>
      </c>
      <c r="I1004" t="s">
        <v>163</v>
      </c>
      <c r="J1004" t="s">
        <v>326</v>
      </c>
      <c r="K1004" t="s">
        <v>333</v>
      </c>
    </row>
    <row r="1005" spans="1:11" x14ac:dyDescent="0.2">
      <c r="A1005" t="s">
        <v>9</v>
      </c>
      <c r="B1005" t="s">
        <v>234</v>
      </c>
      <c r="C1005" t="s">
        <v>183</v>
      </c>
      <c r="D1005" s="1">
        <v>44122</v>
      </c>
      <c r="E1005" s="8">
        <v>0.60250000000000004</v>
      </c>
      <c r="F1005" s="1">
        <v>44122</v>
      </c>
      <c r="G1005" s="8">
        <v>0.73211805555555554</v>
      </c>
      <c r="H1005" s="3">
        <v>0.12961805555555556</v>
      </c>
      <c r="I1005" t="s">
        <v>163</v>
      </c>
      <c r="J1005" t="s">
        <v>326</v>
      </c>
      <c r="K1005" t="s">
        <v>333</v>
      </c>
    </row>
    <row r="1006" spans="1:11" x14ac:dyDescent="0.2">
      <c r="A1006" t="s">
        <v>21</v>
      </c>
      <c r="B1006" t="s">
        <v>235</v>
      </c>
      <c r="C1006" t="s">
        <v>236</v>
      </c>
      <c r="D1006" s="1">
        <v>44123</v>
      </c>
      <c r="E1006" s="8">
        <v>0.83398148148148143</v>
      </c>
      <c r="F1006" s="1">
        <v>44123</v>
      </c>
      <c r="G1006" s="8">
        <v>0.87532407407407409</v>
      </c>
      <c r="H1006" s="3">
        <v>4.1342592592592591E-2</v>
      </c>
      <c r="I1006" t="s">
        <v>47</v>
      </c>
      <c r="J1006" t="s">
        <v>326</v>
      </c>
      <c r="K1006" t="s">
        <v>333</v>
      </c>
    </row>
    <row r="1007" spans="1:11" x14ac:dyDescent="0.2">
      <c r="A1007" t="s">
        <v>12</v>
      </c>
      <c r="B1007" t="s">
        <v>231</v>
      </c>
      <c r="C1007" t="s">
        <v>209</v>
      </c>
      <c r="D1007" s="1">
        <v>44124</v>
      </c>
      <c r="E1007" s="8">
        <v>0.76693287037037028</v>
      </c>
      <c r="F1007" s="1">
        <v>44124</v>
      </c>
      <c r="G1007" s="8">
        <v>0.82943287037037028</v>
      </c>
      <c r="H1007" s="3">
        <v>6.25E-2</v>
      </c>
      <c r="I1007" t="s">
        <v>47</v>
      </c>
      <c r="J1007" t="s">
        <v>326</v>
      </c>
      <c r="K1007" t="s">
        <v>333</v>
      </c>
    </row>
    <row r="1008" spans="1:11" x14ac:dyDescent="0.2">
      <c r="A1008" t="s">
        <v>21</v>
      </c>
      <c r="B1008" t="s">
        <v>235</v>
      </c>
      <c r="C1008" t="s">
        <v>236</v>
      </c>
      <c r="D1008" s="1">
        <v>44124</v>
      </c>
      <c r="E1008" s="8">
        <v>0.47856481481481478</v>
      </c>
      <c r="F1008" s="1">
        <v>44124</v>
      </c>
      <c r="G1008" s="8">
        <v>0.49965277777777778</v>
      </c>
      <c r="H1008" s="3">
        <v>2.1087962962962961E-2</v>
      </c>
      <c r="I1008" t="s">
        <v>47</v>
      </c>
      <c r="J1008" t="s">
        <v>326</v>
      </c>
      <c r="K1008" t="s">
        <v>333</v>
      </c>
    </row>
    <row r="1009" spans="1:11" x14ac:dyDescent="0.2">
      <c r="A1009" t="s">
        <v>9</v>
      </c>
      <c r="B1009" t="s">
        <v>234</v>
      </c>
      <c r="C1009" t="s">
        <v>236</v>
      </c>
      <c r="D1009" s="1">
        <v>44125</v>
      </c>
      <c r="E1009" s="8">
        <v>0.54002314814814811</v>
      </c>
      <c r="F1009" s="1">
        <v>44125</v>
      </c>
      <c r="G1009" s="8">
        <v>0.5400462962962963</v>
      </c>
      <c r="H1009" s="3">
        <v>2.3148148148148147E-5</v>
      </c>
      <c r="I1009" t="s">
        <v>47</v>
      </c>
      <c r="J1009" t="s">
        <v>326</v>
      </c>
      <c r="K1009" t="s">
        <v>333</v>
      </c>
    </row>
    <row r="1010" spans="1:11" x14ac:dyDescent="0.2">
      <c r="A1010" t="s">
        <v>9</v>
      </c>
      <c r="B1010" t="s">
        <v>234</v>
      </c>
      <c r="C1010" t="s">
        <v>237</v>
      </c>
      <c r="D1010" s="1">
        <v>44129</v>
      </c>
      <c r="E1010" s="8">
        <v>0.87302083333333336</v>
      </c>
      <c r="F1010" s="1">
        <v>44129</v>
      </c>
      <c r="G1010" s="8">
        <v>0.91468749999999999</v>
      </c>
      <c r="H1010" s="3">
        <v>4.1666666666666664E-2</v>
      </c>
      <c r="I1010" t="s">
        <v>108</v>
      </c>
      <c r="J1010" t="s">
        <v>326</v>
      </c>
      <c r="K1010" t="s">
        <v>333</v>
      </c>
    </row>
    <row r="1011" spans="1:11" x14ac:dyDescent="0.2">
      <c r="A1011" t="s">
        <v>16</v>
      </c>
      <c r="B1011" t="s">
        <v>232</v>
      </c>
      <c r="C1011" t="s">
        <v>238</v>
      </c>
      <c r="D1011" s="1">
        <v>44130</v>
      </c>
      <c r="E1011" s="8">
        <v>0.47973379629629626</v>
      </c>
      <c r="F1011" s="1">
        <v>44130</v>
      </c>
      <c r="G1011" s="8">
        <v>0.56307870370370372</v>
      </c>
      <c r="H1011" s="3">
        <v>8.3344907407407409E-2</v>
      </c>
      <c r="I1011" t="s">
        <v>163</v>
      </c>
      <c r="J1011" t="s">
        <v>326</v>
      </c>
      <c r="K1011" t="s">
        <v>333</v>
      </c>
    </row>
    <row r="1012" spans="1:11" x14ac:dyDescent="0.2">
      <c r="A1012" t="s">
        <v>9</v>
      </c>
      <c r="B1012" t="s">
        <v>234</v>
      </c>
      <c r="C1012" t="s">
        <v>236</v>
      </c>
      <c r="D1012" s="1">
        <v>44133</v>
      </c>
      <c r="E1012" s="8">
        <v>0.88827546296296289</v>
      </c>
      <c r="F1012" s="1">
        <v>44133</v>
      </c>
      <c r="G1012" s="8">
        <v>0.94035879629629626</v>
      </c>
      <c r="H1012" s="3">
        <v>5.2083333333333336E-2</v>
      </c>
      <c r="I1012" t="s">
        <v>47</v>
      </c>
      <c r="J1012" t="s">
        <v>326</v>
      </c>
      <c r="K1012" t="s">
        <v>333</v>
      </c>
    </row>
    <row r="1013" spans="1:11" x14ac:dyDescent="0.2">
      <c r="A1013" t="s">
        <v>16</v>
      </c>
      <c r="B1013" t="s">
        <v>232</v>
      </c>
      <c r="C1013" t="s">
        <v>238</v>
      </c>
      <c r="D1013" s="1">
        <v>44133</v>
      </c>
      <c r="E1013" s="8">
        <v>0.88810185185185186</v>
      </c>
      <c r="F1013" s="1">
        <v>44133</v>
      </c>
      <c r="G1013" s="8">
        <v>0.92978009259259264</v>
      </c>
      <c r="H1013" s="3">
        <v>4.1678240740740745E-2</v>
      </c>
      <c r="I1013" t="s">
        <v>163</v>
      </c>
      <c r="J1013" t="s">
        <v>326</v>
      </c>
      <c r="K1013" t="s">
        <v>333</v>
      </c>
    </row>
    <row r="1014" spans="1:11" x14ac:dyDescent="0.2">
      <c r="A1014" t="s">
        <v>9</v>
      </c>
      <c r="B1014" t="s">
        <v>234</v>
      </c>
      <c r="C1014" t="s">
        <v>239</v>
      </c>
      <c r="D1014" s="1">
        <v>44135</v>
      </c>
      <c r="E1014" s="8">
        <v>0.42550925925925925</v>
      </c>
      <c r="F1014" s="1">
        <v>44135</v>
      </c>
      <c r="G1014" s="8">
        <v>0.5005208333333333</v>
      </c>
      <c r="H1014" s="3">
        <v>7.5011574074074064E-2</v>
      </c>
      <c r="I1014" t="s">
        <v>163</v>
      </c>
      <c r="J1014" t="s">
        <v>326</v>
      </c>
      <c r="K1014" t="s">
        <v>333</v>
      </c>
    </row>
    <row r="1015" spans="1:11" x14ac:dyDescent="0.2">
      <c r="A1015" t="s">
        <v>9</v>
      </c>
      <c r="B1015" t="s">
        <v>234</v>
      </c>
      <c r="C1015" t="s">
        <v>236</v>
      </c>
      <c r="D1015" s="1">
        <v>44136</v>
      </c>
      <c r="E1015" s="8">
        <v>0.55128472222222225</v>
      </c>
      <c r="F1015" s="1">
        <v>44136</v>
      </c>
      <c r="G1015" s="8">
        <v>0.60478009259259258</v>
      </c>
      <c r="H1015" s="3">
        <v>5.3495370370370367E-2</v>
      </c>
      <c r="I1015" t="s">
        <v>47</v>
      </c>
      <c r="J1015" t="s">
        <v>326</v>
      </c>
      <c r="K1015" t="s">
        <v>333</v>
      </c>
    </row>
    <row r="1016" spans="1:11" x14ac:dyDescent="0.2">
      <c r="A1016" t="s">
        <v>21</v>
      </c>
      <c r="B1016" t="s">
        <v>235</v>
      </c>
      <c r="C1016" t="s">
        <v>236</v>
      </c>
      <c r="D1016" s="1">
        <v>44136</v>
      </c>
      <c r="E1016" s="8">
        <v>0.78593750000000007</v>
      </c>
      <c r="F1016" s="1">
        <v>44136</v>
      </c>
      <c r="G1016" s="8">
        <v>0.83802083333333333</v>
      </c>
      <c r="H1016" s="3">
        <v>5.2083333333333336E-2</v>
      </c>
      <c r="I1016" t="s">
        <v>47</v>
      </c>
      <c r="J1016" t="s">
        <v>326</v>
      </c>
      <c r="K1016" t="s">
        <v>333</v>
      </c>
    </row>
    <row r="1017" spans="1:11" x14ac:dyDescent="0.2">
      <c r="A1017" t="s">
        <v>16</v>
      </c>
      <c r="B1017" t="s">
        <v>232</v>
      </c>
      <c r="C1017" t="s">
        <v>240</v>
      </c>
      <c r="D1017" s="1">
        <v>44137</v>
      </c>
      <c r="E1017" s="8">
        <v>0.49236111111111108</v>
      </c>
      <c r="F1017" s="1">
        <v>44137</v>
      </c>
      <c r="G1017" s="8">
        <v>0.57572916666666674</v>
      </c>
      <c r="H1017" s="3">
        <v>8.3368055555555556E-2</v>
      </c>
      <c r="I1017" t="s">
        <v>108</v>
      </c>
      <c r="J1017" t="s">
        <v>326</v>
      </c>
      <c r="K1017" t="s">
        <v>333</v>
      </c>
    </row>
    <row r="1018" spans="1:11" x14ac:dyDescent="0.2">
      <c r="A1018" t="s">
        <v>9</v>
      </c>
      <c r="B1018" t="s">
        <v>234</v>
      </c>
      <c r="C1018" t="s">
        <v>239</v>
      </c>
      <c r="D1018" s="1">
        <v>44137</v>
      </c>
      <c r="E1018" s="8">
        <v>0.37936342592592592</v>
      </c>
      <c r="F1018" s="1">
        <v>44137</v>
      </c>
      <c r="G1018" s="8">
        <v>0.42105324074074074</v>
      </c>
      <c r="H1018" s="3">
        <v>4.1689814814814818E-2</v>
      </c>
      <c r="I1018" t="s">
        <v>163</v>
      </c>
      <c r="J1018" t="s">
        <v>326</v>
      </c>
      <c r="K1018" t="s">
        <v>333</v>
      </c>
    </row>
    <row r="1019" spans="1:11" x14ac:dyDescent="0.2">
      <c r="A1019" t="s">
        <v>12</v>
      </c>
      <c r="B1019" t="s">
        <v>231</v>
      </c>
      <c r="C1019" t="s">
        <v>230</v>
      </c>
      <c r="D1019" s="1">
        <v>44138</v>
      </c>
      <c r="E1019" s="8">
        <v>0.75018518518518518</v>
      </c>
      <c r="F1019" s="1">
        <v>44138</v>
      </c>
      <c r="G1019" s="8">
        <v>0.81269675925925933</v>
      </c>
      <c r="H1019" s="3">
        <v>6.2511574074074081E-2</v>
      </c>
      <c r="I1019" t="s">
        <v>47</v>
      </c>
      <c r="J1019" t="s">
        <v>326</v>
      </c>
      <c r="K1019" t="s">
        <v>333</v>
      </c>
    </row>
    <row r="1020" spans="1:11" x14ac:dyDescent="0.2">
      <c r="A1020" t="s">
        <v>9</v>
      </c>
      <c r="B1020" t="s">
        <v>234</v>
      </c>
      <c r="C1020" t="s">
        <v>236</v>
      </c>
      <c r="D1020" s="1">
        <v>44138</v>
      </c>
      <c r="E1020" s="8">
        <v>0.37999999999999995</v>
      </c>
      <c r="F1020" s="1">
        <v>44138</v>
      </c>
      <c r="G1020" s="8">
        <v>0.41071759259259261</v>
      </c>
      <c r="H1020" s="3">
        <v>3.0717592592592591E-2</v>
      </c>
      <c r="I1020" t="s">
        <v>47</v>
      </c>
      <c r="J1020" t="s">
        <v>326</v>
      </c>
      <c r="K1020" t="s">
        <v>333</v>
      </c>
    </row>
    <row r="1021" spans="1:11" x14ac:dyDescent="0.2">
      <c r="A1021" t="s">
        <v>9</v>
      </c>
      <c r="B1021" t="s">
        <v>234</v>
      </c>
      <c r="C1021" t="s">
        <v>239</v>
      </c>
      <c r="D1021" s="1">
        <v>44139</v>
      </c>
      <c r="E1021" s="8">
        <v>0.34736111111111106</v>
      </c>
      <c r="F1021" s="1">
        <v>44139</v>
      </c>
      <c r="G1021" s="8">
        <v>0.39944444444444444</v>
      </c>
      <c r="H1021" s="3">
        <v>5.2083333333333336E-2</v>
      </c>
      <c r="I1021" t="s">
        <v>163</v>
      </c>
      <c r="J1021" t="s">
        <v>326</v>
      </c>
      <c r="K1021" t="s">
        <v>333</v>
      </c>
    </row>
    <row r="1022" spans="1:11" x14ac:dyDescent="0.2">
      <c r="A1022" t="s">
        <v>16</v>
      </c>
      <c r="B1022" t="s">
        <v>232</v>
      </c>
      <c r="C1022" t="s">
        <v>97</v>
      </c>
      <c r="D1022" s="1">
        <v>44141</v>
      </c>
      <c r="E1022" s="8">
        <v>0.5834259259259259</v>
      </c>
      <c r="F1022" s="1">
        <v>44141</v>
      </c>
      <c r="G1022" s="8">
        <v>0.666875</v>
      </c>
      <c r="H1022" s="3">
        <v>8.3449074074074078E-2</v>
      </c>
      <c r="I1022" t="s">
        <v>97</v>
      </c>
      <c r="J1022" t="s">
        <v>326</v>
      </c>
      <c r="K1022" t="s">
        <v>333</v>
      </c>
    </row>
    <row r="1023" spans="1:11" x14ac:dyDescent="0.2">
      <c r="A1023" t="s">
        <v>9</v>
      </c>
      <c r="B1023" t="s">
        <v>234</v>
      </c>
      <c r="C1023" t="s">
        <v>239</v>
      </c>
      <c r="D1023" s="1">
        <v>44141</v>
      </c>
      <c r="E1023" s="8">
        <v>0.58332175925925933</v>
      </c>
      <c r="F1023" s="1">
        <v>44141</v>
      </c>
      <c r="G1023" s="8">
        <v>0.625</v>
      </c>
      <c r="H1023" s="3">
        <v>4.1678240740740745E-2</v>
      </c>
      <c r="I1023" t="s">
        <v>163</v>
      </c>
      <c r="J1023" t="s">
        <v>326</v>
      </c>
      <c r="K1023" t="s">
        <v>333</v>
      </c>
    </row>
    <row r="1024" spans="1:11" x14ac:dyDescent="0.2">
      <c r="A1024" t="s">
        <v>16</v>
      </c>
      <c r="B1024" t="s">
        <v>232</v>
      </c>
      <c r="C1024" t="s">
        <v>97</v>
      </c>
      <c r="D1024" s="1">
        <v>44141</v>
      </c>
      <c r="E1024" s="8">
        <v>0.58359953703703704</v>
      </c>
      <c r="F1024" s="1">
        <v>44141</v>
      </c>
      <c r="G1024" s="8">
        <v>0.60909722222222229</v>
      </c>
      <c r="H1024" s="3">
        <v>2.5497685185185189E-2</v>
      </c>
      <c r="I1024" t="s">
        <v>97</v>
      </c>
      <c r="J1024" t="s">
        <v>326</v>
      </c>
      <c r="K1024" t="s">
        <v>333</v>
      </c>
    </row>
    <row r="1025" spans="1:11" x14ac:dyDescent="0.2">
      <c r="A1025" t="s">
        <v>16</v>
      </c>
      <c r="B1025" t="s">
        <v>232</v>
      </c>
      <c r="C1025" t="s">
        <v>97</v>
      </c>
      <c r="D1025" s="1">
        <v>44141</v>
      </c>
      <c r="E1025" s="8">
        <v>0.67873842592592604</v>
      </c>
      <c r="F1025" s="1">
        <v>44141</v>
      </c>
      <c r="G1025" s="8">
        <v>0.67877314814814815</v>
      </c>
      <c r="H1025" s="3">
        <v>3.4722222222222222E-5</v>
      </c>
      <c r="I1025" t="s">
        <v>97</v>
      </c>
      <c r="J1025" t="s">
        <v>326</v>
      </c>
      <c r="K1025" t="s">
        <v>333</v>
      </c>
    </row>
    <row r="1026" spans="1:11" x14ac:dyDescent="0.2">
      <c r="A1026" t="s">
        <v>9</v>
      </c>
      <c r="B1026" t="s">
        <v>234</v>
      </c>
      <c r="C1026" t="s">
        <v>239</v>
      </c>
      <c r="D1026" s="1">
        <v>44142</v>
      </c>
      <c r="E1026" s="8">
        <v>0.41736111111111113</v>
      </c>
      <c r="F1026" s="1">
        <v>44142</v>
      </c>
      <c r="G1026" s="8">
        <v>0.50141203703703707</v>
      </c>
      <c r="H1026" s="3">
        <v>8.4050925925925932E-2</v>
      </c>
      <c r="I1026" t="s">
        <v>163</v>
      </c>
      <c r="J1026" t="s">
        <v>326</v>
      </c>
      <c r="K1026" t="s">
        <v>333</v>
      </c>
    </row>
    <row r="1027" spans="1:11" x14ac:dyDescent="0.2">
      <c r="A1027" t="s">
        <v>9</v>
      </c>
      <c r="B1027" t="s">
        <v>234</v>
      </c>
      <c r="C1027" t="s">
        <v>97</v>
      </c>
      <c r="D1027" s="1">
        <v>44145</v>
      </c>
      <c r="E1027" s="8">
        <v>0.70989583333333339</v>
      </c>
      <c r="F1027" s="1">
        <v>44145</v>
      </c>
      <c r="G1027" s="8">
        <v>0.76197916666666676</v>
      </c>
      <c r="H1027" s="3">
        <v>5.2083333333333336E-2</v>
      </c>
      <c r="I1027" t="s">
        <v>97</v>
      </c>
      <c r="J1027" t="s">
        <v>326</v>
      </c>
      <c r="K1027" t="s">
        <v>333</v>
      </c>
    </row>
    <row r="1028" spans="1:11" x14ac:dyDescent="0.2">
      <c r="A1028" t="s">
        <v>12</v>
      </c>
      <c r="B1028" t="s">
        <v>231</v>
      </c>
      <c r="C1028" t="s">
        <v>215</v>
      </c>
      <c r="D1028" s="1">
        <v>44146</v>
      </c>
      <c r="E1028" s="8">
        <v>0.7087500000000001</v>
      </c>
      <c r="F1028" s="1">
        <v>44146</v>
      </c>
      <c r="G1028" s="8">
        <v>0.77131944444444445</v>
      </c>
      <c r="H1028" s="3">
        <v>6.2569444444444441E-2</v>
      </c>
      <c r="I1028" t="s">
        <v>47</v>
      </c>
      <c r="J1028" t="s">
        <v>326</v>
      </c>
      <c r="K1028" t="s">
        <v>333</v>
      </c>
    </row>
    <row r="1029" spans="1:11" x14ac:dyDescent="0.2">
      <c r="A1029" t="s">
        <v>9</v>
      </c>
      <c r="B1029" t="s">
        <v>234</v>
      </c>
      <c r="C1029" t="s">
        <v>97</v>
      </c>
      <c r="D1029" s="1">
        <v>44146</v>
      </c>
      <c r="E1029" s="8">
        <v>0.71781249999999996</v>
      </c>
      <c r="F1029" s="1">
        <v>44146</v>
      </c>
      <c r="G1029" s="8">
        <v>0.75949074074074074</v>
      </c>
      <c r="H1029" s="3">
        <v>4.1678240740740745E-2</v>
      </c>
      <c r="I1029" t="s">
        <v>97</v>
      </c>
      <c r="J1029" t="s">
        <v>326</v>
      </c>
      <c r="K1029" t="s">
        <v>333</v>
      </c>
    </row>
    <row r="1030" spans="1:11" x14ac:dyDescent="0.2">
      <c r="A1030" t="s">
        <v>9</v>
      </c>
      <c r="B1030" t="s">
        <v>234</v>
      </c>
      <c r="C1030" t="s">
        <v>97</v>
      </c>
      <c r="D1030" s="1">
        <v>44147</v>
      </c>
      <c r="E1030" s="8">
        <v>0.42702546296296301</v>
      </c>
      <c r="F1030" s="1">
        <v>44147</v>
      </c>
      <c r="G1030" s="8">
        <v>0.48214120370370367</v>
      </c>
      <c r="H1030" s="3">
        <v>5.5115740740740743E-2</v>
      </c>
      <c r="I1030" t="s">
        <v>97</v>
      </c>
      <c r="J1030" t="s">
        <v>326</v>
      </c>
      <c r="K1030" t="s">
        <v>333</v>
      </c>
    </row>
    <row r="1031" spans="1:11" x14ac:dyDescent="0.2">
      <c r="A1031" t="s">
        <v>9</v>
      </c>
      <c r="B1031" t="s">
        <v>234</v>
      </c>
      <c r="C1031" t="s">
        <v>97</v>
      </c>
      <c r="D1031" s="1">
        <v>44147</v>
      </c>
      <c r="E1031" s="8">
        <v>0.52799768518518519</v>
      </c>
      <c r="F1031" s="1">
        <v>44147</v>
      </c>
      <c r="G1031" s="8">
        <v>0.58008101851851845</v>
      </c>
      <c r="H1031" s="3">
        <v>5.2083333333333336E-2</v>
      </c>
      <c r="I1031" t="s">
        <v>97</v>
      </c>
      <c r="J1031" t="s">
        <v>326</v>
      </c>
      <c r="K1031" t="s">
        <v>333</v>
      </c>
    </row>
    <row r="1032" spans="1:11" x14ac:dyDescent="0.2">
      <c r="A1032" t="s">
        <v>16</v>
      </c>
      <c r="B1032" t="s">
        <v>232</v>
      </c>
      <c r="C1032" t="s">
        <v>97</v>
      </c>
      <c r="D1032" s="1">
        <v>44147</v>
      </c>
      <c r="E1032" s="8">
        <v>0.66710648148148144</v>
      </c>
      <c r="F1032" s="1">
        <v>44147</v>
      </c>
      <c r="G1032" s="8">
        <v>0.71918981481481481</v>
      </c>
      <c r="H1032" s="3">
        <v>5.2083333333333336E-2</v>
      </c>
      <c r="I1032" t="s">
        <v>97</v>
      </c>
      <c r="J1032" t="s">
        <v>326</v>
      </c>
      <c r="K1032" t="s">
        <v>333</v>
      </c>
    </row>
    <row r="1033" spans="1:11" x14ac:dyDescent="0.2">
      <c r="A1033" t="s">
        <v>9</v>
      </c>
      <c r="B1033" t="s">
        <v>234</v>
      </c>
      <c r="C1033" t="s">
        <v>97</v>
      </c>
      <c r="D1033" s="1">
        <v>44147</v>
      </c>
      <c r="E1033" s="8">
        <v>0.7981597222222222</v>
      </c>
      <c r="F1033" s="1">
        <v>44147</v>
      </c>
      <c r="G1033" s="8">
        <v>0.84984953703703703</v>
      </c>
      <c r="H1033" s="3">
        <v>5.168981481481482E-2</v>
      </c>
      <c r="I1033" t="s">
        <v>97</v>
      </c>
      <c r="J1033" t="s">
        <v>326</v>
      </c>
      <c r="K1033" t="s">
        <v>333</v>
      </c>
    </row>
    <row r="1034" spans="1:11" x14ac:dyDescent="0.2">
      <c r="A1034" t="s">
        <v>9</v>
      </c>
      <c r="B1034" t="s">
        <v>234</v>
      </c>
      <c r="C1034" t="s">
        <v>97</v>
      </c>
      <c r="D1034" s="1">
        <v>44148</v>
      </c>
      <c r="E1034" s="8">
        <v>0.36327546296296293</v>
      </c>
      <c r="F1034" s="1">
        <v>44148</v>
      </c>
      <c r="G1034" s="8">
        <v>0.4153587962962963</v>
      </c>
      <c r="H1034" s="3">
        <v>5.2083333333333336E-2</v>
      </c>
      <c r="I1034" t="s">
        <v>97</v>
      </c>
      <c r="J1034" t="s">
        <v>326</v>
      </c>
      <c r="K1034" t="s">
        <v>333</v>
      </c>
    </row>
    <row r="1035" spans="1:11" x14ac:dyDescent="0.2">
      <c r="B1035" t="s">
        <v>216</v>
      </c>
      <c r="C1035" t="s">
        <v>97</v>
      </c>
      <c r="D1035" s="1">
        <v>44152</v>
      </c>
      <c r="E1035" s="8">
        <v>0.59143518518518523</v>
      </c>
      <c r="F1035" s="1">
        <v>44152</v>
      </c>
      <c r="G1035" s="8">
        <v>0.67478009259259253</v>
      </c>
      <c r="H1035" s="3">
        <v>8.3344907407407409E-2</v>
      </c>
      <c r="I1035" t="s">
        <v>97</v>
      </c>
      <c r="J1035" t="s">
        <v>326</v>
      </c>
      <c r="K1035" t="s">
        <v>333</v>
      </c>
    </row>
    <row r="1036" spans="1:11" x14ac:dyDescent="0.2">
      <c r="A1036" t="s">
        <v>12</v>
      </c>
      <c r="B1036" t="s">
        <v>231</v>
      </c>
      <c r="C1036" t="s">
        <v>217</v>
      </c>
      <c r="D1036" s="1">
        <v>44152</v>
      </c>
      <c r="E1036" s="8">
        <v>0.70866898148148139</v>
      </c>
      <c r="F1036" s="1">
        <v>44152</v>
      </c>
      <c r="G1036" s="8">
        <v>0.79200231481481476</v>
      </c>
      <c r="H1036" s="3">
        <v>8.3333333333333329E-2</v>
      </c>
      <c r="I1036" t="s">
        <v>47</v>
      </c>
      <c r="J1036" t="s">
        <v>326</v>
      </c>
      <c r="K1036" t="s">
        <v>333</v>
      </c>
    </row>
    <row r="1037" spans="1:11" x14ac:dyDescent="0.2">
      <c r="B1037" t="s">
        <v>216</v>
      </c>
      <c r="C1037" t="s">
        <v>97</v>
      </c>
      <c r="D1037" s="1">
        <v>44153</v>
      </c>
      <c r="E1037" s="8">
        <v>0.3832638888888889</v>
      </c>
      <c r="F1037" s="1">
        <v>44153</v>
      </c>
      <c r="G1037" s="8">
        <v>0.508275462962963</v>
      </c>
      <c r="H1037" s="3">
        <v>0.12501157407407407</v>
      </c>
      <c r="I1037" t="s">
        <v>97</v>
      </c>
      <c r="J1037" t="s">
        <v>326</v>
      </c>
      <c r="K1037" t="s">
        <v>333</v>
      </c>
    </row>
    <row r="1038" spans="1:11" x14ac:dyDescent="0.2">
      <c r="A1038" t="s">
        <v>9</v>
      </c>
      <c r="B1038" t="s">
        <v>234</v>
      </c>
      <c r="C1038" t="s">
        <v>236</v>
      </c>
      <c r="D1038" s="1">
        <v>44153</v>
      </c>
      <c r="E1038" s="8">
        <v>0.59185185185185185</v>
      </c>
      <c r="F1038" s="1">
        <v>44153</v>
      </c>
      <c r="G1038" s="8">
        <v>0.63400462962962967</v>
      </c>
      <c r="H1038" s="3">
        <v>4.2152777777777782E-2</v>
      </c>
      <c r="I1038" t="s">
        <v>47</v>
      </c>
      <c r="J1038" t="s">
        <v>326</v>
      </c>
      <c r="K1038" t="s">
        <v>333</v>
      </c>
    </row>
    <row r="1039" spans="1:11" x14ac:dyDescent="0.2">
      <c r="A1039" t="s">
        <v>16</v>
      </c>
      <c r="B1039" t="s">
        <v>232</v>
      </c>
      <c r="C1039" t="s">
        <v>240</v>
      </c>
      <c r="D1039" s="1">
        <v>44154</v>
      </c>
      <c r="E1039" s="8">
        <v>0.66673611111111108</v>
      </c>
      <c r="F1039" s="1">
        <v>44154</v>
      </c>
      <c r="G1039" s="8">
        <v>0.79173611111111108</v>
      </c>
      <c r="H1039" s="3">
        <v>0.125</v>
      </c>
      <c r="I1039" t="s">
        <v>47</v>
      </c>
      <c r="J1039" t="s">
        <v>326</v>
      </c>
      <c r="K1039" t="s">
        <v>333</v>
      </c>
    </row>
    <row r="1040" spans="1:11" x14ac:dyDescent="0.2">
      <c r="B1040" t="s">
        <v>216</v>
      </c>
      <c r="C1040" t="s">
        <v>97</v>
      </c>
      <c r="D1040" s="1">
        <v>44154</v>
      </c>
      <c r="E1040" s="8">
        <v>0.85343750000000007</v>
      </c>
      <c r="F1040" s="1">
        <v>44154</v>
      </c>
      <c r="G1040" s="8">
        <v>0.90552083333333344</v>
      </c>
      <c r="H1040" s="3">
        <v>5.2083333333333336E-2</v>
      </c>
      <c r="I1040" t="s">
        <v>97</v>
      </c>
      <c r="J1040" t="s">
        <v>326</v>
      </c>
      <c r="K1040" t="s">
        <v>333</v>
      </c>
    </row>
    <row r="1041" spans="1:11" x14ac:dyDescent="0.2">
      <c r="B1041" t="s">
        <v>216</v>
      </c>
      <c r="C1041" t="s">
        <v>138</v>
      </c>
      <c r="D1041" s="1">
        <v>44155</v>
      </c>
      <c r="E1041" s="8">
        <v>0.58344907407407409</v>
      </c>
      <c r="F1041" s="1">
        <v>44155</v>
      </c>
      <c r="G1041" s="8">
        <v>0.64596064814814813</v>
      </c>
      <c r="H1041" s="3">
        <v>6.2511574074074081E-2</v>
      </c>
      <c r="I1041" t="s">
        <v>97</v>
      </c>
      <c r="J1041" t="s">
        <v>326</v>
      </c>
      <c r="K1041" t="s">
        <v>333</v>
      </c>
    </row>
    <row r="1042" spans="1:11" x14ac:dyDescent="0.2">
      <c r="A1042" t="s">
        <v>9</v>
      </c>
      <c r="B1042" t="s">
        <v>234</v>
      </c>
      <c r="C1042" t="s">
        <v>236</v>
      </c>
      <c r="D1042" s="1">
        <v>44157</v>
      </c>
      <c r="E1042" s="8">
        <v>0.51298611111111114</v>
      </c>
      <c r="F1042" s="1">
        <v>44157</v>
      </c>
      <c r="G1042" s="8">
        <v>0.59635416666666663</v>
      </c>
      <c r="H1042" s="3">
        <v>8.3368055555555556E-2</v>
      </c>
      <c r="I1042" s="15" t="s">
        <v>47</v>
      </c>
      <c r="J1042" t="s">
        <v>326</v>
      </c>
      <c r="K1042" t="s">
        <v>333</v>
      </c>
    </row>
    <row r="1043" spans="1:11" x14ac:dyDescent="0.2">
      <c r="A1043" t="s">
        <v>12</v>
      </c>
      <c r="B1043" t="s">
        <v>231</v>
      </c>
      <c r="C1043" t="s">
        <v>241</v>
      </c>
      <c r="D1043" s="1">
        <v>44158</v>
      </c>
      <c r="E1043" s="8">
        <v>0.75035879629629632</v>
      </c>
      <c r="F1043" s="1">
        <v>44158</v>
      </c>
      <c r="G1043" s="8">
        <v>0.83371527777777776</v>
      </c>
      <c r="H1043" s="3">
        <v>8.335648148148149E-2</v>
      </c>
      <c r="I1043" s="15" t="s">
        <v>47</v>
      </c>
      <c r="J1043" t="s">
        <v>326</v>
      </c>
      <c r="K1043" t="s">
        <v>333</v>
      </c>
    </row>
    <row r="1044" spans="1:11" x14ac:dyDescent="0.2">
      <c r="A1044" t="s">
        <v>9</v>
      </c>
      <c r="B1044" t="s">
        <v>234</v>
      </c>
      <c r="C1044" t="s">
        <v>242</v>
      </c>
      <c r="D1044" s="1">
        <v>44159</v>
      </c>
      <c r="E1044" s="8">
        <v>0.35447916666666668</v>
      </c>
      <c r="F1044" s="1">
        <v>44159</v>
      </c>
      <c r="G1044" s="8">
        <v>0.45872685185185186</v>
      </c>
      <c r="H1044" s="3">
        <v>0.10424768518518518</v>
      </c>
      <c r="I1044" t="s">
        <v>47</v>
      </c>
      <c r="J1044" t="s">
        <v>326</v>
      </c>
      <c r="K1044" t="s">
        <v>333</v>
      </c>
    </row>
    <row r="1045" spans="1:11" x14ac:dyDescent="0.2">
      <c r="A1045" t="s">
        <v>9</v>
      </c>
      <c r="B1045" t="s">
        <v>234</v>
      </c>
      <c r="C1045" t="s">
        <v>243</v>
      </c>
      <c r="D1045" s="1">
        <v>44159</v>
      </c>
      <c r="E1045" s="8">
        <v>0.49238425925925927</v>
      </c>
      <c r="F1045" s="1">
        <v>44159</v>
      </c>
      <c r="G1045" s="8">
        <v>0.57571759259259259</v>
      </c>
      <c r="H1045" s="3">
        <v>8.3333333333333329E-2</v>
      </c>
      <c r="I1045" t="s">
        <v>163</v>
      </c>
      <c r="J1045" t="s">
        <v>326</v>
      </c>
      <c r="K1045" t="s">
        <v>333</v>
      </c>
    </row>
    <row r="1046" spans="1:11" x14ac:dyDescent="0.2">
      <c r="A1046" t="s">
        <v>9</v>
      </c>
      <c r="B1046" t="s">
        <v>234</v>
      </c>
      <c r="C1046" t="s">
        <v>243</v>
      </c>
      <c r="D1046" s="1">
        <v>44159</v>
      </c>
      <c r="E1046" s="8">
        <v>0.6771759259259259</v>
      </c>
      <c r="F1046" s="1">
        <v>44159</v>
      </c>
      <c r="G1046" s="8">
        <v>0.72925925925925927</v>
      </c>
      <c r="H1046" s="3">
        <v>5.2083333333333336E-2</v>
      </c>
      <c r="I1046" t="s">
        <v>163</v>
      </c>
      <c r="J1046" t="s">
        <v>326</v>
      </c>
      <c r="K1046" t="s">
        <v>333</v>
      </c>
    </row>
    <row r="1047" spans="1:11" x14ac:dyDescent="0.2">
      <c r="A1047" t="s">
        <v>9</v>
      </c>
      <c r="B1047" t="s">
        <v>234</v>
      </c>
      <c r="C1047" t="s">
        <v>243</v>
      </c>
      <c r="D1047" s="1">
        <v>44160</v>
      </c>
      <c r="E1047" s="8">
        <v>0.56146990740740743</v>
      </c>
      <c r="F1047" s="1">
        <v>44160</v>
      </c>
      <c r="G1047" s="8">
        <v>0.6135532407407408</v>
      </c>
      <c r="H1047" s="3">
        <v>5.2083333333333336E-2</v>
      </c>
      <c r="I1047" t="s">
        <v>163</v>
      </c>
      <c r="J1047" t="s">
        <v>326</v>
      </c>
      <c r="K1047" t="s">
        <v>333</v>
      </c>
    </row>
    <row r="1048" spans="1:11" x14ac:dyDescent="0.2">
      <c r="A1048" t="s">
        <v>9</v>
      </c>
      <c r="B1048" t="s">
        <v>234</v>
      </c>
      <c r="C1048" t="s">
        <v>243</v>
      </c>
      <c r="D1048" s="1">
        <v>44160</v>
      </c>
      <c r="E1048" s="8">
        <v>0.70899305555555558</v>
      </c>
      <c r="F1048" s="1">
        <v>44160</v>
      </c>
      <c r="G1048" s="8">
        <v>0.76107638888888884</v>
      </c>
      <c r="H1048" s="3">
        <v>5.2083333333333336E-2</v>
      </c>
      <c r="I1048" t="s">
        <v>163</v>
      </c>
      <c r="J1048" t="s">
        <v>326</v>
      </c>
      <c r="K1048" t="s">
        <v>333</v>
      </c>
    </row>
    <row r="1049" spans="1:11" x14ac:dyDescent="0.2">
      <c r="A1049" t="s">
        <v>9</v>
      </c>
      <c r="B1049" t="s">
        <v>234</v>
      </c>
      <c r="C1049" t="s">
        <v>243</v>
      </c>
      <c r="D1049" s="1">
        <v>44160</v>
      </c>
      <c r="E1049" s="8">
        <v>0.76210648148148152</v>
      </c>
      <c r="F1049" s="1">
        <v>44160</v>
      </c>
      <c r="G1049" s="8">
        <v>0.81418981481481489</v>
      </c>
      <c r="H1049" s="3">
        <v>5.2083333333333336E-2</v>
      </c>
      <c r="I1049" t="s">
        <v>163</v>
      </c>
      <c r="J1049" t="s">
        <v>326</v>
      </c>
      <c r="K1049" t="s">
        <v>333</v>
      </c>
    </row>
    <row r="1050" spans="1:11" x14ac:dyDescent="0.2">
      <c r="A1050" t="s">
        <v>12</v>
      </c>
      <c r="B1050" t="s">
        <v>231</v>
      </c>
      <c r="C1050" t="s">
        <v>245</v>
      </c>
      <c r="D1050" s="1">
        <v>44161</v>
      </c>
      <c r="E1050" s="8">
        <v>0.58395833333333336</v>
      </c>
      <c r="F1050" s="1">
        <v>44161</v>
      </c>
      <c r="G1050" s="8">
        <v>0.75063657407407414</v>
      </c>
      <c r="H1050" s="3">
        <v>0.16667824074074075</v>
      </c>
      <c r="I1050" t="s">
        <v>47</v>
      </c>
      <c r="J1050" t="s">
        <v>326</v>
      </c>
      <c r="K1050" t="s">
        <v>333</v>
      </c>
    </row>
    <row r="1051" spans="1:11" x14ac:dyDescent="0.2">
      <c r="A1051" t="s">
        <v>141</v>
      </c>
      <c r="B1051" t="s">
        <v>310</v>
      </c>
      <c r="C1051" t="s">
        <v>244</v>
      </c>
      <c r="D1051" s="1">
        <v>44161</v>
      </c>
      <c r="E1051" s="8">
        <v>0.33373842592592595</v>
      </c>
      <c r="F1051" s="1">
        <v>44161</v>
      </c>
      <c r="G1051" s="8">
        <v>0.4173263888888889</v>
      </c>
      <c r="H1051" s="3">
        <v>8.3587962962962961E-2</v>
      </c>
      <c r="I1051" t="s">
        <v>47</v>
      </c>
      <c r="J1051" t="s">
        <v>326</v>
      </c>
      <c r="K1051" t="s">
        <v>333</v>
      </c>
    </row>
    <row r="1052" spans="1:11" x14ac:dyDescent="0.2">
      <c r="A1052" t="s">
        <v>9</v>
      </c>
      <c r="B1052" t="s">
        <v>234</v>
      </c>
      <c r="C1052" t="s">
        <v>243</v>
      </c>
      <c r="D1052" s="1">
        <v>44161</v>
      </c>
      <c r="E1052" s="8">
        <v>0.75032407407407409</v>
      </c>
      <c r="F1052" s="1">
        <v>44161</v>
      </c>
      <c r="G1052" s="8">
        <v>0.79200231481481476</v>
      </c>
      <c r="H1052" s="3">
        <v>4.1678240740740745E-2</v>
      </c>
      <c r="I1052" t="s">
        <v>163</v>
      </c>
      <c r="J1052" t="s">
        <v>326</v>
      </c>
      <c r="K1052" t="s">
        <v>333</v>
      </c>
    </row>
    <row r="1053" spans="1:11" x14ac:dyDescent="0.2">
      <c r="A1053" t="s">
        <v>141</v>
      </c>
      <c r="B1053" t="s">
        <v>246</v>
      </c>
      <c r="C1053" t="s">
        <v>247</v>
      </c>
      <c r="D1053" s="1">
        <v>44162</v>
      </c>
      <c r="E1053" s="8">
        <v>0.41700231481481481</v>
      </c>
      <c r="F1053" s="1">
        <v>44162</v>
      </c>
      <c r="G1053" s="8">
        <v>0.75034722222222217</v>
      </c>
      <c r="H1053" s="3">
        <v>0.33334490740740735</v>
      </c>
      <c r="I1053" t="s">
        <v>163</v>
      </c>
      <c r="J1053" t="s">
        <v>326</v>
      </c>
      <c r="K1053" t="s">
        <v>333</v>
      </c>
    </row>
    <row r="1054" spans="1:11" x14ac:dyDescent="0.2">
      <c r="A1054" t="s">
        <v>9</v>
      </c>
      <c r="B1054" t="s">
        <v>234</v>
      </c>
      <c r="C1054" t="s">
        <v>243</v>
      </c>
      <c r="D1054" s="1">
        <v>44163</v>
      </c>
      <c r="E1054" s="8">
        <v>0.49730324074074073</v>
      </c>
      <c r="F1054" s="1">
        <v>44163</v>
      </c>
      <c r="G1054" s="8">
        <v>0.58065972222222217</v>
      </c>
      <c r="H1054" s="3">
        <v>8.335648148148149E-2</v>
      </c>
      <c r="I1054" s="15" t="s">
        <v>163</v>
      </c>
      <c r="J1054" t="s">
        <v>326</v>
      </c>
      <c r="K1054" t="s">
        <v>333</v>
      </c>
    </row>
    <row r="1055" spans="1:11" x14ac:dyDescent="0.2">
      <c r="A1055" t="s">
        <v>12</v>
      </c>
      <c r="B1055" t="s">
        <v>231</v>
      </c>
      <c r="C1055" t="s">
        <v>245</v>
      </c>
      <c r="D1055" s="1">
        <v>44164</v>
      </c>
      <c r="E1055" s="8">
        <v>0.50023148148148155</v>
      </c>
      <c r="F1055" s="1">
        <v>44164</v>
      </c>
      <c r="G1055" s="8">
        <v>0.58357638888888885</v>
      </c>
      <c r="H1055" s="3">
        <v>8.3344907407407409E-2</v>
      </c>
      <c r="I1055" t="s">
        <v>47</v>
      </c>
      <c r="J1055" t="s">
        <v>326</v>
      </c>
      <c r="K1055" t="s">
        <v>333</v>
      </c>
    </row>
    <row r="1056" spans="1:11" x14ac:dyDescent="0.2">
      <c r="A1056" t="s">
        <v>141</v>
      </c>
      <c r="B1056" t="s">
        <v>310</v>
      </c>
      <c r="C1056" t="s">
        <v>248</v>
      </c>
      <c r="D1056" s="1">
        <v>44165</v>
      </c>
      <c r="E1056" s="8">
        <v>0.52886574074074078</v>
      </c>
      <c r="F1056" s="1">
        <v>44165</v>
      </c>
      <c r="G1056" s="8">
        <v>0.5803935185185185</v>
      </c>
      <c r="H1056" s="3">
        <v>5.1527777777777777E-2</v>
      </c>
      <c r="I1056" t="s">
        <v>148</v>
      </c>
      <c r="J1056" t="s">
        <v>326</v>
      </c>
      <c r="K1056" t="s">
        <v>333</v>
      </c>
    </row>
    <row r="1057" spans="1:11" x14ac:dyDescent="0.2">
      <c r="A1057" t="s">
        <v>141</v>
      </c>
      <c r="B1057" t="s">
        <v>310</v>
      </c>
      <c r="C1057" t="s">
        <v>248</v>
      </c>
      <c r="D1057" s="1">
        <v>44165</v>
      </c>
      <c r="E1057" s="8">
        <v>0.49763888888888891</v>
      </c>
      <c r="F1057" s="1">
        <v>44165</v>
      </c>
      <c r="G1057" s="8">
        <v>0.52497685185185183</v>
      </c>
      <c r="H1057" s="3">
        <v>2.7337962962962963E-2</v>
      </c>
      <c r="I1057" t="s">
        <v>148</v>
      </c>
      <c r="J1057" t="s">
        <v>326</v>
      </c>
      <c r="K1057" t="s">
        <v>333</v>
      </c>
    </row>
    <row r="1058" spans="1:11" x14ac:dyDescent="0.2">
      <c r="A1058" t="s">
        <v>16</v>
      </c>
      <c r="B1058" t="s">
        <v>232</v>
      </c>
      <c r="C1058" t="s">
        <v>183</v>
      </c>
      <c r="D1058" s="1">
        <v>44166</v>
      </c>
      <c r="E1058" s="8">
        <v>0.60174768518518518</v>
      </c>
      <c r="F1058" s="1">
        <v>44166</v>
      </c>
      <c r="G1058" s="8">
        <v>0.65383101851851855</v>
      </c>
      <c r="H1058" s="3">
        <v>5.2083333333333336E-2</v>
      </c>
      <c r="I1058" t="s">
        <v>148</v>
      </c>
      <c r="J1058" t="s">
        <v>326</v>
      </c>
      <c r="K1058" t="s">
        <v>333</v>
      </c>
    </row>
    <row r="1059" spans="1:11" x14ac:dyDescent="0.2">
      <c r="A1059" t="s">
        <v>16</v>
      </c>
      <c r="B1059" t="s">
        <v>232</v>
      </c>
      <c r="C1059" t="s">
        <v>183</v>
      </c>
      <c r="D1059" s="1">
        <v>44166</v>
      </c>
      <c r="E1059" s="8">
        <v>0.76850694444444445</v>
      </c>
      <c r="F1059" s="1">
        <v>44166</v>
      </c>
      <c r="G1059" s="8">
        <v>0.82059027777777782</v>
      </c>
      <c r="H1059" s="3">
        <v>5.2083333333333336E-2</v>
      </c>
      <c r="I1059" t="s">
        <v>148</v>
      </c>
      <c r="J1059" t="s">
        <v>326</v>
      </c>
      <c r="K1059" t="s">
        <v>333</v>
      </c>
    </row>
    <row r="1060" spans="1:11" x14ac:dyDescent="0.2">
      <c r="A1060" t="s">
        <v>16</v>
      </c>
      <c r="B1060" t="s">
        <v>232</v>
      </c>
      <c r="C1060" t="s">
        <v>249</v>
      </c>
      <c r="D1060" s="1">
        <v>44166</v>
      </c>
      <c r="E1060" s="8">
        <v>0.48994212962962963</v>
      </c>
      <c r="F1060" s="1">
        <v>44166</v>
      </c>
      <c r="G1060" s="8">
        <v>0.53508101851851853</v>
      </c>
      <c r="H1060" s="3">
        <v>4.5138888888888888E-2</v>
      </c>
      <c r="I1060" t="s">
        <v>108</v>
      </c>
      <c r="J1060" t="s">
        <v>326</v>
      </c>
      <c r="K1060" t="s">
        <v>333</v>
      </c>
    </row>
    <row r="1061" spans="1:11" x14ac:dyDescent="0.2">
      <c r="A1061" t="s">
        <v>141</v>
      </c>
      <c r="B1061" t="s">
        <v>310</v>
      </c>
      <c r="C1061" t="s">
        <v>248</v>
      </c>
      <c r="D1061" s="1">
        <v>44166</v>
      </c>
      <c r="E1061" s="8">
        <v>0.93717592592592591</v>
      </c>
      <c r="F1061" s="1">
        <v>44166</v>
      </c>
      <c r="G1061" s="8">
        <v>0.97885416666666669</v>
      </c>
      <c r="H1061" s="3">
        <v>4.1678240740740745E-2</v>
      </c>
      <c r="I1061" t="s">
        <v>148</v>
      </c>
      <c r="J1061" t="s">
        <v>326</v>
      </c>
      <c r="K1061" t="s">
        <v>333</v>
      </c>
    </row>
    <row r="1062" spans="1:11" x14ac:dyDescent="0.2">
      <c r="A1062" t="s">
        <v>141</v>
      </c>
      <c r="B1062" t="s">
        <v>310</v>
      </c>
      <c r="C1062" t="s">
        <v>248</v>
      </c>
      <c r="D1062" s="1">
        <v>44167</v>
      </c>
      <c r="E1062" s="8">
        <v>0.94913194444444438</v>
      </c>
      <c r="F1062" s="1">
        <v>44168</v>
      </c>
      <c r="G1062" s="8">
        <v>3.2476851851851847E-2</v>
      </c>
      <c r="H1062" s="3">
        <v>8.3344907407407409E-2</v>
      </c>
      <c r="I1062" t="s">
        <v>148</v>
      </c>
      <c r="J1062" t="s">
        <v>326</v>
      </c>
      <c r="K1062" t="s">
        <v>333</v>
      </c>
    </row>
    <row r="1063" spans="1:11" x14ac:dyDescent="0.2">
      <c r="A1063" t="s">
        <v>141</v>
      </c>
      <c r="B1063" t="s">
        <v>246</v>
      </c>
      <c r="C1063" t="s">
        <v>250</v>
      </c>
      <c r="D1063" s="1">
        <v>44167</v>
      </c>
      <c r="E1063" s="8">
        <v>0.35476851851851854</v>
      </c>
      <c r="F1063" s="1">
        <v>44167</v>
      </c>
      <c r="G1063" s="8">
        <v>0.41733796296296299</v>
      </c>
      <c r="H1063" s="3">
        <v>6.2569444444444441E-2</v>
      </c>
      <c r="I1063" t="s">
        <v>163</v>
      </c>
      <c r="J1063" t="s">
        <v>326</v>
      </c>
      <c r="K1063" t="s">
        <v>333</v>
      </c>
    </row>
    <row r="1064" spans="1:11" x14ac:dyDescent="0.2">
      <c r="A1064" t="s">
        <v>141</v>
      </c>
      <c r="B1064" t="s">
        <v>310</v>
      </c>
      <c r="C1064" t="s">
        <v>248</v>
      </c>
      <c r="D1064" s="1">
        <v>44167</v>
      </c>
      <c r="E1064" s="8">
        <v>0.70855324074074078</v>
      </c>
      <c r="F1064" s="1">
        <v>44167</v>
      </c>
      <c r="G1064" s="8">
        <v>0.7502199074074074</v>
      </c>
      <c r="H1064" s="3">
        <v>4.1666666666666664E-2</v>
      </c>
      <c r="I1064" t="s">
        <v>148</v>
      </c>
      <c r="J1064" t="s">
        <v>326</v>
      </c>
      <c r="K1064" t="s">
        <v>333</v>
      </c>
    </row>
    <row r="1065" spans="1:11" x14ac:dyDescent="0.2">
      <c r="A1065" t="s">
        <v>9</v>
      </c>
      <c r="B1065" t="s">
        <v>234</v>
      </c>
      <c r="C1065" t="s">
        <v>251</v>
      </c>
      <c r="D1065" s="1">
        <v>44167</v>
      </c>
      <c r="E1065" s="8">
        <v>0.75063657407407414</v>
      </c>
      <c r="F1065" s="1">
        <v>44167</v>
      </c>
      <c r="G1065" s="8">
        <v>0.79230324074074077</v>
      </c>
      <c r="H1065" s="3">
        <v>4.1666666666666664E-2</v>
      </c>
      <c r="I1065" t="s">
        <v>108</v>
      </c>
      <c r="J1065" t="s">
        <v>326</v>
      </c>
      <c r="K1065" t="s">
        <v>333</v>
      </c>
    </row>
    <row r="1066" spans="1:11" x14ac:dyDescent="0.2">
      <c r="A1066" t="s">
        <v>16</v>
      </c>
      <c r="B1066" t="s">
        <v>232</v>
      </c>
      <c r="C1066" t="s">
        <v>47</v>
      </c>
      <c r="D1066" s="1">
        <v>44168</v>
      </c>
      <c r="E1066" s="8">
        <v>0.66728009259259258</v>
      </c>
      <c r="F1066" s="1">
        <v>44168</v>
      </c>
      <c r="G1066" s="8">
        <v>0.79229166666666673</v>
      </c>
      <c r="H1066" s="3">
        <v>0.12501157407407407</v>
      </c>
      <c r="I1066" t="s">
        <v>47</v>
      </c>
      <c r="J1066" t="s">
        <v>326</v>
      </c>
      <c r="K1066" t="s">
        <v>333</v>
      </c>
    </row>
    <row r="1067" spans="1:11" x14ac:dyDescent="0.2">
      <c r="A1067" t="s">
        <v>141</v>
      </c>
      <c r="B1067" t="s">
        <v>310</v>
      </c>
      <c r="C1067" t="s">
        <v>244</v>
      </c>
      <c r="D1067" s="1">
        <v>44168</v>
      </c>
      <c r="E1067" s="8">
        <v>0.35469907407407408</v>
      </c>
      <c r="F1067" s="1">
        <v>44168</v>
      </c>
      <c r="G1067" s="8">
        <v>0.43804398148148144</v>
      </c>
      <c r="H1067" s="3">
        <v>8.3344907407407409E-2</v>
      </c>
      <c r="I1067" t="s">
        <v>47</v>
      </c>
      <c r="J1067" t="s">
        <v>326</v>
      </c>
      <c r="K1067" t="s">
        <v>333</v>
      </c>
    </row>
    <row r="1068" spans="1:11" x14ac:dyDescent="0.2">
      <c r="A1068" t="s">
        <v>16</v>
      </c>
      <c r="B1068" t="s">
        <v>232</v>
      </c>
      <c r="C1068" t="s">
        <v>252</v>
      </c>
      <c r="D1068" s="1">
        <v>44168</v>
      </c>
      <c r="E1068" s="8">
        <v>0.54185185185185192</v>
      </c>
      <c r="F1068" s="1">
        <v>44168</v>
      </c>
      <c r="G1068" s="8">
        <v>0.59393518518518518</v>
      </c>
      <c r="H1068" s="3">
        <v>5.2083333333333336E-2</v>
      </c>
      <c r="I1068" t="s">
        <v>108</v>
      </c>
      <c r="J1068" t="s">
        <v>326</v>
      </c>
      <c r="K1068" t="s">
        <v>333</v>
      </c>
    </row>
    <row r="1069" spans="1:11" x14ac:dyDescent="0.2">
      <c r="A1069" t="s">
        <v>16</v>
      </c>
      <c r="B1069" t="s">
        <v>232</v>
      </c>
      <c r="C1069" t="s">
        <v>253</v>
      </c>
      <c r="D1069" s="1">
        <v>44168</v>
      </c>
      <c r="E1069" s="8">
        <v>0.59388888888888891</v>
      </c>
      <c r="F1069" s="1">
        <v>44168</v>
      </c>
      <c r="G1069" s="8">
        <v>0.62607638888888884</v>
      </c>
      <c r="H1069" s="3">
        <v>3.2187500000000001E-2</v>
      </c>
      <c r="I1069" t="s">
        <v>108</v>
      </c>
      <c r="J1069" t="s">
        <v>326</v>
      </c>
      <c r="K1069" t="s">
        <v>333</v>
      </c>
    </row>
    <row r="1070" spans="1:11" x14ac:dyDescent="0.2">
      <c r="A1070" t="s">
        <v>16</v>
      </c>
      <c r="B1070" t="s">
        <v>232</v>
      </c>
      <c r="C1070" t="s">
        <v>183</v>
      </c>
      <c r="D1070" s="1">
        <v>44168</v>
      </c>
      <c r="E1070" s="8">
        <v>0.50065972222222221</v>
      </c>
      <c r="F1070" s="1">
        <v>44168</v>
      </c>
      <c r="G1070" s="8">
        <v>0.52151620370370366</v>
      </c>
      <c r="H1070" s="3">
        <v>2.0856481481481479E-2</v>
      </c>
      <c r="I1070" t="s">
        <v>148</v>
      </c>
      <c r="J1070" t="s">
        <v>326</v>
      </c>
      <c r="K1070" t="s">
        <v>333</v>
      </c>
    </row>
    <row r="1071" spans="1:11" x14ac:dyDescent="0.2">
      <c r="A1071" t="s">
        <v>141</v>
      </c>
      <c r="B1071" t="s">
        <v>246</v>
      </c>
      <c r="C1071" t="s">
        <v>250</v>
      </c>
      <c r="D1071" s="1">
        <v>44169</v>
      </c>
      <c r="E1071" s="8">
        <v>0.37510416666666663</v>
      </c>
      <c r="F1071" s="1">
        <v>44169</v>
      </c>
      <c r="G1071" s="8">
        <v>0.50011574074074072</v>
      </c>
      <c r="H1071" s="3">
        <v>0.12501157407407407</v>
      </c>
      <c r="I1071" t="s">
        <v>163</v>
      </c>
      <c r="J1071" t="s">
        <v>326</v>
      </c>
      <c r="K1071" t="s">
        <v>333</v>
      </c>
    </row>
    <row r="1072" spans="1:11" x14ac:dyDescent="0.2">
      <c r="A1072" t="s">
        <v>141</v>
      </c>
      <c r="B1072" t="s">
        <v>246</v>
      </c>
      <c r="C1072" t="s">
        <v>254</v>
      </c>
      <c r="D1072" s="1">
        <v>44169</v>
      </c>
      <c r="E1072" s="8">
        <v>0.72946759259259253</v>
      </c>
      <c r="F1072" s="1">
        <v>44169</v>
      </c>
      <c r="G1072" s="8">
        <v>0.77114583333333331</v>
      </c>
      <c r="H1072" s="3">
        <v>4.1678240740740745E-2</v>
      </c>
      <c r="I1072" t="s">
        <v>163</v>
      </c>
      <c r="J1072" t="s">
        <v>326</v>
      </c>
      <c r="K1072" t="s">
        <v>333</v>
      </c>
    </row>
    <row r="1073" spans="1:11" x14ac:dyDescent="0.2">
      <c r="A1073" t="s">
        <v>12</v>
      </c>
      <c r="B1073" t="s">
        <v>231</v>
      </c>
      <c r="C1073" t="s">
        <v>255</v>
      </c>
      <c r="D1073" s="1">
        <v>44170</v>
      </c>
      <c r="E1073" s="8">
        <v>0.44296296296296295</v>
      </c>
      <c r="F1073" s="1">
        <v>44170</v>
      </c>
      <c r="G1073" s="8">
        <v>0.58393518518518517</v>
      </c>
      <c r="H1073" s="3">
        <v>0.14097222222222222</v>
      </c>
      <c r="I1073" t="s">
        <v>47</v>
      </c>
      <c r="J1073" t="s">
        <v>326</v>
      </c>
      <c r="K1073" t="s">
        <v>333</v>
      </c>
    </row>
    <row r="1074" spans="1:11" x14ac:dyDescent="0.2">
      <c r="A1074" t="s">
        <v>12</v>
      </c>
      <c r="B1074" t="s">
        <v>231</v>
      </c>
      <c r="C1074" t="s">
        <v>255</v>
      </c>
      <c r="D1074" s="1">
        <v>44172</v>
      </c>
      <c r="E1074" s="8">
        <v>0.60445601851851849</v>
      </c>
      <c r="F1074" s="1">
        <v>44172</v>
      </c>
      <c r="G1074" s="8">
        <v>0.8128009259259259</v>
      </c>
      <c r="H1074" s="3">
        <v>0.20834490740740741</v>
      </c>
      <c r="I1074" t="s">
        <v>47</v>
      </c>
      <c r="J1074" t="s">
        <v>326</v>
      </c>
      <c r="K1074" t="s">
        <v>333</v>
      </c>
    </row>
    <row r="1075" spans="1:11" x14ac:dyDescent="0.2">
      <c r="B1075" t="s">
        <v>256</v>
      </c>
      <c r="C1075" t="s">
        <v>145</v>
      </c>
      <c r="D1075" s="1">
        <v>44172</v>
      </c>
      <c r="E1075" s="8">
        <v>0.37568287037037035</v>
      </c>
      <c r="F1075" s="1">
        <v>44172</v>
      </c>
      <c r="G1075" s="8">
        <v>0.54203703703703698</v>
      </c>
      <c r="H1075" s="3">
        <v>0.16635416666666666</v>
      </c>
      <c r="I1075" t="s">
        <v>47</v>
      </c>
      <c r="J1075" t="s">
        <v>326</v>
      </c>
      <c r="K1075" t="s">
        <v>333</v>
      </c>
    </row>
    <row r="1076" spans="1:11" x14ac:dyDescent="0.2">
      <c r="A1076" t="s">
        <v>9</v>
      </c>
      <c r="B1076" t="s">
        <v>234</v>
      </c>
      <c r="C1076" t="s">
        <v>257</v>
      </c>
      <c r="D1076" s="1">
        <v>44173</v>
      </c>
      <c r="E1076" s="8">
        <v>0.58406250000000004</v>
      </c>
      <c r="F1076" s="1">
        <v>44173</v>
      </c>
      <c r="G1076" s="8">
        <v>0.6361458333333333</v>
      </c>
      <c r="H1076" s="3">
        <v>5.2083333333333336E-2</v>
      </c>
      <c r="I1076" t="s">
        <v>163</v>
      </c>
      <c r="J1076" t="s">
        <v>326</v>
      </c>
      <c r="K1076" t="s">
        <v>333</v>
      </c>
    </row>
    <row r="1077" spans="1:11" x14ac:dyDescent="0.2">
      <c r="A1077" t="s">
        <v>141</v>
      </c>
      <c r="B1077" t="s">
        <v>246</v>
      </c>
      <c r="C1077" t="s">
        <v>258</v>
      </c>
      <c r="D1077" s="1">
        <v>44173</v>
      </c>
      <c r="E1077" s="8">
        <v>0.7820717592592592</v>
      </c>
      <c r="F1077" s="1">
        <v>44173</v>
      </c>
      <c r="G1077" s="8">
        <v>0.82373842592592583</v>
      </c>
      <c r="H1077" s="3">
        <v>4.1666666666666664E-2</v>
      </c>
      <c r="I1077" t="s">
        <v>163</v>
      </c>
      <c r="J1077" t="s">
        <v>326</v>
      </c>
      <c r="K1077" t="s">
        <v>333</v>
      </c>
    </row>
    <row r="1078" spans="1:11" x14ac:dyDescent="0.2">
      <c r="B1078" t="s">
        <v>256</v>
      </c>
      <c r="C1078" t="s">
        <v>207</v>
      </c>
      <c r="D1078" s="1">
        <v>44174</v>
      </c>
      <c r="E1078" s="8">
        <v>0.37539351851851849</v>
      </c>
      <c r="F1078" s="1">
        <v>44174</v>
      </c>
      <c r="G1078" s="8">
        <v>0.50040509259259258</v>
      </c>
      <c r="H1078" s="3">
        <v>0.12501157407407407</v>
      </c>
      <c r="I1078" t="s">
        <v>47</v>
      </c>
      <c r="J1078" t="s">
        <v>326</v>
      </c>
      <c r="K1078" t="s">
        <v>333</v>
      </c>
    </row>
    <row r="1079" spans="1:11" x14ac:dyDescent="0.2">
      <c r="A1079" t="s">
        <v>141</v>
      </c>
      <c r="B1079" t="s">
        <v>310</v>
      </c>
      <c r="C1079" t="s">
        <v>248</v>
      </c>
      <c r="D1079" s="1">
        <v>44174</v>
      </c>
      <c r="E1079" s="8">
        <v>0.87555555555555553</v>
      </c>
      <c r="F1079" s="1">
        <v>44174</v>
      </c>
      <c r="G1079" s="8">
        <v>0.95888888888888879</v>
      </c>
      <c r="H1079" s="3">
        <v>8.3333333333333329E-2</v>
      </c>
      <c r="I1079" t="s">
        <v>148</v>
      </c>
      <c r="J1079" t="s">
        <v>326</v>
      </c>
      <c r="K1079" t="s">
        <v>333</v>
      </c>
    </row>
    <row r="1080" spans="1:11" x14ac:dyDescent="0.2">
      <c r="A1080" t="s">
        <v>141</v>
      </c>
      <c r="B1080" t="s">
        <v>246</v>
      </c>
      <c r="C1080" t="s">
        <v>254</v>
      </c>
      <c r="D1080" s="1">
        <v>44174</v>
      </c>
      <c r="E1080" s="8">
        <v>0.54180555555555554</v>
      </c>
      <c r="F1080" s="1">
        <v>44174</v>
      </c>
      <c r="G1080" s="8">
        <v>0.5939120370370371</v>
      </c>
      <c r="H1080" s="3">
        <v>5.2106481481481483E-2</v>
      </c>
      <c r="I1080" t="s">
        <v>163</v>
      </c>
      <c r="J1080" t="s">
        <v>326</v>
      </c>
      <c r="K1080" t="s">
        <v>333</v>
      </c>
    </row>
    <row r="1081" spans="1:11" x14ac:dyDescent="0.2">
      <c r="B1081" t="s">
        <v>256</v>
      </c>
      <c r="C1081" t="s">
        <v>259</v>
      </c>
      <c r="D1081" s="1">
        <v>44174</v>
      </c>
      <c r="E1081" s="8">
        <v>0.78233796296296287</v>
      </c>
      <c r="F1081" s="1">
        <v>44174</v>
      </c>
      <c r="G1081" s="8">
        <v>0.83442129629629624</v>
      </c>
      <c r="H1081" s="3">
        <v>5.2083333333333336E-2</v>
      </c>
      <c r="I1081" t="s">
        <v>148</v>
      </c>
      <c r="J1081" t="s">
        <v>326</v>
      </c>
      <c r="K1081" t="s">
        <v>333</v>
      </c>
    </row>
    <row r="1082" spans="1:11" x14ac:dyDescent="0.2">
      <c r="B1082" t="s">
        <v>256</v>
      </c>
      <c r="C1082" t="s">
        <v>209</v>
      </c>
      <c r="D1082" s="1">
        <v>44175</v>
      </c>
      <c r="E1082" s="8">
        <v>0.39641203703703703</v>
      </c>
      <c r="F1082" s="1">
        <v>44175</v>
      </c>
      <c r="G1082" s="8">
        <v>0.50059027777777776</v>
      </c>
      <c r="H1082" s="3">
        <v>0.10417824074074074</v>
      </c>
      <c r="I1082" t="s">
        <v>47</v>
      </c>
      <c r="J1082" t="s">
        <v>326</v>
      </c>
      <c r="K1082" t="s">
        <v>333</v>
      </c>
    </row>
    <row r="1083" spans="1:11" x14ac:dyDescent="0.2">
      <c r="B1083" t="s">
        <v>256</v>
      </c>
      <c r="C1083" t="s">
        <v>259</v>
      </c>
      <c r="D1083" s="1">
        <v>44175</v>
      </c>
      <c r="E1083" s="8">
        <v>0.69870370370370372</v>
      </c>
      <c r="F1083" s="1">
        <v>44175</v>
      </c>
      <c r="G1083" s="8">
        <v>0.75078703703703698</v>
      </c>
      <c r="H1083" s="3">
        <v>5.2083333333333336E-2</v>
      </c>
      <c r="I1083" t="s">
        <v>148</v>
      </c>
      <c r="J1083" t="s">
        <v>326</v>
      </c>
      <c r="K1083" t="s">
        <v>333</v>
      </c>
    </row>
    <row r="1084" spans="1:11" x14ac:dyDescent="0.2">
      <c r="A1084" t="s">
        <v>141</v>
      </c>
      <c r="B1084" t="s">
        <v>310</v>
      </c>
      <c r="C1084" t="s">
        <v>244</v>
      </c>
      <c r="D1084" s="1">
        <v>44175</v>
      </c>
      <c r="E1084" s="8">
        <v>0.35438657407407409</v>
      </c>
      <c r="F1084" s="1">
        <v>44175</v>
      </c>
      <c r="G1084" s="8">
        <v>0.39606481481481487</v>
      </c>
      <c r="H1084" s="3">
        <v>4.1678240740740745E-2</v>
      </c>
      <c r="I1084" t="s">
        <v>47</v>
      </c>
      <c r="J1084" t="s">
        <v>326</v>
      </c>
      <c r="K1084" t="s">
        <v>333</v>
      </c>
    </row>
    <row r="1085" spans="1:11" x14ac:dyDescent="0.2">
      <c r="A1085" t="s">
        <v>16</v>
      </c>
      <c r="B1085" t="s">
        <v>232</v>
      </c>
      <c r="C1085" t="s">
        <v>183</v>
      </c>
      <c r="D1085" s="1">
        <v>44175</v>
      </c>
      <c r="E1085" s="8">
        <v>0.83401620370370377</v>
      </c>
      <c r="F1085" s="1">
        <v>44175</v>
      </c>
      <c r="G1085" s="8">
        <v>0.87504629629629627</v>
      </c>
      <c r="H1085" s="3">
        <v>4.1030092592592597E-2</v>
      </c>
      <c r="I1085" t="s">
        <v>148</v>
      </c>
      <c r="J1085" t="s">
        <v>326</v>
      </c>
      <c r="K1085" t="s">
        <v>333</v>
      </c>
    </row>
    <row r="1086" spans="1:11" x14ac:dyDescent="0.2">
      <c r="A1086" t="s">
        <v>16</v>
      </c>
      <c r="B1086" t="s">
        <v>232</v>
      </c>
      <c r="C1086" t="s">
        <v>183</v>
      </c>
      <c r="D1086" s="1">
        <v>44176</v>
      </c>
      <c r="E1086" s="8">
        <v>0.74281249999999999</v>
      </c>
      <c r="F1086" s="1">
        <v>44176</v>
      </c>
      <c r="G1086" s="8">
        <v>0.86781249999999999</v>
      </c>
      <c r="H1086" s="3">
        <v>0.125</v>
      </c>
      <c r="I1086" t="s">
        <v>148</v>
      </c>
      <c r="J1086" t="s">
        <v>326</v>
      </c>
      <c r="K1086" t="s">
        <v>333</v>
      </c>
    </row>
    <row r="1087" spans="1:11" x14ac:dyDescent="0.2">
      <c r="B1087" t="s">
        <v>256</v>
      </c>
      <c r="C1087" t="s">
        <v>260</v>
      </c>
      <c r="D1087" s="1">
        <v>44176</v>
      </c>
      <c r="E1087" s="8">
        <v>0.47940972222222222</v>
      </c>
      <c r="F1087" s="1">
        <v>44176</v>
      </c>
      <c r="G1087" s="8">
        <v>0.52107638888888885</v>
      </c>
      <c r="H1087" s="3">
        <v>4.1666666666666664E-2</v>
      </c>
      <c r="I1087" t="s">
        <v>148</v>
      </c>
      <c r="J1087" t="s">
        <v>326</v>
      </c>
      <c r="K1087" t="s">
        <v>333</v>
      </c>
    </row>
    <row r="1088" spans="1:11" x14ac:dyDescent="0.2">
      <c r="A1088" t="s">
        <v>9</v>
      </c>
      <c r="B1088" t="s">
        <v>234</v>
      </c>
      <c r="C1088" t="s">
        <v>257</v>
      </c>
      <c r="D1088" s="1">
        <v>44177</v>
      </c>
      <c r="E1088" s="8">
        <v>0.74313657407407396</v>
      </c>
      <c r="F1088" s="1">
        <v>44177</v>
      </c>
      <c r="G1088" s="8">
        <v>0.81258101851851849</v>
      </c>
      <c r="H1088" s="3">
        <v>6.9444444444444434E-2</v>
      </c>
      <c r="I1088" t="s">
        <v>163</v>
      </c>
      <c r="J1088" t="s">
        <v>326</v>
      </c>
      <c r="K1088" t="s">
        <v>333</v>
      </c>
    </row>
    <row r="1089" spans="1:11" x14ac:dyDescent="0.2">
      <c r="A1089" t="s">
        <v>9</v>
      </c>
      <c r="B1089" t="s">
        <v>234</v>
      </c>
      <c r="C1089" t="s">
        <v>257</v>
      </c>
      <c r="D1089" s="1">
        <v>44178</v>
      </c>
      <c r="E1089" s="8">
        <v>0.58369212962962969</v>
      </c>
      <c r="F1089" s="1">
        <v>44178</v>
      </c>
      <c r="G1089" s="8">
        <v>0.75038194444444439</v>
      </c>
      <c r="H1089" s="3">
        <v>0.16668981481481482</v>
      </c>
      <c r="I1089" t="s">
        <v>163</v>
      </c>
      <c r="J1089" t="s">
        <v>326</v>
      </c>
      <c r="K1089" t="s">
        <v>333</v>
      </c>
    </row>
    <row r="1090" spans="1:11" x14ac:dyDescent="0.2">
      <c r="A1090" t="s">
        <v>12</v>
      </c>
      <c r="B1090" t="s">
        <v>231</v>
      </c>
      <c r="C1090" t="s">
        <v>261</v>
      </c>
      <c r="D1090" s="1">
        <v>44179</v>
      </c>
      <c r="E1090" s="8">
        <v>0.75</v>
      </c>
      <c r="F1090" s="1">
        <v>44179</v>
      </c>
      <c r="G1090" s="8">
        <v>0.83335648148148145</v>
      </c>
      <c r="H1090" s="3">
        <v>8.335648148148149E-2</v>
      </c>
      <c r="I1090" s="15" t="s">
        <v>47</v>
      </c>
      <c r="J1090" t="s">
        <v>326</v>
      </c>
      <c r="K1090" t="s">
        <v>333</v>
      </c>
    </row>
    <row r="1091" spans="1:11" x14ac:dyDescent="0.2">
      <c r="B1091" t="s">
        <v>256</v>
      </c>
      <c r="C1091" t="s">
        <v>230</v>
      </c>
      <c r="D1091" s="1">
        <v>44180</v>
      </c>
      <c r="E1091" s="8">
        <v>0.37550925925925926</v>
      </c>
      <c r="F1091" s="1">
        <v>44180</v>
      </c>
      <c r="G1091" s="8">
        <v>0.50050925925925926</v>
      </c>
      <c r="H1091" s="3">
        <v>0.125</v>
      </c>
      <c r="I1091" t="s">
        <v>47</v>
      </c>
      <c r="J1091" t="s">
        <v>326</v>
      </c>
      <c r="K1091" t="s">
        <v>333</v>
      </c>
    </row>
    <row r="1092" spans="1:11" x14ac:dyDescent="0.2">
      <c r="A1092" t="s">
        <v>141</v>
      </c>
      <c r="B1092" t="s">
        <v>246</v>
      </c>
      <c r="C1092" t="s">
        <v>258</v>
      </c>
      <c r="D1092" s="1">
        <v>44180</v>
      </c>
      <c r="E1092" s="8">
        <v>0.62729166666666669</v>
      </c>
      <c r="F1092" s="1">
        <v>44180</v>
      </c>
      <c r="G1092" s="8">
        <v>0.67937499999999995</v>
      </c>
      <c r="H1092" s="3">
        <v>5.2083333333333336E-2</v>
      </c>
      <c r="I1092" t="s">
        <v>163</v>
      </c>
      <c r="J1092" t="s">
        <v>326</v>
      </c>
      <c r="K1092" t="s">
        <v>333</v>
      </c>
    </row>
    <row r="1093" spans="1:11" x14ac:dyDescent="0.2">
      <c r="A1093" t="s">
        <v>141</v>
      </c>
      <c r="B1093" t="s">
        <v>246</v>
      </c>
      <c r="C1093" t="s">
        <v>258</v>
      </c>
      <c r="D1093" s="1">
        <v>44180</v>
      </c>
      <c r="E1093" s="8">
        <v>0.67940972222222218</v>
      </c>
      <c r="F1093" s="1">
        <v>44180</v>
      </c>
      <c r="G1093" s="8">
        <v>0.73149305555555555</v>
      </c>
      <c r="H1093" s="3">
        <v>5.2083333333333336E-2</v>
      </c>
      <c r="I1093" t="s">
        <v>163</v>
      </c>
      <c r="J1093" t="s">
        <v>326</v>
      </c>
      <c r="K1093" t="s">
        <v>333</v>
      </c>
    </row>
    <row r="1094" spans="1:11" x14ac:dyDescent="0.2">
      <c r="A1094" t="s">
        <v>9</v>
      </c>
      <c r="B1094" t="s">
        <v>234</v>
      </c>
      <c r="C1094" t="s">
        <v>227</v>
      </c>
      <c r="D1094" s="1">
        <v>44181</v>
      </c>
      <c r="E1094" s="8">
        <v>0.65920138888888891</v>
      </c>
      <c r="F1094" s="1">
        <v>44181</v>
      </c>
      <c r="G1094" s="8">
        <v>0.71128472222222217</v>
      </c>
      <c r="H1094" s="3">
        <v>5.2083333333333336E-2</v>
      </c>
      <c r="I1094" t="s">
        <v>97</v>
      </c>
      <c r="J1094" t="s">
        <v>326</v>
      </c>
      <c r="K1094" t="s">
        <v>333</v>
      </c>
    </row>
    <row r="1095" spans="1:11" x14ac:dyDescent="0.2">
      <c r="A1095" t="s">
        <v>141</v>
      </c>
      <c r="B1095" t="s">
        <v>310</v>
      </c>
      <c r="C1095" t="s">
        <v>244</v>
      </c>
      <c r="D1095" s="1">
        <v>44182</v>
      </c>
      <c r="E1095" s="8">
        <v>0.35450231481481481</v>
      </c>
      <c r="F1095" s="1">
        <v>44182</v>
      </c>
      <c r="G1095" s="8">
        <v>0.43785879629629632</v>
      </c>
      <c r="H1095" s="3">
        <v>8.335648148148149E-2</v>
      </c>
      <c r="I1095" s="15" t="s">
        <v>47</v>
      </c>
      <c r="J1095" t="s">
        <v>326</v>
      </c>
      <c r="K1095" t="s">
        <v>333</v>
      </c>
    </row>
    <row r="1096" spans="1:11" x14ac:dyDescent="0.2">
      <c r="A1096" t="s">
        <v>141</v>
      </c>
      <c r="B1096" t="s">
        <v>246</v>
      </c>
      <c r="C1096" t="s">
        <v>262</v>
      </c>
      <c r="D1096" s="1">
        <v>44182</v>
      </c>
      <c r="E1096" s="8">
        <v>0.5003009259259259</v>
      </c>
      <c r="F1096" s="1">
        <v>44182</v>
      </c>
      <c r="G1096" s="8">
        <v>0.56287037037037035</v>
      </c>
      <c r="H1096" s="3">
        <v>6.2569444444444441E-2</v>
      </c>
      <c r="I1096" t="s">
        <v>163</v>
      </c>
      <c r="J1096" t="s">
        <v>326</v>
      </c>
      <c r="K1096" t="s">
        <v>333</v>
      </c>
    </row>
    <row r="1097" spans="1:11" x14ac:dyDescent="0.2">
      <c r="A1097" t="s">
        <v>9</v>
      </c>
      <c r="B1097" t="s">
        <v>234</v>
      </c>
      <c r="C1097" t="s">
        <v>138</v>
      </c>
      <c r="D1097" s="1">
        <v>44183</v>
      </c>
      <c r="E1097" s="8">
        <v>0.45886574074074077</v>
      </c>
      <c r="F1097" s="1">
        <v>44183</v>
      </c>
      <c r="G1097" s="8">
        <v>0.54219907407407408</v>
      </c>
      <c r="H1097" s="3">
        <v>8.3333333333333329E-2</v>
      </c>
      <c r="I1097" t="s">
        <v>97</v>
      </c>
      <c r="J1097" t="s">
        <v>326</v>
      </c>
      <c r="K1097" t="s">
        <v>333</v>
      </c>
    </row>
    <row r="1098" spans="1:11" x14ac:dyDescent="0.2">
      <c r="A1098" t="s">
        <v>141</v>
      </c>
      <c r="B1098" t="s">
        <v>246</v>
      </c>
      <c r="C1098" t="s">
        <v>262</v>
      </c>
      <c r="D1098" s="1">
        <v>44183</v>
      </c>
      <c r="E1098" s="8">
        <v>0.66688657407407403</v>
      </c>
      <c r="F1098" s="1">
        <v>44183</v>
      </c>
      <c r="G1098" s="8">
        <v>0.70855324074074078</v>
      </c>
      <c r="H1098" s="3">
        <v>4.1666666666666664E-2</v>
      </c>
      <c r="I1098" t="s">
        <v>163</v>
      </c>
      <c r="J1098" t="s">
        <v>326</v>
      </c>
      <c r="K1098" t="s">
        <v>333</v>
      </c>
    </row>
    <row r="1099" spans="1:11" x14ac:dyDescent="0.2">
      <c r="A1099" t="s">
        <v>16</v>
      </c>
      <c r="B1099" t="s">
        <v>232</v>
      </c>
      <c r="C1099" t="s">
        <v>138</v>
      </c>
      <c r="D1099" s="1">
        <v>44183</v>
      </c>
      <c r="E1099" s="8">
        <v>0.79567129629629629</v>
      </c>
      <c r="F1099" s="1">
        <v>44183</v>
      </c>
      <c r="G1099" s="8">
        <v>0.79568287037037033</v>
      </c>
      <c r="H1099" s="3">
        <v>1.1574074074074073E-5</v>
      </c>
      <c r="I1099" t="s">
        <v>97</v>
      </c>
      <c r="J1099" t="s">
        <v>326</v>
      </c>
      <c r="K1099" t="s">
        <v>333</v>
      </c>
    </row>
    <row r="1100" spans="1:11" x14ac:dyDescent="0.2">
      <c r="A1100" t="s">
        <v>141</v>
      </c>
      <c r="B1100" t="s">
        <v>310</v>
      </c>
      <c r="C1100" t="s">
        <v>248</v>
      </c>
      <c r="D1100" s="1">
        <v>44202</v>
      </c>
      <c r="E1100" s="8">
        <v>0.79231481481481481</v>
      </c>
      <c r="F1100" s="1">
        <v>44202</v>
      </c>
      <c r="G1100" s="8">
        <v>0.88606481481481481</v>
      </c>
      <c r="H1100" s="3">
        <v>9.375E-2</v>
      </c>
      <c r="I1100" t="s">
        <v>148</v>
      </c>
      <c r="J1100" t="s">
        <v>326</v>
      </c>
      <c r="K1100" t="s">
        <v>333</v>
      </c>
    </row>
    <row r="1101" spans="1:11" x14ac:dyDescent="0.2">
      <c r="A1101" t="s">
        <v>141</v>
      </c>
      <c r="B1101" t="s">
        <v>310</v>
      </c>
      <c r="C1101" t="s">
        <v>244</v>
      </c>
      <c r="D1101" s="1">
        <v>44203</v>
      </c>
      <c r="E1101" s="8">
        <v>0.3543055555555556</v>
      </c>
      <c r="F1101" s="1">
        <v>44203</v>
      </c>
      <c r="G1101" s="8">
        <v>0.4377199074074074</v>
      </c>
      <c r="H1101" s="3">
        <v>8.3414351851851851E-2</v>
      </c>
      <c r="I1101" s="15" t="s">
        <v>47</v>
      </c>
      <c r="J1101" t="s">
        <v>326</v>
      </c>
      <c r="K1101" t="s">
        <v>333</v>
      </c>
    </row>
    <row r="1102" spans="1:11" x14ac:dyDescent="0.2">
      <c r="B1102" t="s">
        <v>216</v>
      </c>
      <c r="C1102" t="s">
        <v>263</v>
      </c>
      <c r="D1102" s="1">
        <v>44207</v>
      </c>
      <c r="E1102" s="8">
        <v>0.66678240740740735</v>
      </c>
      <c r="F1102" s="1">
        <v>44207</v>
      </c>
      <c r="G1102" s="8">
        <v>0.75011574074074072</v>
      </c>
      <c r="H1102" s="3">
        <v>8.3333333333333329E-2</v>
      </c>
      <c r="I1102" t="s">
        <v>148</v>
      </c>
      <c r="J1102" t="s">
        <v>326</v>
      </c>
      <c r="K1102" t="s">
        <v>333</v>
      </c>
    </row>
    <row r="1103" spans="1:11" x14ac:dyDescent="0.2">
      <c r="B1103" t="s">
        <v>216</v>
      </c>
      <c r="C1103" t="s">
        <v>263</v>
      </c>
      <c r="D1103" s="1">
        <v>44207</v>
      </c>
      <c r="E1103" s="8">
        <v>0.71891203703703699</v>
      </c>
      <c r="F1103" s="1">
        <v>44207</v>
      </c>
      <c r="G1103" s="8">
        <v>0.74283564814814806</v>
      </c>
      <c r="H1103" s="3">
        <v>2.3923611111111114E-2</v>
      </c>
      <c r="I1103" t="s">
        <v>148</v>
      </c>
      <c r="J1103" t="s">
        <v>326</v>
      </c>
      <c r="K1103" t="s">
        <v>333</v>
      </c>
    </row>
    <row r="1104" spans="1:11" x14ac:dyDescent="0.2">
      <c r="B1104" t="s">
        <v>216</v>
      </c>
      <c r="C1104" t="s">
        <v>265</v>
      </c>
      <c r="D1104" s="1">
        <v>44208</v>
      </c>
      <c r="E1104" s="8">
        <v>0.62511574074074072</v>
      </c>
      <c r="F1104" s="1">
        <v>44208</v>
      </c>
      <c r="G1104" s="8">
        <v>0.70851851851851855</v>
      </c>
      <c r="H1104" s="3">
        <v>8.340277777777777E-2</v>
      </c>
      <c r="I1104" t="s">
        <v>148</v>
      </c>
      <c r="J1104" t="s">
        <v>326</v>
      </c>
      <c r="K1104" t="s">
        <v>333</v>
      </c>
    </row>
    <row r="1105" spans="1:11" x14ac:dyDescent="0.2">
      <c r="A1105" t="s">
        <v>12</v>
      </c>
      <c r="B1105" t="s">
        <v>231</v>
      </c>
      <c r="C1105" t="s">
        <v>261</v>
      </c>
      <c r="D1105" s="1">
        <v>44208</v>
      </c>
      <c r="E1105" s="8">
        <v>0.70837962962962964</v>
      </c>
      <c r="F1105" s="1">
        <v>44208</v>
      </c>
      <c r="G1105" s="8">
        <v>0.79173611111111108</v>
      </c>
      <c r="H1105" s="3">
        <v>8.335648148148149E-2</v>
      </c>
      <c r="I1105" s="15" t="s">
        <v>47</v>
      </c>
      <c r="J1105" t="s">
        <v>326</v>
      </c>
      <c r="K1105" t="s">
        <v>333</v>
      </c>
    </row>
    <row r="1106" spans="1:11" x14ac:dyDescent="0.2">
      <c r="A1106" t="s">
        <v>141</v>
      </c>
      <c r="B1106" t="s">
        <v>246</v>
      </c>
      <c r="C1106" t="s">
        <v>264</v>
      </c>
      <c r="D1106" s="1">
        <v>44208</v>
      </c>
      <c r="E1106" s="8">
        <v>0.59180555555555558</v>
      </c>
      <c r="F1106" s="1">
        <v>44208</v>
      </c>
      <c r="G1106" s="8">
        <v>0.64388888888888884</v>
      </c>
      <c r="H1106" s="3">
        <v>5.2083333333333336E-2</v>
      </c>
      <c r="I1106" t="s">
        <v>163</v>
      </c>
      <c r="J1106" t="s">
        <v>326</v>
      </c>
      <c r="K1106" t="s">
        <v>333</v>
      </c>
    </row>
    <row r="1107" spans="1:11" x14ac:dyDescent="0.2">
      <c r="B1107" t="s">
        <v>216</v>
      </c>
      <c r="C1107" t="s">
        <v>265</v>
      </c>
      <c r="D1107" s="1">
        <v>44208</v>
      </c>
      <c r="E1107" s="8">
        <v>0.84376157407407415</v>
      </c>
      <c r="F1107" s="1">
        <v>44208</v>
      </c>
      <c r="G1107" s="8">
        <v>0.89059027777777777</v>
      </c>
      <c r="H1107" s="3">
        <v>4.6828703703703706E-2</v>
      </c>
      <c r="I1107" s="15" t="s">
        <v>148</v>
      </c>
      <c r="J1107" t="s">
        <v>326</v>
      </c>
      <c r="K1107" t="s">
        <v>333</v>
      </c>
    </row>
    <row r="1108" spans="1:11" x14ac:dyDescent="0.2">
      <c r="A1108" t="s">
        <v>141</v>
      </c>
      <c r="B1108" t="s">
        <v>310</v>
      </c>
      <c r="C1108" t="s">
        <v>248</v>
      </c>
      <c r="D1108" s="1">
        <v>44209</v>
      </c>
      <c r="E1108" s="8">
        <v>0.5880671296296297</v>
      </c>
      <c r="F1108" s="1">
        <v>44209</v>
      </c>
      <c r="G1108" s="8">
        <v>0.64015046296296296</v>
      </c>
      <c r="H1108" s="3">
        <v>5.2083333333333336E-2</v>
      </c>
      <c r="I1108" t="s">
        <v>148</v>
      </c>
      <c r="J1108" t="s">
        <v>326</v>
      </c>
      <c r="K1108" t="s">
        <v>333</v>
      </c>
    </row>
    <row r="1109" spans="1:11" x14ac:dyDescent="0.2">
      <c r="A1109" t="s">
        <v>141</v>
      </c>
      <c r="B1109" t="s">
        <v>310</v>
      </c>
      <c r="C1109" t="s">
        <v>244</v>
      </c>
      <c r="D1109" s="1">
        <v>44210</v>
      </c>
      <c r="E1109" s="8">
        <v>0.35472222222222222</v>
      </c>
      <c r="F1109" s="1">
        <v>44210</v>
      </c>
      <c r="G1109" s="8">
        <v>0.45890046296296294</v>
      </c>
      <c r="H1109" s="3">
        <v>0.10417824074074074</v>
      </c>
      <c r="I1109" t="s">
        <v>47</v>
      </c>
      <c r="J1109" t="s">
        <v>326</v>
      </c>
      <c r="K1109" t="s">
        <v>333</v>
      </c>
    </row>
    <row r="1110" spans="1:11" x14ac:dyDescent="0.2">
      <c r="A1110" t="s">
        <v>12</v>
      </c>
      <c r="B1110" t="s">
        <v>231</v>
      </c>
      <c r="C1110" t="s">
        <v>267</v>
      </c>
      <c r="D1110" s="1">
        <v>44210</v>
      </c>
      <c r="E1110" s="8">
        <v>0.66700231481481476</v>
      </c>
      <c r="F1110" s="1">
        <v>44210</v>
      </c>
      <c r="G1110" s="8">
        <v>0.75035879629629632</v>
      </c>
      <c r="H1110" s="3">
        <v>8.335648148148149E-2</v>
      </c>
      <c r="I1110" s="15" t="s">
        <v>47</v>
      </c>
      <c r="J1110" t="s">
        <v>326</v>
      </c>
      <c r="K1110" t="s">
        <v>333</v>
      </c>
    </row>
    <row r="1111" spans="1:11" x14ac:dyDescent="0.2">
      <c r="B1111" t="s">
        <v>256</v>
      </c>
      <c r="C1111" t="s">
        <v>266</v>
      </c>
      <c r="D1111" s="1">
        <v>44210</v>
      </c>
      <c r="E1111" s="8">
        <v>0.60464120370370367</v>
      </c>
      <c r="F1111" s="1">
        <v>44210</v>
      </c>
      <c r="G1111" s="8">
        <v>0.66717592592592589</v>
      </c>
      <c r="H1111" s="3">
        <v>6.2534722222222228E-2</v>
      </c>
      <c r="I1111" t="s">
        <v>148</v>
      </c>
      <c r="J1111" t="s">
        <v>326</v>
      </c>
      <c r="K1111" t="s">
        <v>333</v>
      </c>
    </row>
    <row r="1112" spans="1:11" x14ac:dyDescent="0.2">
      <c r="A1112" t="s">
        <v>141</v>
      </c>
      <c r="B1112" t="s">
        <v>310</v>
      </c>
      <c r="C1112" t="s">
        <v>236</v>
      </c>
      <c r="D1112" s="1">
        <v>44213</v>
      </c>
      <c r="E1112" s="8">
        <v>0.79740740740740745</v>
      </c>
      <c r="F1112" s="1">
        <v>44213</v>
      </c>
      <c r="G1112" s="8">
        <v>0.86407407407407411</v>
      </c>
      <c r="H1112" s="3">
        <v>6.6666666666666666E-2</v>
      </c>
      <c r="I1112" t="s">
        <v>198</v>
      </c>
      <c r="J1112" t="s">
        <v>326</v>
      </c>
      <c r="K1112" t="s">
        <v>333</v>
      </c>
    </row>
    <row r="1113" spans="1:11" x14ac:dyDescent="0.2">
      <c r="A1113" t="s">
        <v>12</v>
      </c>
      <c r="B1113" t="s">
        <v>231</v>
      </c>
      <c r="C1113" t="s">
        <v>227</v>
      </c>
      <c r="D1113" s="1">
        <v>44213</v>
      </c>
      <c r="E1113" s="8">
        <v>0.79226851851851843</v>
      </c>
      <c r="F1113" s="1">
        <v>44213</v>
      </c>
      <c r="G1113" s="8">
        <v>0.85479166666666673</v>
      </c>
      <c r="H1113" s="3">
        <v>6.2523148148148147E-2</v>
      </c>
      <c r="I1113" t="s">
        <v>97</v>
      </c>
      <c r="J1113" t="s">
        <v>326</v>
      </c>
      <c r="K1113" t="s">
        <v>333</v>
      </c>
    </row>
    <row r="1114" spans="1:11" x14ac:dyDescent="0.2">
      <c r="A1114" t="s">
        <v>12</v>
      </c>
      <c r="B1114" t="s">
        <v>231</v>
      </c>
      <c r="C1114" t="s">
        <v>227</v>
      </c>
      <c r="D1114" s="1">
        <v>44214</v>
      </c>
      <c r="E1114" s="8">
        <v>0.47943287037037036</v>
      </c>
      <c r="F1114" s="1">
        <v>44214</v>
      </c>
      <c r="G1114" s="8">
        <v>0.52111111111111108</v>
      </c>
      <c r="H1114" s="3">
        <v>4.1678240740740745E-2</v>
      </c>
      <c r="I1114" t="s">
        <v>97</v>
      </c>
      <c r="J1114" t="s">
        <v>326</v>
      </c>
      <c r="K1114" t="s">
        <v>333</v>
      </c>
    </row>
    <row r="1115" spans="1:11" x14ac:dyDescent="0.2">
      <c r="A1115" t="s">
        <v>12</v>
      </c>
      <c r="B1115" t="s">
        <v>231</v>
      </c>
      <c r="C1115" t="s">
        <v>227</v>
      </c>
      <c r="D1115" s="1">
        <v>44214</v>
      </c>
      <c r="E1115" s="8">
        <v>0.71913194444444439</v>
      </c>
      <c r="F1115" s="1">
        <v>44214</v>
      </c>
      <c r="G1115" s="8">
        <v>0.75774305555555566</v>
      </c>
      <c r="H1115" s="3">
        <v>3.861111111111111E-2</v>
      </c>
      <c r="I1115" t="s">
        <v>97</v>
      </c>
      <c r="J1115" t="s">
        <v>326</v>
      </c>
      <c r="K1115" t="s">
        <v>333</v>
      </c>
    </row>
    <row r="1116" spans="1:11" x14ac:dyDescent="0.2">
      <c r="A1116" t="s">
        <v>141</v>
      </c>
      <c r="B1116" t="s">
        <v>310</v>
      </c>
      <c r="C1116" t="s">
        <v>236</v>
      </c>
      <c r="D1116" s="1">
        <v>44214</v>
      </c>
      <c r="E1116" s="8">
        <v>0.47758101851851853</v>
      </c>
      <c r="F1116" s="1">
        <v>44214</v>
      </c>
      <c r="G1116" s="8">
        <v>0.49842592592592588</v>
      </c>
      <c r="H1116" s="3">
        <v>2.0844907407407406E-2</v>
      </c>
      <c r="I1116" t="s">
        <v>198</v>
      </c>
      <c r="J1116" t="s">
        <v>326</v>
      </c>
      <c r="K1116" t="s">
        <v>333</v>
      </c>
    </row>
    <row r="1117" spans="1:11" x14ac:dyDescent="0.2">
      <c r="A1117" t="s">
        <v>12</v>
      </c>
      <c r="B1117" t="s">
        <v>231</v>
      </c>
      <c r="C1117" t="s">
        <v>223</v>
      </c>
      <c r="D1117" s="1">
        <v>44215</v>
      </c>
      <c r="E1117" s="8">
        <v>0.66685185185185192</v>
      </c>
      <c r="F1117" s="1">
        <v>44215</v>
      </c>
      <c r="G1117" s="8">
        <v>0.91685185185185192</v>
      </c>
      <c r="H1117" s="3">
        <v>0.25</v>
      </c>
      <c r="I1117" t="s">
        <v>97</v>
      </c>
      <c r="J1117" t="s">
        <v>326</v>
      </c>
      <c r="K1117" t="s">
        <v>333</v>
      </c>
    </row>
    <row r="1118" spans="1:11" x14ac:dyDescent="0.2">
      <c r="B1118" t="s">
        <v>216</v>
      </c>
      <c r="C1118" t="s">
        <v>268</v>
      </c>
      <c r="D1118" s="1">
        <v>44216</v>
      </c>
      <c r="E1118" s="8">
        <v>0.41244212962962962</v>
      </c>
      <c r="F1118" s="1">
        <v>44216</v>
      </c>
      <c r="G1118" s="8">
        <v>0.46452546296296293</v>
      </c>
      <c r="H1118" s="3">
        <v>5.2083333333333336E-2</v>
      </c>
      <c r="I1118" t="s">
        <v>148</v>
      </c>
      <c r="J1118" t="s">
        <v>326</v>
      </c>
      <c r="K1118" t="s">
        <v>333</v>
      </c>
    </row>
    <row r="1119" spans="1:11" x14ac:dyDescent="0.2">
      <c r="A1119" t="s">
        <v>141</v>
      </c>
      <c r="B1119" t="s">
        <v>246</v>
      </c>
      <c r="C1119" t="s">
        <v>262</v>
      </c>
      <c r="D1119" s="1">
        <v>44216</v>
      </c>
      <c r="E1119" s="8">
        <v>0.69983796296296286</v>
      </c>
      <c r="F1119" s="1">
        <v>44216</v>
      </c>
      <c r="G1119" s="8">
        <v>0.75192129629629623</v>
      </c>
      <c r="H1119" s="3">
        <v>5.2083333333333336E-2</v>
      </c>
      <c r="I1119" t="s">
        <v>163</v>
      </c>
      <c r="J1119" t="s">
        <v>326</v>
      </c>
      <c r="K1119" t="s">
        <v>333</v>
      </c>
    </row>
    <row r="1120" spans="1:11" x14ac:dyDescent="0.2">
      <c r="A1120" t="s">
        <v>141</v>
      </c>
      <c r="B1120" t="s">
        <v>310</v>
      </c>
      <c r="C1120" t="s">
        <v>244</v>
      </c>
      <c r="D1120" s="1">
        <v>44217</v>
      </c>
      <c r="E1120" s="8">
        <v>0.35425925925925927</v>
      </c>
      <c r="F1120" s="1">
        <v>44217</v>
      </c>
      <c r="G1120" s="8">
        <v>0.43760416666666663</v>
      </c>
      <c r="H1120" s="3">
        <v>8.3344907407407409E-2</v>
      </c>
      <c r="I1120" t="s">
        <v>47</v>
      </c>
      <c r="J1120" t="s">
        <v>326</v>
      </c>
      <c r="K1120" t="s">
        <v>333</v>
      </c>
    </row>
    <row r="1121" spans="1:11" x14ac:dyDescent="0.2">
      <c r="B1121" t="s">
        <v>216</v>
      </c>
      <c r="C1121" t="s">
        <v>269</v>
      </c>
      <c r="D1121" s="1">
        <v>44217</v>
      </c>
      <c r="E1121" s="8">
        <v>0.68640046296296298</v>
      </c>
      <c r="F1121" s="1">
        <v>44217</v>
      </c>
      <c r="G1121" s="8">
        <v>0.73848379629629635</v>
      </c>
      <c r="H1121" s="3">
        <v>5.2083333333333336E-2</v>
      </c>
      <c r="I1121" t="s">
        <v>148</v>
      </c>
      <c r="J1121" t="s">
        <v>326</v>
      </c>
      <c r="K1121" t="s">
        <v>333</v>
      </c>
    </row>
    <row r="1122" spans="1:11" x14ac:dyDescent="0.2">
      <c r="B1122" t="s">
        <v>216</v>
      </c>
      <c r="C1122" t="s">
        <v>270</v>
      </c>
      <c r="D1122" s="1">
        <v>44221</v>
      </c>
      <c r="E1122" s="8">
        <v>0.41668981481481482</v>
      </c>
      <c r="F1122" s="1">
        <v>44221</v>
      </c>
      <c r="G1122" s="8">
        <v>0.50009259259259264</v>
      </c>
      <c r="H1122" s="3">
        <v>8.340277777777777E-2</v>
      </c>
      <c r="I1122" s="15" t="s">
        <v>148</v>
      </c>
      <c r="J1122" t="s">
        <v>326</v>
      </c>
      <c r="K1122" t="s">
        <v>333</v>
      </c>
    </row>
    <row r="1123" spans="1:11" x14ac:dyDescent="0.2">
      <c r="B1123" t="s">
        <v>7</v>
      </c>
      <c r="C1123" t="s">
        <v>271</v>
      </c>
      <c r="D1123" s="1">
        <v>44222</v>
      </c>
      <c r="E1123" s="8">
        <v>0.37528935185185186</v>
      </c>
      <c r="F1123" s="1">
        <v>44222</v>
      </c>
      <c r="G1123" s="8">
        <v>0.45863425925925921</v>
      </c>
      <c r="H1123" s="3">
        <v>8.3344907407407409E-2</v>
      </c>
      <c r="J1123" t="s">
        <v>326</v>
      </c>
      <c r="K1123" t="s">
        <v>333</v>
      </c>
    </row>
    <row r="1124" spans="1:11" x14ac:dyDescent="0.2">
      <c r="B1124" t="s">
        <v>216</v>
      </c>
      <c r="C1124" t="s">
        <v>272</v>
      </c>
      <c r="D1124" s="1">
        <v>44222</v>
      </c>
      <c r="E1124" s="8">
        <v>0.7412037037037037</v>
      </c>
      <c r="F1124" s="1">
        <v>44222</v>
      </c>
      <c r="G1124" s="8">
        <v>0.75686342592592604</v>
      </c>
      <c r="H1124" s="3">
        <v>1.5659722222222224E-2</v>
      </c>
      <c r="I1124" t="s">
        <v>148</v>
      </c>
      <c r="J1124" t="s">
        <v>326</v>
      </c>
      <c r="K1124" t="s">
        <v>333</v>
      </c>
    </row>
    <row r="1125" spans="1:11" x14ac:dyDescent="0.2">
      <c r="A1125" t="s">
        <v>141</v>
      </c>
      <c r="B1125" t="s">
        <v>310</v>
      </c>
      <c r="C1125" t="s">
        <v>227</v>
      </c>
      <c r="D1125" s="1">
        <v>44223</v>
      </c>
      <c r="E1125" s="8">
        <v>0.69125000000000003</v>
      </c>
      <c r="F1125" s="1">
        <v>44223</v>
      </c>
      <c r="G1125" s="8">
        <v>0.74333333333333329</v>
      </c>
      <c r="H1125" s="3">
        <v>5.2083333333333336E-2</v>
      </c>
      <c r="I1125" t="s">
        <v>97</v>
      </c>
      <c r="J1125" t="s">
        <v>326</v>
      </c>
      <c r="K1125" t="s">
        <v>333</v>
      </c>
    </row>
    <row r="1126" spans="1:11" x14ac:dyDescent="0.2">
      <c r="B1126" t="s">
        <v>256</v>
      </c>
      <c r="C1126" t="s">
        <v>266</v>
      </c>
      <c r="D1126" s="1">
        <v>44224</v>
      </c>
      <c r="E1126" s="8">
        <v>0.6199189814814815</v>
      </c>
      <c r="F1126" s="1">
        <v>44224</v>
      </c>
      <c r="G1126" s="8">
        <v>0.87547453703703704</v>
      </c>
      <c r="H1126" s="3">
        <v>0.25555555555555559</v>
      </c>
      <c r="I1126" t="s">
        <v>148</v>
      </c>
      <c r="J1126" t="s">
        <v>326</v>
      </c>
      <c r="K1126" t="s">
        <v>333</v>
      </c>
    </row>
    <row r="1127" spans="1:11" x14ac:dyDescent="0.2">
      <c r="A1127" t="s">
        <v>141</v>
      </c>
      <c r="B1127" t="s">
        <v>310</v>
      </c>
      <c r="C1127" t="s">
        <v>223</v>
      </c>
      <c r="D1127" s="1">
        <v>44224</v>
      </c>
      <c r="E1127" s="8">
        <v>0.36504629629629631</v>
      </c>
      <c r="F1127" s="1">
        <v>44224</v>
      </c>
      <c r="G1127" s="8">
        <v>0.45186342592592593</v>
      </c>
      <c r="H1127" s="3">
        <v>8.6817129629629633E-2</v>
      </c>
      <c r="I1127" t="s">
        <v>47</v>
      </c>
      <c r="J1127" t="s">
        <v>326</v>
      </c>
      <c r="K1127" t="s">
        <v>333</v>
      </c>
    </row>
    <row r="1128" spans="1:11" x14ac:dyDescent="0.2">
      <c r="B1128" t="s">
        <v>273</v>
      </c>
      <c r="C1128" t="s">
        <v>47</v>
      </c>
      <c r="D1128" s="1">
        <v>44228</v>
      </c>
      <c r="E1128" s="8">
        <v>0.70863425925925927</v>
      </c>
      <c r="F1128" s="1">
        <v>44228</v>
      </c>
      <c r="G1128" s="8">
        <v>0.85449074074074083</v>
      </c>
      <c r="H1128" s="3">
        <v>0.14585648148148148</v>
      </c>
      <c r="I1128" t="s">
        <v>47</v>
      </c>
      <c r="J1128" t="s">
        <v>326</v>
      </c>
      <c r="K1128" t="s">
        <v>333</v>
      </c>
    </row>
    <row r="1129" spans="1:11" x14ac:dyDescent="0.2">
      <c r="B1129" t="s">
        <v>273</v>
      </c>
      <c r="C1129" t="s">
        <v>47</v>
      </c>
      <c r="D1129" s="1">
        <v>44229</v>
      </c>
      <c r="E1129" s="8">
        <v>0.70895833333333336</v>
      </c>
      <c r="F1129" s="1">
        <v>44229</v>
      </c>
      <c r="G1129" s="8">
        <v>0.85479166666666673</v>
      </c>
      <c r="H1129" s="3">
        <v>0.14583333333333334</v>
      </c>
      <c r="I1129" t="s">
        <v>47</v>
      </c>
      <c r="J1129" t="s">
        <v>326</v>
      </c>
      <c r="K1129" t="s">
        <v>333</v>
      </c>
    </row>
    <row r="1130" spans="1:11" x14ac:dyDescent="0.2">
      <c r="B1130" t="s">
        <v>273</v>
      </c>
      <c r="C1130" t="s">
        <v>47</v>
      </c>
      <c r="D1130" s="1">
        <v>44230</v>
      </c>
      <c r="E1130" s="8">
        <v>0.70841435185185186</v>
      </c>
      <c r="F1130" s="1">
        <v>44230</v>
      </c>
      <c r="G1130" s="8">
        <v>0.85425925925925927</v>
      </c>
      <c r="H1130" s="3">
        <v>0.14584490740740741</v>
      </c>
      <c r="I1130" t="s">
        <v>47</v>
      </c>
      <c r="J1130" t="s">
        <v>326</v>
      </c>
      <c r="K1130" t="s">
        <v>333</v>
      </c>
    </row>
    <row r="1131" spans="1:11" x14ac:dyDescent="0.2">
      <c r="A1131" t="s">
        <v>141</v>
      </c>
      <c r="B1131" t="s">
        <v>246</v>
      </c>
      <c r="C1131" t="s">
        <v>274</v>
      </c>
      <c r="D1131" s="1">
        <v>44231</v>
      </c>
      <c r="E1131" s="8">
        <v>0.66726851851851843</v>
      </c>
      <c r="F1131" s="1">
        <v>44231</v>
      </c>
      <c r="G1131" s="8">
        <v>0.87565972222222221</v>
      </c>
      <c r="H1131" s="3">
        <v>0.2083912037037037</v>
      </c>
      <c r="I1131" t="s">
        <v>163</v>
      </c>
      <c r="J1131" t="s">
        <v>326</v>
      </c>
      <c r="K1131" t="s">
        <v>333</v>
      </c>
    </row>
    <row r="1132" spans="1:11" x14ac:dyDescent="0.2">
      <c r="A1132" t="s">
        <v>141</v>
      </c>
      <c r="B1132" t="s">
        <v>246</v>
      </c>
      <c r="C1132" t="s">
        <v>274</v>
      </c>
      <c r="D1132" s="1">
        <v>44232</v>
      </c>
      <c r="E1132" s="8">
        <v>0.69275462962962964</v>
      </c>
      <c r="F1132" s="1">
        <v>44232</v>
      </c>
      <c r="G1132" s="8">
        <v>0.74483796296296301</v>
      </c>
      <c r="H1132" s="3">
        <v>5.2083333333333336E-2</v>
      </c>
      <c r="I1132" t="s">
        <v>163</v>
      </c>
      <c r="J1132" t="s">
        <v>326</v>
      </c>
      <c r="K1132" t="s">
        <v>333</v>
      </c>
    </row>
    <row r="1133" spans="1:11" x14ac:dyDescent="0.2">
      <c r="A1133" t="s">
        <v>141</v>
      </c>
      <c r="B1133" t="s">
        <v>246</v>
      </c>
      <c r="C1133" t="s">
        <v>274</v>
      </c>
      <c r="D1133" s="1">
        <v>44234</v>
      </c>
      <c r="E1133" s="8">
        <v>0.50011574074074072</v>
      </c>
      <c r="F1133" s="1">
        <v>44234</v>
      </c>
      <c r="G1133" s="8">
        <v>0.75012731481481476</v>
      </c>
      <c r="H1133" s="3">
        <v>0.25001157407407409</v>
      </c>
      <c r="I1133" t="s">
        <v>163</v>
      </c>
      <c r="J1133" t="s">
        <v>326</v>
      </c>
      <c r="K1133" t="s">
        <v>333</v>
      </c>
    </row>
    <row r="1134" spans="1:11" x14ac:dyDescent="0.2">
      <c r="B1134" t="s">
        <v>273</v>
      </c>
      <c r="C1134" t="s">
        <v>47</v>
      </c>
      <c r="D1134" s="1">
        <v>44235</v>
      </c>
      <c r="E1134" s="8">
        <v>0.7085300925925927</v>
      </c>
      <c r="F1134" s="1">
        <v>44235</v>
      </c>
      <c r="G1134" s="8">
        <v>0.83356481481481481</v>
      </c>
      <c r="H1134" s="3">
        <v>0.12503472222222223</v>
      </c>
      <c r="I1134" t="s">
        <v>47</v>
      </c>
      <c r="J1134" t="s">
        <v>326</v>
      </c>
      <c r="K1134" t="s">
        <v>333</v>
      </c>
    </row>
    <row r="1135" spans="1:11" x14ac:dyDescent="0.2">
      <c r="B1135" t="s">
        <v>273</v>
      </c>
      <c r="C1135" t="s">
        <v>47</v>
      </c>
      <c r="D1135" s="1">
        <v>44237</v>
      </c>
      <c r="E1135" s="8">
        <v>0.7087500000000001</v>
      </c>
      <c r="F1135" s="1">
        <v>44237</v>
      </c>
      <c r="G1135" s="8">
        <v>0.83376157407407403</v>
      </c>
      <c r="H1135" s="3">
        <v>0.12501157407407407</v>
      </c>
      <c r="I1135" t="s">
        <v>47</v>
      </c>
      <c r="J1135" t="s">
        <v>326</v>
      </c>
      <c r="K1135" t="s">
        <v>333</v>
      </c>
    </row>
    <row r="1136" spans="1:11" x14ac:dyDescent="0.2">
      <c r="B1136" t="s">
        <v>273</v>
      </c>
      <c r="C1136" t="s">
        <v>275</v>
      </c>
      <c r="D1136" s="1">
        <v>44238</v>
      </c>
      <c r="E1136" s="8">
        <v>0.50626157407407402</v>
      </c>
      <c r="F1136" s="1">
        <v>44238</v>
      </c>
      <c r="G1136" s="8">
        <v>0.62501157407407404</v>
      </c>
      <c r="H1136" s="3">
        <v>0.11875000000000001</v>
      </c>
      <c r="I1136" t="s">
        <v>163</v>
      </c>
      <c r="J1136" t="s">
        <v>326</v>
      </c>
      <c r="K1136" t="s">
        <v>333</v>
      </c>
    </row>
    <row r="1137" spans="1:11" x14ac:dyDescent="0.2">
      <c r="B1137" t="s">
        <v>273</v>
      </c>
      <c r="C1137" t="s">
        <v>275</v>
      </c>
      <c r="D1137" s="1">
        <v>44240</v>
      </c>
      <c r="E1137" s="8">
        <v>0.50032407407407409</v>
      </c>
      <c r="F1137" s="1">
        <v>44240</v>
      </c>
      <c r="G1137" s="8">
        <v>0.54201388888888891</v>
      </c>
      <c r="H1137" s="3">
        <v>4.1689814814814818E-2</v>
      </c>
      <c r="I1137" t="s">
        <v>163</v>
      </c>
      <c r="J1137" t="s">
        <v>326</v>
      </c>
      <c r="K1137" t="s">
        <v>333</v>
      </c>
    </row>
    <row r="1138" spans="1:11" x14ac:dyDescent="0.2">
      <c r="B1138" t="s">
        <v>273</v>
      </c>
      <c r="C1138" t="s">
        <v>276</v>
      </c>
      <c r="D1138" s="1">
        <v>44241</v>
      </c>
      <c r="E1138" s="8">
        <v>0.62559027777777776</v>
      </c>
      <c r="F1138" s="1">
        <v>44241</v>
      </c>
      <c r="G1138" s="8">
        <v>0.75040509259259258</v>
      </c>
      <c r="H1138" s="3">
        <v>0.12481481481481482</v>
      </c>
      <c r="I1138" t="s">
        <v>97</v>
      </c>
      <c r="J1138" t="s">
        <v>326</v>
      </c>
      <c r="K1138" t="s">
        <v>333</v>
      </c>
    </row>
    <row r="1139" spans="1:11" x14ac:dyDescent="0.2">
      <c r="B1139" t="s">
        <v>273</v>
      </c>
      <c r="C1139" t="s">
        <v>138</v>
      </c>
      <c r="D1139" s="1">
        <v>44242</v>
      </c>
      <c r="E1139" s="8">
        <v>0.70841435185185186</v>
      </c>
      <c r="F1139" s="1">
        <v>44242</v>
      </c>
      <c r="G1139" s="8">
        <v>0.79175925925925927</v>
      </c>
      <c r="H1139" s="3">
        <v>8.3344907407407409E-2</v>
      </c>
      <c r="I1139" t="s">
        <v>97</v>
      </c>
      <c r="J1139" t="s">
        <v>326</v>
      </c>
      <c r="K1139" t="s">
        <v>333</v>
      </c>
    </row>
    <row r="1140" spans="1:11" x14ac:dyDescent="0.2">
      <c r="B1140" t="s">
        <v>273</v>
      </c>
      <c r="C1140" t="s">
        <v>276</v>
      </c>
      <c r="D1140" s="1">
        <v>44242</v>
      </c>
      <c r="E1140" s="8">
        <v>0.4223263888888889</v>
      </c>
      <c r="F1140" s="1">
        <v>44242</v>
      </c>
      <c r="G1140" s="8">
        <v>0.46943287037037035</v>
      </c>
      <c r="H1140" s="3">
        <v>4.7106481481481478E-2</v>
      </c>
      <c r="I1140" t="s">
        <v>97</v>
      </c>
      <c r="J1140" t="s">
        <v>326</v>
      </c>
      <c r="K1140" t="s">
        <v>333</v>
      </c>
    </row>
    <row r="1141" spans="1:11" x14ac:dyDescent="0.2">
      <c r="A1141" t="s">
        <v>21</v>
      </c>
      <c r="B1141" t="s">
        <v>235</v>
      </c>
      <c r="C1141" t="s">
        <v>221</v>
      </c>
      <c r="D1141" s="1">
        <v>44246</v>
      </c>
      <c r="E1141" s="8">
        <v>0.68194444444444446</v>
      </c>
      <c r="F1141" s="1">
        <v>44246</v>
      </c>
      <c r="G1141" s="8">
        <v>0.75002314814814808</v>
      </c>
      <c r="H1141" s="3">
        <v>6.8078703703703711E-2</v>
      </c>
      <c r="I1141" t="s">
        <v>198</v>
      </c>
      <c r="J1141" t="s">
        <v>326</v>
      </c>
      <c r="K1141" t="s">
        <v>333</v>
      </c>
    </row>
    <row r="1142" spans="1:11" x14ac:dyDescent="0.2">
      <c r="A1142" t="s">
        <v>21</v>
      </c>
      <c r="B1142" t="s">
        <v>235</v>
      </c>
      <c r="C1142" t="s">
        <v>221</v>
      </c>
      <c r="D1142" s="1">
        <v>44247</v>
      </c>
      <c r="E1142" s="8">
        <v>0.4586689814814815</v>
      </c>
      <c r="F1142" s="1">
        <v>44247</v>
      </c>
      <c r="G1142" s="8">
        <v>0.58370370370370372</v>
      </c>
      <c r="H1142" s="3">
        <v>0.12503472222222223</v>
      </c>
      <c r="I1142" t="s">
        <v>198</v>
      </c>
      <c r="J1142" t="s">
        <v>326</v>
      </c>
      <c r="K1142" t="s">
        <v>333</v>
      </c>
    </row>
    <row r="1143" spans="1:11" x14ac:dyDescent="0.2">
      <c r="A1143" t="s">
        <v>21</v>
      </c>
      <c r="B1143" t="s">
        <v>235</v>
      </c>
      <c r="C1143" t="s">
        <v>221</v>
      </c>
      <c r="D1143" s="1">
        <v>44249</v>
      </c>
      <c r="E1143" s="8">
        <v>0.50056712962962957</v>
      </c>
      <c r="F1143" s="1">
        <v>44249</v>
      </c>
      <c r="G1143" s="8">
        <v>0.66682870370370362</v>
      </c>
      <c r="H1143" s="3">
        <v>0.16626157407407408</v>
      </c>
      <c r="I1143" t="s">
        <v>198</v>
      </c>
      <c r="J1143" t="s">
        <v>326</v>
      </c>
      <c r="K1143" t="s">
        <v>333</v>
      </c>
    </row>
    <row r="1144" spans="1:11" x14ac:dyDescent="0.2">
      <c r="A1144" t="s">
        <v>21</v>
      </c>
      <c r="B1144" t="s">
        <v>235</v>
      </c>
      <c r="C1144" t="s">
        <v>221</v>
      </c>
      <c r="D1144" s="1">
        <v>44250</v>
      </c>
      <c r="E1144" s="8">
        <v>0.70223379629629623</v>
      </c>
      <c r="F1144" s="1">
        <v>44250</v>
      </c>
      <c r="G1144" s="8">
        <v>0.87515046296296306</v>
      </c>
      <c r="H1144" s="3">
        <v>0.17291666666666669</v>
      </c>
      <c r="I1144" t="s">
        <v>198</v>
      </c>
      <c r="J1144" t="s">
        <v>326</v>
      </c>
      <c r="K1144" t="s">
        <v>333</v>
      </c>
    </row>
    <row r="1145" spans="1:11" x14ac:dyDescent="0.2">
      <c r="A1145" t="s">
        <v>21</v>
      </c>
      <c r="B1145" t="s">
        <v>235</v>
      </c>
      <c r="C1145" t="s">
        <v>221</v>
      </c>
      <c r="D1145" s="1">
        <v>44250</v>
      </c>
      <c r="E1145" s="8">
        <v>0.68215277777777772</v>
      </c>
      <c r="F1145" s="1">
        <v>44250</v>
      </c>
      <c r="G1145" s="8">
        <v>0.69033564814814818</v>
      </c>
      <c r="H1145" s="3">
        <v>8.1828703703703699E-3</v>
      </c>
      <c r="I1145" t="s">
        <v>198</v>
      </c>
      <c r="J1145" t="s">
        <v>326</v>
      </c>
      <c r="K1145" t="s">
        <v>333</v>
      </c>
    </row>
    <row r="1146" spans="1:11" x14ac:dyDescent="0.2">
      <c r="A1146" t="s">
        <v>21</v>
      </c>
      <c r="B1146" t="s">
        <v>235</v>
      </c>
      <c r="C1146" t="s">
        <v>221</v>
      </c>
      <c r="D1146" s="1">
        <v>44251</v>
      </c>
      <c r="E1146" s="8">
        <v>0.37812499999999999</v>
      </c>
      <c r="F1146" s="1">
        <v>44251</v>
      </c>
      <c r="G1146" s="8">
        <v>0.4302083333333333</v>
      </c>
      <c r="H1146" s="3">
        <v>5.2083333333333336E-2</v>
      </c>
      <c r="I1146" t="s">
        <v>198</v>
      </c>
      <c r="J1146" t="s">
        <v>326</v>
      </c>
      <c r="K1146" t="s">
        <v>333</v>
      </c>
    </row>
    <row r="1147" spans="1:11" x14ac:dyDescent="0.2">
      <c r="A1147" t="s">
        <v>21</v>
      </c>
      <c r="B1147" t="s">
        <v>235</v>
      </c>
      <c r="C1147" t="s">
        <v>221</v>
      </c>
      <c r="D1147" s="1">
        <v>44252</v>
      </c>
      <c r="E1147" s="8">
        <v>0.4763425925925926</v>
      </c>
      <c r="F1147" s="1">
        <v>44252</v>
      </c>
      <c r="G1147" s="8">
        <v>0.52842592592592597</v>
      </c>
      <c r="H1147" s="3">
        <v>5.2083333333333336E-2</v>
      </c>
      <c r="I1147" t="s">
        <v>198</v>
      </c>
      <c r="J1147" t="s">
        <v>326</v>
      </c>
      <c r="K1147" t="s">
        <v>333</v>
      </c>
    </row>
    <row r="1148" spans="1:11" x14ac:dyDescent="0.2">
      <c r="A1148" t="s">
        <v>21</v>
      </c>
      <c r="B1148" t="s">
        <v>235</v>
      </c>
      <c r="C1148" t="s">
        <v>221</v>
      </c>
      <c r="D1148" s="1">
        <v>44253</v>
      </c>
      <c r="E1148" s="8">
        <v>0.38925925925925925</v>
      </c>
      <c r="F1148" s="1">
        <v>44253</v>
      </c>
      <c r="G1148" s="8">
        <v>0.48300925925925925</v>
      </c>
      <c r="H1148" s="3">
        <v>9.375E-2</v>
      </c>
      <c r="I1148" t="s">
        <v>198</v>
      </c>
      <c r="J1148" t="s">
        <v>326</v>
      </c>
      <c r="K1148" t="s">
        <v>333</v>
      </c>
    </row>
    <row r="1149" spans="1:11" x14ac:dyDescent="0.2">
      <c r="A1149" t="s">
        <v>21</v>
      </c>
      <c r="B1149" t="s">
        <v>235</v>
      </c>
      <c r="C1149" t="s">
        <v>221</v>
      </c>
      <c r="D1149" s="1">
        <v>44254</v>
      </c>
      <c r="E1149" s="8">
        <v>0.48258101851851848</v>
      </c>
      <c r="F1149" s="1">
        <v>44254</v>
      </c>
      <c r="G1149" s="8">
        <v>0.64925925925925931</v>
      </c>
      <c r="H1149" s="3">
        <v>0.16667824074074075</v>
      </c>
      <c r="I1149" t="s">
        <v>198</v>
      </c>
      <c r="J1149" t="s">
        <v>326</v>
      </c>
      <c r="K1149" t="s">
        <v>333</v>
      </c>
    </row>
    <row r="1150" spans="1:11" x14ac:dyDescent="0.2">
      <c r="A1150" t="s">
        <v>21</v>
      </c>
      <c r="B1150" t="s">
        <v>235</v>
      </c>
      <c r="C1150" t="s">
        <v>221</v>
      </c>
      <c r="D1150" s="1">
        <v>44255</v>
      </c>
      <c r="E1150" s="8">
        <v>0.48275462962962962</v>
      </c>
      <c r="F1150" s="1">
        <v>44255</v>
      </c>
      <c r="G1150" s="8">
        <v>0.52982638888888889</v>
      </c>
      <c r="H1150" s="3">
        <v>4.7071759259259265E-2</v>
      </c>
      <c r="I1150" s="15" t="s">
        <v>198</v>
      </c>
      <c r="J1150" t="s">
        <v>326</v>
      </c>
      <c r="K1150" t="s">
        <v>333</v>
      </c>
    </row>
    <row r="1151" spans="1:11" x14ac:dyDescent="0.2">
      <c r="B1151" t="s">
        <v>7</v>
      </c>
      <c r="C1151" t="s">
        <v>277</v>
      </c>
      <c r="D1151" s="1">
        <v>44256</v>
      </c>
      <c r="E1151" s="8">
        <v>0.75040509259259258</v>
      </c>
      <c r="F1151" s="1">
        <v>44256</v>
      </c>
      <c r="G1151" s="8">
        <v>0.83385416666666667</v>
      </c>
      <c r="H1151" s="3">
        <v>8.3449074074074078E-2</v>
      </c>
      <c r="J1151" t="s">
        <v>326</v>
      </c>
      <c r="K1151" t="s">
        <v>333</v>
      </c>
    </row>
    <row r="1152" spans="1:11" x14ac:dyDescent="0.2">
      <c r="A1152" t="s">
        <v>21</v>
      </c>
      <c r="B1152" t="s">
        <v>235</v>
      </c>
      <c r="C1152" t="s">
        <v>221</v>
      </c>
      <c r="D1152" s="1">
        <v>44256</v>
      </c>
      <c r="E1152" s="8">
        <v>0.37017361111111113</v>
      </c>
      <c r="F1152" s="1">
        <v>44256</v>
      </c>
      <c r="G1152" s="8">
        <v>0.42225694444444445</v>
      </c>
      <c r="H1152" s="3">
        <v>5.2083333333333336E-2</v>
      </c>
      <c r="I1152" t="s">
        <v>198</v>
      </c>
      <c r="J1152" t="s">
        <v>326</v>
      </c>
      <c r="K1152" t="s">
        <v>333</v>
      </c>
    </row>
    <row r="1153" spans="1:11" x14ac:dyDescent="0.2">
      <c r="A1153" t="s">
        <v>21</v>
      </c>
      <c r="B1153" t="s">
        <v>235</v>
      </c>
      <c r="C1153" t="s">
        <v>138</v>
      </c>
      <c r="D1153" s="1">
        <v>44256</v>
      </c>
      <c r="E1153" s="8">
        <v>0.58365740740740735</v>
      </c>
      <c r="F1153" s="1">
        <v>44256</v>
      </c>
      <c r="G1153" s="8">
        <v>0.62533564814814813</v>
      </c>
      <c r="H1153" s="3">
        <v>4.1678240740740745E-2</v>
      </c>
      <c r="I1153" t="s">
        <v>198</v>
      </c>
      <c r="J1153" t="s">
        <v>326</v>
      </c>
      <c r="K1153" t="s">
        <v>333</v>
      </c>
    </row>
    <row r="1154" spans="1:11" x14ac:dyDescent="0.2">
      <c r="A1154" t="s">
        <v>9</v>
      </c>
      <c r="B1154" t="s">
        <v>278</v>
      </c>
      <c r="C1154" t="s">
        <v>279</v>
      </c>
      <c r="D1154" s="1">
        <v>44260</v>
      </c>
      <c r="E1154" s="8">
        <v>0.71486111111111106</v>
      </c>
      <c r="F1154" s="1">
        <v>44260</v>
      </c>
      <c r="G1154" s="8">
        <v>0.76694444444444443</v>
      </c>
      <c r="H1154" s="3">
        <v>5.2083333333333336E-2</v>
      </c>
      <c r="I1154" t="s">
        <v>163</v>
      </c>
      <c r="J1154" t="s">
        <v>326</v>
      </c>
      <c r="K1154" t="s">
        <v>330</v>
      </c>
    </row>
    <row r="1155" spans="1:11" x14ac:dyDescent="0.2">
      <c r="A1155" t="s">
        <v>9</v>
      </c>
      <c r="B1155" t="s">
        <v>278</v>
      </c>
      <c r="C1155" t="s">
        <v>279</v>
      </c>
      <c r="D1155" s="1">
        <v>44262</v>
      </c>
      <c r="E1155" s="8">
        <v>0.687962962962963</v>
      </c>
      <c r="F1155" s="1">
        <v>44262</v>
      </c>
      <c r="G1155" s="8">
        <v>0.75047453703703704</v>
      </c>
      <c r="H1155" s="3">
        <v>6.2511574074074081E-2</v>
      </c>
      <c r="I1155" t="s">
        <v>163</v>
      </c>
      <c r="J1155" t="s">
        <v>326</v>
      </c>
      <c r="K1155" t="s">
        <v>330</v>
      </c>
    </row>
    <row r="1156" spans="1:11" x14ac:dyDescent="0.2">
      <c r="A1156" t="s">
        <v>9</v>
      </c>
      <c r="B1156" t="s">
        <v>281</v>
      </c>
      <c r="C1156" t="s">
        <v>261</v>
      </c>
      <c r="D1156" s="1">
        <v>44263</v>
      </c>
      <c r="E1156" s="8">
        <v>0.58383101851851849</v>
      </c>
      <c r="F1156" s="1">
        <v>44263</v>
      </c>
      <c r="G1156" s="8">
        <v>0.6878009259259259</v>
      </c>
      <c r="H1156" s="3">
        <v>0.10396990740740741</v>
      </c>
      <c r="I1156" t="s">
        <v>47</v>
      </c>
      <c r="J1156" t="s">
        <v>326</v>
      </c>
      <c r="K1156" t="s">
        <v>330</v>
      </c>
    </row>
    <row r="1157" spans="1:11" x14ac:dyDescent="0.2">
      <c r="A1157" t="s">
        <v>12</v>
      </c>
      <c r="B1157" t="s">
        <v>280</v>
      </c>
      <c r="C1157" t="s">
        <v>280</v>
      </c>
      <c r="D1157" s="1">
        <v>44263</v>
      </c>
      <c r="E1157" s="8">
        <v>0.35469907407407408</v>
      </c>
      <c r="F1157" s="1">
        <v>44263</v>
      </c>
      <c r="G1157" s="8">
        <v>0.41719907407407408</v>
      </c>
      <c r="H1157" s="3">
        <v>6.25E-2</v>
      </c>
      <c r="I1157" t="s">
        <v>90</v>
      </c>
      <c r="J1157" t="s">
        <v>326</v>
      </c>
      <c r="K1157" t="s">
        <v>330</v>
      </c>
    </row>
    <row r="1158" spans="1:11" x14ac:dyDescent="0.2">
      <c r="A1158" t="s">
        <v>9</v>
      </c>
      <c r="B1158" t="s">
        <v>281</v>
      </c>
      <c r="C1158" t="s">
        <v>172</v>
      </c>
      <c r="D1158" s="1">
        <v>44263</v>
      </c>
      <c r="E1158" s="8">
        <v>0.80925925925925923</v>
      </c>
      <c r="F1158" s="1">
        <v>44263</v>
      </c>
      <c r="G1158" s="8">
        <v>0.85092592592592586</v>
      </c>
      <c r="H1158" s="3">
        <v>4.1666666666666664E-2</v>
      </c>
      <c r="I1158" t="s">
        <v>148</v>
      </c>
      <c r="J1158" t="s">
        <v>326</v>
      </c>
      <c r="K1158" t="s">
        <v>330</v>
      </c>
    </row>
    <row r="1159" spans="1:11" x14ac:dyDescent="0.2">
      <c r="A1159" t="s">
        <v>21</v>
      </c>
      <c r="B1159" t="s">
        <v>282</v>
      </c>
      <c r="C1159" t="s">
        <v>244</v>
      </c>
      <c r="D1159" s="1">
        <v>44264</v>
      </c>
      <c r="E1159" s="8">
        <v>0.49003472222222227</v>
      </c>
      <c r="F1159" s="1">
        <v>44264</v>
      </c>
      <c r="G1159" s="8">
        <v>0.57336805555555559</v>
      </c>
      <c r="H1159" s="3">
        <v>8.3333333333333329E-2</v>
      </c>
      <c r="I1159" t="s">
        <v>47</v>
      </c>
      <c r="J1159" t="s">
        <v>326</v>
      </c>
      <c r="K1159" t="s">
        <v>330</v>
      </c>
    </row>
    <row r="1160" spans="1:11" x14ac:dyDescent="0.2">
      <c r="A1160" t="s">
        <v>9</v>
      </c>
      <c r="B1160" t="s">
        <v>278</v>
      </c>
      <c r="C1160" t="s">
        <v>279</v>
      </c>
      <c r="D1160" s="1">
        <v>44264</v>
      </c>
      <c r="E1160" s="8">
        <v>0.41591435185185183</v>
      </c>
      <c r="F1160" s="1">
        <v>44264</v>
      </c>
      <c r="G1160" s="8">
        <v>0.4902199074074074</v>
      </c>
      <c r="H1160" s="3">
        <v>7.4305555555555555E-2</v>
      </c>
      <c r="I1160" t="s">
        <v>163</v>
      </c>
      <c r="J1160" t="s">
        <v>326</v>
      </c>
      <c r="K1160" t="s">
        <v>330</v>
      </c>
    </row>
    <row r="1161" spans="1:11" x14ac:dyDescent="0.2">
      <c r="A1161" t="s">
        <v>9</v>
      </c>
      <c r="B1161" t="s">
        <v>278</v>
      </c>
      <c r="C1161" t="s">
        <v>279</v>
      </c>
      <c r="D1161" s="1">
        <v>44264</v>
      </c>
      <c r="E1161" s="8">
        <v>0.61106481481481478</v>
      </c>
      <c r="F1161" s="1">
        <v>44264</v>
      </c>
      <c r="G1161" s="8">
        <v>0.66314814814814815</v>
      </c>
      <c r="H1161" s="3">
        <v>5.2083333333333336E-2</v>
      </c>
      <c r="I1161" t="s">
        <v>163</v>
      </c>
      <c r="J1161" t="s">
        <v>326</v>
      </c>
      <c r="K1161" t="s">
        <v>330</v>
      </c>
    </row>
    <row r="1162" spans="1:11" x14ac:dyDescent="0.2">
      <c r="A1162" t="s">
        <v>9</v>
      </c>
      <c r="B1162" t="s">
        <v>278</v>
      </c>
      <c r="C1162" t="s">
        <v>261</v>
      </c>
      <c r="D1162" s="1">
        <v>44265</v>
      </c>
      <c r="E1162" s="8">
        <v>0.66869212962962965</v>
      </c>
      <c r="F1162" s="1">
        <v>44265</v>
      </c>
      <c r="G1162" s="8">
        <v>0.75063657407407414</v>
      </c>
      <c r="H1162" s="3">
        <v>8.1944444444444445E-2</v>
      </c>
      <c r="I1162" t="s">
        <v>47</v>
      </c>
      <c r="J1162" t="s">
        <v>326</v>
      </c>
      <c r="K1162" t="s">
        <v>330</v>
      </c>
    </row>
    <row r="1163" spans="1:11" x14ac:dyDescent="0.2">
      <c r="A1163" t="s">
        <v>9</v>
      </c>
      <c r="B1163" t="s">
        <v>278</v>
      </c>
      <c r="C1163" t="s">
        <v>279</v>
      </c>
      <c r="D1163" s="1">
        <v>44265</v>
      </c>
      <c r="E1163" s="8">
        <v>0.32275462962962964</v>
      </c>
      <c r="F1163" s="1">
        <v>44265</v>
      </c>
      <c r="G1163" s="8">
        <v>0.36450231481481482</v>
      </c>
      <c r="H1163" s="3">
        <v>4.1747685185185186E-2</v>
      </c>
      <c r="I1163" t="s">
        <v>163</v>
      </c>
      <c r="J1163" t="s">
        <v>326</v>
      </c>
      <c r="K1163" t="s">
        <v>330</v>
      </c>
    </row>
    <row r="1164" spans="1:11" x14ac:dyDescent="0.2">
      <c r="A1164" t="s">
        <v>9</v>
      </c>
      <c r="B1164" t="s">
        <v>281</v>
      </c>
      <c r="C1164" t="s">
        <v>172</v>
      </c>
      <c r="D1164" s="1">
        <v>44265</v>
      </c>
      <c r="E1164" s="8">
        <v>0.83386574074074071</v>
      </c>
      <c r="F1164" s="1">
        <v>44265</v>
      </c>
      <c r="G1164" s="8">
        <v>0.87555555555555553</v>
      </c>
      <c r="H1164" s="3">
        <v>4.1689814814814818E-2</v>
      </c>
      <c r="I1164" t="s">
        <v>148</v>
      </c>
      <c r="J1164" t="s">
        <v>326</v>
      </c>
      <c r="K1164" t="s">
        <v>330</v>
      </c>
    </row>
    <row r="1165" spans="1:11" x14ac:dyDescent="0.2">
      <c r="A1165" t="s">
        <v>21</v>
      </c>
      <c r="B1165" t="s">
        <v>282</v>
      </c>
      <c r="C1165" t="s">
        <v>283</v>
      </c>
      <c r="D1165" s="1">
        <v>44265</v>
      </c>
      <c r="E1165" s="8">
        <v>0.375</v>
      </c>
      <c r="F1165" s="1">
        <v>44265</v>
      </c>
      <c r="G1165" s="8">
        <v>0.39105324074074077</v>
      </c>
      <c r="H1165" s="3">
        <v>1.6053240740740739E-2</v>
      </c>
      <c r="I1165" t="s">
        <v>163</v>
      </c>
      <c r="J1165" t="s">
        <v>326</v>
      </c>
      <c r="K1165" t="s">
        <v>330</v>
      </c>
    </row>
    <row r="1166" spans="1:11" x14ac:dyDescent="0.2">
      <c r="A1166" t="s">
        <v>9</v>
      </c>
      <c r="B1166" t="s">
        <v>284</v>
      </c>
      <c r="C1166" t="s">
        <v>244</v>
      </c>
      <c r="D1166" s="1">
        <v>44266</v>
      </c>
      <c r="E1166" s="8">
        <v>0.58363425925925927</v>
      </c>
      <c r="F1166" s="1">
        <v>44266</v>
      </c>
      <c r="G1166" s="8">
        <v>0.68782407407407409</v>
      </c>
      <c r="H1166" s="3">
        <v>0.10418981481481482</v>
      </c>
      <c r="I1166" t="s">
        <v>47</v>
      </c>
      <c r="J1166" t="s">
        <v>326</v>
      </c>
      <c r="K1166" t="s">
        <v>330</v>
      </c>
    </row>
    <row r="1167" spans="1:11" x14ac:dyDescent="0.2">
      <c r="A1167" t="s">
        <v>21</v>
      </c>
      <c r="B1167" t="s">
        <v>282</v>
      </c>
      <c r="C1167" t="s">
        <v>283</v>
      </c>
      <c r="D1167" s="1">
        <v>44267</v>
      </c>
      <c r="E1167" s="8">
        <v>0.62540509259259258</v>
      </c>
      <c r="F1167" s="1">
        <v>44267</v>
      </c>
      <c r="G1167" s="8">
        <v>0.66708333333333336</v>
      </c>
      <c r="H1167" s="3">
        <v>4.1678240740740745E-2</v>
      </c>
      <c r="I1167" t="s">
        <v>163</v>
      </c>
      <c r="J1167" t="s">
        <v>326</v>
      </c>
      <c r="K1167" t="s">
        <v>330</v>
      </c>
    </row>
    <row r="1168" spans="1:11" x14ac:dyDescent="0.2">
      <c r="A1168" t="s">
        <v>9</v>
      </c>
      <c r="B1168" t="s">
        <v>281</v>
      </c>
      <c r="C1168" t="s">
        <v>172</v>
      </c>
      <c r="D1168" s="1">
        <v>44269</v>
      </c>
      <c r="E1168" s="8">
        <v>0.76135416666666667</v>
      </c>
      <c r="F1168" s="1">
        <v>44269</v>
      </c>
      <c r="G1168" s="8">
        <v>0.84471064814814811</v>
      </c>
      <c r="H1168" s="3">
        <v>8.335648148148149E-2</v>
      </c>
      <c r="I1168" s="15" t="s">
        <v>148</v>
      </c>
      <c r="J1168" t="s">
        <v>326</v>
      </c>
      <c r="K1168" t="s">
        <v>330</v>
      </c>
    </row>
    <row r="1169" spans="1:11" x14ac:dyDescent="0.2">
      <c r="A1169" t="s">
        <v>9</v>
      </c>
      <c r="B1169" t="s">
        <v>278</v>
      </c>
      <c r="C1169" t="s">
        <v>279</v>
      </c>
      <c r="D1169" s="1">
        <v>44270</v>
      </c>
      <c r="E1169" s="8">
        <v>0.33347222222222223</v>
      </c>
      <c r="F1169" s="1">
        <v>44270</v>
      </c>
      <c r="G1169" s="8">
        <v>0.37517361111111108</v>
      </c>
      <c r="H1169" s="3">
        <v>4.1701388888888885E-2</v>
      </c>
      <c r="I1169" t="s">
        <v>163</v>
      </c>
      <c r="J1169" t="s">
        <v>326</v>
      </c>
      <c r="K1169" t="s">
        <v>330</v>
      </c>
    </row>
    <row r="1170" spans="1:11" x14ac:dyDescent="0.2">
      <c r="A1170" t="s">
        <v>21</v>
      </c>
      <c r="B1170" t="s">
        <v>282</v>
      </c>
      <c r="C1170" t="s">
        <v>283</v>
      </c>
      <c r="D1170" s="1">
        <v>44271</v>
      </c>
      <c r="E1170" s="8">
        <v>0.50063657407407403</v>
      </c>
      <c r="F1170" s="1">
        <v>44271</v>
      </c>
      <c r="G1170" s="8">
        <v>0.66731481481481481</v>
      </c>
      <c r="H1170" s="3">
        <v>0.16667824074074075</v>
      </c>
      <c r="I1170" t="s">
        <v>47</v>
      </c>
      <c r="J1170" t="s">
        <v>326</v>
      </c>
      <c r="K1170" t="s">
        <v>330</v>
      </c>
    </row>
    <row r="1171" spans="1:11" x14ac:dyDescent="0.2">
      <c r="A1171" t="s">
        <v>9</v>
      </c>
      <c r="B1171" t="s">
        <v>281</v>
      </c>
      <c r="C1171" t="s">
        <v>172</v>
      </c>
      <c r="D1171" s="1">
        <v>44271</v>
      </c>
      <c r="E1171" s="8">
        <v>0.5836689814814815</v>
      </c>
      <c r="F1171" s="1">
        <v>44271</v>
      </c>
      <c r="G1171" s="8">
        <v>0.68791666666666673</v>
      </c>
      <c r="H1171" s="3">
        <v>0.10424768518518518</v>
      </c>
      <c r="I1171" t="s">
        <v>148</v>
      </c>
      <c r="J1171" t="s">
        <v>326</v>
      </c>
      <c r="K1171" t="s">
        <v>330</v>
      </c>
    </row>
    <row r="1172" spans="1:11" x14ac:dyDescent="0.2">
      <c r="A1172" t="s">
        <v>9</v>
      </c>
      <c r="B1172" t="s">
        <v>285</v>
      </c>
      <c r="C1172" t="s">
        <v>286</v>
      </c>
      <c r="D1172" s="1">
        <v>44272</v>
      </c>
      <c r="E1172" s="8">
        <v>0.5002199074074074</v>
      </c>
      <c r="F1172" s="1">
        <v>44272</v>
      </c>
      <c r="G1172" s="8">
        <v>0.62524305555555559</v>
      </c>
      <c r="H1172" s="3">
        <v>0.12502314814814816</v>
      </c>
      <c r="I1172" t="s">
        <v>47</v>
      </c>
      <c r="J1172" t="s">
        <v>326</v>
      </c>
      <c r="K1172" t="s">
        <v>330</v>
      </c>
    </row>
    <row r="1173" spans="1:11" x14ac:dyDescent="0.2">
      <c r="A1173" t="s">
        <v>9</v>
      </c>
      <c r="B1173" t="s">
        <v>278</v>
      </c>
      <c r="C1173" t="s">
        <v>261</v>
      </c>
      <c r="D1173" s="1">
        <v>44272</v>
      </c>
      <c r="E1173" s="8">
        <v>0.66732638888888884</v>
      </c>
      <c r="F1173" s="1">
        <v>44272</v>
      </c>
      <c r="G1173" s="8">
        <v>0.7506828703703704</v>
      </c>
      <c r="H1173" s="3">
        <v>8.335648148148149E-2</v>
      </c>
      <c r="I1173" s="15" t="s">
        <v>47</v>
      </c>
      <c r="J1173" t="s">
        <v>326</v>
      </c>
      <c r="K1173" t="s">
        <v>330</v>
      </c>
    </row>
    <row r="1174" spans="1:11" x14ac:dyDescent="0.2">
      <c r="A1174" t="s">
        <v>9</v>
      </c>
      <c r="B1174" t="s">
        <v>284</v>
      </c>
      <c r="C1174" t="s">
        <v>244</v>
      </c>
      <c r="D1174" s="1">
        <v>44273</v>
      </c>
      <c r="E1174" s="8">
        <v>0.58363425925925927</v>
      </c>
      <c r="F1174" s="1">
        <v>44273</v>
      </c>
      <c r="G1174" s="8">
        <v>0.66697916666666668</v>
      </c>
      <c r="H1174" s="3">
        <v>8.3344907407407409E-2</v>
      </c>
      <c r="I1174" t="s">
        <v>47</v>
      </c>
      <c r="J1174" t="s">
        <v>326</v>
      </c>
      <c r="K1174" t="s">
        <v>330</v>
      </c>
    </row>
    <row r="1175" spans="1:11" x14ac:dyDescent="0.2">
      <c r="A1175" t="s">
        <v>21</v>
      </c>
      <c r="B1175" t="s">
        <v>282</v>
      </c>
      <c r="C1175" t="s">
        <v>287</v>
      </c>
      <c r="D1175" s="1">
        <v>44274</v>
      </c>
      <c r="E1175" s="8">
        <v>0.54222222222222227</v>
      </c>
      <c r="F1175" s="1">
        <v>44274</v>
      </c>
      <c r="G1175" s="8">
        <v>0.59430555555555553</v>
      </c>
      <c r="H1175" s="3">
        <v>5.2083333333333336E-2</v>
      </c>
      <c r="I1175" t="s">
        <v>108</v>
      </c>
      <c r="J1175" t="s">
        <v>326</v>
      </c>
      <c r="K1175" t="s">
        <v>330</v>
      </c>
    </row>
    <row r="1176" spans="1:11" x14ac:dyDescent="0.2">
      <c r="A1176" t="s">
        <v>21</v>
      </c>
      <c r="B1176" t="s">
        <v>282</v>
      </c>
      <c r="C1176" t="s">
        <v>287</v>
      </c>
      <c r="D1176" s="1">
        <v>44274</v>
      </c>
      <c r="E1176" s="8">
        <v>0.59435185185185191</v>
      </c>
      <c r="F1176" s="1">
        <v>44274</v>
      </c>
      <c r="G1176" s="8">
        <v>0.63466435185185188</v>
      </c>
      <c r="H1176" s="3">
        <v>4.0312499999999994E-2</v>
      </c>
      <c r="I1176" t="s">
        <v>108</v>
      </c>
      <c r="J1176" t="s">
        <v>326</v>
      </c>
      <c r="K1176" t="s">
        <v>330</v>
      </c>
    </row>
    <row r="1177" spans="1:11" x14ac:dyDescent="0.2">
      <c r="A1177" t="s">
        <v>9</v>
      </c>
      <c r="B1177" t="s">
        <v>285</v>
      </c>
      <c r="C1177" t="s">
        <v>288</v>
      </c>
      <c r="D1177" s="1">
        <v>44276</v>
      </c>
      <c r="E1177" s="8">
        <v>0.62565972222222221</v>
      </c>
      <c r="F1177" s="1">
        <v>44276</v>
      </c>
      <c r="G1177" s="8">
        <v>0.7084259259259259</v>
      </c>
      <c r="H1177" s="3">
        <v>8.2766203703703703E-2</v>
      </c>
      <c r="I1177" t="s">
        <v>148</v>
      </c>
      <c r="J1177" t="s">
        <v>326</v>
      </c>
      <c r="K1177" t="s">
        <v>330</v>
      </c>
    </row>
    <row r="1178" spans="1:11" x14ac:dyDescent="0.2">
      <c r="A1178" t="s">
        <v>21</v>
      </c>
      <c r="B1178" t="s">
        <v>282</v>
      </c>
      <c r="C1178" t="s">
        <v>287</v>
      </c>
      <c r="D1178" s="1">
        <v>44277</v>
      </c>
      <c r="E1178" s="8">
        <v>0.61509259259259264</v>
      </c>
      <c r="F1178" s="1">
        <v>44277</v>
      </c>
      <c r="G1178" s="8">
        <v>0.69842592592592589</v>
      </c>
      <c r="H1178" s="3">
        <v>8.3333333333333329E-2</v>
      </c>
      <c r="I1178" t="s">
        <v>108</v>
      </c>
      <c r="J1178" t="s">
        <v>326</v>
      </c>
      <c r="K1178" t="s">
        <v>330</v>
      </c>
    </row>
    <row r="1179" spans="1:11" x14ac:dyDescent="0.2">
      <c r="A1179" t="s">
        <v>12</v>
      </c>
      <c r="B1179" t="s">
        <v>280</v>
      </c>
      <c r="C1179" t="s">
        <v>280</v>
      </c>
      <c r="D1179" s="1">
        <v>44277</v>
      </c>
      <c r="E1179" s="8">
        <v>0.354525462962963</v>
      </c>
      <c r="F1179" s="1">
        <v>44277</v>
      </c>
      <c r="G1179" s="8">
        <v>0.41703703703703704</v>
      </c>
      <c r="H1179" s="3">
        <v>6.2511574074074081E-2</v>
      </c>
      <c r="I1179" t="s">
        <v>47</v>
      </c>
      <c r="J1179" t="s">
        <v>326</v>
      </c>
      <c r="K1179" t="s">
        <v>330</v>
      </c>
    </row>
    <row r="1180" spans="1:11" x14ac:dyDescent="0.2">
      <c r="A1180" t="s">
        <v>21</v>
      </c>
      <c r="B1180" t="s">
        <v>282</v>
      </c>
      <c r="C1180" t="s">
        <v>287</v>
      </c>
      <c r="D1180" s="1">
        <v>44277</v>
      </c>
      <c r="E1180" s="8">
        <v>0.69857638888888884</v>
      </c>
      <c r="F1180" s="1">
        <v>44277</v>
      </c>
      <c r="G1180" s="8">
        <v>0.75065972222222221</v>
      </c>
      <c r="H1180" s="3">
        <v>5.2083333333333336E-2</v>
      </c>
      <c r="I1180" t="s">
        <v>108</v>
      </c>
      <c r="J1180" t="s">
        <v>326</v>
      </c>
      <c r="K1180" t="s">
        <v>330</v>
      </c>
    </row>
    <row r="1181" spans="1:11" x14ac:dyDescent="0.2">
      <c r="A1181" t="s">
        <v>21</v>
      </c>
      <c r="B1181" t="s">
        <v>282</v>
      </c>
      <c r="C1181" t="s">
        <v>287</v>
      </c>
      <c r="D1181" s="1">
        <v>44278</v>
      </c>
      <c r="E1181" s="8">
        <v>0.64599537037037036</v>
      </c>
      <c r="F1181" s="1">
        <v>44278</v>
      </c>
      <c r="G1181" s="8">
        <v>0.69807870370370362</v>
      </c>
      <c r="H1181" s="3">
        <v>5.2083333333333336E-2</v>
      </c>
      <c r="I1181" t="s">
        <v>108</v>
      </c>
      <c r="J1181" t="s">
        <v>326</v>
      </c>
      <c r="K1181" t="s">
        <v>330</v>
      </c>
    </row>
    <row r="1182" spans="1:11" x14ac:dyDescent="0.2">
      <c r="A1182" t="s">
        <v>9</v>
      </c>
      <c r="B1182" t="s">
        <v>278</v>
      </c>
      <c r="C1182" t="s">
        <v>261</v>
      </c>
      <c r="D1182" s="1">
        <v>44279</v>
      </c>
      <c r="E1182" s="8">
        <v>0.66666666666666663</v>
      </c>
      <c r="F1182" s="1">
        <v>44279</v>
      </c>
      <c r="G1182" s="8">
        <v>0.75</v>
      </c>
      <c r="H1182" s="3">
        <v>8.3333333333333329E-2</v>
      </c>
      <c r="I1182" t="s">
        <v>47</v>
      </c>
      <c r="J1182" t="s">
        <v>326</v>
      </c>
      <c r="K1182" t="s">
        <v>330</v>
      </c>
    </row>
    <row r="1183" spans="1:11" x14ac:dyDescent="0.2">
      <c r="A1183" t="s">
        <v>9</v>
      </c>
      <c r="B1183" t="s">
        <v>281</v>
      </c>
      <c r="C1183" t="s">
        <v>223</v>
      </c>
      <c r="D1183" s="1">
        <v>44280</v>
      </c>
      <c r="E1183" s="8">
        <v>0.36458333333333331</v>
      </c>
      <c r="F1183" s="1">
        <v>44280</v>
      </c>
      <c r="G1183" s="8">
        <v>0.44172453703703707</v>
      </c>
      <c r="H1183" s="3">
        <v>7.7141203703703712E-2</v>
      </c>
      <c r="I1183" t="s">
        <v>97</v>
      </c>
      <c r="J1183" t="s">
        <v>326</v>
      </c>
      <c r="K1183" t="s">
        <v>330</v>
      </c>
    </row>
    <row r="1184" spans="1:11" x14ac:dyDescent="0.2">
      <c r="A1184" t="s">
        <v>9</v>
      </c>
      <c r="B1184" t="s">
        <v>281</v>
      </c>
      <c r="C1184" t="s">
        <v>223</v>
      </c>
      <c r="D1184" s="1">
        <v>44280</v>
      </c>
      <c r="E1184" s="8">
        <v>0.64236111111111105</v>
      </c>
      <c r="F1184" s="1">
        <v>44280</v>
      </c>
      <c r="G1184" s="8">
        <v>0.69305555555555554</v>
      </c>
      <c r="H1184" s="3">
        <v>5.0694444444444452E-2</v>
      </c>
      <c r="I1184" t="s">
        <v>97</v>
      </c>
      <c r="J1184" t="s">
        <v>326</v>
      </c>
      <c r="K1184" t="s">
        <v>330</v>
      </c>
    </row>
    <row r="1185" spans="1:11" x14ac:dyDescent="0.2">
      <c r="A1185" t="s">
        <v>9</v>
      </c>
      <c r="B1185" t="s">
        <v>284</v>
      </c>
      <c r="C1185" t="s">
        <v>244</v>
      </c>
      <c r="D1185" s="1">
        <v>44280</v>
      </c>
      <c r="E1185" s="8">
        <v>0.58398148148148155</v>
      </c>
      <c r="F1185" s="1">
        <v>44280</v>
      </c>
      <c r="G1185" s="8">
        <v>0.625</v>
      </c>
      <c r="H1185" s="3">
        <v>4.1018518518518517E-2</v>
      </c>
      <c r="I1185" t="s">
        <v>47</v>
      </c>
      <c r="J1185" t="s">
        <v>326</v>
      </c>
      <c r="K1185" t="s">
        <v>330</v>
      </c>
    </row>
    <row r="1186" spans="1:11" x14ac:dyDescent="0.2">
      <c r="A1186" t="s">
        <v>9</v>
      </c>
      <c r="B1186" t="s">
        <v>284</v>
      </c>
      <c r="C1186" t="s">
        <v>254</v>
      </c>
      <c r="D1186" s="1">
        <v>44281</v>
      </c>
      <c r="E1186" s="8">
        <v>0.77150462962962962</v>
      </c>
      <c r="F1186" s="1">
        <v>44281</v>
      </c>
      <c r="G1186" s="8">
        <v>0.81263888888888891</v>
      </c>
      <c r="H1186" s="3">
        <v>4.1134259259259259E-2</v>
      </c>
      <c r="I1186" t="s">
        <v>163</v>
      </c>
      <c r="J1186" t="s">
        <v>326</v>
      </c>
      <c r="K1186" t="s">
        <v>330</v>
      </c>
    </row>
    <row r="1187" spans="1:11" x14ac:dyDescent="0.2">
      <c r="A1187" t="s">
        <v>9</v>
      </c>
      <c r="B1187" t="s">
        <v>289</v>
      </c>
      <c r="C1187" t="s">
        <v>290</v>
      </c>
      <c r="D1187" s="1">
        <v>44287</v>
      </c>
      <c r="E1187" s="8">
        <v>0.66666666666666663</v>
      </c>
      <c r="F1187" s="1">
        <v>44287</v>
      </c>
      <c r="G1187" s="8">
        <v>0.72942129629629626</v>
      </c>
      <c r="H1187" s="3">
        <v>6.2754629629629632E-2</v>
      </c>
      <c r="I1187" t="s">
        <v>289</v>
      </c>
      <c r="J1187" t="s">
        <v>326</v>
      </c>
      <c r="K1187" t="s">
        <v>330</v>
      </c>
    </row>
    <row r="1188" spans="1:11" x14ac:dyDescent="0.2">
      <c r="A1188" t="s">
        <v>9</v>
      </c>
      <c r="B1188" t="s">
        <v>289</v>
      </c>
      <c r="C1188" t="s">
        <v>291</v>
      </c>
      <c r="D1188" s="1">
        <v>44291</v>
      </c>
      <c r="E1188" s="8">
        <v>0.86486111111111119</v>
      </c>
      <c r="F1188" s="1">
        <v>44291</v>
      </c>
      <c r="G1188" s="8">
        <v>0.94826388888888891</v>
      </c>
      <c r="H1188" s="3">
        <v>8.340277777777777E-2</v>
      </c>
      <c r="I1188" s="15" t="s">
        <v>289</v>
      </c>
      <c r="J1188" t="s">
        <v>326</v>
      </c>
      <c r="K1188" t="s">
        <v>330</v>
      </c>
    </row>
    <row r="1189" spans="1:11" x14ac:dyDescent="0.2">
      <c r="A1189" t="s">
        <v>9</v>
      </c>
      <c r="B1189" t="s">
        <v>289</v>
      </c>
      <c r="C1189" t="s">
        <v>291</v>
      </c>
      <c r="D1189" s="1">
        <v>44292</v>
      </c>
      <c r="E1189" s="8">
        <v>0.58365740740740735</v>
      </c>
      <c r="F1189" s="1">
        <v>44292</v>
      </c>
      <c r="G1189" s="8">
        <v>0.75033564814814813</v>
      </c>
      <c r="H1189" s="3">
        <v>0.16667824074074075</v>
      </c>
      <c r="I1189" t="s">
        <v>289</v>
      </c>
      <c r="J1189" t="s">
        <v>326</v>
      </c>
      <c r="K1189" t="s">
        <v>330</v>
      </c>
    </row>
    <row r="1190" spans="1:11" x14ac:dyDescent="0.2">
      <c r="A1190" t="s">
        <v>21</v>
      </c>
      <c r="B1190" t="s">
        <v>282</v>
      </c>
      <c r="C1190" t="s">
        <v>254</v>
      </c>
      <c r="D1190" s="1">
        <v>44292</v>
      </c>
      <c r="E1190" s="8">
        <v>0.42829861111111112</v>
      </c>
      <c r="F1190" s="1">
        <v>44292</v>
      </c>
      <c r="G1190" s="8">
        <v>0.48038194444444443</v>
      </c>
      <c r="H1190" s="3">
        <v>5.2083333333333336E-2</v>
      </c>
      <c r="I1190" t="s">
        <v>163</v>
      </c>
      <c r="J1190" t="s">
        <v>326</v>
      </c>
      <c r="K1190" t="s">
        <v>330</v>
      </c>
    </row>
    <row r="1191" spans="1:11" x14ac:dyDescent="0.2">
      <c r="A1191" t="s">
        <v>9</v>
      </c>
      <c r="B1191" t="s">
        <v>281</v>
      </c>
      <c r="C1191" t="s">
        <v>292</v>
      </c>
      <c r="D1191" s="1">
        <v>44293</v>
      </c>
      <c r="E1191" s="8">
        <v>0.66692129629629626</v>
      </c>
      <c r="F1191" s="1">
        <v>44293</v>
      </c>
      <c r="G1191" s="8">
        <v>0.7503009259259259</v>
      </c>
      <c r="H1191" s="3">
        <v>8.3379629629629637E-2</v>
      </c>
      <c r="I1191" s="15" t="s">
        <v>148</v>
      </c>
      <c r="J1191" t="s">
        <v>326</v>
      </c>
      <c r="K1191" t="s">
        <v>330</v>
      </c>
    </row>
    <row r="1192" spans="1:11" x14ac:dyDescent="0.2">
      <c r="A1192" t="s">
        <v>9</v>
      </c>
      <c r="B1192" t="s">
        <v>281</v>
      </c>
      <c r="C1192" t="s">
        <v>292</v>
      </c>
      <c r="D1192" s="1">
        <v>44293</v>
      </c>
      <c r="E1192" s="8">
        <v>0.75672453703703713</v>
      </c>
      <c r="F1192" s="1">
        <v>44293</v>
      </c>
      <c r="G1192" s="8">
        <v>0.8130208333333333</v>
      </c>
      <c r="H1192" s="3">
        <v>5.6296296296296296E-2</v>
      </c>
      <c r="I1192" t="s">
        <v>148</v>
      </c>
      <c r="J1192" t="s">
        <v>326</v>
      </c>
      <c r="K1192" t="s">
        <v>330</v>
      </c>
    </row>
    <row r="1193" spans="1:11" x14ac:dyDescent="0.2">
      <c r="A1193" t="s">
        <v>9</v>
      </c>
      <c r="B1193" t="s">
        <v>281</v>
      </c>
      <c r="C1193" t="s">
        <v>292</v>
      </c>
      <c r="D1193" s="1">
        <v>44293</v>
      </c>
      <c r="E1193" s="8">
        <v>0.41689814814814818</v>
      </c>
      <c r="F1193" s="1">
        <v>44293</v>
      </c>
      <c r="G1193" s="8">
        <v>0.45112268518518522</v>
      </c>
      <c r="H1193" s="3">
        <v>3.4224537037037032E-2</v>
      </c>
      <c r="I1193" t="s">
        <v>148</v>
      </c>
      <c r="J1193" t="s">
        <v>326</v>
      </c>
      <c r="K1193" t="s">
        <v>330</v>
      </c>
    </row>
    <row r="1194" spans="1:11" x14ac:dyDescent="0.2">
      <c r="A1194" t="s">
        <v>9</v>
      </c>
      <c r="B1194" t="s">
        <v>284</v>
      </c>
      <c r="C1194" t="s">
        <v>182</v>
      </c>
      <c r="D1194" s="1">
        <v>44294</v>
      </c>
      <c r="E1194" s="8">
        <v>0.59438657407407403</v>
      </c>
      <c r="F1194" s="1">
        <v>44294</v>
      </c>
      <c r="G1194" s="8">
        <v>0.6464699074074074</v>
      </c>
      <c r="H1194" s="3">
        <v>5.2083333333333336E-2</v>
      </c>
      <c r="I1194" t="s">
        <v>97</v>
      </c>
      <c r="J1194" t="s">
        <v>326</v>
      </c>
      <c r="K1194" t="s">
        <v>330</v>
      </c>
    </row>
    <row r="1195" spans="1:11" x14ac:dyDescent="0.2">
      <c r="A1195" t="s">
        <v>21</v>
      </c>
      <c r="B1195" t="s">
        <v>282</v>
      </c>
      <c r="C1195" t="s">
        <v>293</v>
      </c>
      <c r="D1195" s="1">
        <v>44294</v>
      </c>
      <c r="E1195" s="8">
        <v>0.33351851851851855</v>
      </c>
      <c r="F1195" s="1">
        <v>44294</v>
      </c>
      <c r="G1195" s="8">
        <v>0.37524305555555554</v>
      </c>
      <c r="H1195" s="3">
        <v>4.1724537037037039E-2</v>
      </c>
      <c r="I1195" t="s">
        <v>163</v>
      </c>
      <c r="J1195" t="s">
        <v>326</v>
      </c>
      <c r="K1195" t="s">
        <v>330</v>
      </c>
    </row>
    <row r="1196" spans="1:11" x14ac:dyDescent="0.2">
      <c r="A1196" t="s">
        <v>9</v>
      </c>
      <c r="B1196" t="s">
        <v>284</v>
      </c>
      <c r="C1196" t="s">
        <v>182</v>
      </c>
      <c r="D1196" s="1">
        <v>44295</v>
      </c>
      <c r="E1196" s="8">
        <v>0.34509259259259256</v>
      </c>
      <c r="F1196" s="1">
        <v>44295</v>
      </c>
      <c r="G1196" s="8">
        <v>0.45898148148148149</v>
      </c>
      <c r="H1196" s="3">
        <v>0.11388888888888889</v>
      </c>
      <c r="I1196" t="s">
        <v>97</v>
      </c>
      <c r="J1196" t="s">
        <v>326</v>
      </c>
      <c r="K1196" t="s">
        <v>330</v>
      </c>
    </row>
    <row r="1197" spans="1:11" x14ac:dyDescent="0.2">
      <c r="A1197" t="s">
        <v>21</v>
      </c>
      <c r="B1197" t="s">
        <v>282</v>
      </c>
      <c r="C1197" t="s">
        <v>294</v>
      </c>
      <c r="D1197" s="1">
        <v>44297</v>
      </c>
      <c r="E1197" s="8">
        <v>0.54634259259259255</v>
      </c>
      <c r="F1197" s="1">
        <v>44297</v>
      </c>
      <c r="G1197" s="8">
        <v>0.59842592592592592</v>
      </c>
      <c r="H1197" s="3">
        <v>5.2083333333333336E-2</v>
      </c>
      <c r="I1197" t="s">
        <v>163</v>
      </c>
      <c r="J1197" t="s">
        <v>326</v>
      </c>
      <c r="K1197" t="s">
        <v>330</v>
      </c>
    </row>
    <row r="1198" spans="1:11" x14ac:dyDescent="0.2">
      <c r="A1198" t="s">
        <v>9</v>
      </c>
      <c r="B1198" t="s">
        <v>281</v>
      </c>
      <c r="C1198" t="s">
        <v>295</v>
      </c>
      <c r="D1198" s="1">
        <v>44298</v>
      </c>
      <c r="E1198" s="8">
        <v>0.58365740740740735</v>
      </c>
      <c r="F1198" s="1">
        <v>44298</v>
      </c>
      <c r="G1198" s="8">
        <v>0.68792824074074066</v>
      </c>
      <c r="H1198" s="3">
        <v>0.10427083333333333</v>
      </c>
      <c r="I1198" t="s">
        <v>47</v>
      </c>
      <c r="J1198" t="s">
        <v>326</v>
      </c>
      <c r="K1198" t="s">
        <v>330</v>
      </c>
    </row>
    <row r="1199" spans="1:11" x14ac:dyDescent="0.2">
      <c r="A1199" t="s">
        <v>21</v>
      </c>
      <c r="B1199" t="s">
        <v>282</v>
      </c>
      <c r="C1199" t="s">
        <v>294</v>
      </c>
      <c r="D1199" s="1">
        <v>44298</v>
      </c>
      <c r="E1199" s="8">
        <v>0.83364583333333331</v>
      </c>
      <c r="F1199" s="1">
        <v>44298</v>
      </c>
      <c r="G1199" s="8">
        <v>0.85449074074074083</v>
      </c>
      <c r="H1199" s="3">
        <v>2.0844907407407406E-2</v>
      </c>
      <c r="I1199" t="s">
        <v>163</v>
      </c>
      <c r="J1199" t="s">
        <v>326</v>
      </c>
      <c r="K1199" t="s">
        <v>330</v>
      </c>
    </row>
    <row r="1200" spans="1:11" x14ac:dyDescent="0.2">
      <c r="A1200" t="s">
        <v>21</v>
      </c>
      <c r="B1200" t="s">
        <v>282</v>
      </c>
      <c r="C1200" t="s">
        <v>297</v>
      </c>
      <c r="D1200" s="1">
        <v>44299</v>
      </c>
      <c r="E1200" s="8">
        <v>0.500462962962963</v>
      </c>
      <c r="F1200" s="1">
        <v>44299</v>
      </c>
      <c r="G1200" s="8">
        <v>0.66712962962962974</v>
      </c>
      <c r="H1200" s="3">
        <v>0.16666666666666666</v>
      </c>
      <c r="I1200" t="s">
        <v>47</v>
      </c>
      <c r="J1200" t="s">
        <v>326</v>
      </c>
      <c r="K1200" t="s">
        <v>330</v>
      </c>
    </row>
    <row r="1201" spans="1:11" x14ac:dyDescent="0.2">
      <c r="A1201" t="s">
        <v>21</v>
      </c>
      <c r="B1201" t="s">
        <v>282</v>
      </c>
      <c r="C1201" t="s">
        <v>296</v>
      </c>
      <c r="D1201" s="1">
        <v>44299</v>
      </c>
      <c r="E1201" s="8">
        <v>0.35431712962962963</v>
      </c>
      <c r="F1201" s="1">
        <v>44299</v>
      </c>
      <c r="G1201" s="8">
        <v>0.50017361111111114</v>
      </c>
      <c r="H1201" s="3">
        <v>0.14585648148148148</v>
      </c>
      <c r="I1201" t="s">
        <v>163</v>
      </c>
      <c r="J1201" t="s">
        <v>326</v>
      </c>
      <c r="K1201" t="s">
        <v>330</v>
      </c>
    </row>
    <row r="1202" spans="1:11" x14ac:dyDescent="0.2">
      <c r="A1202" t="s">
        <v>9</v>
      </c>
      <c r="B1202" t="s">
        <v>278</v>
      </c>
      <c r="C1202" t="s">
        <v>244</v>
      </c>
      <c r="D1202" s="1">
        <v>44300</v>
      </c>
      <c r="E1202" s="8">
        <v>0.66678240740740735</v>
      </c>
      <c r="F1202" s="1">
        <v>44300</v>
      </c>
      <c r="G1202" s="8">
        <v>0.7917939814814815</v>
      </c>
      <c r="H1202" s="3">
        <v>0.12501157407407407</v>
      </c>
      <c r="I1202" t="s">
        <v>47</v>
      </c>
      <c r="J1202" t="s">
        <v>326</v>
      </c>
      <c r="K1202" t="s">
        <v>330</v>
      </c>
    </row>
    <row r="1203" spans="1:11" x14ac:dyDescent="0.2">
      <c r="A1203" t="s">
        <v>9</v>
      </c>
      <c r="B1203" t="s">
        <v>281</v>
      </c>
      <c r="C1203" t="s">
        <v>295</v>
      </c>
      <c r="D1203" s="1">
        <v>44301</v>
      </c>
      <c r="E1203" s="8">
        <v>0.58341435185185186</v>
      </c>
      <c r="F1203" s="1">
        <v>44301</v>
      </c>
      <c r="G1203" s="8">
        <v>0.68759259259259264</v>
      </c>
      <c r="H1203" s="3">
        <v>0.10417824074074074</v>
      </c>
      <c r="I1203" t="s">
        <v>47</v>
      </c>
      <c r="J1203" t="s">
        <v>326</v>
      </c>
      <c r="K1203" t="s">
        <v>330</v>
      </c>
    </row>
    <row r="1204" spans="1:11" x14ac:dyDescent="0.2">
      <c r="A1204" t="s">
        <v>9</v>
      </c>
      <c r="B1204" t="s">
        <v>281</v>
      </c>
      <c r="C1204" t="s">
        <v>295</v>
      </c>
      <c r="D1204" s="1">
        <v>44301</v>
      </c>
      <c r="E1204" s="8">
        <v>0.35473379629629626</v>
      </c>
      <c r="F1204" s="1">
        <v>44301</v>
      </c>
      <c r="G1204" s="8">
        <v>0.41724537037037041</v>
      </c>
      <c r="H1204" s="3">
        <v>6.2511574074074081E-2</v>
      </c>
      <c r="I1204" t="s">
        <v>148</v>
      </c>
      <c r="J1204" t="s">
        <v>326</v>
      </c>
      <c r="K1204" t="s">
        <v>330</v>
      </c>
    </row>
    <row r="1205" spans="1:11" x14ac:dyDescent="0.2">
      <c r="A1205" t="s">
        <v>9</v>
      </c>
      <c r="B1205" t="s">
        <v>284</v>
      </c>
      <c r="C1205" t="s">
        <v>261</v>
      </c>
      <c r="D1205" s="1">
        <v>44301</v>
      </c>
      <c r="E1205" s="8">
        <v>0.5836689814814815</v>
      </c>
      <c r="F1205" s="1">
        <v>44301</v>
      </c>
      <c r="G1205" s="8">
        <v>0.62534722222222217</v>
      </c>
      <c r="H1205" s="3">
        <v>4.1678240740740745E-2</v>
      </c>
      <c r="I1205" t="s">
        <v>47</v>
      </c>
      <c r="J1205" t="s">
        <v>326</v>
      </c>
      <c r="K1205" t="s">
        <v>330</v>
      </c>
    </row>
    <row r="1206" spans="1:11" x14ac:dyDescent="0.2">
      <c r="A1206" t="s">
        <v>21</v>
      </c>
      <c r="B1206" t="s">
        <v>282</v>
      </c>
      <c r="C1206" t="s">
        <v>298</v>
      </c>
      <c r="D1206" s="1">
        <v>44302</v>
      </c>
      <c r="E1206" s="8">
        <v>0.33391203703703703</v>
      </c>
      <c r="F1206" s="1">
        <v>44302</v>
      </c>
      <c r="G1206" s="8">
        <v>0.50060185185185191</v>
      </c>
      <c r="H1206" s="3">
        <v>0.16668981481481482</v>
      </c>
      <c r="I1206" t="s">
        <v>163</v>
      </c>
      <c r="J1206" t="s">
        <v>326</v>
      </c>
      <c r="K1206" t="s">
        <v>330</v>
      </c>
    </row>
    <row r="1207" spans="1:11" x14ac:dyDescent="0.2">
      <c r="A1207" t="s">
        <v>9</v>
      </c>
      <c r="B1207" t="s">
        <v>278</v>
      </c>
      <c r="C1207" t="s">
        <v>239</v>
      </c>
      <c r="D1207" s="1">
        <v>44302</v>
      </c>
      <c r="E1207" s="8">
        <v>0.77120370370370372</v>
      </c>
      <c r="F1207" s="1">
        <v>44302</v>
      </c>
      <c r="G1207" s="8">
        <v>0.87537037037037047</v>
      </c>
      <c r="H1207" s="3">
        <v>0.10416666666666667</v>
      </c>
      <c r="I1207" t="s">
        <v>163</v>
      </c>
      <c r="J1207" t="s">
        <v>326</v>
      </c>
      <c r="K1207" t="s">
        <v>330</v>
      </c>
    </row>
    <row r="1208" spans="1:11" x14ac:dyDescent="0.2">
      <c r="A1208" t="s">
        <v>21</v>
      </c>
      <c r="B1208" t="s">
        <v>282</v>
      </c>
      <c r="C1208" t="s">
        <v>298</v>
      </c>
      <c r="D1208" s="1">
        <v>44302</v>
      </c>
      <c r="E1208" s="8">
        <v>0.66685185185185192</v>
      </c>
      <c r="F1208" s="1">
        <v>44302</v>
      </c>
      <c r="G1208" s="8">
        <v>0.75020833333333325</v>
      </c>
      <c r="H1208" s="3">
        <v>8.335648148148149E-2</v>
      </c>
      <c r="I1208" s="15" t="s">
        <v>163</v>
      </c>
      <c r="J1208" t="s">
        <v>326</v>
      </c>
      <c r="K1208" t="s">
        <v>330</v>
      </c>
    </row>
    <row r="1209" spans="1:11" x14ac:dyDescent="0.2">
      <c r="A1209" t="s">
        <v>9</v>
      </c>
      <c r="B1209" t="s">
        <v>281</v>
      </c>
      <c r="C1209" t="s">
        <v>193</v>
      </c>
      <c r="D1209" s="1">
        <v>44303</v>
      </c>
      <c r="E1209" s="8">
        <v>0.81354166666666661</v>
      </c>
      <c r="F1209" s="1">
        <v>44303</v>
      </c>
      <c r="G1209" s="8">
        <v>0.86526620370370377</v>
      </c>
      <c r="H1209" s="3">
        <v>5.1724537037037034E-2</v>
      </c>
      <c r="I1209" t="s">
        <v>97</v>
      </c>
      <c r="J1209" t="s">
        <v>326</v>
      </c>
      <c r="K1209" t="s">
        <v>330</v>
      </c>
    </row>
    <row r="1210" spans="1:11" x14ac:dyDescent="0.2">
      <c r="A1210" t="s">
        <v>9</v>
      </c>
      <c r="B1210" t="s">
        <v>281</v>
      </c>
      <c r="C1210" t="s">
        <v>193</v>
      </c>
      <c r="D1210" s="1">
        <v>44303</v>
      </c>
      <c r="E1210" s="8">
        <v>0.59326388888888892</v>
      </c>
      <c r="F1210" s="1">
        <v>44303</v>
      </c>
      <c r="G1210" s="8">
        <v>0.64273148148148151</v>
      </c>
      <c r="H1210" s="3">
        <v>4.9467592592592591E-2</v>
      </c>
      <c r="I1210" t="s">
        <v>97</v>
      </c>
      <c r="J1210" t="s">
        <v>326</v>
      </c>
      <c r="K1210" t="s">
        <v>330</v>
      </c>
    </row>
    <row r="1211" spans="1:11" x14ac:dyDescent="0.2">
      <c r="A1211" t="s">
        <v>9</v>
      </c>
      <c r="B1211" t="s">
        <v>278</v>
      </c>
      <c r="C1211" t="s">
        <v>239</v>
      </c>
      <c r="D1211" s="1">
        <v>44304</v>
      </c>
      <c r="E1211" s="8">
        <v>0.84813657407407417</v>
      </c>
      <c r="F1211" s="1">
        <v>44304</v>
      </c>
      <c r="G1211" s="8">
        <v>0.90021990740740743</v>
      </c>
      <c r="H1211" s="3">
        <v>5.2083333333333336E-2</v>
      </c>
      <c r="I1211" t="s">
        <v>163</v>
      </c>
      <c r="J1211" t="s">
        <v>326</v>
      </c>
      <c r="K1211" t="s">
        <v>330</v>
      </c>
    </row>
    <row r="1212" spans="1:11" x14ac:dyDescent="0.2">
      <c r="A1212" t="s">
        <v>9</v>
      </c>
      <c r="B1212" t="s">
        <v>278</v>
      </c>
      <c r="C1212" t="s">
        <v>239</v>
      </c>
      <c r="D1212" s="1">
        <v>44304</v>
      </c>
      <c r="E1212" s="8">
        <v>0.94012731481481471</v>
      </c>
      <c r="F1212" s="1">
        <v>44304</v>
      </c>
      <c r="G1212" s="8">
        <v>0.99221064814814808</v>
      </c>
      <c r="H1212" s="3">
        <v>5.2083333333333336E-2</v>
      </c>
      <c r="I1212" t="s">
        <v>163</v>
      </c>
      <c r="J1212" t="s">
        <v>326</v>
      </c>
      <c r="K1212" t="s">
        <v>330</v>
      </c>
    </row>
    <row r="1213" spans="1:11" x14ac:dyDescent="0.2">
      <c r="A1213" t="s">
        <v>9</v>
      </c>
      <c r="B1213" t="s">
        <v>278</v>
      </c>
      <c r="C1213" t="s">
        <v>239</v>
      </c>
      <c r="D1213" s="1">
        <v>44304</v>
      </c>
      <c r="E1213" s="8">
        <v>0.99378472222222225</v>
      </c>
      <c r="F1213" s="1">
        <v>44305</v>
      </c>
      <c r="G1213" s="8">
        <v>4.5868055555555558E-2</v>
      </c>
      <c r="H1213" s="3">
        <v>5.2083333333333336E-2</v>
      </c>
      <c r="I1213" t="s">
        <v>163</v>
      </c>
      <c r="J1213" t="s">
        <v>326</v>
      </c>
      <c r="K1213" t="s">
        <v>330</v>
      </c>
    </row>
    <row r="1214" spans="1:11" x14ac:dyDescent="0.2">
      <c r="A1214" t="s">
        <v>9</v>
      </c>
      <c r="B1214" t="s">
        <v>278</v>
      </c>
      <c r="C1214" t="s">
        <v>239</v>
      </c>
      <c r="D1214" s="1">
        <v>44304</v>
      </c>
      <c r="E1214" s="8">
        <v>0.45741898148148147</v>
      </c>
      <c r="F1214" s="1">
        <v>44304</v>
      </c>
      <c r="G1214" s="8">
        <v>0.48620370370370369</v>
      </c>
      <c r="H1214" s="3">
        <v>2.8784722222222225E-2</v>
      </c>
      <c r="I1214" t="s">
        <v>163</v>
      </c>
      <c r="J1214" t="s">
        <v>326</v>
      </c>
      <c r="K1214" t="s">
        <v>330</v>
      </c>
    </row>
    <row r="1215" spans="1:11" x14ac:dyDescent="0.2">
      <c r="A1215" t="s">
        <v>9</v>
      </c>
      <c r="B1215" t="s">
        <v>281</v>
      </c>
      <c r="C1215" t="s">
        <v>182</v>
      </c>
      <c r="D1215" s="1">
        <v>44305</v>
      </c>
      <c r="E1215" s="8">
        <v>0.58383101851851849</v>
      </c>
      <c r="F1215" s="1">
        <v>44305</v>
      </c>
      <c r="G1215" s="8">
        <v>0.64634259259259264</v>
      </c>
      <c r="H1215" s="3">
        <v>6.2511574074074081E-2</v>
      </c>
      <c r="I1215" t="s">
        <v>97</v>
      </c>
      <c r="J1215" t="s">
        <v>326</v>
      </c>
      <c r="K1215" t="s">
        <v>330</v>
      </c>
    </row>
    <row r="1216" spans="1:11" x14ac:dyDescent="0.2">
      <c r="A1216" t="s">
        <v>21</v>
      </c>
      <c r="B1216" t="s">
        <v>282</v>
      </c>
      <c r="C1216" t="s">
        <v>297</v>
      </c>
      <c r="D1216" s="1">
        <v>44306</v>
      </c>
      <c r="E1216" s="8">
        <v>0.50061342592592595</v>
      </c>
      <c r="F1216" s="1">
        <v>44306</v>
      </c>
      <c r="G1216" s="8">
        <v>0.66730324074074077</v>
      </c>
      <c r="H1216" s="3">
        <v>0.16668981481481482</v>
      </c>
      <c r="I1216" t="s">
        <v>47</v>
      </c>
      <c r="J1216" t="s">
        <v>326</v>
      </c>
      <c r="K1216" t="s">
        <v>330</v>
      </c>
    </row>
    <row r="1217" spans="1:11" x14ac:dyDescent="0.2">
      <c r="A1217" t="s">
        <v>21</v>
      </c>
      <c r="B1217" t="s">
        <v>282</v>
      </c>
      <c r="C1217" t="s">
        <v>298</v>
      </c>
      <c r="D1217" s="1">
        <v>44306</v>
      </c>
      <c r="E1217" s="8">
        <v>0.3333564814814815</v>
      </c>
      <c r="F1217" s="1">
        <v>44306</v>
      </c>
      <c r="G1217" s="8">
        <v>0.41674768518518518</v>
      </c>
      <c r="H1217" s="3">
        <v>8.3391203703703717E-2</v>
      </c>
      <c r="I1217" t="s">
        <v>163</v>
      </c>
      <c r="J1217" t="s">
        <v>326</v>
      </c>
      <c r="K1217" t="s">
        <v>330</v>
      </c>
    </row>
    <row r="1218" spans="1:11" x14ac:dyDescent="0.2">
      <c r="A1218" t="s">
        <v>9</v>
      </c>
      <c r="B1218" t="s">
        <v>278</v>
      </c>
      <c r="C1218" t="s">
        <v>244</v>
      </c>
      <c r="D1218" s="1">
        <v>44307</v>
      </c>
      <c r="E1218" s="8">
        <v>0.66717592592592589</v>
      </c>
      <c r="F1218" s="1">
        <v>44307</v>
      </c>
      <c r="G1218" s="8">
        <v>0.7505208333333333</v>
      </c>
      <c r="H1218" s="3">
        <v>8.3344907407407409E-2</v>
      </c>
      <c r="I1218" t="s">
        <v>47</v>
      </c>
      <c r="J1218" t="s">
        <v>326</v>
      </c>
      <c r="K1218" t="s">
        <v>330</v>
      </c>
    </row>
    <row r="1219" spans="1:11" x14ac:dyDescent="0.2">
      <c r="A1219" t="s">
        <v>9</v>
      </c>
      <c r="B1219" t="s">
        <v>289</v>
      </c>
      <c r="C1219" t="s">
        <v>138</v>
      </c>
      <c r="D1219" s="1">
        <v>44312</v>
      </c>
      <c r="E1219" s="8">
        <v>0.70868055555555554</v>
      </c>
      <c r="F1219" s="1">
        <v>44312</v>
      </c>
      <c r="G1219" s="8">
        <v>0.77120370370370372</v>
      </c>
      <c r="H1219" s="3">
        <v>6.2523148148148147E-2</v>
      </c>
      <c r="I1219" t="s">
        <v>97</v>
      </c>
      <c r="J1219" t="s">
        <v>326</v>
      </c>
      <c r="K1219" t="s">
        <v>330</v>
      </c>
    </row>
    <row r="1220" spans="1:11" x14ac:dyDescent="0.2">
      <c r="A1220" t="s">
        <v>9</v>
      </c>
      <c r="B1220" t="s">
        <v>278</v>
      </c>
      <c r="C1220" t="s">
        <v>244</v>
      </c>
      <c r="D1220" s="1">
        <v>44314</v>
      </c>
      <c r="E1220" s="8">
        <v>0.66731481481481481</v>
      </c>
      <c r="F1220" s="1">
        <v>44314</v>
      </c>
      <c r="G1220" s="8">
        <v>0.75067129629629636</v>
      </c>
      <c r="H1220" s="3">
        <v>8.335648148148149E-2</v>
      </c>
      <c r="I1220" s="15" t="s">
        <v>47</v>
      </c>
      <c r="J1220" t="s">
        <v>326</v>
      </c>
      <c r="K1220" t="s">
        <v>330</v>
      </c>
    </row>
    <row r="1221" spans="1:11" x14ac:dyDescent="0.2">
      <c r="A1221" t="s">
        <v>9</v>
      </c>
      <c r="B1221" t="s">
        <v>278</v>
      </c>
      <c r="C1221" t="s">
        <v>243</v>
      </c>
      <c r="D1221" s="1">
        <v>44316</v>
      </c>
      <c r="E1221" s="8">
        <v>0.68699074074074085</v>
      </c>
      <c r="F1221" s="1">
        <v>44316</v>
      </c>
      <c r="G1221" s="8">
        <v>0.7286689814814814</v>
      </c>
      <c r="H1221" s="3">
        <v>4.1678240740740745E-2</v>
      </c>
      <c r="I1221" t="s">
        <v>163</v>
      </c>
      <c r="J1221" t="s">
        <v>326</v>
      </c>
      <c r="K1221" t="s">
        <v>330</v>
      </c>
    </row>
    <row r="1222" spans="1:11" x14ac:dyDescent="0.2">
      <c r="A1222" t="s">
        <v>9</v>
      </c>
      <c r="B1222" t="s">
        <v>289</v>
      </c>
      <c r="C1222" t="s">
        <v>299</v>
      </c>
      <c r="D1222" s="1">
        <v>44317</v>
      </c>
      <c r="E1222" s="8">
        <v>0.68663194444444453</v>
      </c>
      <c r="F1222" s="1">
        <v>44317</v>
      </c>
      <c r="G1222" s="8">
        <v>0.77</v>
      </c>
      <c r="H1222" s="3">
        <v>8.3368055555555556E-2</v>
      </c>
      <c r="I1222" s="15" t="s">
        <v>289</v>
      </c>
      <c r="J1222" t="s">
        <v>326</v>
      </c>
      <c r="K1222" t="s">
        <v>330</v>
      </c>
    </row>
    <row r="1223" spans="1:11" x14ac:dyDescent="0.2">
      <c r="A1223" t="s">
        <v>9</v>
      </c>
      <c r="B1223" t="s">
        <v>284</v>
      </c>
      <c r="C1223" t="s">
        <v>260</v>
      </c>
      <c r="D1223" s="1">
        <v>44318</v>
      </c>
      <c r="E1223" s="8">
        <v>0.69108796296296304</v>
      </c>
      <c r="F1223" s="1">
        <v>44318</v>
      </c>
      <c r="G1223" s="8">
        <v>0.72228009259259263</v>
      </c>
      <c r="H1223" s="3">
        <v>3.1192129629629629E-2</v>
      </c>
      <c r="I1223" t="s">
        <v>163</v>
      </c>
      <c r="J1223" t="s">
        <v>326</v>
      </c>
      <c r="K1223" t="s">
        <v>330</v>
      </c>
    </row>
    <row r="1224" spans="1:11" x14ac:dyDescent="0.2">
      <c r="A1224" t="s">
        <v>9</v>
      </c>
      <c r="B1224" t="s">
        <v>300</v>
      </c>
      <c r="C1224" t="s">
        <v>261</v>
      </c>
      <c r="D1224" s="1">
        <v>44319</v>
      </c>
      <c r="E1224" s="8">
        <v>0.58333333333333337</v>
      </c>
      <c r="F1224" s="1">
        <v>44319</v>
      </c>
      <c r="G1224" s="8">
        <v>0.68795138888888896</v>
      </c>
      <c r="H1224" s="3">
        <v>0.10461805555555555</v>
      </c>
      <c r="I1224" t="s">
        <v>47</v>
      </c>
      <c r="J1224" t="s">
        <v>326</v>
      </c>
      <c r="K1224" t="s">
        <v>330</v>
      </c>
    </row>
    <row r="1225" spans="1:11" x14ac:dyDescent="0.2">
      <c r="A1225" t="s">
        <v>9</v>
      </c>
      <c r="B1225" t="s">
        <v>284</v>
      </c>
      <c r="C1225" t="s">
        <v>260</v>
      </c>
      <c r="D1225" s="1">
        <v>44320</v>
      </c>
      <c r="E1225" s="8">
        <v>0.51553240740740736</v>
      </c>
      <c r="F1225" s="1">
        <v>44320</v>
      </c>
      <c r="G1225" s="8">
        <v>0.6821990740740741</v>
      </c>
      <c r="H1225" s="3">
        <v>0.16666666666666666</v>
      </c>
      <c r="I1225" t="s">
        <v>163</v>
      </c>
      <c r="J1225" t="s">
        <v>326</v>
      </c>
      <c r="K1225" t="s">
        <v>330</v>
      </c>
    </row>
    <row r="1226" spans="1:11" x14ac:dyDescent="0.2">
      <c r="A1226" t="s">
        <v>9</v>
      </c>
      <c r="B1226" t="s">
        <v>278</v>
      </c>
      <c r="C1226" t="s">
        <v>244</v>
      </c>
      <c r="D1226" s="1">
        <v>44321</v>
      </c>
      <c r="E1226" s="8">
        <v>0.66674768518518512</v>
      </c>
      <c r="F1226" s="1">
        <v>44321</v>
      </c>
      <c r="G1226" s="8">
        <v>0.75010416666666668</v>
      </c>
      <c r="H1226" s="3">
        <v>8.335648148148149E-2</v>
      </c>
      <c r="I1226" s="15" t="s">
        <v>47</v>
      </c>
      <c r="J1226" t="s">
        <v>326</v>
      </c>
      <c r="K1226" t="s">
        <v>330</v>
      </c>
    </row>
    <row r="1227" spans="1:11" x14ac:dyDescent="0.2">
      <c r="A1227" t="s">
        <v>9</v>
      </c>
      <c r="B1227" t="s">
        <v>284</v>
      </c>
      <c r="C1227" t="s">
        <v>260</v>
      </c>
      <c r="D1227" s="1">
        <v>44321</v>
      </c>
      <c r="E1227" s="8">
        <v>0.61532407407407408</v>
      </c>
      <c r="F1227" s="1">
        <v>44321</v>
      </c>
      <c r="G1227" s="8">
        <v>0.66740740740740734</v>
      </c>
      <c r="H1227" s="3">
        <v>5.2083333333333336E-2</v>
      </c>
      <c r="I1227" t="s">
        <v>163</v>
      </c>
      <c r="J1227" t="s">
        <v>326</v>
      </c>
      <c r="K1227" t="s">
        <v>330</v>
      </c>
    </row>
    <row r="1228" spans="1:11" x14ac:dyDescent="0.2">
      <c r="A1228" t="s">
        <v>9</v>
      </c>
      <c r="B1228" t="s">
        <v>284</v>
      </c>
      <c r="C1228" t="s">
        <v>260</v>
      </c>
      <c r="D1228" s="1">
        <v>44321</v>
      </c>
      <c r="E1228" s="8">
        <v>0.51568287037037031</v>
      </c>
      <c r="F1228" s="1">
        <v>44321</v>
      </c>
      <c r="G1228" s="8">
        <v>0.53121527777777777</v>
      </c>
      <c r="H1228" s="3">
        <v>1.5532407407407406E-2</v>
      </c>
      <c r="I1228" t="s">
        <v>163</v>
      </c>
      <c r="J1228" t="s">
        <v>326</v>
      </c>
      <c r="K1228" t="s">
        <v>330</v>
      </c>
    </row>
    <row r="1229" spans="1:11" x14ac:dyDescent="0.2">
      <c r="A1229" t="s">
        <v>9</v>
      </c>
      <c r="B1229" t="s">
        <v>284</v>
      </c>
      <c r="C1229" t="s">
        <v>261</v>
      </c>
      <c r="D1229" s="1">
        <v>44322</v>
      </c>
      <c r="E1229" s="8">
        <v>0.58378472222222222</v>
      </c>
      <c r="F1229" s="1">
        <v>44322</v>
      </c>
      <c r="G1229" s="8">
        <v>0.62549768518518511</v>
      </c>
      <c r="H1229" s="3">
        <v>4.1712962962962959E-2</v>
      </c>
      <c r="I1229" t="s">
        <v>47</v>
      </c>
      <c r="J1229" t="s">
        <v>326</v>
      </c>
      <c r="K1229" t="s">
        <v>330</v>
      </c>
    </row>
    <row r="1230" spans="1:11" x14ac:dyDescent="0.2">
      <c r="A1230" t="s">
        <v>9</v>
      </c>
      <c r="B1230" t="s">
        <v>300</v>
      </c>
      <c r="C1230" t="s">
        <v>301</v>
      </c>
      <c r="D1230" s="1">
        <v>44323</v>
      </c>
      <c r="E1230" s="8">
        <v>0.50060185185185191</v>
      </c>
      <c r="F1230" s="1">
        <v>44323</v>
      </c>
      <c r="G1230" s="8">
        <v>0.66673611111111108</v>
      </c>
      <c r="H1230" s="3">
        <v>0.16613425925925926</v>
      </c>
      <c r="I1230" t="s">
        <v>108</v>
      </c>
      <c r="J1230" t="s">
        <v>326</v>
      </c>
      <c r="K1230" t="s">
        <v>330</v>
      </c>
    </row>
    <row r="1231" spans="1:11" x14ac:dyDescent="0.2">
      <c r="A1231" t="s">
        <v>9</v>
      </c>
      <c r="B1231" t="s">
        <v>300</v>
      </c>
      <c r="C1231" t="s">
        <v>261</v>
      </c>
      <c r="D1231" s="1">
        <v>44323</v>
      </c>
      <c r="E1231" s="8">
        <v>0.62510416666666668</v>
      </c>
      <c r="F1231" s="1">
        <v>44323</v>
      </c>
      <c r="G1231" s="8">
        <v>0.70844907407407398</v>
      </c>
      <c r="H1231" s="3">
        <v>8.3344907407407409E-2</v>
      </c>
      <c r="I1231" t="s">
        <v>47</v>
      </c>
      <c r="J1231" t="s">
        <v>326</v>
      </c>
      <c r="K1231" t="s">
        <v>330</v>
      </c>
    </row>
    <row r="1232" spans="1:11" x14ac:dyDescent="0.2">
      <c r="A1232" t="s">
        <v>9</v>
      </c>
      <c r="B1232" t="s">
        <v>278</v>
      </c>
      <c r="C1232" t="s">
        <v>243</v>
      </c>
      <c r="D1232" s="1">
        <v>44324</v>
      </c>
      <c r="E1232" s="8">
        <v>0.45878472222222227</v>
      </c>
      <c r="F1232" s="1">
        <v>44324</v>
      </c>
      <c r="G1232" s="8">
        <v>0.55253472222222222</v>
      </c>
      <c r="H1232" s="3">
        <v>9.375E-2</v>
      </c>
      <c r="I1232" t="s">
        <v>163</v>
      </c>
      <c r="J1232" t="s">
        <v>326</v>
      </c>
      <c r="K1232" t="s">
        <v>330</v>
      </c>
    </row>
    <row r="1233" spans="1:11" x14ac:dyDescent="0.2">
      <c r="A1233" t="s">
        <v>9</v>
      </c>
      <c r="B1233" t="s">
        <v>278</v>
      </c>
      <c r="C1233" t="s">
        <v>243</v>
      </c>
      <c r="D1233" s="1">
        <v>44324</v>
      </c>
      <c r="E1233" s="8">
        <v>0.75055555555555553</v>
      </c>
      <c r="F1233" s="1">
        <v>44324</v>
      </c>
      <c r="G1233" s="8">
        <v>0.83390046296296294</v>
      </c>
      <c r="H1233" s="3">
        <v>8.3344907407407409E-2</v>
      </c>
      <c r="I1233" t="s">
        <v>163</v>
      </c>
      <c r="J1233" t="s">
        <v>326</v>
      </c>
      <c r="K1233" t="s">
        <v>330</v>
      </c>
    </row>
    <row r="1234" spans="1:11" x14ac:dyDescent="0.2">
      <c r="A1234" t="s">
        <v>9</v>
      </c>
      <c r="B1234" t="s">
        <v>278</v>
      </c>
      <c r="C1234" t="s">
        <v>243</v>
      </c>
      <c r="D1234" s="1">
        <v>44324</v>
      </c>
      <c r="E1234" s="8">
        <v>0.42496527777777776</v>
      </c>
      <c r="F1234" s="1">
        <v>44324</v>
      </c>
      <c r="G1234" s="8">
        <v>0.45251157407407411</v>
      </c>
      <c r="H1234" s="3">
        <v>2.7546296296296294E-2</v>
      </c>
      <c r="I1234" t="s">
        <v>163</v>
      </c>
      <c r="J1234" t="s">
        <v>326</v>
      </c>
      <c r="K1234" t="s">
        <v>330</v>
      </c>
    </row>
    <row r="1235" spans="1:11" x14ac:dyDescent="0.2">
      <c r="A1235" t="s">
        <v>9</v>
      </c>
      <c r="B1235" t="s">
        <v>278</v>
      </c>
      <c r="C1235" t="s">
        <v>243</v>
      </c>
      <c r="D1235" s="1">
        <v>44324</v>
      </c>
      <c r="E1235" s="8">
        <v>0.41630787037037037</v>
      </c>
      <c r="F1235" s="1">
        <v>44324</v>
      </c>
      <c r="G1235" s="8">
        <v>0.41875000000000001</v>
      </c>
      <c r="H1235" s="3">
        <v>2.4421296296296296E-3</v>
      </c>
      <c r="I1235" t="s">
        <v>163</v>
      </c>
      <c r="J1235" t="s">
        <v>326</v>
      </c>
      <c r="K1235" t="s">
        <v>330</v>
      </c>
    </row>
    <row r="1236" spans="1:11" x14ac:dyDescent="0.2">
      <c r="A1236" t="s">
        <v>9</v>
      </c>
      <c r="B1236" t="s">
        <v>278</v>
      </c>
      <c r="C1236" t="s">
        <v>243</v>
      </c>
      <c r="D1236" s="1">
        <v>44325</v>
      </c>
      <c r="E1236" s="8">
        <v>0.40128472222222222</v>
      </c>
      <c r="F1236" s="1">
        <v>44325</v>
      </c>
      <c r="G1236" s="8">
        <v>0.41701388888888885</v>
      </c>
      <c r="H1236" s="3">
        <v>1.5729166666666666E-2</v>
      </c>
      <c r="I1236" t="s">
        <v>163</v>
      </c>
      <c r="J1236" t="s">
        <v>326</v>
      </c>
      <c r="K1236" t="s">
        <v>330</v>
      </c>
    </row>
    <row r="1237" spans="1:11" x14ac:dyDescent="0.2">
      <c r="A1237" t="s">
        <v>9</v>
      </c>
      <c r="B1237" t="s">
        <v>300</v>
      </c>
      <c r="C1237" t="s">
        <v>261</v>
      </c>
      <c r="D1237" s="1">
        <v>44326</v>
      </c>
      <c r="E1237" s="8">
        <v>0.58363425925925927</v>
      </c>
      <c r="F1237" s="1">
        <v>44326</v>
      </c>
      <c r="G1237" s="8">
        <v>0.68782407407407409</v>
      </c>
      <c r="H1237" s="3">
        <v>0.10418981481481482</v>
      </c>
      <c r="I1237" t="s">
        <v>47</v>
      </c>
      <c r="J1237" t="s">
        <v>326</v>
      </c>
      <c r="K1237" t="s">
        <v>330</v>
      </c>
    </row>
    <row r="1238" spans="1:11" x14ac:dyDescent="0.2">
      <c r="A1238" t="s">
        <v>9</v>
      </c>
      <c r="B1238" t="s">
        <v>278</v>
      </c>
      <c r="C1238" t="s">
        <v>302</v>
      </c>
      <c r="D1238" s="1">
        <v>44330</v>
      </c>
      <c r="E1238" s="8">
        <v>0.83388888888888879</v>
      </c>
      <c r="F1238" s="1">
        <v>44330</v>
      </c>
      <c r="G1238" s="8">
        <v>0.91733796296296299</v>
      </c>
      <c r="H1238" s="3">
        <v>8.3449074074074078E-2</v>
      </c>
      <c r="I1238" t="s">
        <v>97</v>
      </c>
      <c r="J1238" t="s">
        <v>326</v>
      </c>
      <c r="K1238" t="s">
        <v>330</v>
      </c>
    </row>
    <row r="1239" spans="1:11" x14ac:dyDescent="0.2">
      <c r="A1239" t="s">
        <v>9</v>
      </c>
      <c r="B1239" t="s">
        <v>278</v>
      </c>
      <c r="C1239" t="s">
        <v>302</v>
      </c>
      <c r="D1239" s="1">
        <v>44331</v>
      </c>
      <c r="E1239" s="8">
        <v>0.79084490740740743</v>
      </c>
      <c r="F1239" s="1">
        <v>44331</v>
      </c>
      <c r="G1239" s="8">
        <v>0.8429282407407408</v>
      </c>
      <c r="H1239" s="3">
        <v>5.2083333333333336E-2</v>
      </c>
      <c r="I1239" t="s">
        <v>97</v>
      </c>
      <c r="J1239" t="s">
        <v>326</v>
      </c>
      <c r="K1239" t="s">
        <v>330</v>
      </c>
    </row>
    <row r="1240" spans="1:11" x14ac:dyDescent="0.2">
      <c r="A1240" t="s">
        <v>9</v>
      </c>
      <c r="B1240" t="s">
        <v>278</v>
      </c>
      <c r="C1240" t="s">
        <v>302</v>
      </c>
      <c r="D1240" s="1">
        <v>44331</v>
      </c>
      <c r="E1240" s="8">
        <v>0.62503472222222223</v>
      </c>
      <c r="F1240" s="1">
        <v>44331</v>
      </c>
      <c r="G1240" s="8">
        <v>0.66671296296296301</v>
      </c>
      <c r="H1240" s="3">
        <v>4.1678240740740745E-2</v>
      </c>
      <c r="I1240" t="s">
        <v>97</v>
      </c>
      <c r="J1240" t="s">
        <v>326</v>
      </c>
      <c r="K1240" t="s">
        <v>330</v>
      </c>
    </row>
    <row r="1241" spans="1:11" x14ac:dyDescent="0.2">
      <c r="A1241" t="s">
        <v>9</v>
      </c>
      <c r="B1241" t="s">
        <v>278</v>
      </c>
      <c r="C1241" t="s">
        <v>302</v>
      </c>
      <c r="D1241" s="1">
        <v>44332</v>
      </c>
      <c r="E1241" s="8">
        <v>0.43188657407407405</v>
      </c>
      <c r="F1241" s="1">
        <v>44332</v>
      </c>
      <c r="G1241" s="8">
        <v>0.48396990740740736</v>
      </c>
      <c r="H1241" s="3">
        <v>5.2083333333333336E-2</v>
      </c>
      <c r="I1241" t="s">
        <v>97</v>
      </c>
      <c r="J1241" t="s">
        <v>326</v>
      </c>
      <c r="K1241" t="s">
        <v>330</v>
      </c>
    </row>
    <row r="1242" spans="1:11" x14ac:dyDescent="0.2">
      <c r="A1242" t="s">
        <v>9</v>
      </c>
      <c r="B1242" t="s">
        <v>278</v>
      </c>
      <c r="C1242" t="s">
        <v>302</v>
      </c>
      <c r="D1242" s="1">
        <v>44335</v>
      </c>
      <c r="E1242" s="8">
        <v>0.66680555555555554</v>
      </c>
      <c r="F1242" s="1">
        <v>44335</v>
      </c>
      <c r="G1242" s="8">
        <v>0.75013888888888891</v>
      </c>
      <c r="H1242" s="3">
        <v>8.3333333333333329E-2</v>
      </c>
      <c r="I1242" t="s">
        <v>97</v>
      </c>
      <c r="J1242" t="s">
        <v>326</v>
      </c>
      <c r="K1242" t="s">
        <v>330</v>
      </c>
    </row>
    <row r="1243" spans="1:11" x14ac:dyDescent="0.2">
      <c r="A1243" t="s">
        <v>9</v>
      </c>
      <c r="B1243" t="s">
        <v>300</v>
      </c>
      <c r="C1243" t="s">
        <v>302</v>
      </c>
      <c r="D1243" s="1">
        <v>44340</v>
      </c>
      <c r="E1243" s="8">
        <v>0.50045138888888896</v>
      </c>
      <c r="F1243" s="1">
        <v>44340</v>
      </c>
      <c r="G1243" s="8">
        <v>0.62527777777777771</v>
      </c>
      <c r="H1243" s="3">
        <v>0.1248263888888889</v>
      </c>
      <c r="I1243" t="s">
        <v>97</v>
      </c>
      <c r="J1243" t="s">
        <v>326</v>
      </c>
      <c r="K1243" t="s">
        <v>330</v>
      </c>
    </row>
    <row r="1244" spans="1:11" x14ac:dyDescent="0.2">
      <c r="A1244" t="s">
        <v>9</v>
      </c>
      <c r="B1244" t="s">
        <v>284</v>
      </c>
      <c r="C1244" t="s">
        <v>303</v>
      </c>
      <c r="D1244" s="1">
        <v>44342</v>
      </c>
      <c r="E1244" s="8">
        <v>0.62563657407407403</v>
      </c>
      <c r="F1244" s="1">
        <v>44342</v>
      </c>
      <c r="G1244" s="8">
        <v>0.75008101851851849</v>
      </c>
      <c r="H1244" s="3">
        <v>0.12444444444444445</v>
      </c>
      <c r="I1244" t="s">
        <v>97</v>
      </c>
      <c r="J1244" t="s">
        <v>326</v>
      </c>
      <c r="K1244" t="s">
        <v>330</v>
      </c>
    </row>
    <row r="1245" spans="1:11" x14ac:dyDescent="0.2">
      <c r="A1245" t="s">
        <v>9</v>
      </c>
      <c r="B1245" t="s">
        <v>289</v>
      </c>
      <c r="C1245" t="s">
        <v>304</v>
      </c>
      <c r="D1245" s="1">
        <v>44344</v>
      </c>
      <c r="E1245" s="8">
        <v>0.5001620370370371</v>
      </c>
      <c r="F1245" s="1">
        <v>44344</v>
      </c>
      <c r="G1245" s="8">
        <v>0.75018518518518518</v>
      </c>
      <c r="H1245" s="3">
        <v>0.25002314814814813</v>
      </c>
      <c r="I1245" t="s">
        <v>289</v>
      </c>
      <c r="J1245" t="s">
        <v>326</v>
      </c>
      <c r="K1245" t="s">
        <v>330</v>
      </c>
    </row>
  </sheetData>
  <phoneticPr fontId="4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1F46-2EAD-0E4A-A76B-C003C2B0870D}">
  <dimension ref="A3:G47"/>
  <sheetViews>
    <sheetView workbookViewId="0">
      <selection activeCell="F22" sqref="F22"/>
    </sheetView>
  </sheetViews>
  <sheetFormatPr baseColWidth="10" defaultRowHeight="16" x14ac:dyDescent="0.2"/>
  <cols>
    <col min="1" max="1" width="41.33203125" bestFit="1" customWidth="1"/>
    <col min="2" max="2" width="14.6640625" bestFit="1" customWidth="1"/>
    <col min="4" max="4" width="11.5" customWidth="1"/>
  </cols>
  <sheetData>
    <row r="3" spans="1:5" x14ac:dyDescent="0.2">
      <c r="A3" s="6" t="s">
        <v>315</v>
      </c>
      <c r="B3" t="s">
        <v>314</v>
      </c>
      <c r="C3" s="16" t="s">
        <v>321</v>
      </c>
      <c r="D3" s="16" t="s">
        <v>334</v>
      </c>
      <c r="E3" s="16" t="s">
        <v>322</v>
      </c>
    </row>
    <row r="4" spans="1:5" x14ac:dyDescent="0.2">
      <c r="A4" s="7" t="s">
        <v>256</v>
      </c>
      <c r="B4" s="3">
        <v>0.98446759259259253</v>
      </c>
      <c r="C4" s="22">
        <v>1</v>
      </c>
      <c r="D4" s="23">
        <v>0.95</v>
      </c>
      <c r="E4" s="22">
        <v>3</v>
      </c>
    </row>
    <row r="5" spans="1:5" x14ac:dyDescent="0.2">
      <c r="A5" s="24" t="s">
        <v>82</v>
      </c>
      <c r="B5" s="25">
        <v>5.0945949074074077</v>
      </c>
      <c r="C5" s="18">
        <v>1</v>
      </c>
      <c r="D5" s="19">
        <v>0.93</v>
      </c>
      <c r="E5" s="18">
        <v>6</v>
      </c>
    </row>
    <row r="6" spans="1:5" x14ac:dyDescent="0.2">
      <c r="A6" s="26" t="s">
        <v>106</v>
      </c>
      <c r="B6" s="27">
        <v>4.7841898148148152</v>
      </c>
      <c r="C6" s="18">
        <v>4</v>
      </c>
      <c r="D6" s="19">
        <v>0.65</v>
      </c>
      <c r="E6" s="18">
        <v>6</v>
      </c>
    </row>
    <row r="7" spans="1:5" x14ac:dyDescent="0.2">
      <c r="A7" s="26" t="s">
        <v>285</v>
      </c>
      <c r="B7" s="27">
        <v>0.20778935185185188</v>
      </c>
      <c r="C7" s="18"/>
      <c r="D7" s="20"/>
      <c r="E7" s="18"/>
    </row>
    <row r="8" spans="1:5" x14ac:dyDescent="0.2">
      <c r="A8" s="26" t="s">
        <v>199</v>
      </c>
      <c r="B8" s="27">
        <v>4.4263657407407413</v>
      </c>
      <c r="C8" s="18">
        <v>1</v>
      </c>
      <c r="D8" s="19">
        <v>0.9</v>
      </c>
      <c r="E8" s="18">
        <v>4</v>
      </c>
    </row>
    <row r="9" spans="1:5" x14ac:dyDescent="0.2">
      <c r="A9" s="26" t="s">
        <v>335</v>
      </c>
      <c r="B9" s="27">
        <v>1.88</v>
      </c>
      <c r="C9" s="18">
        <v>2</v>
      </c>
      <c r="D9" s="19">
        <v>0.8</v>
      </c>
      <c r="E9" s="18">
        <v>4</v>
      </c>
    </row>
    <row r="10" spans="1:5" x14ac:dyDescent="0.2">
      <c r="A10" s="26" t="s">
        <v>219</v>
      </c>
      <c r="B10" s="27">
        <v>2.0553703703703703</v>
      </c>
      <c r="C10" s="18">
        <v>1</v>
      </c>
      <c r="D10" s="19">
        <v>0.80330000000000001</v>
      </c>
      <c r="E10" s="18">
        <v>4</v>
      </c>
    </row>
    <row r="11" spans="1:5" x14ac:dyDescent="0.2">
      <c r="A11" s="26" t="s">
        <v>235</v>
      </c>
      <c r="B11" s="27">
        <v>1.1604166666666669</v>
      </c>
      <c r="C11" s="18">
        <v>4</v>
      </c>
      <c r="D11" s="19">
        <v>0.51</v>
      </c>
      <c r="E11" s="18">
        <v>4</v>
      </c>
    </row>
    <row r="12" spans="1:5" x14ac:dyDescent="0.2">
      <c r="A12" s="26" t="s">
        <v>77</v>
      </c>
      <c r="B12" s="27">
        <v>1.2471296296296293</v>
      </c>
      <c r="C12" s="18">
        <v>2</v>
      </c>
      <c r="D12" s="19">
        <v>0.75</v>
      </c>
      <c r="E12" s="18">
        <v>4</v>
      </c>
    </row>
    <row r="13" spans="1:5" x14ac:dyDescent="0.2">
      <c r="A13" s="26" t="s">
        <v>273</v>
      </c>
      <c r="B13" s="27">
        <v>1.1032870370370371</v>
      </c>
      <c r="C13" s="18">
        <v>1</v>
      </c>
      <c r="D13" s="19">
        <v>1</v>
      </c>
      <c r="E13" s="18">
        <v>4</v>
      </c>
    </row>
    <row r="14" spans="1:5" x14ac:dyDescent="0.2">
      <c r="A14" s="26" t="s">
        <v>155</v>
      </c>
      <c r="B14" s="27">
        <v>1.3961226851851853</v>
      </c>
      <c r="C14" s="18">
        <v>1</v>
      </c>
      <c r="D14" s="19">
        <v>0.9</v>
      </c>
      <c r="E14" s="18">
        <v>4</v>
      </c>
    </row>
    <row r="15" spans="1:5" x14ac:dyDescent="0.2">
      <c r="A15" s="26" t="s">
        <v>203</v>
      </c>
      <c r="B15" s="27">
        <v>0.39674768518518516</v>
      </c>
      <c r="C15" s="18">
        <v>2</v>
      </c>
      <c r="D15" s="19">
        <v>0.8</v>
      </c>
      <c r="E15" s="18">
        <v>3</v>
      </c>
    </row>
    <row r="16" spans="1:5" x14ac:dyDescent="0.2">
      <c r="A16" s="26" t="s">
        <v>22</v>
      </c>
      <c r="B16" s="27">
        <v>1.3404166666666668</v>
      </c>
      <c r="C16" s="18">
        <v>1</v>
      </c>
      <c r="D16" s="19">
        <v>0.9</v>
      </c>
      <c r="E16" s="18">
        <v>4</v>
      </c>
    </row>
    <row r="17" spans="1:7" x14ac:dyDescent="0.2">
      <c r="A17" s="26" t="s">
        <v>87</v>
      </c>
      <c r="B17" s="27">
        <v>2.2095949074074075</v>
      </c>
      <c r="C17" s="18">
        <v>1</v>
      </c>
      <c r="D17" s="19">
        <v>0.86</v>
      </c>
      <c r="E17" s="18">
        <v>4</v>
      </c>
    </row>
    <row r="18" spans="1:7" x14ac:dyDescent="0.2">
      <c r="A18" s="26" t="s">
        <v>196</v>
      </c>
      <c r="B18" s="27">
        <v>1.3729282407407406</v>
      </c>
      <c r="C18" s="18">
        <v>1</v>
      </c>
      <c r="D18" s="19">
        <v>0.86</v>
      </c>
      <c r="E18" s="18">
        <v>4</v>
      </c>
    </row>
    <row r="19" spans="1:7" x14ac:dyDescent="0.2">
      <c r="A19" s="26" t="s">
        <v>280</v>
      </c>
      <c r="B19" s="27">
        <v>0.12501157407407409</v>
      </c>
      <c r="C19" s="18"/>
      <c r="D19" s="20"/>
      <c r="E19" s="18"/>
    </row>
    <row r="20" spans="1:7" x14ac:dyDescent="0.2">
      <c r="A20" s="26" t="s">
        <v>17</v>
      </c>
      <c r="B20" s="27">
        <v>1.2312500000000002</v>
      </c>
      <c r="C20" s="18">
        <v>2</v>
      </c>
      <c r="D20" s="19">
        <v>0.8</v>
      </c>
      <c r="E20" s="18">
        <v>4</v>
      </c>
    </row>
    <row r="21" spans="1:7" x14ac:dyDescent="0.2">
      <c r="A21" s="26" t="s">
        <v>164</v>
      </c>
      <c r="B21" s="27">
        <v>1.5761111111111106</v>
      </c>
      <c r="C21" s="18">
        <v>2</v>
      </c>
      <c r="D21" s="19">
        <v>0.79600000000000004</v>
      </c>
      <c r="E21" s="18">
        <v>4</v>
      </c>
    </row>
    <row r="22" spans="1:7" x14ac:dyDescent="0.2">
      <c r="A22" s="26" t="s">
        <v>300</v>
      </c>
      <c r="B22" s="27">
        <v>0.58311342592592597</v>
      </c>
      <c r="C22" s="18"/>
      <c r="D22" s="20"/>
      <c r="E22" s="18"/>
    </row>
    <row r="23" spans="1:7" x14ac:dyDescent="0.2">
      <c r="A23" s="26" t="s">
        <v>200</v>
      </c>
      <c r="B23" s="27">
        <v>5.2931481481481466</v>
      </c>
      <c r="C23" s="18">
        <v>1</v>
      </c>
      <c r="D23" s="19">
        <v>0.875</v>
      </c>
      <c r="E23" s="18">
        <v>4</v>
      </c>
      <c r="G23" s="28"/>
    </row>
    <row r="24" spans="1:7" x14ac:dyDescent="0.2">
      <c r="A24" s="26" t="s">
        <v>13</v>
      </c>
      <c r="B24" s="27">
        <v>4.5198148148148141</v>
      </c>
      <c r="C24" s="18">
        <v>1</v>
      </c>
      <c r="D24" s="19">
        <v>0.85</v>
      </c>
      <c r="E24" s="18">
        <v>4</v>
      </c>
    </row>
    <row r="25" spans="1:7" x14ac:dyDescent="0.2">
      <c r="A25" s="26" t="s">
        <v>246</v>
      </c>
      <c r="B25" s="27">
        <v>1.4794328703703703</v>
      </c>
      <c r="C25" s="18">
        <v>1</v>
      </c>
      <c r="D25" s="21">
        <v>1</v>
      </c>
      <c r="E25" s="18">
        <v>4</v>
      </c>
    </row>
    <row r="26" spans="1:7" x14ac:dyDescent="0.2">
      <c r="A26" s="26" t="s">
        <v>228</v>
      </c>
      <c r="B26" s="27">
        <v>1.6317476851851851</v>
      </c>
      <c r="C26" s="18">
        <v>2</v>
      </c>
      <c r="D26" s="19">
        <v>0.63</v>
      </c>
      <c r="E26" s="18">
        <v>4</v>
      </c>
    </row>
    <row r="27" spans="1:7" x14ac:dyDescent="0.2">
      <c r="A27" s="26" t="s">
        <v>144</v>
      </c>
      <c r="B27" s="27">
        <v>3.5849305555555557</v>
      </c>
      <c r="C27" s="18">
        <v>3</v>
      </c>
      <c r="D27" s="19">
        <v>0.7</v>
      </c>
      <c r="E27" s="18">
        <v>4</v>
      </c>
    </row>
    <row r="28" spans="1:7" x14ac:dyDescent="0.2">
      <c r="A28" s="26" t="s">
        <v>284</v>
      </c>
      <c r="B28" s="27">
        <v>0.90896990740740735</v>
      </c>
      <c r="C28" s="18"/>
      <c r="D28" s="20"/>
      <c r="E28" s="18"/>
    </row>
    <row r="29" spans="1:7" x14ac:dyDescent="0.2">
      <c r="A29" s="26" t="s">
        <v>185</v>
      </c>
      <c r="B29" s="27">
        <v>1.5157060185185187</v>
      </c>
      <c r="C29" s="18">
        <v>1</v>
      </c>
      <c r="D29" s="19">
        <v>0.94</v>
      </c>
      <c r="E29" s="18">
        <v>4</v>
      </c>
    </row>
    <row r="30" spans="1:7" x14ac:dyDescent="0.2">
      <c r="A30" s="26" t="s">
        <v>281</v>
      </c>
      <c r="B30" s="27">
        <v>1.1113310185185183</v>
      </c>
      <c r="C30" s="18">
        <v>4</v>
      </c>
      <c r="D30" s="20"/>
      <c r="E30" s="18"/>
    </row>
    <row r="31" spans="1:7" x14ac:dyDescent="0.2">
      <c r="A31" s="26" t="s">
        <v>10</v>
      </c>
      <c r="B31" s="27">
        <v>8.9953703703703667</v>
      </c>
      <c r="C31" s="18">
        <v>3</v>
      </c>
      <c r="D31" s="19">
        <v>0.78749999999999998</v>
      </c>
      <c r="E31" s="18">
        <v>4</v>
      </c>
    </row>
    <row r="32" spans="1:7" x14ac:dyDescent="0.2">
      <c r="A32" s="26" t="s">
        <v>234</v>
      </c>
      <c r="B32" s="27">
        <v>2.119386574074074</v>
      </c>
      <c r="C32" s="18">
        <v>1</v>
      </c>
      <c r="D32" s="19">
        <v>0.91</v>
      </c>
      <c r="E32" s="18">
        <v>5</v>
      </c>
    </row>
    <row r="33" spans="1:5" x14ac:dyDescent="0.2">
      <c r="A33" s="26" t="s">
        <v>278</v>
      </c>
      <c r="B33" s="27">
        <v>1.8144560185185183</v>
      </c>
      <c r="C33" s="18"/>
      <c r="D33" s="20"/>
      <c r="E33" s="18"/>
    </row>
    <row r="34" spans="1:5" x14ac:dyDescent="0.2">
      <c r="A34" s="26" t="s">
        <v>282</v>
      </c>
      <c r="B34" s="27">
        <v>1.5670254629629632</v>
      </c>
      <c r="C34" s="18">
        <v>1</v>
      </c>
      <c r="D34" s="19">
        <v>0.91</v>
      </c>
      <c r="E34" s="18">
        <v>4</v>
      </c>
    </row>
    <row r="35" spans="1:5" x14ac:dyDescent="0.2">
      <c r="A35" s="26" t="s">
        <v>216</v>
      </c>
      <c r="B35" s="27">
        <v>0.98307870370370376</v>
      </c>
      <c r="C35" s="18">
        <v>2</v>
      </c>
      <c r="D35" s="19">
        <v>0.8</v>
      </c>
      <c r="E35" s="18">
        <v>3</v>
      </c>
    </row>
    <row r="36" spans="1:5" x14ac:dyDescent="0.2">
      <c r="A36" s="26" t="s">
        <v>84</v>
      </c>
      <c r="B36" s="27">
        <v>2.7244675925925925</v>
      </c>
      <c r="C36" s="18">
        <v>3</v>
      </c>
      <c r="D36" s="19">
        <v>0.71</v>
      </c>
      <c r="E36" s="18">
        <v>4</v>
      </c>
    </row>
    <row r="37" spans="1:5" x14ac:dyDescent="0.2">
      <c r="A37" s="26" t="s">
        <v>311</v>
      </c>
      <c r="B37" s="27">
        <v>2.7341666666666677</v>
      </c>
      <c r="C37" s="18">
        <v>1</v>
      </c>
      <c r="D37" s="19">
        <v>0.9</v>
      </c>
      <c r="E37" s="18">
        <v>4</v>
      </c>
    </row>
    <row r="38" spans="1:5" x14ac:dyDescent="0.2">
      <c r="A38" s="26" t="s">
        <v>310</v>
      </c>
      <c r="B38" s="27">
        <v>1.2640393518518518</v>
      </c>
      <c r="C38" s="18">
        <v>1</v>
      </c>
      <c r="D38" s="19">
        <v>0.87</v>
      </c>
      <c r="E38" s="18">
        <v>4</v>
      </c>
    </row>
    <row r="39" spans="1:5" x14ac:dyDescent="0.2">
      <c r="A39" s="26" t="s">
        <v>308</v>
      </c>
      <c r="B39" s="27">
        <v>2.7803587962962966</v>
      </c>
      <c r="C39" s="18">
        <v>2</v>
      </c>
      <c r="D39" s="19">
        <v>0.76</v>
      </c>
      <c r="E39" s="18">
        <v>4</v>
      </c>
    </row>
    <row r="40" spans="1:5" x14ac:dyDescent="0.2">
      <c r="A40" s="26" t="s">
        <v>309</v>
      </c>
      <c r="B40" s="27">
        <v>2.574641203703703</v>
      </c>
      <c r="C40" s="18">
        <v>2</v>
      </c>
      <c r="D40" s="19">
        <v>0.82</v>
      </c>
      <c r="E40" s="18">
        <v>4</v>
      </c>
    </row>
    <row r="41" spans="1:5" x14ac:dyDescent="0.2">
      <c r="A41" s="26" t="s">
        <v>289</v>
      </c>
      <c r="B41" s="27">
        <v>0.70874999999999999</v>
      </c>
      <c r="C41" s="18"/>
      <c r="D41" s="20"/>
      <c r="E41" s="18"/>
    </row>
    <row r="42" spans="1:5" x14ac:dyDescent="0.2">
      <c r="A42" s="26" t="s">
        <v>7</v>
      </c>
      <c r="B42" s="27">
        <v>2.7119444444444443</v>
      </c>
      <c r="C42" s="18"/>
      <c r="D42" s="20"/>
      <c r="E42" s="18"/>
    </row>
    <row r="43" spans="1:5" x14ac:dyDescent="0.2">
      <c r="A43" s="26" t="s">
        <v>231</v>
      </c>
      <c r="B43" s="27">
        <v>1.7632060185185188</v>
      </c>
      <c r="C43" s="18">
        <v>1</v>
      </c>
      <c r="D43" s="19">
        <v>1</v>
      </c>
      <c r="E43" s="18">
        <v>4</v>
      </c>
    </row>
    <row r="44" spans="1:5" x14ac:dyDescent="0.2">
      <c r="A44" s="26" t="s">
        <v>74</v>
      </c>
      <c r="B44" s="27">
        <v>4.2183564814814813</v>
      </c>
      <c r="C44" s="18">
        <v>2</v>
      </c>
      <c r="D44" s="19">
        <v>0.8</v>
      </c>
      <c r="E44" s="18">
        <v>4</v>
      </c>
    </row>
    <row r="45" spans="1:5" x14ac:dyDescent="0.2">
      <c r="A45" s="26" t="s">
        <v>232</v>
      </c>
      <c r="B45" s="27">
        <v>1.1233564814814816</v>
      </c>
      <c r="C45" s="18">
        <v>2</v>
      </c>
      <c r="D45" s="19">
        <v>0.73599999999999999</v>
      </c>
      <c r="E45" s="18">
        <v>4</v>
      </c>
    </row>
    <row r="46" spans="1:5" x14ac:dyDescent="0.2">
      <c r="A46" s="26" t="s">
        <v>104</v>
      </c>
      <c r="B46" s="27">
        <v>1.3448726851851851</v>
      </c>
      <c r="C46" s="18">
        <v>1</v>
      </c>
      <c r="D46" s="19">
        <v>0.92</v>
      </c>
      <c r="E46" s="18">
        <v>4</v>
      </c>
    </row>
    <row r="47" spans="1:5" x14ac:dyDescent="0.2">
      <c r="A47" s="7" t="s">
        <v>313</v>
      </c>
      <c r="B47" s="3">
        <v>92.647465277777741</v>
      </c>
      <c r="C47" s="16">
        <f>AVERAGE(C4:C46)</f>
        <v>1.7222222222222223</v>
      </c>
      <c r="D47" s="17">
        <f>AVERAGE(D4:D46)</f>
        <v>0.83222285714285738</v>
      </c>
      <c r="E47" s="16">
        <f>SUM(E4:E46)</f>
        <v>142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9F80-A3CD-7049-987F-0F300144041C}">
  <dimension ref="A3:B13"/>
  <sheetViews>
    <sheetView workbookViewId="0">
      <selection activeCell="H46" sqref="H46"/>
    </sheetView>
  </sheetViews>
  <sheetFormatPr baseColWidth="10" defaultRowHeight="16" x14ac:dyDescent="0.2"/>
  <cols>
    <col min="1" max="1" width="19.1640625" bestFit="1" customWidth="1"/>
    <col min="2" max="2" width="14.6640625" bestFit="1" customWidth="1"/>
  </cols>
  <sheetData>
    <row r="3" spans="1:2" x14ac:dyDescent="0.2">
      <c r="A3" s="6" t="s">
        <v>6</v>
      </c>
      <c r="B3" t="s">
        <v>314</v>
      </c>
    </row>
    <row r="4" spans="1:2" x14ac:dyDescent="0.2">
      <c r="A4" s="7" t="s">
        <v>163</v>
      </c>
      <c r="B4" s="3">
        <v>6.8714236111111084</v>
      </c>
    </row>
    <row r="5" spans="1:2" x14ac:dyDescent="0.2">
      <c r="A5" s="7" t="s">
        <v>148</v>
      </c>
      <c r="B5" s="3">
        <v>5.7007870370370375</v>
      </c>
    </row>
    <row r="6" spans="1:2" x14ac:dyDescent="0.2">
      <c r="A6" s="7" t="s">
        <v>198</v>
      </c>
      <c r="B6" s="3">
        <v>8.6921759259259286</v>
      </c>
    </row>
    <row r="7" spans="1:2" x14ac:dyDescent="0.2">
      <c r="A7" s="7" t="s">
        <v>108</v>
      </c>
      <c r="B7" s="3">
        <v>13.266307870370385</v>
      </c>
    </row>
    <row r="8" spans="1:2" x14ac:dyDescent="0.2">
      <c r="A8" s="7" t="s">
        <v>97</v>
      </c>
      <c r="B8" s="3">
        <v>14.854201388888898</v>
      </c>
    </row>
    <row r="9" spans="1:2" x14ac:dyDescent="0.2">
      <c r="A9" s="7" t="s">
        <v>289</v>
      </c>
      <c r="B9" s="3">
        <v>0.6462268518518518</v>
      </c>
    </row>
    <row r="10" spans="1:2" x14ac:dyDescent="0.2">
      <c r="A10" s="7" t="s">
        <v>90</v>
      </c>
      <c r="B10" s="3">
        <v>4.7733680555555544</v>
      </c>
    </row>
    <row r="11" spans="1:2" x14ac:dyDescent="0.2">
      <c r="A11" s="7" t="s">
        <v>47</v>
      </c>
      <c r="B11" s="3">
        <v>35.88907407407406</v>
      </c>
    </row>
    <row r="12" spans="1:2" x14ac:dyDescent="0.2">
      <c r="A12" s="7" t="s">
        <v>316</v>
      </c>
      <c r="B12" s="3">
        <v>1.9539004629629628</v>
      </c>
    </row>
    <row r="13" spans="1:2" x14ac:dyDescent="0.2">
      <c r="A13" s="7" t="s">
        <v>313</v>
      </c>
      <c r="B13" s="3">
        <v>92.647465277777783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FD02-1855-E540-897F-CDC9AB7E9A8F}">
  <dimension ref="A3:B14"/>
  <sheetViews>
    <sheetView workbookViewId="0">
      <selection activeCell="D25" sqref="D25"/>
    </sheetView>
  </sheetViews>
  <sheetFormatPr baseColWidth="10" defaultRowHeight="16" x14ac:dyDescent="0.2"/>
  <cols>
    <col min="1" max="1" width="15" bestFit="1" customWidth="1"/>
    <col min="2" max="2" width="14.6640625" bestFit="1" customWidth="1"/>
    <col min="6" max="6" width="13" bestFit="1" customWidth="1"/>
    <col min="7" max="7" width="15.6640625" bestFit="1" customWidth="1"/>
  </cols>
  <sheetData>
    <row r="3" spans="1:2" x14ac:dyDescent="0.2">
      <c r="A3" s="6" t="s">
        <v>312</v>
      </c>
      <c r="B3" t="s">
        <v>314</v>
      </c>
    </row>
    <row r="4" spans="1:2" x14ac:dyDescent="0.2">
      <c r="A4" s="7" t="s">
        <v>325</v>
      </c>
      <c r="B4" s="3"/>
    </row>
    <row r="5" spans="1:2" x14ac:dyDescent="0.2">
      <c r="A5" s="10" t="s">
        <v>328</v>
      </c>
      <c r="B5" s="3">
        <v>16.708483796296296</v>
      </c>
    </row>
    <row r="6" spans="1:2" x14ac:dyDescent="0.2">
      <c r="A6" s="10" t="s">
        <v>331</v>
      </c>
      <c r="B6" s="3">
        <v>5.6425694444444403</v>
      </c>
    </row>
    <row r="7" spans="1:2" x14ac:dyDescent="0.2">
      <c r="A7" s="7" t="s">
        <v>326</v>
      </c>
      <c r="B7" s="3"/>
    </row>
    <row r="8" spans="1:2" x14ac:dyDescent="0.2">
      <c r="A8" s="10" t="s">
        <v>329</v>
      </c>
      <c r="B8" s="3">
        <v>12.820324074074081</v>
      </c>
    </row>
    <row r="9" spans="1:2" x14ac:dyDescent="0.2">
      <c r="A9" s="10" t="s">
        <v>330</v>
      </c>
      <c r="B9" s="3">
        <v>7.0264467592592581</v>
      </c>
    </row>
    <row r="10" spans="1:2" x14ac:dyDescent="0.2">
      <c r="A10" s="10" t="s">
        <v>332</v>
      </c>
      <c r="B10" s="3">
        <v>19.412870370370378</v>
      </c>
    </row>
    <row r="11" spans="1:2" x14ac:dyDescent="0.2">
      <c r="A11" s="10" t="s">
        <v>333</v>
      </c>
      <c r="B11" s="3">
        <v>14.856307870370376</v>
      </c>
    </row>
    <row r="12" spans="1:2" x14ac:dyDescent="0.2">
      <c r="A12" s="7" t="s">
        <v>324</v>
      </c>
      <c r="B12" s="3"/>
    </row>
    <row r="13" spans="1:2" x14ac:dyDescent="0.2">
      <c r="A13" s="10" t="s">
        <v>331</v>
      </c>
      <c r="B13" s="3">
        <v>16.180462962962963</v>
      </c>
    </row>
    <row r="14" spans="1:2" x14ac:dyDescent="0.2">
      <c r="A14" s="7" t="s">
        <v>313</v>
      </c>
      <c r="B14" s="3">
        <v>92.647465277777798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0FEB-3941-D54E-9BD6-8310CA89FFC2}">
  <dimension ref="A3:B1005"/>
  <sheetViews>
    <sheetView workbookViewId="0">
      <selection activeCell="A10" sqref="A10"/>
    </sheetView>
  </sheetViews>
  <sheetFormatPr baseColWidth="10" defaultRowHeight="16" x14ac:dyDescent="0.2"/>
  <cols>
    <col min="2" max="2" width="10.83203125" style="3"/>
    <col min="6" max="6" width="17" bestFit="1" customWidth="1"/>
    <col min="7" max="7" width="15.6640625" bestFit="1" customWidth="1"/>
    <col min="10" max="10" width="17" bestFit="1" customWidth="1"/>
    <col min="11" max="11" width="14.6640625" bestFit="1" customWidth="1"/>
  </cols>
  <sheetData>
    <row r="3" spans="1:2" x14ac:dyDescent="0.2">
      <c r="A3" s="11" t="s">
        <v>317</v>
      </c>
      <c r="B3" s="12" t="s">
        <v>318</v>
      </c>
    </row>
    <row r="4" spans="1:2" x14ac:dyDescent="0.2">
      <c r="A4" s="9">
        <v>43343</v>
      </c>
      <c r="B4" s="3">
        <f>_xlfn.IFNA(VLOOKUP(A4,entries!N:O,2,),0)</f>
        <v>0</v>
      </c>
    </row>
    <row r="5" spans="1:2" x14ac:dyDescent="0.2">
      <c r="A5" s="9">
        <v>43344</v>
      </c>
      <c r="B5" s="3">
        <f>_xlfn.IFNA(VLOOKUP(A5,entries!N:O,2,),0)</f>
        <v>0</v>
      </c>
    </row>
    <row r="6" spans="1:2" x14ac:dyDescent="0.2">
      <c r="A6" s="9">
        <v>43345</v>
      </c>
      <c r="B6" s="3">
        <f>_xlfn.IFNA(VLOOKUP(A6,entries!N:O,2,),0)</f>
        <v>0</v>
      </c>
    </row>
    <row r="7" spans="1:2" x14ac:dyDescent="0.2">
      <c r="A7" s="9">
        <v>43346</v>
      </c>
      <c r="B7" s="3">
        <f>_xlfn.IFNA(VLOOKUP(A7,entries!N:O,2,),0)</f>
        <v>0</v>
      </c>
    </row>
    <row r="8" spans="1:2" x14ac:dyDescent="0.2">
      <c r="A8" s="9">
        <v>43347</v>
      </c>
      <c r="B8" s="3">
        <f>_xlfn.IFNA(VLOOKUP(A8,entries!N:O,2,),0)</f>
        <v>0</v>
      </c>
    </row>
    <row r="9" spans="1:2" x14ac:dyDescent="0.2">
      <c r="A9" s="9">
        <v>43348</v>
      </c>
      <c r="B9" s="3">
        <f>_xlfn.IFNA(VLOOKUP(A9,entries!N:O,2,),0)</f>
        <v>0</v>
      </c>
    </row>
    <row r="10" spans="1:2" x14ac:dyDescent="0.2">
      <c r="A10" s="9">
        <v>43349</v>
      </c>
      <c r="B10" s="3">
        <f>_xlfn.IFNA(VLOOKUP(A10,entries!N:O,2,),0)</f>
        <v>0</v>
      </c>
    </row>
    <row r="11" spans="1:2" x14ac:dyDescent="0.2">
      <c r="A11" s="9">
        <v>43350</v>
      </c>
      <c r="B11" s="3">
        <f>_xlfn.IFNA(VLOOKUP(A11,entries!N:O,2,),0)</f>
        <v>0</v>
      </c>
    </row>
    <row r="12" spans="1:2" x14ac:dyDescent="0.2">
      <c r="A12" s="9">
        <v>43351</v>
      </c>
      <c r="B12" s="3">
        <f>_xlfn.IFNA(VLOOKUP(A12,entries!N:O,2,),0)</f>
        <v>0</v>
      </c>
    </row>
    <row r="13" spans="1:2" x14ac:dyDescent="0.2">
      <c r="A13" s="9">
        <v>43352</v>
      </c>
      <c r="B13" s="3">
        <f>_xlfn.IFNA(VLOOKUP(A13,entries!N:O,2,),0)</f>
        <v>0</v>
      </c>
    </row>
    <row r="14" spans="1:2" x14ac:dyDescent="0.2">
      <c r="A14" s="9">
        <v>43353</v>
      </c>
      <c r="B14" s="3">
        <f>_xlfn.IFNA(VLOOKUP(A14,entries!N:O,2,),0)</f>
        <v>0</v>
      </c>
    </row>
    <row r="15" spans="1:2" x14ac:dyDescent="0.2">
      <c r="A15" s="9">
        <v>43354</v>
      </c>
      <c r="B15" s="3">
        <f>_xlfn.IFNA(VLOOKUP(A15,entries!N:O,2,),0)</f>
        <v>0</v>
      </c>
    </row>
    <row r="16" spans="1:2" x14ac:dyDescent="0.2">
      <c r="A16" s="9">
        <v>43355</v>
      </c>
      <c r="B16" s="3">
        <f>_xlfn.IFNA(VLOOKUP(A16,entries!N:O,2,),0)</f>
        <v>0</v>
      </c>
    </row>
    <row r="17" spans="1:2" x14ac:dyDescent="0.2">
      <c r="A17" s="9">
        <v>43356</v>
      </c>
      <c r="B17" s="3">
        <f>_xlfn.IFNA(VLOOKUP(A17,entries!N:O,2,),0)</f>
        <v>0</v>
      </c>
    </row>
    <row r="18" spans="1:2" x14ac:dyDescent="0.2">
      <c r="A18" s="9">
        <v>43357</v>
      </c>
      <c r="B18" s="3">
        <f>_xlfn.IFNA(VLOOKUP(A18,entries!N:O,2,),0)</f>
        <v>0</v>
      </c>
    </row>
    <row r="19" spans="1:2" x14ac:dyDescent="0.2">
      <c r="A19" s="9">
        <v>43358</v>
      </c>
      <c r="B19" s="3">
        <f>_xlfn.IFNA(VLOOKUP(A19,entries!N:O,2,),0)</f>
        <v>0</v>
      </c>
    </row>
    <row r="20" spans="1:2" x14ac:dyDescent="0.2">
      <c r="A20" s="9">
        <v>43359</v>
      </c>
      <c r="B20" s="3">
        <f>_xlfn.IFNA(VLOOKUP(A20,entries!N:O,2,),0)</f>
        <v>0</v>
      </c>
    </row>
    <row r="21" spans="1:2" x14ac:dyDescent="0.2">
      <c r="A21" s="9">
        <v>43360</v>
      </c>
      <c r="B21" s="3">
        <f>_xlfn.IFNA(VLOOKUP(A21,entries!N:O,2,),0)</f>
        <v>0</v>
      </c>
    </row>
    <row r="22" spans="1:2" x14ac:dyDescent="0.2">
      <c r="A22" s="9">
        <v>43361</v>
      </c>
      <c r="B22" s="3">
        <f>_xlfn.IFNA(VLOOKUP(A22,entries!N:O,2,),0)</f>
        <v>0</v>
      </c>
    </row>
    <row r="23" spans="1:2" x14ac:dyDescent="0.2">
      <c r="A23" s="9">
        <v>43362</v>
      </c>
      <c r="B23" s="3">
        <f>_xlfn.IFNA(VLOOKUP(A23,entries!N:O,2,),0)</f>
        <v>0</v>
      </c>
    </row>
    <row r="24" spans="1:2" x14ac:dyDescent="0.2">
      <c r="A24" s="9">
        <v>43363</v>
      </c>
      <c r="B24" s="3">
        <f>_xlfn.IFNA(VLOOKUP(A24,entries!N:O,2,),0)</f>
        <v>0</v>
      </c>
    </row>
    <row r="25" spans="1:2" x14ac:dyDescent="0.2">
      <c r="A25" s="9">
        <v>43364</v>
      </c>
      <c r="B25" s="3">
        <f>_xlfn.IFNA(VLOOKUP(A25,entries!N:O,2,),0)</f>
        <v>0</v>
      </c>
    </row>
    <row r="26" spans="1:2" x14ac:dyDescent="0.2">
      <c r="A26" s="9">
        <v>43365</v>
      </c>
      <c r="B26" s="3">
        <f>_xlfn.IFNA(VLOOKUP(A26,entries!N:O,2,),0)</f>
        <v>0</v>
      </c>
    </row>
    <row r="27" spans="1:2" x14ac:dyDescent="0.2">
      <c r="A27" s="9">
        <v>43366</v>
      </c>
      <c r="B27" s="3">
        <f>_xlfn.IFNA(VLOOKUP(A27,entries!N:O,2,),0)</f>
        <v>0</v>
      </c>
    </row>
    <row r="28" spans="1:2" x14ac:dyDescent="0.2">
      <c r="A28" s="9">
        <v>43367</v>
      </c>
      <c r="B28" s="3">
        <f>_xlfn.IFNA(VLOOKUP(A28,entries!N:O,2,),0)</f>
        <v>0</v>
      </c>
    </row>
    <row r="29" spans="1:2" x14ac:dyDescent="0.2">
      <c r="A29" s="9">
        <v>43368</v>
      </c>
      <c r="B29" s="3">
        <f>_xlfn.IFNA(VLOOKUP(A29,entries!N:O,2,),0)</f>
        <v>0</v>
      </c>
    </row>
    <row r="30" spans="1:2" x14ac:dyDescent="0.2">
      <c r="A30" s="9">
        <v>43369</v>
      </c>
      <c r="B30" s="3">
        <f>_xlfn.IFNA(VLOOKUP(A30,entries!N:O,2,),0)</f>
        <v>0</v>
      </c>
    </row>
    <row r="31" spans="1:2" x14ac:dyDescent="0.2">
      <c r="A31" s="9">
        <v>43370</v>
      </c>
      <c r="B31" s="3">
        <f>_xlfn.IFNA(VLOOKUP(A31,entries!N:O,2,),0)</f>
        <v>0</v>
      </c>
    </row>
    <row r="32" spans="1:2" x14ac:dyDescent="0.2">
      <c r="A32" s="9">
        <v>43371</v>
      </c>
      <c r="B32" s="3">
        <f>_xlfn.IFNA(VLOOKUP(A32,entries!N:O,2,),0)</f>
        <v>0</v>
      </c>
    </row>
    <row r="33" spans="1:2" x14ac:dyDescent="0.2">
      <c r="A33" s="9">
        <v>43372</v>
      </c>
      <c r="B33" s="3">
        <f>_xlfn.IFNA(VLOOKUP(A33,entries!N:O,2,),0)</f>
        <v>0</v>
      </c>
    </row>
    <row r="34" spans="1:2" x14ac:dyDescent="0.2">
      <c r="A34" s="9">
        <v>43373</v>
      </c>
      <c r="B34" s="3">
        <f>_xlfn.IFNA(VLOOKUP(A34,entries!N:O,2,),0)</f>
        <v>0</v>
      </c>
    </row>
    <row r="35" spans="1:2" x14ac:dyDescent="0.2">
      <c r="A35" s="9">
        <v>43374</v>
      </c>
      <c r="B35" s="3">
        <f>_xlfn.IFNA(VLOOKUP(A35,entries!N:O,2,),0)</f>
        <v>0</v>
      </c>
    </row>
    <row r="36" spans="1:2" x14ac:dyDescent="0.2">
      <c r="A36" s="9">
        <v>43375</v>
      </c>
      <c r="B36" s="3">
        <f>_xlfn.IFNA(VLOOKUP(A36,entries!N:O,2,),0)</f>
        <v>0</v>
      </c>
    </row>
    <row r="37" spans="1:2" x14ac:dyDescent="0.2">
      <c r="A37" s="9">
        <v>43376</v>
      </c>
      <c r="B37" s="3">
        <f>_xlfn.IFNA(VLOOKUP(A37,entries!N:O,2,),0)</f>
        <v>0</v>
      </c>
    </row>
    <row r="38" spans="1:2" x14ac:dyDescent="0.2">
      <c r="A38" s="9">
        <v>43377</v>
      </c>
      <c r="B38" s="3">
        <f>_xlfn.IFNA(VLOOKUP(A38,entries!N:O,2,),0)</f>
        <v>0</v>
      </c>
    </row>
    <row r="39" spans="1:2" x14ac:dyDescent="0.2">
      <c r="A39" s="9">
        <v>43378</v>
      </c>
      <c r="B39" s="3">
        <f>_xlfn.IFNA(VLOOKUP(A39,entries!N:O,2,),0)</f>
        <v>0</v>
      </c>
    </row>
    <row r="40" spans="1:2" x14ac:dyDescent="0.2">
      <c r="A40" s="9">
        <v>43379</v>
      </c>
      <c r="B40" s="3">
        <f>_xlfn.IFNA(VLOOKUP(A40,entries!N:O,2,),0)</f>
        <v>0</v>
      </c>
    </row>
    <row r="41" spans="1:2" x14ac:dyDescent="0.2">
      <c r="A41" s="9">
        <v>43380</v>
      </c>
      <c r="B41" s="3">
        <f>_xlfn.IFNA(VLOOKUP(A41,entries!N:O,2,),0)</f>
        <v>0</v>
      </c>
    </row>
    <row r="42" spans="1:2" x14ac:dyDescent="0.2">
      <c r="A42" s="9">
        <v>43381</v>
      </c>
      <c r="B42" s="3">
        <f>_xlfn.IFNA(VLOOKUP(A42,entries!N:O,2,),0)</f>
        <v>0</v>
      </c>
    </row>
    <row r="43" spans="1:2" x14ac:dyDescent="0.2">
      <c r="A43" s="9">
        <v>43382</v>
      </c>
      <c r="B43" s="3">
        <f>_xlfn.IFNA(VLOOKUP(A43,entries!N:O,2,),0)</f>
        <v>0</v>
      </c>
    </row>
    <row r="44" spans="1:2" x14ac:dyDescent="0.2">
      <c r="A44" s="9">
        <v>43383</v>
      </c>
      <c r="B44" s="3">
        <f>_xlfn.IFNA(VLOOKUP(A44,entries!N:O,2,),0)</f>
        <v>0</v>
      </c>
    </row>
    <row r="45" spans="1:2" x14ac:dyDescent="0.2">
      <c r="A45" s="9">
        <v>43384</v>
      </c>
      <c r="B45" s="3">
        <f>_xlfn.IFNA(VLOOKUP(A45,entries!N:O,2,),0)</f>
        <v>0</v>
      </c>
    </row>
    <row r="46" spans="1:2" x14ac:dyDescent="0.2">
      <c r="A46" s="9">
        <v>43385</v>
      </c>
      <c r="B46" s="3">
        <f>_xlfn.IFNA(VLOOKUP(A46,entries!N:O,2,),0)</f>
        <v>0</v>
      </c>
    </row>
    <row r="47" spans="1:2" x14ac:dyDescent="0.2">
      <c r="A47" s="9">
        <v>43386</v>
      </c>
      <c r="B47" s="3">
        <f>_xlfn.IFNA(VLOOKUP(A47,entries!N:O,2,),0)</f>
        <v>0</v>
      </c>
    </row>
    <row r="48" spans="1:2" x14ac:dyDescent="0.2">
      <c r="A48" s="9">
        <v>43387</v>
      </c>
      <c r="B48" s="3">
        <f>_xlfn.IFNA(VLOOKUP(A48,entries!N:O,2,),0)</f>
        <v>0</v>
      </c>
    </row>
    <row r="49" spans="1:2" x14ac:dyDescent="0.2">
      <c r="A49" s="9">
        <v>43388</v>
      </c>
      <c r="B49" s="3">
        <f>_xlfn.IFNA(VLOOKUP(A49,entries!N:O,2,),0)</f>
        <v>0</v>
      </c>
    </row>
    <row r="50" spans="1:2" x14ac:dyDescent="0.2">
      <c r="A50" s="9">
        <v>43389</v>
      </c>
      <c r="B50" s="3">
        <f>_xlfn.IFNA(VLOOKUP(A50,entries!N:O,2,),0)</f>
        <v>0</v>
      </c>
    </row>
    <row r="51" spans="1:2" x14ac:dyDescent="0.2">
      <c r="A51" s="9">
        <v>43390</v>
      </c>
      <c r="B51" s="3">
        <f>_xlfn.IFNA(VLOOKUP(A51,entries!N:O,2,),0)</f>
        <v>0</v>
      </c>
    </row>
    <row r="52" spans="1:2" x14ac:dyDescent="0.2">
      <c r="A52" s="9">
        <v>43391</v>
      </c>
      <c r="B52" s="3">
        <f>_xlfn.IFNA(VLOOKUP(A52,entries!N:O,2,),0)</f>
        <v>0</v>
      </c>
    </row>
    <row r="53" spans="1:2" x14ac:dyDescent="0.2">
      <c r="A53" s="9">
        <v>43392</v>
      </c>
      <c r="B53" s="3">
        <f>_xlfn.IFNA(VLOOKUP(A53,entries!N:O,2,),0)</f>
        <v>0</v>
      </c>
    </row>
    <row r="54" spans="1:2" x14ac:dyDescent="0.2">
      <c r="A54" s="9">
        <v>43393</v>
      </c>
      <c r="B54" s="3">
        <f>_xlfn.IFNA(VLOOKUP(A54,entries!N:O,2,),0)</f>
        <v>0</v>
      </c>
    </row>
    <row r="55" spans="1:2" x14ac:dyDescent="0.2">
      <c r="A55" s="9">
        <v>43394</v>
      </c>
      <c r="B55" s="3">
        <f>_xlfn.IFNA(VLOOKUP(A55,entries!N:O,2,),0)</f>
        <v>0</v>
      </c>
    </row>
    <row r="56" spans="1:2" x14ac:dyDescent="0.2">
      <c r="A56" s="9">
        <v>43395</v>
      </c>
      <c r="B56" s="3">
        <f>_xlfn.IFNA(VLOOKUP(A56,entries!N:O,2,),0)</f>
        <v>0</v>
      </c>
    </row>
    <row r="57" spans="1:2" x14ac:dyDescent="0.2">
      <c r="A57" s="9">
        <v>43396</v>
      </c>
      <c r="B57" s="3">
        <f>_xlfn.IFNA(VLOOKUP(A57,entries!N:O,2,),0)</f>
        <v>0</v>
      </c>
    </row>
    <row r="58" spans="1:2" x14ac:dyDescent="0.2">
      <c r="A58" s="9">
        <v>43397</v>
      </c>
      <c r="B58" s="3">
        <f>_xlfn.IFNA(VLOOKUP(A58,entries!N:O,2,),0)</f>
        <v>0</v>
      </c>
    </row>
    <row r="59" spans="1:2" x14ac:dyDescent="0.2">
      <c r="A59" s="9">
        <v>43398</v>
      </c>
      <c r="B59" s="3">
        <f>_xlfn.IFNA(VLOOKUP(A59,entries!N:O,2,),0)</f>
        <v>0</v>
      </c>
    </row>
    <row r="60" spans="1:2" x14ac:dyDescent="0.2">
      <c r="A60" s="9">
        <v>43399</v>
      </c>
      <c r="B60" s="3">
        <f>_xlfn.IFNA(VLOOKUP(A60,entries!N:O,2,),0)</f>
        <v>0</v>
      </c>
    </row>
    <row r="61" spans="1:2" x14ac:dyDescent="0.2">
      <c r="A61" s="9">
        <v>43400</v>
      </c>
      <c r="B61" s="3">
        <f>_xlfn.IFNA(VLOOKUP(A61,entries!N:O,2,),0)</f>
        <v>0</v>
      </c>
    </row>
    <row r="62" spans="1:2" x14ac:dyDescent="0.2">
      <c r="A62" s="9">
        <v>43401</v>
      </c>
      <c r="B62" s="3">
        <f>_xlfn.IFNA(VLOOKUP(A62,entries!N:O,2,),0)</f>
        <v>0</v>
      </c>
    </row>
    <row r="63" spans="1:2" x14ac:dyDescent="0.2">
      <c r="A63" s="9">
        <v>43402</v>
      </c>
      <c r="B63" s="3">
        <f>_xlfn.IFNA(VLOOKUP(A63,entries!N:O,2,),0)</f>
        <v>0</v>
      </c>
    </row>
    <row r="64" spans="1:2" x14ac:dyDescent="0.2">
      <c r="A64" s="9">
        <v>43403</v>
      </c>
      <c r="B64" s="3">
        <f>_xlfn.IFNA(VLOOKUP(A64,entries!N:O,2,),0)</f>
        <v>0</v>
      </c>
    </row>
    <row r="65" spans="1:2" x14ac:dyDescent="0.2">
      <c r="A65" s="9">
        <v>43404</v>
      </c>
      <c r="B65" s="3">
        <f>_xlfn.IFNA(VLOOKUP(A65,entries!N:O,2,),0)</f>
        <v>0</v>
      </c>
    </row>
    <row r="66" spans="1:2" x14ac:dyDescent="0.2">
      <c r="A66" s="9">
        <v>43405</v>
      </c>
      <c r="B66" s="3">
        <f>_xlfn.IFNA(VLOOKUP(A66,entries!N:O,2,),0)</f>
        <v>0</v>
      </c>
    </row>
    <row r="67" spans="1:2" x14ac:dyDescent="0.2">
      <c r="A67" s="9">
        <v>43406</v>
      </c>
      <c r="B67" s="3">
        <f>_xlfn.IFNA(VLOOKUP(A67,entries!N:O,2,),0)</f>
        <v>0</v>
      </c>
    </row>
    <row r="68" spans="1:2" x14ac:dyDescent="0.2">
      <c r="A68" s="9">
        <v>43407</v>
      </c>
      <c r="B68" s="3">
        <f>_xlfn.IFNA(VLOOKUP(A68,entries!N:O,2,),0)</f>
        <v>0</v>
      </c>
    </row>
    <row r="69" spans="1:2" x14ac:dyDescent="0.2">
      <c r="A69" s="9">
        <v>43408</v>
      </c>
      <c r="B69" s="3">
        <f>_xlfn.IFNA(VLOOKUP(A69,entries!N:O,2,),0)</f>
        <v>0</v>
      </c>
    </row>
    <row r="70" spans="1:2" x14ac:dyDescent="0.2">
      <c r="A70" s="9">
        <v>43409</v>
      </c>
      <c r="B70" s="3">
        <f>_xlfn.IFNA(VLOOKUP(A70,entries!N:O,2,),0)</f>
        <v>0</v>
      </c>
    </row>
    <row r="71" spans="1:2" x14ac:dyDescent="0.2">
      <c r="A71" s="9">
        <v>43410</v>
      </c>
      <c r="B71" s="3">
        <f>_xlfn.IFNA(VLOOKUP(A71,entries!N:O,2,),0)</f>
        <v>0</v>
      </c>
    </row>
    <row r="72" spans="1:2" x14ac:dyDescent="0.2">
      <c r="A72" s="9">
        <v>43411</v>
      </c>
      <c r="B72" s="3">
        <f>_xlfn.IFNA(VLOOKUP(A72,entries!N:O,2,),0)</f>
        <v>0</v>
      </c>
    </row>
    <row r="73" spans="1:2" x14ac:dyDescent="0.2">
      <c r="A73" s="9">
        <v>43412</v>
      </c>
      <c r="B73" s="3">
        <f>_xlfn.IFNA(VLOOKUP(A73,entries!N:O,2,),0)</f>
        <v>0</v>
      </c>
    </row>
    <row r="74" spans="1:2" x14ac:dyDescent="0.2">
      <c r="A74" s="9">
        <v>43413</v>
      </c>
      <c r="B74" s="3">
        <f>_xlfn.IFNA(VLOOKUP(A74,entries!N:O,2,),0)</f>
        <v>0</v>
      </c>
    </row>
    <row r="75" spans="1:2" x14ac:dyDescent="0.2">
      <c r="A75" s="9">
        <v>43414</v>
      </c>
      <c r="B75" s="3">
        <f>_xlfn.IFNA(VLOOKUP(A75,entries!N:O,2,),0)</f>
        <v>0</v>
      </c>
    </row>
    <row r="76" spans="1:2" x14ac:dyDescent="0.2">
      <c r="A76" s="9">
        <v>43415</v>
      </c>
      <c r="B76" s="3">
        <f>_xlfn.IFNA(VLOOKUP(A76,entries!N:O,2,),0)</f>
        <v>0</v>
      </c>
    </row>
    <row r="77" spans="1:2" x14ac:dyDescent="0.2">
      <c r="A77" s="9">
        <v>43416</v>
      </c>
      <c r="B77" s="3">
        <f>_xlfn.IFNA(VLOOKUP(A77,entries!N:O,2,),0)</f>
        <v>0</v>
      </c>
    </row>
    <row r="78" spans="1:2" x14ac:dyDescent="0.2">
      <c r="A78" s="9">
        <v>43417</v>
      </c>
      <c r="B78" s="3">
        <f>_xlfn.IFNA(VLOOKUP(A78,entries!N:O,2,),0)</f>
        <v>0</v>
      </c>
    </row>
    <row r="79" spans="1:2" x14ac:dyDescent="0.2">
      <c r="A79" s="9">
        <v>43418</v>
      </c>
      <c r="B79" s="3">
        <f>_xlfn.IFNA(VLOOKUP(A79,entries!N:O,2,),0)</f>
        <v>0</v>
      </c>
    </row>
    <row r="80" spans="1:2" x14ac:dyDescent="0.2">
      <c r="A80" s="9">
        <v>43419</v>
      </c>
      <c r="B80" s="3">
        <f>_xlfn.IFNA(VLOOKUP(A80,entries!N:O,2,),0)</f>
        <v>0</v>
      </c>
    </row>
    <row r="81" spans="1:2" x14ac:dyDescent="0.2">
      <c r="A81" s="9">
        <v>43420</v>
      </c>
      <c r="B81" s="3">
        <f>_xlfn.IFNA(VLOOKUP(A81,entries!N:O,2,),0)</f>
        <v>0</v>
      </c>
    </row>
    <row r="82" spans="1:2" x14ac:dyDescent="0.2">
      <c r="A82" s="9">
        <v>43421</v>
      </c>
      <c r="B82" s="3">
        <f>_xlfn.IFNA(VLOOKUP(A82,entries!N:O,2,),0)</f>
        <v>0</v>
      </c>
    </row>
    <row r="83" spans="1:2" x14ac:dyDescent="0.2">
      <c r="A83" s="9">
        <v>43422</v>
      </c>
      <c r="B83" s="3">
        <f>_xlfn.IFNA(VLOOKUP(A83,entries!N:O,2,),0)</f>
        <v>0</v>
      </c>
    </row>
    <row r="84" spans="1:2" x14ac:dyDescent="0.2">
      <c r="A84" s="9">
        <v>43423</v>
      </c>
      <c r="B84" s="3">
        <f>_xlfn.IFNA(VLOOKUP(A84,entries!N:O,2,),0)</f>
        <v>0</v>
      </c>
    </row>
    <row r="85" spans="1:2" x14ac:dyDescent="0.2">
      <c r="A85" s="9">
        <v>43424</v>
      </c>
      <c r="B85" s="3">
        <f>_xlfn.IFNA(VLOOKUP(A85,entries!N:O,2,),0)</f>
        <v>0</v>
      </c>
    </row>
    <row r="86" spans="1:2" x14ac:dyDescent="0.2">
      <c r="A86" s="9">
        <v>43425</v>
      </c>
      <c r="B86" s="3">
        <f>_xlfn.IFNA(VLOOKUP(A86,entries!N:O,2,),0)</f>
        <v>0</v>
      </c>
    </row>
    <row r="87" spans="1:2" x14ac:dyDescent="0.2">
      <c r="A87" s="9">
        <v>43426</v>
      </c>
      <c r="B87" s="3">
        <f>_xlfn.IFNA(VLOOKUP(A87,entries!N:O,2,),0)</f>
        <v>0</v>
      </c>
    </row>
    <row r="88" spans="1:2" x14ac:dyDescent="0.2">
      <c r="A88" s="9">
        <v>43427</v>
      </c>
      <c r="B88" s="3">
        <f>_xlfn.IFNA(VLOOKUP(A88,entries!N:O,2,),0)</f>
        <v>0</v>
      </c>
    </row>
    <row r="89" spans="1:2" x14ac:dyDescent="0.2">
      <c r="A89" s="9">
        <v>43428</v>
      </c>
      <c r="B89" s="3">
        <f>_xlfn.IFNA(VLOOKUP(A89,entries!N:O,2,),0)</f>
        <v>0</v>
      </c>
    </row>
    <row r="90" spans="1:2" x14ac:dyDescent="0.2">
      <c r="A90" s="9">
        <v>43429</v>
      </c>
      <c r="B90" s="3">
        <f>_xlfn.IFNA(VLOOKUP(A90,entries!N:O,2,),0)</f>
        <v>0</v>
      </c>
    </row>
    <row r="91" spans="1:2" x14ac:dyDescent="0.2">
      <c r="A91" s="9">
        <v>43430</v>
      </c>
      <c r="B91" s="3">
        <f>_xlfn.IFNA(VLOOKUP(A91,entries!N:O,2,),0)</f>
        <v>0</v>
      </c>
    </row>
    <row r="92" spans="1:2" x14ac:dyDescent="0.2">
      <c r="A92" s="9">
        <v>43431</v>
      </c>
      <c r="B92" s="3">
        <f>_xlfn.IFNA(VLOOKUP(A92,entries!N:O,2,),0)</f>
        <v>0</v>
      </c>
    </row>
    <row r="93" spans="1:2" x14ac:dyDescent="0.2">
      <c r="A93" s="9">
        <v>43432</v>
      </c>
      <c r="B93" s="3">
        <f>_xlfn.IFNA(VLOOKUP(A93,entries!N:O,2,),0)</f>
        <v>0</v>
      </c>
    </row>
    <row r="94" spans="1:2" x14ac:dyDescent="0.2">
      <c r="A94" s="9">
        <v>43433</v>
      </c>
      <c r="B94" s="3">
        <f>_xlfn.IFNA(VLOOKUP(A94,entries!N:O,2,),0)</f>
        <v>0</v>
      </c>
    </row>
    <row r="95" spans="1:2" x14ac:dyDescent="0.2">
      <c r="A95" s="9">
        <v>43434</v>
      </c>
      <c r="B95" s="3">
        <f>_xlfn.IFNA(VLOOKUP(A95,entries!N:O,2,),0)</f>
        <v>0</v>
      </c>
    </row>
    <row r="96" spans="1:2" x14ac:dyDescent="0.2">
      <c r="A96" s="9">
        <v>43435</v>
      </c>
      <c r="B96" s="3">
        <f>_xlfn.IFNA(VLOOKUP(A96,entries!N:O,2,),0)</f>
        <v>0</v>
      </c>
    </row>
    <row r="97" spans="1:2" x14ac:dyDescent="0.2">
      <c r="A97" s="9">
        <v>43436</v>
      </c>
      <c r="B97" s="3">
        <f>_xlfn.IFNA(VLOOKUP(A97,entries!N:O,2,),0)</f>
        <v>0</v>
      </c>
    </row>
    <row r="98" spans="1:2" x14ac:dyDescent="0.2">
      <c r="A98" s="9">
        <v>43437</v>
      </c>
      <c r="B98" s="3">
        <f>_xlfn.IFNA(VLOOKUP(A98,entries!N:O,2,),0)</f>
        <v>0</v>
      </c>
    </row>
    <row r="99" spans="1:2" x14ac:dyDescent="0.2">
      <c r="A99" s="9">
        <v>43438</v>
      </c>
      <c r="B99" s="3">
        <f>_xlfn.IFNA(VLOOKUP(A99,entries!N:O,2,),0)</f>
        <v>0</v>
      </c>
    </row>
    <row r="100" spans="1:2" x14ac:dyDescent="0.2">
      <c r="A100" s="9">
        <v>43439</v>
      </c>
      <c r="B100" s="3">
        <f>_xlfn.IFNA(VLOOKUP(A100,entries!N:O,2,),0)</f>
        <v>0</v>
      </c>
    </row>
    <row r="101" spans="1:2" x14ac:dyDescent="0.2">
      <c r="A101" s="9">
        <v>43440</v>
      </c>
      <c r="B101" s="3">
        <f>_xlfn.IFNA(VLOOKUP(A101,entries!N:O,2,),0)</f>
        <v>0</v>
      </c>
    </row>
    <row r="102" spans="1:2" x14ac:dyDescent="0.2">
      <c r="A102" s="9">
        <v>43441</v>
      </c>
      <c r="B102" s="3">
        <f>_xlfn.IFNA(VLOOKUP(A102,entries!N:O,2,),0)</f>
        <v>0</v>
      </c>
    </row>
    <row r="103" spans="1:2" x14ac:dyDescent="0.2">
      <c r="A103" s="9">
        <v>43442</v>
      </c>
      <c r="B103" s="3">
        <f>_xlfn.IFNA(VLOOKUP(A103,entries!N:O,2,),0)</f>
        <v>0</v>
      </c>
    </row>
    <row r="104" spans="1:2" x14ac:dyDescent="0.2">
      <c r="A104" s="9">
        <v>43443</v>
      </c>
      <c r="B104" s="3">
        <f>_xlfn.IFNA(VLOOKUP(A104,entries!N:O,2,),0)</f>
        <v>0</v>
      </c>
    </row>
    <row r="105" spans="1:2" x14ac:dyDescent="0.2">
      <c r="A105" s="9">
        <v>43444</v>
      </c>
      <c r="B105" s="3">
        <f>_xlfn.IFNA(VLOOKUP(A105,entries!N:O,2,),0)</f>
        <v>0</v>
      </c>
    </row>
    <row r="106" spans="1:2" x14ac:dyDescent="0.2">
      <c r="A106" s="9">
        <v>43445</v>
      </c>
      <c r="B106" s="3">
        <f>_xlfn.IFNA(VLOOKUP(A106,entries!N:O,2,),0)</f>
        <v>0</v>
      </c>
    </row>
    <row r="107" spans="1:2" x14ac:dyDescent="0.2">
      <c r="A107" s="9">
        <v>43446</v>
      </c>
      <c r="B107" s="3">
        <f>_xlfn.IFNA(VLOOKUP(A107,entries!N:O,2,),0)</f>
        <v>0</v>
      </c>
    </row>
    <row r="108" spans="1:2" x14ac:dyDescent="0.2">
      <c r="A108" s="9">
        <v>43447</v>
      </c>
      <c r="B108" s="3">
        <f>_xlfn.IFNA(VLOOKUP(A108,entries!N:O,2,),0)</f>
        <v>0</v>
      </c>
    </row>
    <row r="109" spans="1:2" x14ac:dyDescent="0.2">
      <c r="A109" s="9">
        <v>43448</v>
      </c>
      <c r="B109" s="3">
        <f>_xlfn.IFNA(VLOOKUP(A109,entries!N:O,2,),0)</f>
        <v>0</v>
      </c>
    </row>
    <row r="110" spans="1:2" x14ac:dyDescent="0.2">
      <c r="A110" s="9">
        <v>43449</v>
      </c>
      <c r="B110" s="3">
        <f>_xlfn.IFNA(VLOOKUP(A110,entries!N:O,2,),0)</f>
        <v>0</v>
      </c>
    </row>
    <row r="111" spans="1:2" x14ac:dyDescent="0.2">
      <c r="A111" s="9">
        <v>43450</v>
      </c>
      <c r="B111" s="3">
        <f>_xlfn.IFNA(VLOOKUP(A111,entries!N:O,2,),0)</f>
        <v>0</v>
      </c>
    </row>
    <row r="112" spans="1:2" x14ac:dyDescent="0.2">
      <c r="A112" s="9">
        <v>43451</v>
      </c>
      <c r="B112" s="3">
        <f>_xlfn.IFNA(VLOOKUP(A112,entries!N:O,2,),0)</f>
        <v>0</v>
      </c>
    </row>
    <row r="113" spans="1:2" x14ac:dyDescent="0.2">
      <c r="A113" s="9">
        <v>43452</v>
      </c>
      <c r="B113" s="3">
        <f>_xlfn.IFNA(VLOOKUP(A113,entries!N:O,2,),0)</f>
        <v>0</v>
      </c>
    </row>
    <row r="114" spans="1:2" x14ac:dyDescent="0.2">
      <c r="A114" s="9">
        <v>43453</v>
      </c>
      <c r="B114" s="3">
        <f>_xlfn.IFNA(VLOOKUP(A114,entries!N:O,2,),0)</f>
        <v>0</v>
      </c>
    </row>
    <row r="115" spans="1:2" x14ac:dyDescent="0.2">
      <c r="A115" s="9">
        <v>43454</v>
      </c>
      <c r="B115" s="3">
        <f>_xlfn.IFNA(VLOOKUP(A115,entries!N:O,2,),0)</f>
        <v>0</v>
      </c>
    </row>
    <row r="116" spans="1:2" x14ac:dyDescent="0.2">
      <c r="A116" s="9">
        <v>43455</v>
      </c>
      <c r="B116" s="3">
        <f>_xlfn.IFNA(VLOOKUP(A116,entries!N:O,2,),0)</f>
        <v>0</v>
      </c>
    </row>
    <row r="117" spans="1:2" x14ac:dyDescent="0.2">
      <c r="A117" s="9">
        <v>43456</v>
      </c>
      <c r="B117" s="3">
        <f>_xlfn.IFNA(VLOOKUP(A117,entries!N:O,2,),0)</f>
        <v>0</v>
      </c>
    </row>
    <row r="118" spans="1:2" x14ac:dyDescent="0.2">
      <c r="A118" s="9">
        <v>43457</v>
      </c>
      <c r="B118" s="3">
        <f>_xlfn.IFNA(VLOOKUP(A118,entries!N:O,2,),0)</f>
        <v>0</v>
      </c>
    </row>
    <row r="119" spans="1:2" x14ac:dyDescent="0.2">
      <c r="A119" s="9">
        <v>43458</v>
      </c>
      <c r="B119" s="3">
        <f>_xlfn.IFNA(VLOOKUP(A119,entries!N:O,2,),0)</f>
        <v>0</v>
      </c>
    </row>
    <row r="120" spans="1:2" x14ac:dyDescent="0.2">
      <c r="A120" s="9">
        <v>43459</v>
      </c>
      <c r="B120" s="3">
        <f>_xlfn.IFNA(VLOOKUP(A120,entries!N:O,2,),0)</f>
        <v>0</v>
      </c>
    </row>
    <row r="121" spans="1:2" x14ac:dyDescent="0.2">
      <c r="A121" s="9">
        <v>43460</v>
      </c>
      <c r="B121" s="3">
        <f>_xlfn.IFNA(VLOOKUP(A121,entries!N:O,2,),0)</f>
        <v>0</v>
      </c>
    </row>
    <row r="122" spans="1:2" x14ac:dyDescent="0.2">
      <c r="A122" s="9">
        <v>43461</v>
      </c>
      <c r="B122" s="3">
        <f>_xlfn.IFNA(VLOOKUP(A122,entries!N:O,2,),0)</f>
        <v>0</v>
      </c>
    </row>
    <row r="123" spans="1:2" x14ac:dyDescent="0.2">
      <c r="A123" s="9">
        <v>43462</v>
      </c>
      <c r="B123" s="3">
        <f>_xlfn.IFNA(VLOOKUP(A123,entries!N:O,2,),0)</f>
        <v>0</v>
      </c>
    </row>
    <row r="124" spans="1:2" x14ac:dyDescent="0.2">
      <c r="A124" s="9">
        <v>43463</v>
      </c>
      <c r="B124" s="3">
        <f>_xlfn.IFNA(VLOOKUP(A124,entries!N:O,2,),0)</f>
        <v>0</v>
      </c>
    </row>
    <row r="125" spans="1:2" x14ac:dyDescent="0.2">
      <c r="A125" s="9">
        <v>43464</v>
      </c>
      <c r="B125" s="3">
        <f>_xlfn.IFNA(VLOOKUP(A125,entries!N:O,2,),0)</f>
        <v>0</v>
      </c>
    </row>
    <row r="126" spans="1:2" x14ac:dyDescent="0.2">
      <c r="A126" s="9">
        <v>43465</v>
      </c>
      <c r="B126" s="3">
        <f>_xlfn.IFNA(VLOOKUP(A126,entries!N:O,2,),0)</f>
        <v>0</v>
      </c>
    </row>
    <row r="127" spans="1:2" x14ac:dyDescent="0.2">
      <c r="A127" s="9">
        <v>43466</v>
      </c>
      <c r="B127" s="3">
        <f>_xlfn.IFNA(VLOOKUP(A127,entries!N:O,2,),0)</f>
        <v>0</v>
      </c>
    </row>
    <row r="128" spans="1:2" x14ac:dyDescent="0.2">
      <c r="A128" s="9">
        <v>43467</v>
      </c>
      <c r="B128" s="3">
        <f>_xlfn.IFNA(VLOOKUP(A128,entries!N:O,2,),0)</f>
        <v>0</v>
      </c>
    </row>
    <row r="129" spans="1:2" x14ac:dyDescent="0.2">
      <c r="A129" s="9">
        <v>43468</v>
      </c>
      <c r="B129" s="3">
        <f>_xlfn.IFNA(VLOOKUP(A129,entries!N:O,2,),0)</f>
        <v>0</v>
      </c>
    </row>
    <row r="130" spans="1:2" x14ac:dyDescent="0.2">
      <c r="A130" s="9">
        <v>43469</v>
      </c>
      <c r="B130" s="3">
        <f>_xlfn.IFNA(VLOOKUP(A130,entries!N:O,2,),0)</f>
        <v>0</v>
      </c>
    </row>
    <row r="131" spans="1:2" x14ac:dyDescent="0.2">
      <c r="A131" s="9">
        <v>43470</v>
      </c>
      <c r="B131" s="3">
        <f>_xlfn.IFNA(VLOOKUP(A131,entries!N:O,2,),0)</f>
        <v>0</v>
      </c>
    </row>
    <row r="132" spans="1:2" x14ac:dyDescent="0.2">
      <c r="A132" s="9">
        <v>43471</v>
      </c>
      <c r="B132" s="3">
        <f>_xlfn.IFNA(VLOOKUP(A132,entries!N:O,2,),0)</f>
        <v>0</v>
      </c>
    </row>
    <row r="133" spans="1:2" x14ac:dyDescent="0.2">
      <c r="A133" s="9">
        <v>43472</v>
      </c>
      <c r="B133" s="3">
        <f>_xlfn.IFNA(VLOOKUP(A133,entries!N:O,2,),0)</f>
        <v>0</v>
      </c>
    </row>
    <row r="134" spans="1:2" x14ac:dyDescent="0.2">
      <c r="A134" s="9">
        <v>43473</v>
      </c>
      <c r="B134" s="3">
        <f>_xlfn.IFNA(VLOOKUP(A134,entries!N:O,2,),0)</f>
        <v>0</v>
      </c>
    </row>
    <row r="135" spans="1:2" x14ac:dyDescent="0.2">
      <c r="A135" s="9">
        <v>43474</v>
      </c>
      <c r="B135" s="3">
        <f>_xlfn.IFNA(VLOOKUP(A135,entries!N:O,2,),0)</f>
        <v>0</v>
      </c>
    </row>
    <row r="136" spans="1:2" x14ac:dyDescent="0.2">
      <c r="A136" s="9">
        <v>43475</v>
      </c>
      <c r="B136" s="3">
        <f>_xlfn.IFNA(VLOOKUP(A136,entries!N:O,2,),0)</f>
        <v>0</v>
      </c>
    </row>
    <row r="137" spans="1:2" x14ac:dyDescent="0.2">
      <c r="A137" s="9">
        <v>43476</v>
      </c>
      <c r="B137" s="3">
        <f>_xlfn.IFNA(VLOOKUP(A137,entries!N:O,2,),0)</f>
        <v>0</v>
      </c>
    </row>
    <row r="138" spans="1:2" x14ac:dyDescent="0.2">
      <c r="A138" s="9">
        <v>43477</v>
      </c>
      <c r="B138" s="3">
        <f>_xlfn.IFNA(VLOOKUP(A138,entries!N:O,2,),0)</f>
        <v>0</v>
      </c>
    </row>
    <row r="139" spans="1:2" x14ac:dyDescent="0.2">
      <c r="A139" s="9">
        <v>43478</v>
      </c>
      <c r="B139" s="3">
        <f>_xlfn.IFNA(VLOOKUP(A139,entries!N:O,2,),0)</f>
        <v>0</v>
      </c>
    </row>
    <row r="140" spans="1:2" x14ac:dyDescent="0.2">
      <c r="A140" s="9">
        <v>43479</v>
      </c>
      <c r="B140" s="3">
        <f>_xlfn.IFNA(VLOOKUP(A140,entries!N:O,2,),0)</f>
        <v>0</v>
      </c>
    </row>
    <row r="141" spans="1:2" x14ac:dyDescent="0.2">
      <c r="A141" s="9">
        <v>43480</v>
      </c>
      <c r="B141" s="3">
        <f>_xlfn.IFNA(VLOOKUP(A141,entries!N:O,2,),0)</f>
        <v>0</v>
      </c>
    </row>
    <row r="142" spans="1:2" x14ac:dyDescent="0.2">
      <c r="A142" s="9">
        <v>43481</v>
      </c>
      <c r="B142" s="3">
        <f>_xlfn.IFNA(VLOOKUP(A142,entries!N:O,2,),0)</f>
        <v>0</v>
      </c>
    </row>
    <row r="143" spans="1:2" x14ac:dyDescent="0.2">
      <c r="A143" s="9">
        <v>43482</v>
      </c>
      <c r="B143" s="3">
        <f>_xlfn.IFNA(VLOOKUP(A143,entries!N:O,2,),0)</f>
        <v>0</v>
      </c>
    </row>
    <row r="144" spans="1:2" x14ac:dyDescent="0.2">
      <c r="A144" s="9">
        <v>43483</v>
      </c>
      <c r="B144" s="3">
        <f>_xlfn.IFNA(VLOOKUP(A144,entries!N:O,2,),0)</f>
        <v>0</v>
      </c>
    </row>
    <row r="145" spans="1:2" x14ac:dyDescent="0.2">
      <c r="A145" s="9">
        <v>43484</v>
      </c>
      <c r="B145" s="3">
        <f>_xlfn.IFNA(VLOOKUP(A145,entries!N:O,2,),0)</f>
        <v>0</v>
      </c>
    </row>
    <row r="146" spans="1:2" x14ac:dyDescent="0.2">
      <c r="A146" s="9">
        <v>43485</v>
      </c>
      <c r="B146" s="3">
        <f>_xlfn.IFNA(VLOOKUP(A146,entries!N:O,2,),0)</f>
        <v>0</v>
      </c>
    </row>
    <row r="147" spans="1:2" x14ac:dyDescent="0.2">
      <c r="A147" s="9">
        <v>43486</v>
      </c>
      <c r="B147" s="3">
        <f>_xlfn.IFNA(VLOOKUP(A147,entries!N:O,2,),0)</f>
        <v>0</v>
      </c>
    </row>
    <row r="148" spans="1:2" x14ac:dyDescent="0.2">
      <c r="A148" s="9">
        <v>43487</v>
      </c>
      <c r="B148" s="3">
        <f>_xlfn.IFNA(VLOOKUP(A148,entries!N:O,2,),0)</f>
        <v>0</v>
      </c>
    </row>
    <row r="149" spans="1:2" x14ac:dyDescent="0.2">
      <c r="A149" s="9">
        <v>43488</v>
      </c>
      <c r="B149" s="3">
        <f>_xlfn.IFNA(VLOOKUP(A149,entries!N:O,2,),0)</f>
        <v>0</v>
      </c>
    </row>
    <row r="150" spans="1:2" x14ac:dyDescent="0.2">
      <c r="A150" s="9">
        <v>43489</v>
      </c>
      <c r="B150" s="3">
        <f>_xlfn.IFNA(VLOOKUP(A150,entries!N:O,2,),0)</f>
        <v>0</v>
      </c>
    </row>
    <row r="151" spans="1:2" x14ac:dyDescent="0.2">
      <c r="A151" s="9">
        <v>43490</v>
      </c>
      <c r="B151" s="3">
        <f>_xlfn.IFNA(VLOOKUP(A151,entries!N:O,2,),0)</f>
        <v>0</v>
      </c>
    </row>
    <row r="152" spans="1:2" x14ac:dyDescent="0.2">
      <c r="A152" s="9">
        <v>43491</v>
      </c>
      <c r="B152" s="3">
        <f>_xlfn.IFNA(VLOOKUP(A152,entries!N:O,2,),0)</f>
        <v>0</v>
      </c>
    </row>
    <row r="153" spans="1:2" x14ac:dyDescent="0.2">
      <c r="A153" s="9">
        <v>43492</v>
      </c>
      <c r="B153" s="3">
        <f>_xlfn.IFNA(VLOOKUP(A153,entries!N:O,2,),0)</f>
        <v>0</v>
      </c>
    </row>
    <row r="154" spans="1:2" x14ac:dyDescent="0.2">
      <c r="A154" s="9">
        <v>43493</v>
      </c>
      <c r="B154" s="3">
        <f>_xlfn.IFNA(VLOOKUP(A154,entries!N:O,2,),0)</f>
        <v>0</v>
      </c>
    </row>
    <row r="155" spans="1:2" x14ac:dyDescent="0.2">
      <c r="A155" s="9">
        <v>43494</v>
      </c>
      <c r="B155" s="3">
        <f>_xlfn.IFNA(VLOOKUP(A155,entries!N:O,2,),0)</f>
        <v>0</v>
      </c>
    </row>
    <row r="156" spans="1:2" x14ac:dyDescent="0.2">
      <c r="A156" s="9">
        <v>43495</v>
      </c>
      <c r="B156" s="3">
        <f>_xlfn.IFNA(VLOOKUP(A156,entries!N:O,2,),0)</f>
        <v>0</v>
      </c>
    </row>
    <row r="157" spans="1:2" x14ac:dyDescent="0.2">
      <c r="A157" s="9">
        <v>43496</v>
      </c>
      <c r="B157" s="3">
        <f>_xlfn.IFNA(VLOOKUP(A157,entries!N:O,2,),0)</f>
        <v>0</v>
      </c>
    </row>
    <row r="158" spans="1:2" x14ac:dyDescent="0.2">
      <c r="A158" s="9">
        <v>43497</v>
      </c>
      <c r="B158" s="3">
        <f>_xlfn.IFNA(VLOOKUP(A158,entries!N:O,2,),0)</f>
        <v>0</v>
      </c>
    </row>
    <row r="159" spans="1:2" x14ac:dyDescent="0.2">
      <c r="A159" s="9">
        <v>43498</v>
      </c>
      <c r="B159" s="3">
        <f>_xlfn.IFNA(VLOOKUP(A159,entries!N:O,2,),0)</f>
        <v>0</v>
      </c>
    </row>
    <row r="160" spans="1:2" x14ac:dyDescent="0.2">
      <c r="A160" s="9">
        <v>43499</v>
      </c>
      <c r="B160" s="3">
        <f>_xlfn.IFNA(VLOOKUP(A160,entries!N:O,2,),0)</f>
        <v>0</v>
      </c>
    </row>
    <row r="161" spans="1:2" x14ac:dyDescent="0.2">
      <c r="A161" s="9">
        <v>43500</v>
      </c>
      <c r="B161" s="3">
        <f>_xlfn.IFNA(VLOOKUP(A161,entries!N:O,2,),0)</f>
        <v>0</v>
      </c>
    </row>
    <row r="162" spans="1:2" x14ac:dyDescent="0.2">
      <c r="A162" s="9">
        <v>43501</v>
      </c>
      <c r="B162" s="3">
        <f>_xlfn.IFNA(VLOOKUP(A162,entries!N:O,2,),0)</f>
        <v>0</v>
      </c>
    </row>
    <row r="163" spans="1:2" x14ac:dyDescent="0.2">
      <c r="A163" s="9">
        <v>43502</v>
      </c>
      <c r="B163" s="3">
        <f>_xlfn.IFNA(VLOOKUP(A163,entries!N:O,2,),0)</f>
        <v>0</v>
      </c>
    </row>
    <row r="164" spans="1:2" x14ac:dyDescent="0.2">
      <c r="A164" s="9">
        <v>43503</v>
      </c>
      <c r="B164" s="3">
        <f>_xlfn.IFNA(VLOOKUP(A164,entries!N:O,2,),0)</f>
        <v>0</v>
      </c>
    </row>
    <row r="165" spans="1:2" x14ac:dyDescent="0.2">
      <c r="A165" s="9">
        <v>43504</v>
      </c>
      <c r="B165" s="3">
        <f>_xlfn.IFNA(VLOOKUP(A165,entries!N:O,2,),0)</f>
        <v>0</v>
      </c>
    </row>
    <row r="166" spans="1:2" x14ac:dyDescent="0.2">
      <c r="A166" s="9">
        <v>43505</v>
      </c>
      <c r="B166" s="3">
        <f>_xlfn.IFNA(VLOOKUP(A166,entries!N:O,2,),0)</f>
        <v>0</v>
      </c>
    </row>
    <row r="167" spans="1:2" x14ac:dyDescent="0.2">
      <c r="A167" s="9">
        <v>43506</v>
      </c>
      <c r="B167" s="3">
        <f>_xlfn.IFNA(VLOOKUP(A167,entries!N:O,2,),0)</f>
        <v>0</v>
      </c>
    </row>
    <row r="168" spans="1:2" x14ac:dyDescent="0.2">
      <c r="A168" s="9">
        <v>43507</v>
      </c>
      <c r="B168" s="3">
        <f>_xlfn.IFNA(VLOOKUP(A168,entries!N:O,2,),0)</f>
        <v>0</v>
      </c>
    </row>
    <row r="169" spans="1:2" x14ac:dyDescent="0.2">
      <c r="A169" s="9">
        <v>43508</v>
      </c>
      <c r="B169" s="3">
        <f>_xlfn.IFNA(VLOOKUP(A169,entries!N:O,2,),0)</f>
        <v>0</v>
      </c>
    </row>
    <row r="170" spans="1:2" x14ac:dyDescent="0.2">
      <c r="A170" s="9">
        <v>43509</v>
      </c>
      <c r="B170" s="3">
        <f>_xlfn.IFNA(VLOOKUP(A170,entries!N:O,2,),0)</f>
        <v>0</v>
      </c>
    </row>
    <row r="171" spans="1:2" x14ac:dyDescent="0.2">
      <c r="A171" s="9">
        <v>43510</v>
      </c>
      <c r="B171" s="3">
        <f>_xlfn.IFNA(VLOOKUP(A171,entries!N:O,2,),0)</f>
        <v>0</v>
      </c>
    </row>
    <row r="172" spans="1:2" x14ac:dyDescent="0.2">
      <c r="A172" s="9">
        <v>43511</v>
      </c>
      <c r="B172" s="3">
        <f>_xlfn.IFNA(VLOOKUP(A172,entries!N:O,2,),0)</f>
        <v>0</v>
      </c>
    </row>
    <row r="173" spans="1:2" x14ac:dyDescent="0.2">
      <c r="A173" s="9">
        <v>43512</v>
      </c>
      <c r="B173" s="3">
        <f>_xlfn.IFNA(VLOOKUP(A173,entries!N:O,2,),0)</f>
        <v>0</v>
      </c>
    </row>
    <row r="174" spans="1:2" x14ac:dyDescent="0.2">
      <c r="A174" s="9">
        <v>43513</v>
      </c>
      <c r="B174" s="3">
        <f>_xlfn.IFNA(VLOOKUP(A174,entries!N:O,2,),0)</f>
        <v>0</v>
      </c>
    </row>
    <row r="175" spans="1:2" x14ac:dyDescent="0.2">
      <c r="A175" s="9">
        <v>43514</v>
      </c>
      <c r="B175" s="3">
        <f>_xlfn.IFNA(VLOOKUP(A175,entries!N:O,2,),0)</f>
        <v>0</v>
      </c>
    </row>
    <row r="176" spans="1:2" x14ac:dyDescent="0.2">
      <c r="A176" s="9">
        <v>43515</v>
      </c>
      <c r="B176" s="3">
        <f>_xlfn.IFNA(VLOOKUP(A176,entries!N:O,2,),0)</f>
        <v>0</v>
      </c>
    </row>
    <row r="177" spans="1:2" x14ac:dyDescent="0.2">
      <c r="A177" s="9">
        <v>43516</v>
      </c>
      <c r="B177" s="3">
        <f>_xlfn.IFNA(VLOOKUP(A177,entries!N:O,2,),0)</f>
        <v>0</v>
      </c>
    </row>
    <row r="178" spans="1:2" x14ac:dyDescent="0.2">
      <c r="A178" s="9">
        <v>43517</v>
      </c>
      <c r="B178" s="3">
        <f>_xlfn.IFNA(VLOOKUP(A178,entries!N:O,2,),0)</f>
        <v>0</v>
      </c>
    </row>
    <row r="179" spans="1:2" x14ac:dyDescent="0.2">
      <c r="A179" s="9">
        <v>43518</v>
      </c>
      <c r="B179" s="3">
        <f>_xlfn.IFNA(VLOOKUP(A179,entries!N:O,2,),0)</f>
        <v>0</v>
      </c>
    </row>
    <row r="180" spans="1:2" x14ac:dyDescent="0.2">
      <c r="A180" s="9">
        <v>43519</v>
      </c>
      <c r="B180" s="3">
        <f>_xlfn.IFNA(VLOOKUP(A180,entries!N:O,2,),0)</f>
        <v>0</v>
      </c>
    </row>
    <row r="181" spans="1:2" x14ac:dyDescent="0.2">
      <c r="A181" s="9">
        <v>43520</v>
      </c>
      <c r="B181" s="3">
        <f>_xlfn.IFNA(VLOOKUP(A181,entries!N:O,2,),0)</f>
        <v>0</v>
      </c>
    </row>
    <row r="182" spans="1:2" x14ac:dyDescent="0.2">
      <c r="A182" s="9">
        <v>43521</v>
      </c>
      <c r="B182" s="3">
        <f>_xlfn.IFNA(VLOOKUP(A182,entries!N:O,2,),0)</f>
        <v>0</v>
      </c>
    </row>
    <row r="183" spans="1:2" x14ac:dyDescent="0.2">
      <c r="A183" s="9">
        <v>43522</v>
      </c>
      <c r="B183" s="3">
        <f>_xlfn.IFNA(VLOOKUP(A183,entries!N:O,2,),0)</f>
        <v>0</v>
      </c>
    </row>
    <row r="184" spans="1:2" x14ac:dyDescent="0.2">
      <c r="A184" s="9">
        <v>43523</v>
      </c>
      <c r="B184" s="3">
        <f>_xlfn.IFNA(VLOOKUP(A184,entries!N:O,2,),0)</f>
        <v>0</v>
      </c>
    </row>
    <row r="185" spans="1:2" x14ac:dyDescent="0.2">
      <c r="A185" s="9">
        <v>43524</v>
      </c>
      <c r="B185" s="3">
        <f>_xlfn.IFNA(VLOOKUP(A185,entries!N:O,2,),0)</f>
        <v>0</v>
      </c>
    </row>
    <row r="186" spans="1:2" x14ac:dyDescent="0.2">
      <c r="A186" s="9">
        <v>43525</v>
      </c>
      <c r="B186" s="3">
        <f>_xlfn.IFNA(VLOOKUP(A186,entries!N:O,2,),0)</f>
        <v>0</v>
      </c>
    </row>
    <row r="187" spans="1:2" x14ac:dyDescent="0.2">
      <c r="A187" s="9">
        <v>43526</v>
      </c>
      <c r="B187" s="3">
        <f>_xlfn.IFNA(VLOOKUP(A187,entries!N:O,2,),0)</f>
        <v>0</v>
      </c>
    </row>
    <row r="188" spans="1:2" x14ac:dyDescent="0.2">
      <c r="A188" s="9">
        <v>43527</v>
      </c>
      <c r="B188" s="3">
        <f>_xlfn.IFNA(VLOOKUP(A188,entries!N:O,2,),0)</f>
        <v>0</v>
      </c>
    </row>
    <row r="189" spans="1:2" x14ac:dyDescent="0.2">
      <c r="A189" s="9">
        <v>43528</v>
      </c>
      <c r="B189" s="3">
        <f>_xlfn.IFNA(VLOOKUP(A189,entries!N:O,2,),0)</f>
        <v>0</v>
      </c>
    </row>
    <row r="190" spans="1:2" x14ac:dyDescent="0.2">
      <c r="A190" s="9">
        <v>43529</v>
      </c>
      <c r="B190" s="3">
        <f>_xlfn.IFNA(VLOOKUP(A190,entries!N:O,2,),0)</f>
        <v>0</v>
      </c>
    </row>
    <row r="191" spans="1:2" x14ac:dyDescent="0.2">
      <c r="A191" s="9">
        <v>43530</v>
      </c>
      <c r="B191" s="3">
        <f>_xlfn.IFNA(VLOOKUP(A191,entries!N:O,2,),0)</f>
        <v>0</v>
      </c>
    </row>
    <row r="192" spans="1:2" x14ac:dyDescent="0.2">
      <c r="A192" s="9">
        <v>43531</v>
      </c>
      <c r="B192" s="3">
        <f>_xlfn.IFNA(VLOOKUP(A192,entries!N:O,2,),0)</f>
        <v>0</v>
      </c>
    </row>
    <row r="193" spans="1:2" x14ac:dyDescent="0.2">
      <c r="A193" s="9">
        <v>43532</v>
      </c>
      <c r="B193" s="3">
        <f>_xlfn.IFNA(VLOOKUP(A193,entries!N:O,2,),0)</f>
        <v>0</v>
      </c>
    </row>
    <row r="194" spans="1:2" x14ac:dyDescent="0.2">
      <c r="A194" s="9">
        <v>43533</v>
      </c>
      <c r="B194" s="3">
        <f>_xlfn.IFNA(VLOOKUP(A194,entries!N:O,2,),0)</f>
        <v>0</v>
      </c>
    </row>
    <row r="195" spans="1:2" x14ac:dyDescent="0.2">
      <c r="A195" s="9">
        <v>43534</v>
      </c>
      <c r="B195" s="3">
        <f>_xlfn.IFNA(VLOOKUP(A195,entries!N:O,2,),0)</f>
        <v>0</v>
      </c>
    </row>
    <row r="196" spans="1:2" x14ac:dyDescent="0.2">
      <c r="A196" s="9">
        <v>43535</v>
      </c>
      <c r="B196" s="3">
        <f>_xlfn.IFNA(VLOOKUP(A196,entries!N:O,2,),0)</f>
        <v>0</v>
      </c>
    </row>
    <row r="197" spans="1:2" x14ac:dyDescent="0.2">
      <c r="A197" s="9">
        <v>43536</v>
      </c>
      <c r="B197" s="3">
        <f>_xlfn.IFNA(VLOOKUP(A197,entries!N:O,2,),0)</f>
        <v>0</v>
      </c>
    </row>
    <row r="198" spans="1:2" x14ac:dyDescent="0.2">
      <c r="A198" s="9">
        <v>43537</v>
      </c>
      <c r="B198" s="3">
        <f>_xlfn.IFNA(VLOOKUP(A198,entries!N:O,2,),0)</f>
        <v>0</v>
      </c>
    </row>
    <row r="199" spans="1:2" x14ac:dyDescent="0.2">
      <c r="A199" s="9">
        <v>43538</v>
      </c>
      <c r="B199" s="3">
        <f>_xlfn.IFNA(VLOOKUP(A199,entries!N:O,2,),0)</f>
        <v>0</v>
      </c>
    </row>
    <row r="200" spans="1:2" x14ac:dyDescent="0.2">
      <c r="A200" s="9">
        <v>43539</v>
      </c>
      <c r="B200" s="3">
        <f>_xlfn.IFNA(VLOOKUP(A200,entries!N:O,2,),0)</f>
        <v>0</v>
      </c>
    </row>
    <row r="201" spans="1:2" x14ac:dyDescent="0.2">
      <c r="A201" s="9">
        <v>43540</v>
      </c>
      <c r="B201" s="3">
        <f>_xlfn.IFNA(VLOOKUP(A201,entries!N:O,2,),0)</f>
        <v>0</v>
      </c>
    </row>
    <row r="202" spans="1:2" x14ac:dyDescent="0.2">
      <c r="A202" s="9">
        <v>43541</v>
      </c>
      <c r="B202" s="3">
        <f>_xlfn.IFNA(VLOOKUP(A202,entries!N:O,2,),0)</f>
        <v>0</v>
      </c>
    </row>
    <row r="203" spans="1:2" x14ac:dyDescent="0.2">
      <c r="A203" s="9">
        <v>43542</v>
      </c>
      <c r="B203" s="3">
        <f>_xlfn.IFNA(VLOOKUP(A203,entries!N:O,2,),0)</f>
        <v>0</v>
      </c>
    </row>
    <row r="204" spans="1:2" x14ac:dyDescent="0.2">
      <c r="A204" s="9">
        <v>43543</v>
      </c>
      <c r="B204" s="3">
        <f>_xlfn.IFNA(VLOOKUP(A204,entries!N:O,2,),0)</f>
        <v>0</v>
      </c>
    </row>
    <row r="205" spans="1:2" x14ac:dyDescent="0.2">
      <c r="A205" s="9">
        <v>43544</v>
      </c>
      <c r="B205" s="3">
        <f>_xlfn.IFNA(VLOOKUP(A205,entries!N:O,2,),0)</f>
        <v>0</v>
      </c>
    </row>
    <row r="206" spans="1:2" x14ac:dyDescent="0.2">
      <c r="A206" s="9">
        <v>43545</v>
      </c>
      <c r="B206" s="3">
        <f>_xlfn.IFNA(VLOOKUP(A206,entries!N:O,2,),0)</f>
        <v>0</v>
      </c>
    </row>
    <row r="207" spans="1:2" x14ac:dyDescent="0.2">
      <c r="A207" s="9">
        <v>43546</v>
      </c>
      <c r="B207" s="3">
        <f>_xlfn.IFNA(VLOOKUP(A207,entries!N:O,2,),0)</f>
        <v>0</v>
      </c>
    </row>
    <row r="208" spans="1:2" x14ac:dyDescent="0.2">
      <c r="A208" s="9">
        <v>43547</v>
      </c>
      <c r="B208" s="3">
        <f>_xlfn.IFNA(VLOOKUP(A208,entries!N:O,2,),0)</f>
        <v>0</v>
      </c>
    </row>
    <row r="209" spans="1:2" x14ac:dyDescent="0.2">
      <c r="A209" s="9">
        <v>43548</v>
      </c>
      <c r="B209" s="3">
        <f>_xlfn.IFNA(VLOOKUP(A209,entries!N:O,2,),0)</f>
        <v>0</v>
      </c>
    </row>
    <row r="210" spans="1:2" x14ac:dyDescent="0.2">
      <c r="A210" s="9">
        <v>43549</v>
      </c>
      <c r="B210" s="3">
        <f>_xlfn.IFNA(VLOOKUP(A210,entries!N:O,2,),0)</f>
        <v>0</v>
      </c>
    </row>
    <row r="211" spans="1:2" x14ac:dyDescent="0.2">
      <c r="A211" s="9">
        <v>43550</v>
      </c>
      <c r="B211" s="3">
        <f>_xlfn.IFNA(VLOOKUP(A211,entries!N:O,2,),0)</f>
        <v>0</v>
      </c>
    </row>
    <row r="212" spans="1:2" x14ac:dyDescent="0.2">
      <c r="A212" s="9">
        <v>43551</v>
      </c>
      <c r="B212" s="3">
        <f>_xlfn.IFNA(VLOOKUP(A212,entries!N:O,2,),0)</f>
        <v>0</v>
      </c>
    </row>
    <row r="213" spans="1:2" x14ac:dyDescent="0.2">
      <c r="A213" s="9">
        <v>43552</v>
      </c>
      <c r="B213" s="3">
        <f>_xlfn.IFNA(VLOOKUP(A213,entries!N:O,2,),0)</f>
        <v>0</v>
      </c>
    </row>
    <row r="214" spans="1:2" x14ac:dyDescent="0.2">
      <c r="A214" s="9">
        <v>43553</v>
      </c>
      <c r="B214" s="3">
        <f>_xlfn.IFNA(VLOOKUP(A214,entries!N:O,2,),0)</f>
        <v>0</v>
      </c>
    </row>
    <row r="215" spans="1:2" x14ac:dyDescent="0.2">
      <c r="A215" s="9">
        <v>43554</v>
      </c>
      <c r="B215" s="3">
        <f>_xlfn.IFNA(VLOOKUP(A215,entries!N:O,2,),0)</f>
        <v>0</v>
      </c>
    </row>
    <row r="216" spans="1:2" x14ac:dyDescent="0.2">
      <c r="A216" s="9">
        <v>43555</v>
      </c>
      <c r="B216" s="3">
        <f>_xlfn.IFNA(VLOOKUP(A216,entries!N:O,2,),0)</f>
        <v>0</v>
      </c>
    </row>
    <row r="217" spans="1:2" x14ac:dyDescent="0.2">
      <c r="A217" s="9">
        <v>43556</v>
      </c>
      <c r="B217" s="3">
        <f>_xlfn.IFNA(VLOOKUP(A217,entries!N:O,2,),0)</f>
        <v>0</v>
      </c>
    </row>
    <row r="218" spans="1:2" x14ac:dyDescent="0.2">
      <c r="A218" s="9">
        <v>43557</v>
      </c>
      <c r="B218" s="3">
        <f>_xlfn.IFNA(VLOOKUP(A218,entries!N:O,2,),0)</f>
        <v>0</v>
      </c>
    </row>
    <row r="219" spans="1:2" x14ac:dyDescent="0.2">
      <c r="A219" s="9">
        <v>43558</v>
      </c>
      <c r="B219" s="3">
        <f>_xlfn.IFNA(VLOOKUP(A219,entries!N:O,2,),0)</f>
        <v>0</v>
      </c>
    </row>
    <row r="220" spans="1:2" x14ac:dyDescent="0.2">
      <c r="A220" s="9">
        <v>43559</v>
      </c>
      <c r="B220" s="3">
        <f>_xlfn.IFNA(VLOOKUP(A220,entries!N:O,2,),0)</f>
        <v>0</v>
      </c>
    </row>
    <row r="221" spans="1:2" x14ac:dyDescent="0.2">
      <c r="A221" s="9">
        <v>43560</v>
      </c>
      <c r="B221" s="3">
        <f>_xlfn.IFNA(VLOOKUP(A221,entries!N:O,2,),0)</f>
        <v>0</v>
      </c>
    </row>
    <row r="222" spans="1:2" x14ac:dyDescent="0.2">
      <c r="A222" s="9">
        <v>43561</v>
      </c>
      <c r="B222" s="3">
        <f>_xlfn.IFNA(VLOOKUP(A222,entries!N:O,2,),0)</f>
        <v>0</v>
      </c>
    </row>
    <row r="223" spans="1:2" x14ac:dyDescent="0.2">
      <c r="A223" s="9">
        <v>43562</v>
      </c>
      <c r="B223" s="3">
        <f>_xlfn.IFNA(VLOOKUP(A223,entries!N:O,2,),0)</f>
        <v>0</v>
      </c>
    </row>
    <row r="224" spans="1:2" x14ac:dyDescent="0.2">
      <c r="A224" s="9">
        <v>43563</v>
      </c>
      <c r="B224" s="3">
        <f>_xlfn.IFNA(VLOOKUP(A224,entries!N:O,2,),0)</f>
        <v>0</v>
      </c>
    </row>
    <row r="225" spans="1:2" x14ac:dyDescent="0.2">
      <c r="A225" s="9">
        <v>43564</v>
      </c>
      <c r="B225" s="3">
        <f>_xlfn.IFNA(VLOOKUP(A225,entries!N:O,2,),0)</f>
        <v>0</v>
      </c>
    </row>
    <row r="226" spans="1:2" x14ac:dyDescent="0.2">
      <c r="A226" s="9">
        <v>43565</v>
      </c>
      <c r="B226" s="3">
        <f>_xlfn.IFNA(VLOOKUP(A226,entries!N:O,2,),0)</f>
        <v>0</v>
      </c>
    </row>
    <row r="227" spans="1:2" x14ac:dyDescent="0.2">
      <c r="A227" s="9">
        <v>43566</v>
      </c>
      <c r="B227" s="3">
        <f>_xlfn.IFNA(VLOOKUP(A227,entries!N:O,2,),0)</f>
        <v>0</v>
      </c>
    </row>
    <row r="228" spans="1:2" x14ac:dyDescent="0.2">
      <c r="A228" s="9">
        <v>43567</v>
      </c>
      <c r="B228" s="3">
        <f>_xlfn.IFNA(VLOOKUP(A228,entries!N:O,2,),0)</f>
        <v>0</v>
      </c>
    </row>
    <row r="229" spans="1:2" x14ac:dyDescent="0.2">
      <c r="A229" s="9">
        <v>43568</v>
      </c>
      <c r="B229" s="3">
        <f>_xlfn.IFNA(VLOOKUP(A229,entries!N:O,2,),0)</f>
        <v>0</v>
      </c>
    </row>
    <row r="230" spans="1:2" x14ac:dyDescent="0.2">
      <c r="A230" s="9">
        <v>43569</v>
      </c>
      <c r="B230" s="3">
        <f>_xlfn.IFNA(VLOOKUP(A230,entries!N:O,2,),0)</f>
        <v>0</v>
      </c>
    </row>
    <row r="231" spans="1:2" x14ac:dyDescent="0.2">
      <c r="A231" s="9">
        <v>43570</v>
      </c>
      <c r="B231" s="3">
        <f>_xlfn.IFNA(VLOOKUP(A231,entries!N:O,2,),0)</f>
        <v>0</v>
      </c>
    </row>
    <row r="232" spans="1:2" x14ac:dyDescent="0.2">
      <c r="A232" s="9">
        <v>43571</v>
      </c>
      <c r="B232" s="3">
        <f>_xlfn.IFNA(VLOOKUP(A232,entries!N:O,2,),0)</f>
        <v>0</v>
      </c>
    </row>
    <row r="233" spans="1:2" x14ac:dyDescent="0.2">
      <c r="A233" s="9">
        <v>43572</v>
      </c>
      <c r="B233" s="3">
        <f>_xlfn.IFNA(VLOOKUP(A233,entries!N:O,2,),0)</f>
        <v>0</v>
      </c>
    </row>
    <row r="234" spans="1:2" x14ac:dyDescent="0.2">
      <c r="A234" s="9">
        <v>43573</v>
      </c>
      <c r="B234" s="3">
        <f>_xlfn.IFNA(VLOOKUP(A234,entries!N:O,2,),0)</f>
        <v>0</v>
      </c>
    </row>
    <row r="235" spans="1:2" x14ac:dyDescent="0.2">
      <c r="A235" s="9">
        <v>43574</v>
      </c>
      <c r="B235" s="3">
        <f>_xlfn.IFNA(VLOOKUP(A235,entries!N:O,2,),0)</f>
        <v>0</v>
      </c>
    </row>
    <row r="236" spans="1:2" x14ac:dyDescent="0.2">
      <c r="A236" s="9">
        <v>43575</v>
      </c>
      <c r="B236" s="3">
        <f>_xlfn.IFNA(VLOOKUP(A236,entries!N:O,2,),0)</f>
        <v>0</v>
      </c>
    </row>
    <row r="237" spans="1:2" x14ac:dyDescent="0.2">
      <c r="A237" s="9">
        <v>43576</v>
      </c>
      <c r="B237" s="3">
        <f>_xlfn.IFNA(VLOOKUP(A237,entries!N:O,2,),0)</f>
        <v>0</v>
      </c>
    </row>
    <row r="238" spans="1:2" x14ac:dyDescent="0.2">
      <c r="A238" s="9">
        <v>43577</v>
      </c>
      <c r="B238" s="3">
        <f>_xlfn.IFNA(VLOOKUP(A238,entries!N:O,2,),0)</f>
        <v>0</v>
      </c>
    </row>
    <row r="239" spans="1:2" x14ac:dyDescent="0.2">
      <c r="A239" s="9">
        <v>43578</v>
      </c>
      <c r="B239" s="3">
        <f>_xlfn.IFNA(VLOOKUP(A239,entries!N:O,2,),0)</f>
        <v>0</v>
      </c>
    </row>
    <row r="240" spans="1:2" x14ac:dyDescent="0.2">
      <c r="A240" s="9">
        <v>43579</v>
      </c>
      <c r="B240" s="3">
        <f>_xlfn.IFNA(VLOOKUP(A240,entries!N:O,2,),0)</f>
        <v>0</v>
      </c>
    </row>
    <row r="241" spans="1:2" x14ac:dyDescent="0.2">
      <c r="A241" s="9">
        <v>43580</v>
      </c>
      <c r="B241" s="3">
        <f>_xlfn.IFNA(VLOOKUP(A241,entries!N:O,2,),0)</f>
        <v>0</v>
      </c>
    </row>
    <row r="242" spans="1:2" x14ac:dyDescent="0.2">
      <c r="A242" s="9">
        <v>43581</v>
      </c>
      <c r="B242" s="3">
        <f>_xlfn.IFNA(VLOOKUP(A242,entries!N:O,2,),0)</f>
        <v>0</v>
      </c>
    </row>
    <row r="243" spans="1:2" x14ac:dyDescent="0.2">
      <c r="A243" s="9">
        <v>43582</v>
      </c>
      <c r="B243" s="3">
        <f>_xlfn.IFNA(VLOOKUP(A243,entries!N:O,2,),0)</f>
        <v>0</v>
      </c>
    </row>
    <row r="244" spans="1:2" x14ac:dyDescent="0.2">
      <c r="A244" s="9">
        <v>43583</v>
      </c>
      <c r="B244" s="3">
        <f>_xlfn.IFNA(VLOOKUP(A244,entries!N:O,2,),0)</f>
        <v>0</v>
      </c>
    </row>
    <row r="245" spans="1:2" x14ac:dyDescent="0.2">
      <c r="A245" s="9">
        <v>43584</v>
      </c>
      <c r="B245" s="3">
        <f>_xlfn.IFNA(VLOOKUP(A245,entries!N:O,2,),0)</f>
        <v>0</v>
      </c>
    </row>
    <row r="246" spans="1:2" x14ac:dyDescent="0.2">
      <c r="A246" s="9">
        <v>43585</v>
      </c>
      <c r="B246" s="3">
        <f>_xlfn.IFNA(VLOOKUP(A246,entries!N:O,2,),0)</f>
        <v>0</v>
      </c>
    </row>
    <row r="247" spans="1:2" x14ac:dyDescent="0.2">
      <c r="A247" s="9">
        <v>43586</v>
      </c>
      <c r="B247" s="3">
        <f>_xlfn.IFNA(VLOOKUP(A247,entries!N:O,2,),0)</f>
        <v>0</v>
      </c>
    </row>
    <row r="248" spans="1:2" x14ac:dyDescent="0.2">
      <c r="A248" s="9">
        <v>43587</v>
      </c>
      <c r="B248" s="3">
        <f>_xlfn.IFNA(VLOOKUP(A248,entries!N:O,2,),0)</f>
        <v>0</v>
      </c>
    </row>
    <row r="249" spans="1:2" x14ac:dyDescent="0.2">
      <c r="A249" s="9">
        <v>43588</v>
      </c>
      <c r="B249" s="3">
        <f>_xlfn.IFNA(VLOOKUP(A249,entries!N:O,2,),0)</f>
        <v>0</v>
      </c>
    </row>
    <row r="250" spans="1:2" x14ac:dyDescent="0.2">
      <c r="A250" s="9">
        <v>43589</v>
      </c>
      <c r="B250" s="3">
        <f>_xlfn.IFNA(VLOOKUP(A250,entries!N:O,2,),0)</f>
        <v>0</v>
      </c>
    </row>
    <row r="251" spans="1:2" x14ac:dyDescent="0.2">
      <c r="A251" s="9">
        <v>43590</v>
      </c>
      <c r="B251" s="3">
        <f>_xlfn.IFNA(VLOOKUP(A251,entries!N:O,2,),0)</f>
        <v>0</v>
      </c>
    </row>
    <row r="252" spans="1:2" x14ac:dyDescent="0.2">
      <c r="A252" s="9">
        <v>43591</v>
      </c>
      <c r="B252" s="3">
        <f>_xlfn.IFNA(VLOOKUP(A252,entries!N:O,2,),0)</f>
        <v>0</v>
      </c>
    </row>
    <row r="253" spans="1:2" x14ac:dyDescent="0.2">
      <c r="A253" s="9">
        <v>43592</v>
      </c>
      <c r="B253" s="3">
        <f>_xlfn.IFNA(VLOOKUP(A253,entries!N:O,2,),0)</f>
        <v>0</v>
      </c>
    </row>
    <row r="254" spans="1:2" x14ac:dyDescent="0.2">
      <c r="A254" s="9">
        <v>43593</v>
      </c>
      <c r="B254" s="3">
        <f>_xlfn.IFNA(VLOOKUP(A254,entries!N:O,2,),0)</f>
        <v>0</v>
      </c>
    </row>
    <row r="255" spans="1:2" x14ac:dyDescent="0.2">
      <c r="A255" s="9">
        <v>43594</v>
      </c>
      <c r="B255" s="3">
        <f>_xlfn.IFNA(VLOOKUP(A255,entries!N:O,2,),0)</f>
        <v>0</v>
      </c>
    </row>
    <row r="256" spans="1:2" x14ac:dyDescent="0.2">
      <c r="A256" s="9">
        <v>43595</v>
      </c>
      <c r="B256" s="3">
        <f>_xlfn.IFNA(VLOOKUP(A256,entries!N:O,2,),0)</f>
        <v>0</v>
      </c>
    </row>
    <row r="257" spans="1:2" x14ac:dyDescent="0.2">
      <c r="A257" s="9">
        <v>43596</v>
      </c>
      <c r="B257" s="3">
        <f>_xlfn.IFNA(VLOOKUP(A257,entries!N:O,2,),0)</f>
        <v>0</v>
      </c>
    </row>
    <row r="258" spans="1:2" x14ac:dyDescent="0.2">
      <c r="A258" s="9">
        <v>43597</v>
      </c>
      <c r="B258" s="3">
        <f>_xlfn.IFNA(VLOOKUP(A258,entries!N:O,2,),0)</f>
        <v>0</v>
      </c>
    </row>
    <row r="259" spans="1:2" x14ac:dyDescent="0.2">
      <c r="A259" s="9">
        <v>43598</v>
      </c>
      <c r="B259" s="3">
        <f>_xlfn.IFNA(VLOOKUP(A259,entries!N:O,2,),0)</f>
        <v>0</v>
      </c>
    </row>
    <row r="260" spans="1:2" x14ac:dyDescent="0.2">
      <c r="A260" s="9">
        <v>43599</v>
      </c>
      <c r="B260" s="3">
        <f>_xlfn.IFNA(VLOOKUP(A260,entries!N:O,2,),0)</f>
        <v>0</v>
      </c>
    </row>
    <row r="261" spans="1:2" x14ac:dyDescent="0.2">
      <c r="A261" s="9">
        <v>43600</v>
      </c>
      <c r="B261" s="3">
        <f>_xlfn.IFNA(VLOOKUP(A261,entries!N:O,2,),0)</f>
        <v>0</v>
      </c>
    </row>
    <row r="262" spans="1:2" x14ac:dyDescent="0.2">
      <c r="A262" s="9">
        <v>43601</v>
      </c>
      <c r="B262" s="3">
        <f>_xlfn.IFNA(VLOOKUP(A262,entries!N:O,2,),0)</f>
        <v>0</v>
      </c>
    </row>
    <row r="263" spans="1:2" x14ac:dyDescent="0.2">
      <c r="A263" s="9">
        <v>43602</v>
      </c>
      <c r="B263" s="3">
        <f>_xlfn.IFNA(VLOOKUP(A263,entries!N:O,2,),0)</f>
        <v>0</v>
      </c>
    </row>
    <row r="264" spans="1:2" x14ac:dyDescent="0.2">
      <c r="A264" s="9">
        <v>43603</v>
      </c>
      <c r="B264" s="3">
        <f>_xlfn.IFNA(VLOOKUP(A264,entries!N:O,2,),0)</f>
        <v>0</v>
      </c>
    </row>
    <row r="265" spans="1:2" x14ac:dyDescent="0.2">
      <c r="A265" s="9">
        <v>43604</v>
      </c>
      <c r="B265" s="3">
        <f>_xlfn.IFNA(VLOOKUP(A265,entries!N:O,2,),0)</f>
        <v>0</v>
      </c>
    </row>
    <row r="266" spans="1:2" x14ac:dyDescent="0.2">
      <c r="A266" s="9">
        <v>43605</v>
      </c>
      <c r="B266" s="3">
        <f>_xlfn.IFNA(VLOOKUP(A266,entries!N:O,2,),0)</f>
        <v>0</v>
      </c>
    </row>
    <row r="267" spans="1:2" x14ac:dyDescent="0.2">
      <c r="A267" s="9">
        <v>43606</v>
      </c>
      <c r="B267" s="3">
        <f>_xlfn.IFNA(VLOOKUP(A267,entries!N:O,2,),0)</f>
        <v>0</v>
      </c>
    </row>
    <row r="268" spans="1:2" x14ac:dyDescent="0.2">
      <c r="A268" s="9">
        <v>43607</v>
      </c>
      <c r="B268" s="3">
        <f>_xlfn.IFNA(VLOOKUP(A268,entries!N:O,2,),0)</f>
        <v>0</v>
      </c>
    </row>
    <row r="269" spans="1:2" x14ac:dyDescent="0.2">
      <c r="A269" s="9">
        <v>43608</v>
      </c>
      <c r="B269" s="3">
        <f>_xlfn.IFNA(VLOOKUP(A269,entries!N:O,2,),0)</f>
        <v>0</v>
      </c>
    </row>
    <row r="270" spans="1:2" x14ac:dyDescent="0.2">
      <c r="A270" s="9">
        <v>43609</v>
      </c>
      <c r="B270" s="3">
        <f>_xlfn.IFNA(VLOOKUP(A270,entries!N:O,2,),0)</f>
        <v>0</v>
      </c>
    </row>
    <row r="271" spans="1:2" x14ac:dyDescent="0.2">
      <c r="A271" s="9">
        <v>43610</v>
      </c>
      <c r="B271" s="3">
        <f>_xlfn.IFNA(VLOOKUP(A271,entries!N:O,2,),0)</f>
        <v>0</v>
      </c>
    </row>
    <row r="272" spans="1:2" x14ac:dyDescent="0.2">
      <c r="A272" s="9">
        <v>43611</v>
      </c>
      <c r="B272" s="3">
        <f>_xlfn.IFNA(VLOOKUP(A272,entries!N:O,2,),0)</f>
        <v>0</v>
      </c>
    </row>
    <row r="273" spans="1:2" x14ac:dyDescent="0.2">
      <c r="A273" s="9">
        <v>43612</v>
      </c>
      <c r="B273" s="3">
        <f>_xlfn.IFNA(VLOOKUP(A273,entries!N:O,2,),0)</f>
        <v>0</v>
      </c>
    </row>
    <row r="274" spans="1:2" x14ac:dyDescent="0.2">
      <c r="A274" s="9">
        <v>43613</v>
      </c>
      <c r="B274" s="3">
        <f>_xlfn.IFNA(VLOOKUP(A274,entries!N:O,2,),0)</f>
        <v>0</v>
      </c>
    </row>
    <row r="275" spans="1:2" x14ac:dyDescent="0.2">
      <c r="A275" s="9">
        <v>43614</v>
      </c>
      <c r="B275" s="3">
        <f>_xlfn.IFNA(VLOOKUP(A275,entries!N:O,2,),0)</f>
        <v>0</v>
      </c>
    </row>
    <row r="276" spans="1:2" x14ac:dyDescent="0.2">
      <c r="A276" s="9">
        <v>43615</v>
      </c>
      <c r="B276" s="3">
        <f>_xlfn.IFNA(VLOOKUP(A276,entries!N:O,2,),0)</f>
        <v>0</v>
      </c>
    </row>
    <row r="277" spans="1:2" x14ac:dyDescent="0.2">
      <c r="A277" s="9">
        <v>43616</v>
      </c>
      <c r="B277" s="3">
        <f>_xlfn.IFNA(VLOOKUP(A277,entries!N:O,2,),0)</f>
        <v>0</v>
      </c>
    </row>
    <row r="278" spans="1:2" x14ac:dyDescent="0.2">
      <c r="A278" s="9">
        <v>43617</v>
      </c>
      <c r="B278" s="3">
        <f>_xlfn.IFNA(VLOOKUP(A278,entries!N:O,2,),0)</f>
        <v>0</v>
      </c>
    </row>
    <row r="279" spans="1:2" x14ac:dyDescent="0.2">
      <c r="A279" s="9">
        <v>43618</v>
      </c>
      <c r="B279" s="3">
        <f>_xlfn.IFNA(VLOOKUP(A279,entries!N:O,2,),0)</f>
        <v>0</v>
      </c>
    </row>
    <row r="280" spans="1:2" x14ac:dyDescent="0.2">
      <c r="A280" s="9">
        <v>43619</v>
      </c>
      <c r="B280" s="3">
        <f>_xlfn.IFNA(VLOOKUP(A280,entries!N:O,2,),0)</f>
        <v>0</v>
      </c>
    </row>
    <row r="281" spans="1:2" x14ac:dyDescent="0.2">
      <c r="A281" s="9">
        <v>43620</v>
      </c>
      <c r="B281" s="3">
        <f>_xlfn.IFNA(VLOOKUP(A281,entries!N:O,2,),0)</f>
        <v>0</v>
      </c>
    </row>
    <row r="282" spans="1:2" x14ac:dyDescent="0.2">
      <c r="A282" s="9">
        <v>43621</v>
      </c>
      <c r="B282" s="3">
        <f>_xlfn.IFNA(VLOOKUP(A282,entries!N:O,2,),0)</f>
        <v>0</v>
      </c>
    </row>
    <row r="283" spans="1:2" x14ac:dyDescent="0.2">
      <c r="A283" s="9">
        <v>43622</v>
      </c>
      <c r="B283" s="3">
        <f>_xlfn.IFNA(VLOOKUP(A283,entries!N:O,2,),0)</f>
        <v>0</v>
      </c>
    </row>
    <row r="284" spans="1:2" x14ac:dyDescent="0.2">
      <c r="A284" s="9">
        <v>43623</v>
      </c>
      <c r="B284" s="3">
        <f>_xlfn.IFNA(VLOOKUP(A284,entries!N:O,2,),0)</f>
        <v>0</v>
      </c>
    </row>
    <row r="285" spans="1:2" x14ac:dyDescent="0.2">
      <c r="A285" s="9">
        <v>43624</v>
      </c>
      <c r="B285" s="3">
        <f>_xlfn.IFNA(VLOOKUP(A285,entries!N:O,2,),0)</f>
        <v>0</v>
      </c>
    </row>
    <row r="286" spans="1:2" x14ac:dyDescent="0.2">
      <c r="A286" s="9">
        <v>43625</v>
      </c>
      <c r="B286" s="3">
        <f>_xlfn.IFNA(VLOOKUP(A286,entries!N:O,2,),0)</f>
        <v>0</v>
      </c>
    </row>
    <row r="287" spans="1:2" x14ac:dyDescent="0.2">
      <c r="A287" s="9">
        <v>43626</v>
      </c>
      <c r="B287" s="3">
        <f>_xlfn.IFNA(VLOOKUP(A287,entries!N:O,2,),0)</f>
        <v>0</v>
      </c>
    </row>
    <row r="288" spans="1:2" x14ac:dyDescent="0.2">
      <c r="A288" s="9">
        <v>43627</v>
      </c>
      <c r="B288" s="3">
        <f>_xlfn.IFNA(VLOOKUP(A288,entries!N:O,2,),0)</f>
        <v>0</v>
      </c>
    </row>
    <row r="289" spans="1:2" x14ac:dyDescent="0.2">
      <c r="A289" s="9">
        <v>43628</v>
      </c>
      <c r="B289" s="3">
        <f>_xlfn.IFNA(VLOOKUP(A289,entries!N:O,2,),0)</f>
        <v>0</v>
      </c>
    </row>
    <row r="290" spans="1:2" x14ac:dyDescent="0.2">
      <c r="A290" s="9">
        <v>43629</v>
      </c>
      <c r="B290" s="3">
        <f>_xlfn.IFNA(VLOOKUP(A290,entries!N:O,2,),0)</f>
        <v>0</v>
      </c>
    </row>
    <row r="291" spans="1:2" x14ac:dyDescent="0.2">
      <c r="A291" s="9">
        <v>43630</v>
      </c>
      <c r="B291" s="3">
        <f>_xlfn.IFNA(VLOOKUP(A291,entries!N:O,2,),0)</f>
        <v>0</v>
      </c>
    </row>
    <row r="292" spans="1:2" x14ac:dyDescent="0.2">
      <c r="A292" s="9">
        <v>43631</v>
      </c>
      <c r="B292" s="3">
        <f>_xlfn.IFNA(VLOOKUP(A292,entries!N:O,2,),0)</f>
        <v>0</v>
      </c>
    </row>
    <row r="293" spans="1:2" x14ac:dyDescent="0.2">
      <c r="A293" s="9">
        <v>43632</v>
      </c>
      <c r="B293" s="3">
        <f>_xlfn.IFNA(VLOOKUP(A293,entries!N:O,2,),0)</f>
        <v>0</v>
      </c>
    </row>
    <row r="294" spans="1:2" x14ac:dyDescent="0.2">
      <c r="A294" s="9">
        <v>43633</v>
      </c>
      <c r="B294" s="3">
        <f>_xlfn.IFNA(VLOOKUP(A294,entries!N:O,2,),0)</f>
        <v>0</v>
      </c>
    </row>
    <row r="295" spans="1:2" x14ac:dyDescent="0.2">
      <c r="A295" s="9">
        <v>43634</v>
      </c>
      <c r="B295" s="3">
        <f>_xlfn.IFNA(VLOOKUP(A295,entries!N:O,2,),0)</f>
        <v>0</v>
      </c>
    </row>
    <row r="296" spans="1:2" x14ac:dyDescent="0.2">
      <c r="A296" s="9">
        <v>43635</v>
      </c>
      <c r="B296" s="3">
        <f>_xlfn.IFNA(VLOOKUP(A296,entries!N:O,2,),0)</f>
        <v>0</v>
      </c>
    </row>
    <row r="297" spans="1:2" x14ac:dyDescent="0.2">
      <c r="A297" s="9">
        <v>43636</v>
      </c>
      <c r="B297" s="3">
        <f>_xlfn.IFNA(VLOOKUP(A297,entries!N:O,2,),0)</f>
        <v>0</v>
      </c>
    </row>
    <row r="298" spans="1:2" x14ac:dyDescent="0.2">
      <c r="A298" s="9">
        <v>43637</v>
      </c>
      <c r="B298" s="3">
        <f>_xlfn.IFNA(VLOOKUP(A298,entries!N:O,2,),0)</f>
        <v>0</v>
      </c>
    </row>
    <row r="299" spans="1:2" x14ac:dyDescent="0.2">
      <c r="A299" s="9">
        <v>43638</v>
      </c>
      <c r="B299" s="3">
        <f>_xlfn.IFNA(VLOOKUP(A299,entries!N:O,2,),0)</f>
        <v>0</v>
      </c>
    </row>
    <row r="300" spans="1:2" x14ac:dyDescent="0.2">
      <c r="A300" s="9">
        <v>43639</v>
      </c>
      <c r="B300" s="3">
        <f>_xlfn.IFNA(VLOOKUP(A300,entries!N:O,2,),0)</f>
        <v>0</v>
      </c>
    </row>
    <row r="301" spans="1:2" x14ac:dyDescent="0.2">
      <c r="A301" s="9">
        <v>43640</v>
      </c>
      <c r="B301" s="3">
        <f>_xlfn.IFNA(VLOOKUP(A301,entries!N:O,2,),0)</f>
        <v>0</v>
      </c>
    </row>
    <row r="302" spans="1:2" x14ac:dyDescent="0.2">
      <c r="A302" s="9">
        <v>43641</v>
      </c>
      <c r="B302" s="3">
        <f>_xlfn.IFNA(VLOOKUP(A302,entries!N:O,2,),0)</f>
        <v>0</v>
      </c>
    </row>
    <row r="303" spans="1:2" x14ac:dyDescent="0.2">
      <c r="A303" s="9">
        <v>43642</v>
      </c>
      <c r="B303" s="3">
        <f>_xlfn.IFNA(VLOOKUP(A303,entries!N:O,2,),0)</f>
        <v>0</v>
      </c>
    </row>
    <row r="304" spans="1:2" x14ac:dyDescent="0.2">
      <c r="A304" s="9">
        <v>43643</v>
      </c>
      <c r="B304" s="3">
        <f>_xlfn.IFNA(VLOOKUP(A304,entries!N:O,2,),0)</f>
        <v>0</v>
      </c>
    </row>
    <row r="305" spans="1:2" x14ac:dyDescent="0.2">
      <c r="A305" s="9">
        <v>43644</v>
      </c>
      <c r="B305" s="3">
        <f>_xlfn.IFNA(VLOOKUP(A305,entries!N:O,2,),0)</f>
        <v>0</v>
      </c>
    </row>
    <row r="306" spans="1:2" x14ac:dyDescent="0.2">
      <c r="A306" s="9">
        <v>43645</v>
      </c>
      <c r="B306" s="3">
        <f>_xlfn.IFNA(VLOOKUP(A306,entries!N:O,2,),0)</f>
        <v>0</v>
      </c>
    </row>
    <row r="307" spans="1:2" x14ac:dyDescent="0.2">
      <c r="A307" s="9">
        <v>43646</v>
      </c>
      <c r="B307" s="3">
        <f>_xlfn.IFNA(VLOOKUP(A307,entries!N:O,2,),0)</f>
        <v>0</v>
      </c>
    </row>
    <row r="308" spans="1:2" x14ac:dyDescent="0.2">
      <c r="A308" s="9">
        <v>43647</v>
      </c>
      <c r="B308" s="3">
        <f>_xlfn.IFNA(VLOOKUP(A308,entries!N:O,2,),0)</f>
        <v>0</v>
      </c>
    </row>
    <row r="309" spans="1:2" x14ac:dyDescent="0.2">
      <c r="A309" s="9">
        <v>43648</v>
      </c>
      <c r="B309" s="3">
        <f>_xlfn.IFNA(VLOOKUP(A309,entries!N:O,2,),0)</f>
        <v>0</v>
      </c>
    </row>
    <row r="310" spans="1:2" x14ac:dyDescent="0.2">
      <c r="A310" s="9">
        <v>43649</v>
      </c>
      <c r="B310" s="3">
        <f>_xlfn.IFNA(VLOOKUP(A310,entries!N:O,2,),0)</f>
        <v>0</v>
      </c>
    </row>
    <row r="311" spans="1:2" x14ac:dyDescent="0.2">
      <c r="A311" s="9">
        <v>43650</v>
      </c>
      <c r="B311" s="3">
        <f>_xlfn.IFNA(VLOOKUP(A311,entries!N:O,2,),0)</f>
        <v>0</v>
      </c>
    </row>
    <row r="312" spans="1:2" x14ac:dyDescent="0.2">
      <c r="A312" s="9">
        <v>43651</v>
      </c>
      <c r="B312" s="3">
        <f>_xlfn.IFNA(VLOOKUP(A312,entries!N:O,2,),0)</f>
        <v>0</v>
      </c>
    </row>
    <row r="313" spans="1:2" x14ac:dyDescent="0.2">
      <c r="A313" s="9">
        <v>43652</v>
      </c>
      <c r="B313" s="3">
        <f>_xlfn.IFNA(VLOOKUP(A313,entries!N:O,2,),0)</f>
        <v>0</v>
      </c>
    </row>
    <row r="314" spans="1:2" x14ac:dyDescent="0.2">
      <c r="A314" s="9">
        <v>43653</v>
      </c>
      <c r="B314" s="3">
        <f>_xlfn.IFNA(VLOOKUP(A314,entries!N:O,2,),0)</f>
        <v>0</v>
      </c>
    </row>
    <row r="315" spans="1:2" x14ac:dyDescent="0.2">
      <c r="A315" s="9">
        <v>43654</v>
      </c>
      <c r="B315" s="3">
        <f>_xlfn.IFNA(VLOOKUP(A315,entries!N:O,2,),0)</f>
        <v>0</v>
      </c>
    </row>
    <row r="316" spans="1:2" x14ac:dyDescent="0.2">
      <c r="A316" s="9">
        <v>43655</v>
      </c>
      <c r="B316" s="3">
        <f>_xlfn.IFNA(VLOOKUP(A316,entries!N:O,2,),0)</f>
        <v>0</v>
      </c>
    </row>
    <row r="317" spans="1:2" x14ac:dyDescent="0.2">
      <c r="A317" s="9">
        <v>43656</v>
      </c>
      <c r="B317" s="3">
        <f>_xlfn.IFNA(VLOOKUP(A317,entries!N:O,2,),0)</f>
        <v>0</v>
      </c>
    </row>
    <row r="318" spans="1:2" x14ac:dyDescent="0.2">
      <c r="A318" s="9">
        <v>43657</v>
      </c>
      <c r="B318" s="3">
        <f>_xlfn.IFNA(VLOOKUP(A318,entries!N:O,2,),0)</f>
        <v>0</v>
      </c>
    </row>
    <row r="319" spans="1:2" x14ac:dyDescent="0.2">
      <c r="A319" s="9">
        <v>43658</v>
      </c>
      <c r="B319" s="3">
        <f>_xlfn.IFNA(VLOOKUP(A319,entries!N:O,2,),0)</f>
        <v>0</v>
      </c>
    </row>
    <row r="320" spans="1:2" x14ac:dyDescent="0.2">
      <c r="A320" s="9">
        <v>43659</v>
      </c>
      <c r="B320" s="3">
        <f>_xlfn.IFNA(VLOOKUP(A320,entries!N:O,2,),0)</f>
        <v>0</v>
      </c>
    </row>
    <row r="321" spans="1:2" x14ac:dyDescent="0.2">
      <c r="A321" s="9">
        <v>43660</v>
      </c>
      <c r="B321" s="3">
        <f>_xlfn.IFNA(VLOOKUP(A321,entries!N:O,2,),0)</f>
        <v>0</v>
      </c>
    </row>
    <row r="322" spans="1:2" x14ac:dyDescent="0.2">
      <c r="A322" s="9">
        <v>43661</v>
      </c>
      <c r="B322" s="3">
        <f>_xlfn.IFNA(VLOOKUP(A322,entries!N:O,2,),0)</f>
        <v>0</v>
      </c>
    </row>
    <row r="323" spans="1:2" x14ac:dyDescent="0.2">
      <c r="A323" s="9">
        <v>43662</v>
      </c>
      <c r="B323" s="3">
        <f>_xlfn.IFNA(VLOOKUP(A323,entries!N:O,2,),0)</f>
        <v>0</v>
      </c>
    </row>
    <row r="324" spans="1:2" x14ac:dyDescent="0.2">
      <c r="A324" s="9">
        <v>43663</v>
      </c>
      <c r="B324" s="3">
        <f>_xlfn.IFNA(VLOOKUP(A324,entries!N:O,2,),0)</f>
        <v>0</v>
      </c>
    </row>
    <row r="325" spans="1:2" x14ac:dyDescent="0.2">
      <c r="A325" s="9">
        <v>43664</v>
      </c>
      <c r="B325" s="3">
        <f>_xlfn.IFNA(VLOOKUP(A325,entries!N:O,2,),0)</f>
        <v>0</v>
      </c>
    </row>
    <row r="326" spans="1:2" x14ac:dyDescent="0.2">
      <c r="A326" s="9">
        <v>43665</v>
      </c>
      <c r="B326" s="3">
        <f>_xlfn.IFNA(VLOOKUP(A326,entries!N:O,2,),0)</f>
        <v>0</v>
      </c>
    </row>
    <row r="327" spans="1:2" x14ac:dyDescent="0.2">
      <c r="A327" s="9">
        <v>43666</v>
      </c>
      <c r="B327" s="3">
        <f>_xlfn.IFNA(VLOOKUP(A327,entries!N:O,2,),0)</f>
        <v>0</v>
      </c>
    </row>
    <row r="328" spans="1:2" x14ac:dyDescent="0.2">
      <c r="A328" s="9">
        <v>43667</v>
      </c>
      <c r="B328" s="3">
        <f>_xlfn.IFNA(VLOOKUP(A328,entries!N:O,2,),0)</f>
        <v>0</v>
      </c>
    </row>
    <row r="329" spans="1:2" x14ac:dyDescent="0.2">
      <c r="A329" s="9">
        <v>43668</v>
      </c>
      <c r="B329" s="3">
        <f>_xlfn.IFNA(VLOOKUP(A329,entries!N:O,2,),0)</f>
        <v>0</v>
      </c>
    </row>
    <row r="330" spans="1:2" x14ac:dyDescent="0.2">
      <c r="A330" s="9">
        <v>43669</v>
      </c>
      <c r="B330" s="3">
        <f>_xlfn.IFNA(VLOOKUP(A330,entries!N:O,2,),0)</f>
        <v>0</v>
      </c>
    </row>
    <row r="331" spans="1:2" x14ac:dyDescent="0.2">
      <c r="A331" s="9">
        <v>43670</v>
      </c>
      <c r="B331" s="3">
        <f>_xlfn.IFNA(VLOOKUP(A331,entries!N:O,2,),0)</f>
        <v>0</v>
      </c>
    </row>
    <row r="332" spans="1:2" x14ac:dyDescent="0.2">
      <c r="A332" s="9">
        <v>43671</v>
      </c>
      <c r="B332" s="3">
        <f>_xlfn.IFNA(VLOOKUP(A332,entries!N:O,2,),0)</f>
        <v>0</v>
      </c>
    </row>
    <row r="333" spans="1:2" x14ac:dyDescent="0.2">
      <c r="A333" s="9">
        <v>43672</v>
      </c>
      <c r="B333" s="3">
        <f>_xlfn.IFNA(VLOOKUP(A333,entries!N:O,2,),0)</f>
        <v>0</v>
      </c>
    </row>
    <row r="334" spans="1:2" x14ac:dyDescent="0.2">
      <c r="A334" s="9">
        <v>43673</v>
      </c>
      <c r="B334" s="3">
        <f>_xlfn.IFNA(VLOOKUP(A334,entries!N:O,2,),0)</f>
        <v>0</v>
      </c>
    </row>
    <row r="335" spans="1:2" x14ac:dyDescent="0.2">
      <c r="A335" s="9">
        <v>43674</v>
      </c>
      <c r="B335" s="3">
        <f>_xlfn.IFNA(VLOOKUP(A335,entries!N:O,2,),0)</f>
        <v>0</v>
      </c>
    </row>
    <row r="336" spans="1:2" x14ac:dyDescent="0.2">
      <c r="A336" s="9">
        <v>43675</v>
      </c>
      <c r="B336" s="3">
        <f>_xlfn.IFNA(VLOOKUP(A336,entries!N:O,2,),0)</f>
        <v>0</v>
      </c>
    </row>
    <row r="337" spans="1:2" x14ac:dyDescent="0.2">
      <c r="A337" s="9">
        <v>43676</v>
      </c>
      <c r="B337" s="3">
        <f>_xlfn.IFNA(VLOOKUP(A337,entries!N:O,2,),0)</f>
        <v>0</v>
      </c>
    </row>
    <row r="338" spans="1:2" x14ac:dyDescent="0.2">
      <c r="A338" s="9">
        <v>43677</v>
      </c>
      <c r="B338" s="3">
        <f>_xlfn.IFNA(VLOOKUP(A338,entries!N:O,2,),0)</f>
        <v>0</v>
      </c>
    </row>
    <row r="339" spans="1:2" x14ac:dyDescent="0.2">
      <c r="A339" s="9">
        <v>43678</v>
      </c>
      <c r="B339" s="3">
        <f>_xlfn.IFNA(VLOOKUP(A339,entries!N:O,2,),0)</f>
        <v>0</v>
      </c>
    </row>
    <row r="340" spans="1:2" x14ac:dyDescent="0.2">
      <c r="A340" s="9">
        <v>43679</v>
      </c>
      <c r="B340" s="3">
        <f>_xlfn.IFNA(VLOOKUP(A340,entries!N:O,2,),0)</f>
        <v>0</v>
      </c>
    </row>
    <row r="341" spans="1:2" x14ac:dyDescent="0.2">
      <c r="A341" s="9">
        <v>43680</v>
      </c>
      <c r="B341" s="3">
        <f>_xlfn.IFNA(VLOOKUP(A341,entries!N:O,2,),0)</f>
        <v>0</v>
      </c>
    </row>
    <row r="342" spans="1:2" x14ac:dyDescent="0.2">
      <c r="A342" s="9">
        <v>43681</v>
      </c>
      <c r="B342" s="3">
        <f>_xlfn.IFNA(VLOOKUP(A342,entries!N:O,2,),0)</f>
        <v>0</v>
      </c>
    </row>
    <row r="343" spans="1:2" x14ac:dyDescent="0.2">
      <c r="A343" s="9">
        <v>43682</v>
      </c>
      <c r="B343" s="3">
        <f>_xlfn.IFNA(VLOOKUP(A343,entries!N:O,2,),0)</f>
        <v>0</v>
      </c>
    </row>
    <row r="344" spans="1:2" x14ac:dyDescent="0.2">
      <c r="A344" s="9">
        <v>43683</v>
      </c>
      <c r="B344" s="3">
        <f>_xlfn.IFNA(VLOOKUP(A344,entries!N:O,2,),0)</f>
        <v>0</v>
      </c>
    </row>
    <row r="345" spans="1:2" x14ac:dyDescent="0.2">
      <c r="A345" s="9">
        <v>43684</v>
      </c>
      <c r="B345" s="3">
        <f>_xlfn.IFNA(VLOOKUP(A345,entries!N:O,2,),0)</f>
        <v>0</v>
      </c>
    </row>
    <row r="346" spans="1:2" x14ac:dyDescent="0.2">
      <c r="A346" s="9">
        <v>43685</v>
      </c>
      <c r="B346" s="3">
        <f>_xlfn.IFNA(VLOOKUP(A346,entries!N:O,2,),0)</f>
        <v>0</v>
      </c>
    </row>
    <row r="347" spans="1:2" x14ac:dyDescent="0.2">
      <c r="A347" s="9">
        <v>43686</v>
      </c>
      <c r="B347" s="3">
        <f>_xlfn.IFNA(VLOOKUP(A347,entries!N:O,2,),0)</f>
        <v>0</v>
      </c>
    </row>
    <row r="348" spans="1:2" x14ac:dyDescent="0.2">
      <c r="A348" s="9">
        <v>43687</v>
      </c>
      <c r="B348" s="3">
        <f>_xlfn.IFNA(VLOOKUP(A348,entries!N:O,2,),0)</f>
        <v>0</v>
      </c>
    </row>
    <row r="349" spans="1:2" x14ac:dyDescent="0.2">
      <c r="A349" s="9">
        <v>43688</v>
      </c>
      <c r="B349" s="3">
        <f>_xlfn.IFNA(VLOOKUP(A349,entries!N:O,2,),0)</f>
        <v>0</v>
      </c>
    </row>
    <row r="350" spans="1:2" x14ac:dyDescent="0.2">
      <c r="A350" s="9">
        <v>43689</v>
      </c>
      <c r="B350" s="3">
        <f>_xlfn.IFNA(VLOOKUP(A350,entries!N:O,2,),0)</f>
        <v>0</v>
      </c>
    </row>
    <row r="351" spans="1:2" x14ac:dyDescent="0.2">
      <c r="A351" s="9">
        <v>43690</v>
      </c>
      <c r="B351" s="3">
        <f>_xlfn.IFNA(VLOOKUP(A351,entries!N:O,2,),0)</f>
        <v>0</v>
      </c>
    </row>
    <row r="352" spans="1:2" x14ac:dyDescent="0.2">
      <c r="A352" s="9">
        <v>43691</v>
      </c>
      <c r="B352" s="3">
        <f>_xlfn.IFNA(VLOOKUP(A352,entries!N:O,2,),0)</f>
        <v>0</v>
      </c>
    </row>
    <row r="353" spans="1:2" x14ac:dyDescent="0.2">
      <c r="A353" s="9">
        <v>43692</v>
      </c>
      <c r="B353" s="3">
        <f>_xlfn.IFNA(VLOOKUP(A353,entries!N:O,2,),0)</f>
        <v>0</v>
      </c>
    </row>
    <row r="354" spans="1:2" x14ac:dyDescent="0.2">
      <c r="A354" s="9">
        <v>43693</v>
      </c>
      <c r="B354" s="3">
        <f>_xlfn.IFNA(VLOOKUP(A354,entries!N:O,2,),0)</f>
        <v>0</v>
      </c>
    </row>
    <row r="355" spans="1:2" x14ac:dyDescent="0.2">
      <c r="A355" s="9">
        <v>43694</v>
      </c>
      <c r="B355" s="3">
        <f>_xlfn.IFNA(VLOOKUP(A355,entries!N:O,2,),0)</f>
        <v>0</v>
      </c>
    </row>
    <row r="356" spans="1:2" x14ac:dyDescent="0.2">
      <c r="A356" s="9">
        <v>43695</v>
      </c>
      <c r="B356" s="3">
        <f>_xlfn.IFNA(VLOOKUP(A356,entries!N:O,2,),0)</f>
        <v>0</v>
      </c>
    </row>
    <row r="357" spans="1:2" x14ac:dyDescent="0.2">
      <c r="A357" s="9">
        <v>43696</v>
      </c>
      <c r="B357" s="3">
        <f>_xlfn.IFNA(VLOOKUP(A357,entries!N:O,2,),0)</f>
        <v>0</v>
      </c>
    </row>
    <row r="358" spans="1:2" x14ac:dyDescent="0.2">
      <c r="A358" s="9">
        <v>43697</v>
      </c>
      <c r="B358" s="3">
        <f>_xlfn.IFNA(VLOOKUP(A358,entries!N:O,2,),0)</f>
        <v>0</v>
      </c>
    </row>
    <row r="359" spans="1:2" x14ac:dyDescent="0.2">
      <c r="A359" s="9">
        <v>43698</v>
      </c>
      <c r="B359" s="3">
        <f>_xlfn.IFNA(VLOOKUP(A359,entries!N:O,2,),0)</f>
        <v>0</v>
      </c>
    </row>
    <row r="360" spans="1:2" x14ac:dyDescent="0.2">
      <c r="A360" s="9">
        <v>43699</v>
      </c>
      <c r="B360" s="3">
        <f>_xlfn.IFNA(VLOOKUP(A360,entries!N:O,2,),0)</f>
        <v>0</v>
      </c>
    </row>
    <row r="361" spans="1:2" x14ac:dyDescent="0.2">
      <c r="A361" s="9">
        <v>43700</v>
      </c>
      <c r="B361" s="3">
        <f>_xlfn.IFNA(VLOOKUP(A361,entries!N:O,2,),0)</f>
        <v>0</v>
      </c>
    </row>
    <row r="362" spans="1:2" x14ac:dyDescent="0.2">
      <c r="A362" s="9">
        <v>43701</v>
      </c>
      <c r="B362" s="3">
        <f>_xlfn.IFNA(VLOOKUP(A362,entries!N:O,2,),0)</f>
        <v>0</v>
      </c>
    </row>
    <row r="363" spans="1:2" x14ac:dyDescent="0.2">
      <c r="A363" s="9">
        <v>43702</v>
      </c>
      <c r="B363" s="3">
        <f>_xlfn.IFNA(VLOOKUP(A363,entries!N:O,2,),0)</f>
        <v>0</v>
      </c>
    </row>
    <row r="364" spans="1:2" x14ac:dyDescent="0.2">
      <c r="A364" s="9">
        <v>43703</v>
      </c>
      <c r="B364" s="3">
        <f>_xlfn.IFNA(VLOOKUP(A364,entries!N:O,2,),0)</f>
        <v>0</v>
      </c>
    </row>
    <row r="365" spans="1:2" x14ac:dyDescent="0.2">
      <c r="A365" s="9">
        <v>43704</v>
      </c>
      <c r="B365" s="3">
        <f>_xlfn.IFNA(VLOOKUP(A365,entries!N:O,2,),0)</f>
        <v>0</v>
      </c>
    </row>
    <row r="366" spans="1:2" x14ac:dyDescent="0.2">
      <c r="A366" s="9">
        <v>43705</v>
      </c>
      <c r="B366" s="3">
        <f>_xlfn.IFNA(VLOOKUP(A366,entries!N:O,2,),0)</f>
        <v>0</v>
      </c>
    </row>
    <row r="367" spans="1:2" x14ac:dyDescent="0.2">
      <c r="A367" s="9">
        <v>43706</v>
      </c>
      <c r="B367" s="3">
        <f>_xlfn.IFNA(VLOOKUP(A367,entries!N:O,2,),0)</f>
        <v>0</v>
      </c>
    </row>
    <row r="368" spans="1:2" x14ac:dyDescent="0.2">
      <c r="A368" s="9">
        <v>43707</v>
      </c>
      <c r="B368" s="3">
        <f>_xlfn.IFNA(VLOOKUP(A368,entries!N:O,2,),0)</f>
        <v>0</v>
      </c>
    </row>
    <row r="369" spans="1:2" x14ac:dyDescent="0.2">
      <c r="A369" s="9">
        <v>43708</v>
      </c>
      <c r="B369" s="3">
        <f>_xlfn.IFNA(VLOOKUP(A369,entries!N:O,2,),0)</f>
        <v>0</v>
      </c>
    </row>
    <row r="370" spans="1:2" x14ac:dyDescent="0.2">
      <c r="A370" s="9">
        <v>43709</v>
      </c>
      <c r="B370" s="3">
        <f>_xlfn.IFNA(VLOOKUP(A370,entries!N:O,2,),0)</f>
        <v>0</v>
      </c>
    </row>
    <row r="371" spans="1:2" x14ac:dyDescent="0.2">
      <c r="A371" s="9">
        <v>43710</v>
      </c>
      <c r="B371" s="3">
        <f>_xlfn.IFNA(VLOOKUP(A371,entries!N:O,2,),0)</f>
        <v>0</v>
      </c>
    </row>
    <row r="372" spans="1:2" x14ac:dyDescent="0.2">
      <c r="A372" s="9">
        <v>43711</v>
      </c>
      <c r="B372" s="3">
        <f>_xlfn.IFNA(VLOOKUP(A372,entries!N:O,2,),0)</f>
        <v>0</v>
      </c>
    </row>
    <row r="373" spans="1:2" x14ac:dyDescent="0.2">
      <c r="A373" s="9">
        <v>43712</v>
      </c>
      <c r="B373" s="3">
        <f>_xlfn.IFNA(VLOOKUP(A373,entries!N:O,2,),0)</f>
        <v>0</v>
      </c>
    </row>
    <row r="374" spans="1:2" x14ac:dyDescent="0.2">
      <c r="A374" s="9">
        <v>43713</v>
      </c>
      <c r="B374" s="3">
        <f>_xlfn.IFNA(VLOOKUP(A374,entries!N:O,2,),0)</f>
        <v>0</v>
      </c>
    </row>
    <row r="375" spans="1:2" x14ac:dyDescent="0.2">
      <c r="A375" s="9">
        <v>43714</v>
      </c>
      <c r="B375" s="3">
        <f>_xlfn.IFNA(VLOOKUP(A375,entries!N:O,2,),0)</f>
        <v>0</v>
      </c>
    </row>
    <row r="376" spans="1:2" x14ac:dyDescent="0.2">
      <c r="A376" s="9">
        <v>43715</v>
      </c>
      <c r="B376" s="3">
        <f>_xlfn.IFNA(VLOOKUP(A376,entries!N:O,2,),0)</f>
        <v>0</v>
      </c>
    </row>
    <row r="377" spans="1:2" x14ac:dyDescent="0.2">
      <c r="A377" s="9">
        <v>43716</v>
      </c>
      <c r="B377" s="3">
        <f>_xlfn.IFNA(VLOOKUP(A377,entries!N:O,2,),0)</f>
        <v>0</v>
      </c>
    </row>
    <row r="378" spans="1:2" x14ac:dyDescent="0.2">
      <c r="A378" s="9">
        <v>43717</v>
      </c>
      <c r="B378" s="3">
        <f>_xlfn.IFNA(VLOOKUP(A378,entries!N:O,2,),0)</f>
        <v>0</v>
      </c>
    </row>
    <row r="379" spans="1:2" x14ac:dyDescent="0.2">
      <c r="A379" s="9">
        <v>43718</v>
      </c>
      <c r="B379" s="3">
        <f>_xlfn.IFNA(VLOOKUP(A379,entries!N:O,2,),0)</f>
        <v>0</v>
      </c>
    </row>
    <row r="380" spans="1:2" x14ac:dyDescent="0.2">
      <c r="A380" s="9">
        <v>43719</v>
      </c>
      <c r="B380" s="3">
        <f>_xlfn.IFNA(VLOOKUP(A380,entries!N:O,2,),0)</f>
        <v>0</v>
      </c>
    </row>
    <row r="381" spans="1:2" x14ac:dyDescent="0.2">
      <c r="A381" s="9">
        <v>43720</v>
      </c>
      <c r="B381" s="3">
        <f>_xlfn.IFNA(VLOOKUP(A381,entries!N:O,2,),0)</f>
        <v>0</v>
      </c>
    </row>
    <row r="382" spans="1:2" x14ac:dyDescent="0.2">
      <c r="A382" s="9">
        <v>43721</v>
      </c>
      <c r="B382" s="3">
        <f>_xlfn.IFNA(VLOOKUP(A382,entries!N:O,2,),0)</f>
        <v>0</v>
      </c>
    </row>
    <row r="383" spans="1:2" x14ac:dyDescent="0.2">
      <c r="A383" s="9">
        <v>43722</v>
      </c>
      <c r="B383" s="3">
        <f>_xlfn.IFNA(VLOOKUP(A383,entries!N:O,2,),0)</f>
        <v>0</v>
      </c>
    </row>
    <row r="384" spans="1:2" x14ac:dyDescent="0.2">
      <c r="A384" s="9">
        <v>43723</v>
      </c>
      <c r="B384" s="3">
        <f>_xlfn.IFNA(VLOOKUP(A384,entries!N:O,2,),0)</f>
        <v>0</v>
      </c>
    </row>
    <row r="385" spans="1:2" x14ac:dyDescent="0.2">
      <c r="A385" s="9">
        <v>43724</v>
      </c>
      <c r="B385" s="3">
        <f>_xlfn.IFNA(VLOOKUP(A385,entries!N:O,2,),0)</f>
        <v>0</v>
      </c>
    </row>
    <row r="386" spans="1:2" x14ac:dyDescent="0.2">
      <c r="A386" s="9">
        <v>43725</v>
      </c>
      <c r="B386" s="3">
        <f>_xlfn.IFNA(VLOOKUP(A386,entries!N:O,2,),0)</f>
        <v>0</v>
      </c>
    </row>
    <row r="387" spans="1:2" x14ac:dyDescent="0.2">
      <c r="A387" s="9">
        <v>43726</v>
      </c>
      <c r="B387" s="3">
        <f>_xlfn.IFNA(VLOOKUP(A387,entries!N:O,2,),0)</f>
        <v>0</v>
      </c>
    </row>
    <row r="388" spans="1:2" x14ac:dyDescent="0.2">
      <c r="A388" s="9">
        <v>43727</v>
      </c>
      <c r="B388" s="3">
        <f>_xlfn.IFNA(VLOOKUP(A388,entries!N:O,2,),0)</f>
        <v>0</v>
      </c>
    </row>
    <row r="389" spans="1:2" x14ac:dyDescent="0.2">
      <c r="A389" s="9">
        <v>43728</v>
      </c>
      <c r="B389" s="3">
        <f>_xlfn.IFNA(VLOOKUP(A389,entries!N:O,2,),0)</f>
        <v>0</v>
      </c>
    </row>
    <row r="390" spans="1:2" x14ac:dyDescent="0.2">
      <c r="A390" s="9">
        <v>43729</v>
      </c>
      <c r="B390" s="3">
        <f>_xlfn.IFNA(VLOOKUP(A390,entries!N:O,2,),0)</f>
        <v>0</v>
      </c>
    </row>
    <row r="391" spans="1:2" x14ac:dyDescent="0.2">
      <c r="A391" s="9">
        <v>43730</v>
      </c>
      <c r="B391" s="3">
        <f>_xlfn.IFNA(VLOOKUP(A391,entries!N:O,2,),0)</f>
        <v>0</v>
      </c>
    </row>
    <row r="392" spans="1:2" x14ac:dyDescent="0.2">
      <c r="A392" s="9">
        <v>43731</v>
      </c>
      <c r="B392" s="3">
        <f>_xlfn.IFNA(VLOOKUP(A392,entries!N:O,2,),0)</f>
        <v>0</v>
      </c>
    </row>
    <row r="393" spans="1:2" x14ac:dyDescent="0.2">
      <c r="A393" s="9">
        <v>43732</v>
      </c>
      <c r="B393" s="3">
        <f>_xlfn.IFNA(VLOOKUP(A393,entries!N:O,2,),0)</f>
        <v>0</v>
      </c>
    </row>
    <row r="394" spans="1:2" x14ac:dyDescent="0.2">
      <c r="A394" s="9">
        <v>43733</v>
      </c>
      <c r="B394" s="3">
        <f>_xlfn.IFNA(VLOOKUP(A394,entries!N:O,2,),0)</f>
        <v>0</v>
      </c>
    </row>
    <row r="395" spans="1:2" x14ac:dyDescent="0.2">
      <c r="A395" s="9">
        <v>43734</v>
      </c>
      <c r="B395" s="3">
        <f>_xlfn.IFNA(VLOOKUP(A395,entries!N:O,2,),0)</f>
        <v>0</v>
      </c>
    </row>
    <row r="396" spans="1:2" x14ac:dyDescent="0.2">
      <c r="A396" s="9">
        <v>43735</v>
      </c>
      <c r="B396" s="3">
        <f>_xlfn.IFNA(VLOOKUP(A396,entries!N:O,2,),0)</f>
        <v>0</v>
      </c>
    </row>
    <row r="397" spans="1:2" x14ac:dyDescent="0.2">
      <c r="A397" s="9">
        <v>43736</v>
      </c>
      <c r="B397" s="3">
        <f>_xlfn.IFNA(VLOOKUP(A397,entries!N:O,2,),0)</f>
        <v>0</v>
      </c>
    </row>
    <row r="398" spans="1:2" x14ac:dyDescent="0.2">
      <c r="A398" s="9">
        <v>43737</v>
      </c>
      <c r="B398" s="3">
        <f>_xlfn.IFNA(VLOOKUP(A398,entries!N:O,2,),0)</f>
        <v>0</v>
      </c>
    </row>
    <row r="399" spans="1:2" x14ac:dyDescent="0.2">
      <c r="A399" s="9">
        <v>43738</v>
      </c>
      <c r="B399" s="3">
        <f>_xlfn.IFNA(VLOOKUP(A399,entries!N:O,2,),0)</f>
        <v>0</v>
      </c>
    </row>
    <row r="400" spans="1:2" x14ac:dyDescent="0.2">
      <c r="A400" s="9">
        <v>43739</v>
      </c>
      <c r="B400" s="3">
        <f>_xlfn.IFNA(VLOOKUP(A400,entries!N:O,2,),0)</f>
        <v>0</v>
      </c>
    </row>
    <row r="401" spans="1:2" x14ac:dyDescent="0.2">
      <c r="A401" s="9">
        <v>43740</v>
      </c>
      <c r="B401" s="3">
        <f>_xlfn.IFNA(VLOOKUP(A401,entries!N:O,2,),0)</f>
        <v>0</v>
      </c>
    </row>
    <row r="402" spans="1:2" x14ac:dyDescent="0.2">
      <c r="A402" s="9">
        <v>43741</v>
      </c>
      <c r="B402" s="3">
        <f>_xlfn.IFNA(VLOOKUP(A402,entries!N:O,2,),0)</f>
        <v>0</v>
      </c>
    </row>
    <row r="403" spans="1:2" x14ac:dyDescent="0.2">
      <c r="A403" s="9">
        <v>43742</v>
      </c>
      <c r="B403" s="3">
        <f>_xlfn.IFNA(VLOOKUP(A403,entries!N:O,2,),0)</f>
        <v>0</v>
      </c>
    </row>
    <row r="404" spans="1:2" x14ac:dyDescent="0.2">
      <c r="A404" s="9">
        <v>43743</v>
      </c>
      <c r="B404" s="3">
        <f>_xlfn.IFNA(VLOOKUP(A404,entries!N:O,2,),0)</f>
        <v>0</v>
      </c>
    </row>
    <row r="405" spans="1:2" x14ac:dyDescent="0.2">
      <c r="A405" s="9">
        <v>43744</v>
      </c>
      <c r="B405" s="3">
        <f>_xlfn.IFNA(VLOOKUP(A405,entries!N:O,2,),0)</f>
        <v>0</v>
      </c>
    </row>
    <row r="406" spans="1:2" x14ac:dyDescent="0.2">
      <c r="A406" s="9">
        <v>43745</v>
      </c>
      <c r="B406" s="3">
        <f>_xlfn.IFNA(VLOOKUP(A406,entries!N:O,2,),0)</f>
        <v>0</v>
      </c>
    </row>
    <row r="407" spans="1:2" x14ac:dyDescent="0.2">
      <c r="A407" s="9">
        <v>43746</v>
      </c>
      <c r="B407" s="3">
        <f>_xlfn.IFNA(VLOOKUP(A407,entries!N:O,2,),0)</f>
        <v>0</v>
      </c>
    </row>
    <row r="408" spans="1:2" x14ac:dyDescent="0.2">
      <c r="A408" s="9">
        <v>43747</v>
      </c>
      <c r="B408" s="3">
        <f>_xlfn.IFNA(VLOOKUP(A408,entries!N:O,2,),0)</f>
        <v>0</v>
      </c>
    </row>
    <row r="409" spans="1:2" x14ac:dyDescent="0.2">
      <c r="A409" s="9">
        <v>43748</v>
      </c>
      <c r="B409" s="3">
        <f>_xlfn.IFNA(VLOOKUP(A409,entries!N:O,2,),0)</f>
        <v>0</v>
      </c>
    </row>
    <row r="410" spans="1:2" x14ac:dyDescent="0.2">
      <c r="A410" s="9">
        <v>43749</v>
      </c>
      <c r="B410" s="3">
        <f>_xlfn.IFNA(VLOOKUP(A410,entries!N:O,2,),0)</f>
        <v>0</v>
      </c>
    </row>
    <row r="411" spans="1:2" x14ac:dyDescent="0.2">
      <c r="A411" s="9">
        <v>43750</v>
      </c>
      <c r="B411" s="3">
        <f>_xlfn.IFNA(VLOOKUP(A411,entries!N:O,2,),0)</f>
        <v>0</v>
      </c>
    </row>
    <row r="412" spans="1:2" x14ac:dyDescent="0.2">
      <c r="A412" s="9">
        <v>43751</v>
      </c>
      <c r="B412" s="3">
        <f>_xlfn.IFNA(VLOOKUP(A412,entries!N:O,2,),0)</f>
        <v>0</v>
      </c>
    </row>
    <row r="413" spans="1:2" x14ac:dyDescent="0.2">
      <c r="A413" s="9">
        <v>43752</v>
      </c>
      <c r="B413" s="3">
        <f>_xlfn.IFNA(VLOOKUP(A413,entries!N:O,2,),0)</f>
        <v>0</v>
      </c>
    </row>
    <row r="414" spans="1:2" x14ac:dyDescent="0.2">
      <c r="A414" s="9">
        <v>43753</v>
      </c>
      <c r="B414" s="3">
        <f>_xlfn.IFNA(VLOOKUP(A414,entries!N:O,2,),0)</f>
        <v>0</v>
      </c>
    </row>
    <row r="415" spans="1:2" x14ac:dyDescent="0.2">
      <c r="A415" s="9">
        <v>43754</v>
      </c>
      <c r="B415" s="3">
        <f>_xlfn.IFNA(VLOOKUP(A415,entries!N:O,2,),0)</f>
        <v>0</v>
      </c>
    </row>
    <row r="416" spans="1:2" x14ac:dyDescent="0.2">
      <c r="A416" s="9">
        <v>43755</v>
      </c>
      <c r="B416" s="3">
        <f>_xlfn.IFNA(VLOOKUP(A416,entries!N:O,2,),0)</f>
        <v>0</v>
      </c>
    </row>
    <row r="417" spans="1:2" x14ac:dyDescent="0.2">
      <c r="A417" s="9">
        <v>43756</v>
      </c>
      <c r="B417" s="3">
        <f>_xlfn.IFNA(VLOOKUP(A417,entries!N:O,2,),0)</f>
        <v>0</v>
      </c>
    </row>
    <row r="418" spans="1:2" x14ac:dyDescent="0.2">
      <c r="A418" s="9">
        <v>43757</v>
      </c>
      <c r="B418" s="3">
        <f>_xlfn.IFNA(VLOOKUP(A418,entries!N:O,2,),0)</f>
        <v>0</v>
      </c>
    </row>
    <row r="419" spans="1:2" x14ac:dyDescent="0.2">
      <c r="A419" s="9">
        <v>43758</v>
      </c>
      <c r="B419" s="3">
        <f>_xlfn.IFNA(VLOOKUP(A419,entries!N:O,2,),0)</f>
        <v>0</v>
      </c>
    </row>
    <row r="420" spans="1:2" x14ac:dyDescent="0.2">
      <c r="A420" s="9">
        <v>43759</v>
      </c>
      <c r="B420" s="3">
        <f>_xlfn.IFNA(VLOOKUP(A420,entries!N:O,2,),0)</f>
        <v>0</v>
      </c>
    </row>
    <row r="421" spans="1:2" x14ac:dyDescent="0.2">
      <c r="A421" s="9">
        <v>43760</v>
      </c>
      <c r="B421" s="3">
        <f>_xlfn.IFNA(VLOOKUP(A421,entries!N:O,2,),0)</f>
        <v>0</v>
      </c>
    </row>
    <row r="422" spans="1:2" x14ac:dyDescent="0.2">
      <c r="A422" s="9">
        <v>43761</v>
      </c>
      <c r="B422" s="3">
        <f>_xlfn.IFNA(VLOOKUP(A422,entries!N:O,2,),0)</f>
        <v>0</v>
      </c>
    </row>
    <row r="423" spans="1:2" x14ac:dyDescent="0.2">
      <c r="A423" s="9">
        <v>43762</v>
      </c>
      <c r="B423" s="3">
        <f>_xlfn.IFNA(VLOOKUP(A423,entries!N:O,2,),0)</f>
        <v>0</v>
      </c>
    </row>
    <row r="424" spans="1:2" x14ac:dyDescent="0.2">
      <c r="A424" s="9">
        <v>43763</v>
      </c>
      <c r="B424" s="3">
        <f>_xlfn.IFNA(VLOOKUP(A424,entries!N:O,2,),0)</f>
        <v>0</v>
      </c>
    </row>
    <row r="425" spans="1:2" x14ac:dyDescent="0.2">
      <c r="A425" s="9">
        <v>43764</v>
      </c>
      <c r="B425" s="3">
        <f>_xlfn.IFNA(VLOOKUP(A425,entries!N:O,2,),0)</f>
        <v>0</v>
      </c>
    </row>
    <row r="426" spans="1:2" x14ac:dyDescent="0.2">
      <c r="A426" s="9">
        <v>43765</v>
      </c>
      <c r="B426" s="3">
        <f>_xlfn.IFNA(VLOOKUP(A426,entries!N:O,2,),0)</f>
        <v>0</v>
      </c>
    </row>
    <row r="427" spans="1:2" x14ac:dyDescent="0.2">
      <c r="A427" s="9">
        <v>43766</v>
      </c>
      <c r="B427" s="3">
        <f>_xlfn.IFNA(VLOOKUP(A427,entries!N:O,2,),0)</f>
        <v>0</v>
      </c>
    </row>
    <row r="428" spans="1:2" x14ac:dyDescent="0.2">
      <c r="A428" s="9">
        <v>43767</v>
      </c>
      <c r="B428" s="3">
        <f>_xlfn.IFNA(VLOOKUP(A428,entries!N:O,2,),0)</f>
        <v>0</v>
      </c>
    </row>
    <row r="429" spans="1:2" x14ac:dyDescent="0.2">
      <c r="A429" s="9">
        <v>43768</v>
      </c>
      <c r="B429" s="3">
        <f>_xlfn.IFNA(VLOOKUP(A429,entries!N:O,2,),0)</f>
        <v>0</v>
      </c>
    </row>
    <row r="430" spans="1:2" x14ac:dyDescent="0.2">
      <c r="A430" s="9">
        <v>43769</v>
      </c>
      <c r="B430" s="3">
        <f>_xlfn.IFNA(VLOOKUP(A430,entries!N:O,2,),0)</f>
        <v>0</v>
      </c>
    </row>
    <row r="431" spans="1:2" x14ac:dyDescent="0.2">
      <c r="A431" s="9">
        <v>43770</v>
      </c>
      <c r="B431" s="3">
        <f>_xlfn.IFNA(VLOOKUP(A431,entries!N:O,2,),0)</f>
        <v>0</v>
      </c>
    </row>
    <row r="432" spans="1:2" x14ac:dyDescent="0.2">
      <c r="A432" s="9">
        <v>43771</v>
      </c>
      <c r="B432" s="3">
        <f>_xlfn.IFNA(VLOOKUP(A432,entries!N:O,2,),0)</f>
        <v>0</v>
      </c>
    </row>
    <row r="433" spans="1:2" x14ac:dyDescent="0.2">
      <c r="A433" s="9">
        <v>43772</v>
      </c>
      <c r="B433" s="3">
        <f>_xlfn.IFNA(VLOOKUP(A433,entries!N:O,2,),0)</f>
        <v>0</v>
      </c>
    </row>
    <row r="434" spans="1:2" x14ac:dyDescent="0.2">
      <c r="A434" s="9">
        <v>43773</v>
      </c>
      <c r="B434" s="3">
        <f>_xlfn.IFNA(VLOOKUP(A434,entries!N:O,2,),0)</f>
        <v>0</v>
      </c>
    </row>
    <row r="435" spans="1:2" x14ac:dyDescent="0.2">
      <c r="A435" s="9">
        <v>43774</v>
      </c>
      <c r="B435" s="3">
        <f>_xlfn.IFNA(VLOOKUP(A435,entries!N:O,2,),0)</f>
        <v>0</v>
      </c>
    </row>
    <row r="436" spans="1:2" x14ac:dyDescent="0.2">
      <c r="A436" s="9">
        <v>43775</v>
      </c>
      <c r="B436" s="3">
        <f>_xlfn.IFNA(VLOOKUP(A436,entries!N:O,2,),0)</f>
        <v>0</v>
      </c>
    </row>
    <row r="437" spans="1:2" x14ac:dyDescent="0.2">
      <c r="A437" s="9">
        <v>43776</v>
      </c>
      <c r="B437" s="3">
        <f>_xlfn.IFNA(VLOOKUP(A437,entries!N:O,2,),0)</f>
        <v>0</v>
      </c>
    </row>
    <row r="438" spans="1:2" x14ac:dyDescent="0.2">
      <c r="A438" s="9">
        <v>43777</v>
      </c>
      <c r="B438" s="3">
        <f>_xlfn.IFNA(VLOOKUP(A438,entries!N:O,2,),0)</f>
        <v>0</v>
      </c>
    </row>
    <row r="439" spans="1:2" x14ac:dyDescent="0.2">
      <c r="A439" s="9">
        <v>43778</v>
      </c>
      <c r="B439" s="3">
        <f>_xlfn.IFNA(VLOOKUP(A439,entries!N:O,2,),0)</f>
        <v>0</v>
      </c>
    </row>
    <row r="440" spans="1:2" x14ac:dyDescent="0.2">
      <c r="A440" s="9">
        <v>43779</v>
      </c>
      <c r="B440" s="3">
        <f>_xlfn.IFNA(VLOOKUP(A440,entries!N:O,2,),0)</f>
        <v>0</v>
      </c>
    </row>
    <row r="441" spans="1:2" x14ac:dyDescent="0.2">
      <c r="A441" s="9">
        <v>43780</v>
      </c>
      <c r="B441" s="3">
        <f>_xlfn.IFNA(VLOOKUP(A441,entries!N:O,2,),0)</f>
        <v>0</v>
      </c>
    </row>
    <row r="442" spans="1:2" x14ac:dyDescent="0.2">
      <c r="A442" s="9">
        <v>43781</v>
      </c>
      <c r="B442" s="3">
        <f>_xlfn.IFNA(VLOOKUP(A442,entries!N:O,2,),0)</f>
        <v>0</v>
      </c>
    </row>
    <row r="443" spans="1:2" x14ac:dyDescent="0.2">
      <c r="A443" s="9">
        <v>43782</v>
      </c>
      <c r="B443" s="3">
        <f>_xlfn.IFNA(VLOOKUP(A443,entries!N:O,2,),0)</f>
        <v>0</v>
      </c>
    </row>
    <row r="444" spans="1:2" x14ac:dyDescent="0.2">
      <c r="A444" s="9">
        <v>43783</v>
      </c>
      <c r="B444" s="3">
        <f>_xlfn.IFNA(VLOOKUP(A444,entries!N:O,2,),0)</f>
        <v>0</v>
      </c>
    </row>
    <row r="445" spans="1:2" x14ac:dyDescent="0.2">
      <c r="A445" s="9">
        <v>43784</v>
      </c>
      <c r="B445" s="3">
        <f>_xlfn.IFNA(VLOOKUP(A445,entries!N:O,2,),0)</f>
        <v>0</v>
      </c>
    </row>
    <row r="446" spans="1:2" x14ac:dyDescent="0.2">
      <c r="A446" s="9">
        <v>43785</v>
      </c>
      <c r="B446" s="3">
        <f>_xlfn.IFNA(VLOOKUP(A446,entries!N:O,2,),0)</f>
        <v>0</v>
      </c>
    </row>
    <row r="447" spans="1:2" x14ac:dyDescent="0.2">
      <c r="A447" s="9">
        <v>43786</v>
      </c>
      <c r="B447" s="3">
        <f>_xlfn.IFNA(VLOOKUP(A447,entries!N:O,2,),0)</f>
        <v>0</v>
      </c>
    </row>
    <row r="448" spans="1:2" x14ac:dyDescent="0.2">
      <c r="A448" s="9">
        <v>43787</v>
      </c>
      <c r="B448" s="3">
        <f>_xlfn.IFNA(VLOOKUP(A448,entries!N:O,2,),0)</f>
        <v>0</v>
      </c>
    </row>
    <row r="449" spans="1:2" x14ac:dyDescent="0.2">
      <c r="A449" s="9">
        <v>43788</v>
      </c>
      <c r="B449" s="3">
        <f>_xlfn.IFNA(VLOOKUP(A449,entries!N:O,2,),0)</f>
        <v>0</v>
      </c>
    </row>
    <row r="450" spans="1:2" x14ac:dyDescent="0.2">
      <c r="A450" s="9">
        <v>43789</v>
      </c>
      <c r="B450" s="3">
        <f>_xlfn.IFNA(VLOOKUP(A450,entries!N:O,2,),0)</f>
        <v>0</v>
      </c>
    </row>
    <row r="451" spans="1:2" x14ac:dyDescent="0.2">
      <c r="A451" s="9">
        <v>43790</v>
      </c>
      <c r="B451" s="3">
        <f>_xlfn.IFNA(VLOOKUP(A451,entries!N:O,2,),0)</f>
        <v>0</v>
      </c>
    </row>
    <row r="452" spans="1:2" x14ac:dyDescent="0.2">
      <c r="A452" s="9">
        <v>43791</v>
      </c>
      <c r="B452" s="3">
        <f>_xlfn.IFNA(VLOOKUP(A452,entries!N:O,2,),0)</f>
        <v>0</v>
      </c>
    </row>
    <row r="453" spans="1:2" x14ac:dyDescent="0.2">
      <c r="A453" s="9">
        <v>43792</v>
      </c>
      <c r="B453" s="3">
        <f>_xlfn.IFNA(VLOOKUP(A453,entries!N:O,2,),0)</f>
        <v>0</v>
      </c>
    </row>
    <row r="454" spans="1:2" x14ac:dyDescent="0.2">
      <c r="A454" s="9">
        <v>43793</v>
      </c>
      <c r="B454" s="3">
        <f>_xlfn.IFNA(VLOOKUP(A454,entries!N:O,2,),0)</f>
        <v>0</v>
      </c>
    </row>
    <row r="455" spans="1:2" x14ac:dyDescent="0.2">
      <c r="A455" s="9">
        <v>43794</v>
      </c>
      <c r="B455" s="3">
        <f>_xlfn.IFNA(VLOOKUP(A455,entries!N:O,2,),0)</f>
        <v>0</v>
      </c>
    </row>
    <row r="456" spans="1:2" x14ac:dyDescent="0.2">
      <c r="A456" s="9">
        <v>43795</v>
      </c>
      <c r="B456" s="3">
        <f>_xlfn.IFNA(VLOOKUP(A456,entries!N:O,2,),0)</f>
        <v>0</v>
      </c>
    </row>
    <row r="457" spans="1:2" x14ac:dyDescent="0.2">
      <c r="A457" s="9">
        <v>43796</v>
      </c>
      <c r="B457" s="3">
        <f>_xlfn.IFNA(VLOOKUP(A457,entries!N:O,2,),0)</f>
        <v>0</v>
      </c>
    </row>
    <row r="458" spans="1:2" x14ac:dyDescent="0.2">
      <c r="A458" s="9">
        <v>43797</v>
      </c>
      <c r="B458" s="3">
        <f>_xlfn.IFNA(VLOOKUP(A458,entries!N:O,2,),0)</f>
        <v>0</v>
      </c>
    </row>
    <row r="459" spans="1:2" x14ac:dyDescent="0.2">
      <c r="A459" s="9">
        <v>43798</v>
      </c>
      <c r="B459" s="3">
        <f>_xlfn.IFNA(VLOOKUP(A459,entries!N:O,2,),0)</f>
        <v>0</v>
      </c>
    </row>
    <row r="460" spans="1:2" x14ac:dyDescent="0.2">
      <c r="A460" s="9">
        <v>43799</v>
      </c>
      <c r="B460" s="3">
        <f>_xlfn.IFNA(VLOOKUP(A460,entries!N:O,2,),0)</f>
        <v>0</v>
      </c>
    </row>
    <row r="461" spans="1:2" x14ac:dyDescent="0.2">
      <c r="A461" s="9">
        <v>43800</v>
      </c>
      <c r="B461" s="3">
        <f>_xlfn.IFNA(VLOOKUP(A461,entries!N:O,2,),0)</f>
        <v>0</v>
      </c>
    </row>
    <row r="462" spans="1:2" x14ac:dyDescent="0.2">
      <c r="A462" s="9">
        <v>43801</v>
      </c>
      <c r="B462" s="3">
        <f>_xlfn.IFNA(VLOOKUP(A462,entries!N:O,2,),0)</f>
        <v>0</v>
      </c>
    </row>
    <row r="463" spans="1:2" x14ac:dyDescent="0.2">
      <c r="A463" s="9">
        <v>43802</v>
      </c>
      <c r="B463" s="3">
        <f>_xlfn.IFNA(VLOOKUP(A463,entries!N:O,2,),0)</f>
        <v>0</v>
      </c>
    </row>
    <row r="464" spans="1:2" x14ac:dyDescent="0.2">
      <c r="A464" s="9">
        <v>43803</v>
      </c>
      <c r="B464" s="3">
        <f>_xlfn.IFNA(VLOOKUP(A464,entries!N:O,2,),0)</f>
        <v>0</v>
      </c>
    </row>
    <row r="465" spans="1:2" x14ac:dyDescent="0.2">
      <c r="A465" s="9">
        <v>43804</v>
      </c>
      <c r="B465" s="3">
        <f>_xlfn.IFNA(VLOOKUP(A465,entries!N:O,2,),0)</f>
        <v>0</v>
      </c>
    </row>
    <row r="466" spans="1:2" x14ac:dyDescent="0.2">
      <c r="A466" s="9">
        <v>43805</v>
      </c>
      <c r="B466" s="3">
        <f>_xlfn.IFNA(VLOOKUP(A466,entries!N:O,2,),0)</f>
        <v>0</v>
      </c>
    </row>
    <row r="467" spans="1:2" x14ac:dyDescent="0.2">
      <c r="A467" s="9">
        <v>43806</v>
      </c>
      <c r="B467" s="3">
        <f>_xlfn.IFNA(VLOOKUP(A467,entries!N:O,2,),0)</f>
        <v>0</v>
      </c>
    </row>
    <row r="468" spans="1:2" x14ac:dyDescent="0.2">
      <c r="A468" s="9">
        <v>43807</v>
      </c>
      <c r="B468" s="3">
        <f>_xlfn.IFNA(VLOOKUP(A468,entries!N:O,2,),0)</f>
        <v>0</v>
      </c>
    </row>
    <row r="469" spans="1:2" x14ac:dyDescent="0.2">
      <c r="A469" s="9">
        <v>43808</v>
      </c>
      <c r="B469" s="3">
        <f>_xlfn.IFNA(VLOOKUP(A469,entries!N:O,2,),0)</f>
        <v>0</v>
      </c>
    </row>
    <row r="470" spans="1:2" x14ac:dyDescent="0.2">
      <c r="A470" s="9">
        <v>43809</v>
      </c>
      <c r="B470" s="3">
        <f>_xlfn.IFNA(VLOOKUP(A470,entries!N:O,2,),0)</f>
        <v>0</v>
      </c>
    </row>
    <row r="471" spans="1:2" x14ac:dyDescent="0.2">
      <c r="A471" s="9">
        <v>43810</v>
      </c>
      <c r="B471" s="3">
        <f>_xlfn.IFNA(VLOOKUP(A471,entries!N:O,2,),0)</f>
        <v>0</v>
      </c>
    </row>
    <row r="472" spans="1:2" x14ac:dyDescent="0.2">
      <c r="A472" s="9">
        <v>43811</v>
      </c>
      <c r="B472" s="3">
        <f>_xlfn.IFNA(VLOOKUP(A472,entries!N:O,2,),0)</f>
        <v>0</v>
      </c>
    </row>
    <row r="473" spans="1:2" x14ac:dyDescent="0.2">
      <c r="A473" s="9">
        <v>43812</v>
      </c>
      <c r="B473" s="3">
        <f>_xlfn.IFNA(VLOOKUP(A473,entries!N:O,2,),0)</f>
        <v>0</v>
      </c>
    </row>
    <row r="474" spans="1:2" x14ac:dyDescent="0.2">
      <c r="A474" s="9">
        <v>43813</v>
      </c>
      <c r="B474" s="3">
        <f>_xlfn.IFNA(VLOOKUP(A474,entries!N:O,2,),0)</f>
        <v>0</v>
      </c>
    </row>
    <row r="475" spans="1:2" x14ac:dyDescent="0.2">
      <c r="A475" s="9">
        <v>43814</v>
      </c>
      <c r="B475" s="3">
        <f>_xlfn.IFNA(VLOOKUP(A475,entries!N:O,2,),0)</f>
        <v>0</v>
      </c>
    </row>
    <row r="476" spans="1:2" x14ac:dyDescent="0.2">
      <c r="A476" s="9">
        <v>43815</v>
      </c>
      <c r="B476" s="3">
        <f>_xlfn.IFNA(VLOOKUP(A476,entries!N:O,2,),0)</f>
        <v>0</v>
      </c>
    </row>
    <row r="477" spans="1:2" x14ac:dyDescent="0.2">
      <c r="A477" s="9">
        <v>43816</v>
      </c>
      <c r="B477" s="3">
        <f>_xlfn.IFNA(VLOOKUP(A477,entries!N:O,2,),0)</f>
        <v>0</v>
      </c>
    </row>
    <row r="478" spans="1:2" x14ac:dyDescent="0.2">
      <c r="A478" s="9">
        <v>43817</v>
      </c>
      <c r="B478" s="3">
        <f>_xlfn.IFNA(VLOOKUP(A478,entries!N:O,2,),0)</f>
        <v>0</v>
      </c>
    </row>
    <row r="479" spans="1:2" x14ac:dyDescent="0.2">
      <c r="A479" s="9">
        <v>43818</v>
      </c>
      <c r="B479" s="3">
        <f>_xlfn.IFNA(VLOOKUP(A479,entries!N:O,2,),0)</f>
        <v>0</v>
      </c>
    </row>
    <row r="480" spans="1:2" x14ac:dyDescent="0.2">
      <c r="A480" s="9">
        <v>43819</v>
      </c>
      <c r="B480" s="3">
        <f>_xlfn.IFNA(VLOOKUP(A480,entries!N:O,2,),0)</f>
        <v>0</v>
      </c>
    </row>
    <row r="481" spans="1:2" x14ac:dyDescent="0.2">
      <c r="A481" s="9">
        <v>43820</v>
      </c>
      <c r="B481" s="3">
        <f>_xlfn.IFNA(VLOOKUP(A481,entries!N:O,2,),0)</f>
        <v>0</v>
      </c>
    </row>
    <row r="482" spans="1:2" x14ac:dyDescent="0.2">
      <c r="A482" s="9">
        <v>43821</v>
      </c>
      <c r="B482" s="3">
        <f>_xlfn.IFNA(VLOOKUP(A482,entries!N:O,2,),0)</f>
        <v>0</v>
      </c>
    </row>
    <row r="483" spans="1:2" x14ac:dyDescent="0.2">
      <c r="A483" s="9">
        <v>43822</v>
      </c>
      <c r="B483" s="3">
        <f>_xlfn.IFNA(VLOOKUP(A483,entries!N:O,2,),0)</f>
        <v>0</v>
      </c>
    </row>
    <row r="484" spans="1:2" x14ac:dyDescent="0.2">
      <c r="A484" s="9">
        <v>43823</v>
      </c>
      <c r="B484" s="3">
        <f>_xlfn.IFNA(VLOOKUP(A484,entries!N:O,2,),0)</f>
        <v>0</v>
      </c>
    </row>
    <row r="485" spans="1:2" x14ac:dyDescent="0.2">
      <c r="A485" s="9">
        <v>43824</v>
      </c>
      <c r="B485" s="3">
        <f>_xlfn.IFNA(VLOOKUP(A485,entries!N:O,2,),0)</f>
        <v>0</v>
      </c>
    </row>
    <row r="486" spans="1:2" x14ac:dyDescent="0.2">
      <c r="A486" s="9">
        <v>43825</v>
      </c>
      <c r="B486" s="3">
        <f>_xlfn.IFNA(VLOOKUP(A486,entries!N:O,2,),0)</f>
        <v>0</v>
      </c>
    </row>
    <row r="487" spans="1:2" x14ac:dyDescent="0.2">
      <c r="A487" s="9">
        <v>43826</v>
      </c>
      <c r="B487" s="3">
        <f>_xlfn.IFNA(VLOOKUP(A487,entries!N:O,2,),0)</f>
        <v>0</v>
      </c>
    </row>
    <row r="488" spans="1:2" x14ac:dyDescent="0.2">
      <c r="A488" s="9">
        <v>43827</v>
      </c>
      <c r="B488" s="3">
        <f>_xlfn.IFNA(VLOOKUP(A488,entries!N:O,2,),0)</f>
        <v>0</v>
      </c>
    </row>
    <row r="489" spans="1:2" x14ac:dyDescent="0.2">
      <c r="A489" s="9">
        <v>43828</v>
      </c>
      <c r="B489" s="3">
        <f>_xlfn.IFNA(VLOOKUP(A489,entries!N:O,2,),0)</f>
        <v>0</v>
      </c>
    </row>
    <row r="490" spans="1:2" x14ac:dyDescent="0.2">
      <c r="A490" s="9">
        <v>43829</v>
      </c>
      <c r="B490" s="3">
        <f>_xlfn.IFNA(VLOOKUP(A490,entries!N:O,2,),0)</f>
        <v>0</v>
      </c>
    </row>
    <row r="491" spans="1:2" x14ac:dyDescent="0.2">
      <c r="A491" s="9">
        <v>43830</v>
      </c>
      <c r="B491" s="3">
        <f>_xlfn.IFNA(VLOOKUP(A491,entries!N:O,2,),0)</f>
        <v>0</v>
      </c>
    </row>
    <row r="492" spans="1:2" x14ac:dyDescent="0.2">
      <c r="A492" s="9">
        <v>43831</v>
      </c>
      <c r="B492" s="3">
        <f>_xlfn.IFNA(VLOOKUP(A492,entries!N:O,2,),0)</f>
        <v>0</v>
      </c>
    </row>
    <row r="493" spans="1:2" x14ac:dyDescent="0.2">
      <c r="A493" s="9">
        <v>43832</v>
      </c>
      <c r="B493" s="3">
        <f>_xlfn.IFNA(VLOOKUP(A493,entries!N:O,2,),0)</f>
        <v>0</v>
      </c>
    </row>
    <row r="494" spans="1:2" x14ac:dyDescent="0.2">
      <c r="A494" s="9">
        <v>43833</v>
      </c>
      <c r="B494" s="3">
        <f>_xlfn.IFNA(VLOOKUP(A494,entries!N:O,2,),0)</f>
        <v>0</v>
      </c>
    </row>
    <row r="495" spans="1:2" x14ac:dyDescent="0.2">
      <c r="A495" s="9">
        <v>43834</v>
      </c>
      <c r="B495" s="3">
        <f>_xlfn.IFNA(VLOOKUP(A495,entries!N:O,2,),0)</f>
        <v>0</v>
      </c>
    </row>
    <row r="496" spans="1:2" x14ac:dyDescent="0.2">
      <c r="A496" s="9">
        <v>43835</v>
      </c>
      <c r="B496" s="3">
        <f>_xlfn.IFNA(VLOOKUP(A496,entries!N:O,2,),0)</f>
        <v>0</v>
      </c>
    </row>
    <row r="497" spans="1:2" x14ac:dyDescent="0.2">
      <c r="A497" s="9">
        <v>43836</v>
      </c>
      <c r="B497" s="3">
        <f>_xlfn.IFNA(VLOOKUP(A497,entries!N:O,2,),0)</f>
        <v>0</v>
      </c>
    </row>
    <row r="498" spans="1:2" x14ac:dyDescent="0.2">
      <c r="A498" s="9">
        <v>43837</v>
      </c>
      <c r="B498" s="3">
        <f>_xlfn.IFNA(VLOOKUP(A498,entries!N:O,2,),0)</f>
        <v>0</v>
      </c>
    </row>
    <row r="499" spans="1:2" x14ac:dyDescent="0.2">
      <c r="A499" s="9">
        <v>43838</v>
      </c>
      <c r="B499" s="3">
        <f>_xlfn.IFNA(VLOOKUP(A499,entries!N:O,2,),0)</f>
        <v>0</v>
      </c>
    </row>
    <row r="500" spans="1:2" x14ac:dyDescent="0.2">
      <c r="A500" s="9">
        <v>43839</v>
      </c>
      <c r="B500" s="3">
        <f>_xlfn.IFNA(VLOOKUP(A500,entries!N:O,2,),0)</f>
        <v>0</v>
      </c>
    </row>
    <row r="501" spans="1:2" x14ac:dyDescent="0.2">
      <c r="A501" s="9">
        <v>43840</v>
      </c>
      <c r="B501" s="3">
        <f>_xlfn.IFNA(VLOOKUP(A501,entries!N:O,2,),0)</f>
        <v>0</v>
      </c>
    </row>
    <row r="502" spans="1:2" x14ac:dyDescent="0.2">
      <c r="A502" s="9">
        <v>43841</v>
      </c>
      <c r="B502" s="3">
        <f>_xlfn.IFNA(VLOOKUP(A502,entries!N:O,2,),0)</f>
        <v>0</v>
      </c>
    </row>
    <row r="503" spans="1:2" x14ac:dyDescent="0.2">
      <c r="A503" s="9">
        <v>43842</v>
      </c>
      <c r="B503" s="3">
        <f>_xlfn.IFNA(VLOOKUP(A503,entries!N:O,2,),0)</f>
        <v>0</v>
      </c>
    </row>
    <row r="504" spans="1:2" x14ac:dyDescent="0.2">
      <c r="A504" s="9">
        <v>43843</v>
      </c>
      <c r="B504" s="3">
        <f>_xlfn.IFNA(VLOOKUP(A504,entries!N:O,2,),0)</f>
        <v>0</v>
      </c>
    </row>
    <row r="505" spans="1:2" x14ac:dyDescent="0.2">
      <c r="A505" s="9">
        <v>43844</v>
      </c>
      <c r="B505" s="3">
        <f>_xlfn.IFNA(VLOOKUP(A505,entries!N:O,2,),0)</f>
        <v>0</v>
      </c>
    </row>
    <row r="506" spans="1:2" x14ac:dyDescent="0.2">
      <c r="A506" s="9">
        <v>43845</v>
      </c>
      <c r="B506" s="3">
        <f>_xlfn.IFNA(VLOOKUP(A506,entries!N:O,2,),0)</f>
        <v>0</v>
      </c>
    </row>
    <row r="507" spans="1:2" x14ac:dyDescent="0.2">
      <c r="A507" s="9">
        <v>43846</v>
      </c>
      <c r="B507" s="3">
        <f>_xlfn.IFNA(VLOOKUP(A507,entries!N:O,2,),0)</f>
        <v>0</v>
      </c>
    </row>
    <row r="508" spans="1:2" x14ac:dyDescent="0.2">
      <c r="A508" s="9">
        <v>43847</v>
      </c>
      <c r="B508" s="3">
        <f>_xlfn.IFNA(VLOOKUP(A508,entries!N:O,2,),0)</f>
        <v>0</v>
      </c>
    </row>
    <row r="509" spans="1:2" x14ac:dyDescent="0.2">
      <c r="A509" s="9">
        <v>43848</v>
      </c>
      <c r="B509" s="3">
        <f>_xlfn.IFNA(VLOOKUP(A509,entries!N:O,2,),0)</f>
        <v>0</v>
      </c>
    </row>
    <row r="510" spans="1:2" x14ac:dyDescent="0.2">
      <c r="A510" s="9">
        <v>43849</v>
      </c>
      <c r="B510" s="3">
        <f>_xlfn.IFNA(VLOOKUP(A510,entries!N:O,2,),0)</f>
        <v>0</v>
      </c>
    </row>
    <row r="511" spans="1:2" x14ac:dyDescent="0.2">
      <c r="A511" s="9">
        <v>43850</v>
      </c>
      <c r="B511" s="3">
        <f>_xlfn.IFNA(VLOOKUP(A511,entries!N:O,2,),0)</f>
        <v>0</v>
      </c>
    </row>
    <row r="512" spans="1:2" x14ac:dyDescent="0.2">
      <c r="A512" s="9">
        <v>43851</v>
      </c>
      <c r="B512" s="3">
        <f>_xlfn.IFNA(VLOOKUP(A512,entries!N:O,2,),0)</f>
        <v>0</v>
      </c>
    </row>
    <row r="513" spans="1:2" x14ac:dyDescent="0.2">
      <c r="A513" s="9">
        <v>43852</v>
      </c>
      <c r="B513" s="3">
        <f>_xlfn.IFNA(VLOOKUP(A513,entries!N:O,2,),0)</f>
        <v>0</v>
      </c>
    </row>
    <row r="514" spans="1:2" x14ac:dyDescent="0.2">
      <c r="A514" s="9">
        <v>43853</v>
      </c>
      <c r="B514" s="3">
        <f>_xlfn.IFNA(VLOOKUP(A514,entries!N:O,2,),0)</f>
        <v>0</v>
      </c>
    </row>
    <row r="515" spans="1:2" x14ac:dyDescent="0.2">
      <c r="A515" s="9">
        <v>43854</v>
      </c>
      <c r="B515" s="3">
        <f>_xlfn.IFNA(VLOOKUP(A515,entries!N:O,2,),0)</f>
        <v>0</v>
      </c>
    </row>
    <row r="516" spans="1:2" x14ac:dyDescent="0.2">
      <c r="A516" s="9">
        <v>43855</v>
      </c>
      <c r="B516" s="3">
        <f>_xlfn.IFNA(VLOOKUP(A516,entries!N:O,2,),0)</f>
        <v>0</v>
      </c>
    </row>
    <row r="517" spans="1:2" x14ac:dyDescent="0.2">
      <c r="A517" s="9">
        <v>43856</v>
      </c>
      <c r="B517" s="3">
        <f>_xlfn.IFNA(VLOOKUP(A517,entries!N:O,2,),0)</f>
        <v>0</v>
      </c>
    </row>
    <row r="518" spans="1:2" x14ac:dyDescent="0.2">
      <c r="A518" s="9">
        <v>43857</v>
      </c>
      <c r="B518" s="3">
        <f>_xlfn.IFNA(VLOOKUP(A518,entries!N:O,2,),0)</f>
        <v>0</v>
      </c>
    </row>
    <row r="519" spans="1:2" x14ac:dyDescent="0.2">
      <c r="A519" s="9">
        <v>43858</v>
      </c>
      <c r="B519" s="3">
        <f>_xlfn.IFNA(VLOOKUP(A519,entries!N:O,2,),0)</f>
        <v>0</v>
      </c>
    </row>
    <row r="520" spans="1:2" x14ac:dyDescent="0.2">
      <c r="A520" s="9">
        <v>43859</v>
      </c>
      <c r="B520" s="3">
        <f>_xlfn.IFNA(VLOOKUP(A520,entries!N:O,2,),0)</f>
        <v>0</v>
      </c>
    </row>
    <row r="521" spans="1:2" x14ac:dyDescent="0.2">
      <c r="A521" s="9">
        <v>43860</v>
      </c>
      <c r="B521" s="3">
        <f>_xlfn.IFNA(VLOOKUP(A521,entries!N:O,2,),0)</f>
        <v>0</v>
      </c>
    </row>
    <row r="522" spans="1:2" x14ac:dyDescent="0.2">
      <c r="A522" s="9">
        <v>43861</v>
      </c>
      <c r="B522" s="3">
        <f>_xlfn.IFNA(VLOOKUP(A522,entries!N:O,2,),0)</f>
        <v>0</v>
      </c>
    </row>
    <row r="523" spans="1:2" x14ac:dyDescent="0.2">
      <c r="A523" s="9">
        <v>43862</v>
      </c>
      <c r="B523" s="3">
        <f>_xlfn.IFNA(VLOOKUP(A523,entries!N:O,2,),0)</f>
        <v>0</v>
      </c>
    </row>
    <row r="524" spans="1:2" x14ac:dyDescent="0.2">
      <c r="A524" s="9">
        <v>43863</v>
      </c>
      <c r="B524" s="3">
        <f>_xlfn.IFNA(VLOOKUP(A524,entries!N:O,2,),0)</f>
        <v>0</v>
      </c>
    </row>
    <row r="525" spans="1:2" x14ac:dyDescent="0.2">
      <c r="A525" s="9">
        <v>43864</v>
      </c>
      <c r="B525" s="3">
        <f>_xlfn.IFNA(VLOOKUP(A525,entries!N:O,2,),0)</f>
        <v>0</v>
      </c>
    </row>
    <row r="526" spans="1:2" x14ac:dyDescent="0.2">
      <c r="A526" s="9">
        <v>43865</v>
      </c>
      <c r="B526" s="3">
        <f>_xlfn.IFNA(VLOOKUP(A526,entries!N:O,2,),0)</f>
        <v>0</v>
      </c>
    </row>
    <row r="527" spans="1:2" x14ac:dyDescent="0.2">
      <c r="A527" s="9">
        <v>43866</v>
      </c>
      <c r="B527" s="3">
        <f>_xlfn.IFNA(VLOOKUP(A527,entries!N:O,2,),0)</f>
        <v>0</v>
      </c>
    </row>
    <row r="528" spans="1:2" x14ac:dyDescent="0.2">
      <c r="A528" s="9">
        <v>43867</v>
      </c>
      <c r="B528" s="3">
        <f>_xlfn.IFNA(VLOOKUP(A528,entries!N:O,2,),0)</f>
        <v>0</v>
      </c>
    </row>
    <row r="529" spans="1:2" x14ac:dyDescent="0.2">
      <c r="A529" s="9">
        <v>43868</v>
      </c>
      <c r="B529" s="3">
        <f>_xlfn.IFNA(VLOOKUP(A529,entries!N:O,2,),0)</f>
        <v>0</v>
      </c>
    </row>
    <row r="530" spans="1:2" x14ac:dyDescent="0.2">
      <c r="A530" s="9">
        <v>43869</v>
      </c>
      <c r="B530" s="3">
        <f>_xlfn.IFNA(VLOOKUP(A530,entries!N:O,2,),0)</f>
        <v>0</v>
      </c>
    </row>
    <row r="531" spans="1:2" x14ac:dyDescent="0.2">
      <c r="A531" s="9">
        <v>43870</v>
      </c>
      <c r="B531" s="3">
        <f>_xlfn.IFNA(VLOOKUP(A531,entries!N:O,2,),0)</f>
        <v>0</v>
      </c>
    </row>
    <row r="532" spans="1:2" x14ac:dyDescent="0.2">
      <c r="A532" s="9">
        <v>43871</v>
      </c>
      <c r="B532" s="3">
        <f>_xlfn.IFNA(VLOOKUP(A532,entries!N:O,2,),0)</f>
        <v>0</v>
      </c>
    </row>
    <row r="533" spans="1:2" x14ac:dyDescent="0.2">
      <c r="A533" s="9">
        <v>43872</v>
      </c>
      <c r="B533" s="3">
        <f>_xlfn.IFNA(VLOOKUP(A533,entries!N:O,2,),0)</f>
        <v>0</v>
      </c>
    </row>
    <row r="534" spans="1:2" x14ac:dyDescent="0.2">
      <c r="A534" s="9">
        <v>43873</v>
      </c>
      <c r="B534" s="3">
        <f>_xlfn.IFNA(VLOOKUP(A534,entries!N:O,2,),0)</f>
        <v>0</v>
      </c>
    </row>
    <row r="535" spans="1:2" x14ac:dyDescent="0.2">
      <c r="A535" s="9">
        <v>43874</v>
      </c>
      <c r="B535" s="3">
        <f>_xlfn.IFNA(VLOOKUP(A535,entries!N:O,2,),0)</f>
        <v>0</v>
      </c>
    </row>
    <row r="536" spans="1:2" x14ac:dyDescent="0.2">
      <c r="A536" s="9">
        <v>43875</v>
      </c>
      <c r="B536" s="3">
        <f>_xlfn.IFNA(VLOOKUP(A536,entries!N:O,2,),0)</f>
        <v>0</v>
      </c>
    </row>
    <row r="537" spans="1:2" x14ac:dyDescent="0.2">
      <c r="A537" s="9">
        <v>43876</v>
      </c>
      <c r="B537" s="3">
        <f>_xlfn.IFNA(VLOOKUP(A537,entries!N:O,2,),0)</f>
        <v>0</v>
      </c>
    </row>
    <row r="538" spans="1:2" x14ac:dyDescent="0.2">
      <c r="A538" s="9">
        <v>43877</v>
      </c>
      <c r="B538" s="3">
        <f>_xlfn.IFNA(VLOOKUP(A538,entries!N:O,2,),0)</f>
        <v>0</v>
      </c>
    </row>
    <row r="539" spans="1:2" x14ac:dyDescent="0.2">
      <c r="A539" s="9">
        <v>43878</v>
      </c>
      <c r="B539" s="3">
        <f>_xlfn.IFNA(VLOOKUP(A539,entries!N:O,2,),0)</f>
        <v>0</v>
      </c>
    </row>
    <row r="540" spans="1:2" x14ac:dyDescent="0.2">
      <c r="A540" s="9">
        <v>43879</v>
      </c>
      <c r="B540" s="3">
        <f>_xlfn.IFNA(VLOOKUP(A540,entries!N:O,2,),0)</f>
        <v>0</v>
      </c>
    </row>
    <row r="541" spans="1:2" x14ac:dyDescent="0.2">
      <c r="A541" s="9">
        <v>43880</v>
      </c>
      <c r="B541" s="3">
        <f>_xlfn.IFNA(VLOOKUP(A541,entries!N:O,2,),0)</f>
        <v>0</v>
      </c>
    </row>
    <row r="542" spans="1:2" x14ac:dyDescent="0.2">
      <c r="A542" s="9">
        <v>43881</v>
      </c>
      <c r="B542" s="3">
        <f>_xlfn.IFNA(VLOOKUP(A542,entries!N:O,2,),0)</f>
        <v>0</v>
      </c>
    </row>
    <row r="543" spans="1:2" x14ac:dyDescent="0.2">
      <c r="A543" s="9">
        <v>43882</v>
      </c>
      <c r="B543" s="3">
        <f>_xlfn.IFNA(VLOOKUP(A543,entries!N:O,2,),0)</f>
        <v>0</v>
      </c>
    </row>
    <row r="544" spans="1:2" x14ac:dyDescent="0.2">
      <c r="A544" s="9">
        <v>43883</v>
      </c>
      <c r="B544" s="3">
        <f>_xlfn.IFNA(VLOOKUP(A544,entries!N:O,2,),0)</f>
        <v>0</v>
      </c>
    </row>
    <row r="545" spans="1:2" x14ac:dyDescent="0.2">
      <c r="A545" s="9">
        <v>43884</v>
      </c>
      <c r="B545" s="3">
        <f>_xlfn.IFNA(VLOOKUP(A545,entries!N:O,2,),0)</f>
        <v>0</v>
      </c>
    </row>
    <row r="546" spans="1:2" x14ac:dyDescent="0.2">
      <c r="A546" s="9">
        <v>43885</v>
      </c>
      <c r="B546" s="3">
        <f>_xlfn.IFNA(VLOOKUP(A546,entries!N:O,2,),0)</f>
        <v>0</v>
      </c>
    </row>
    <row r="547" spans="1:2" x14ac:dyDescent="0.2">
      <c r="A547" s="9">
        <v>43886</v>
      </c>
      <c r="B547" s="3">
        <f>_xlfn.IFNA(VLOOKUP(A547,entries!N:O,2,),0)</f>
        <v>0</v>
      </c>
    </row>
    <row r="548" spans="1:2" x14ac:dyDescent="0.2">
      <c r="A548" s="9">
        <v>43887</v>
      </c>
      <c r="B548" s="3">
        <f>_xlfn.IFNA(VLOOKUP(A548,entries!N:O,2,),0)</f>
        <v>0</v>
      </c>
    </row>
    <row r="549" spans="1:2" x14ac:dyDescent="0.2">
      <c r="A549" s="9">
        <v>43888</v>
      </c>
      <c r="B549" s="3">
        <f>_xlfn.IFNA(VLOOKUP(A549,entries!N:O,2,),0)</f>
        <v>0</v>
      </c>
    </row>
    <row r="550" spans="1:2" x14ac:dyDescent="0.2">
      <c r="A550" s="9">
        <v>43889</v>
      </c>
      <c r="B550" s="3">
        <f>_xlfn.IFNA(VLOOKUP(A550,entries!N:O,2,),0)</f>
        <v>0</v>
      </c>
    </row>
    <row r="551" spans="1:2" x14ac:dyDescent="0.2">
      <c r="A551" s="9">
        <v>43890</v>
      </c>
      <c r="B551" s="3">
        <f>_xlfn.IFNA(VLOOKUP(A551,entries!N:O,2,),0)</f>
        <v>0</v>
      </c>
    </row>
    <row r="552" spans="1:2" x14ac:dyDescent="0.2">
      <c r="A552" s="9">
        <v>43891</v>
      </c>
      <c r="B552" s="3">
        <f>_xlfn.IFNA(VLOOKUP(A552,entries!N:O,2,),0)</f>
        <v>0</v>
      </c>
    </row>
    <row r="553" spans="1:2" x14ac:dyDescent="0.2">
      <c r="A553" s="9">
        <v>43892</v>
      </c>
      <c r="B553" s="3">
        <f>_xlfn.IFNA(VLOOKUP(A553,entries!N:O,2,),0)</f>
        <v>0</v>
      </c>
    </row>
    <row r="554" spans="1:2" x14ac:dyDescent="0.2">
      <c r="A554" s="9">
        <v>43893</v>
      </c>
      <c r="B554" s="3">
        <f>_xlfn.IFNA(VLOOKUP(A554,entries!N:O,2,),0)</f>
        <v>0</v>
      </c>
    </row>
    <row r="555" spans="1:2" x14ac:dyDescent="0.2">
      <c r="A555" s="9">
        <v>43894</v>
      </c>
      <c r="B555" s="3">
        <f>_xlfn.IFNA(VLOOKUP(A555,entries!N:O,2,),0)</f>
        <v>0</v>
      </c>
    </row>
    <row r="556" spans="1:2" x14ac:dyDescent="0.2">
      <c r="A556" s="9">
        <v>43895</v>
      </c>
      <c r="B556" s="3">
        <f>_xlfn.IFNA(VLOOKUP(A556,entries!N:O,2,),0)</f>
        <v>0</v>
      </c>
    </row>
    <row r="557" spans="1:2" x14ac:dyDescent="0.2">
      <c r="A557" s="9">
        <v>43896</v>
      </c>
      <c r="B557" s="3">
        <f>_xlfn.IFNA(VLOOKUP(A557,entries!N:O,2,),0)</f>
        <v>0</v>
      </c>
    </row>
    <row r="558" spans="1:2" x14ac:dyDescent="0.2">
      <c r="A558" s="9">
        <v>43897</v>
      </c>
      <c r="B558" s="3">
        <f>_xlfn.IFNA(VLOOKUP(A558,entries!N:O,2,),0)</f>
        <v>0</v>
      </c>
    </row>
    <row r="559" spans="1:2" x14ac:dyDescent="0.2">
      <c r="A559" s="9">
        <v>43898</v>
      </c>
      <c r="B559" s="3">
        <f>_xlfn.IFNA(VLOOKUP(A559,entries!N:O,2,),0)</f>
        <v>0</v>
      </c>
    </row>
    <row r="560" spans="1:2" x14ac:dyDescent="0.2">
      <c r="A560" s="9">
        <v>43899</v>
      </c>
      <c r="B560" s="3">
        <f>_xlfn.IFNA(VLOOKUP(A560,entries!N:O,2,),0)</f>
        <v>0</v>
      </c>
    </row>
    <row r="561" spans="1:2" x14ac:dyDescent="0.2">
      <c r="A561" s="9">
        <v>43900</v>
      </c>
      <c r="B561" s="3">
        <f>_xlfn.IFNA(VLOOKUP(A561,entries!N:O,2,),0)</f>
        <v>0</v>
      </c>
    </row>
    <row r="562" spans="1:2" x14ac:dyDescent="0.2">
      <c r="A562" s="9">
        <v>43901</v>
      </c>
      <c r="B562" s="3">
        <f>_xlfn.IFNA(VLOOKUP(A562,entries!N:O,2,),0)</f>
        <v>0</v>
      </c>
    </row>
    <row r="563" spans="1:2" x14ac:dyDescent="0.2">
      <c r="A563" s="9">
        <v>43902</v>
      </c>
      <c r="B563" s="3">
        <f>_xlfn.IFNA(VLOOKUP(A563,entries!N:O,2,),0)</f>
        <v>0</v>
      </c>
    </row>
    <row r="564" spans="1:2" x14ac:dyDescent="0.2">
      <c r="A564" s="9">
        <v>43903</v>
      </c>
      <c r="B564" s="3">
        <f>_xlfn.IFNA(VLOOKUP(A564,entries!N:O,2,),0)</f>
        <v>0</v>
      </c>
    </row>
    <row r="565" spans="1:2" x14ac:dyDescent="0.2">
      <c r="A565" s="9">
        <v>43904</v>
      </c>
      <c r="B565" s="3">
        <f>_xlfn.IFNA(VLOOKUP(A565,entries!N:O,2,),0)</f>
        <v>0</v>
      </c>
    </row>
    <row r="566" spans="1:2" x14ac:dyDescent="0.2">
      <c r="A566" s="9">
        <v>43905</v>
      </c>
      <c r="B566" s="3">
        <f>_xlfn.IFNA(VLOOKUP(A566,entries!N:O,2,),0)</f>
        <v>0</v>
      </c>
    </row>
    <row r="567" spans="1:2" x14ac:dyDescent="0.2">
      <c r="A567" s="9">
        <v>43906</v>
      </c>
      <c r="B567" s="3">
        <f>_xlfn.IFNA(VLOOKUP(A567,entries!N:O,2,),0)</f>
        <v>0</v>
      </c>
    </row>
    <row r="568" spans="1:2" x14ac:dyDescent="0.2">
      <c r="A568" s="9">
        <v>43907</v>
      </c>
      <c r="B568" s="3">
        <f>_xlfn.IFNA(VLOOKUP(A568,entries!N:O,2,),0)</f>
        <v>0</v>
      </c>
    </row>
    <row r="569" spans="1:2" x14ac:dyDescent="0.2">
      <c r="A569" s="9">
        <v>43908</v>
      </c>
      <c r="B569" s="3">
        <f>_xlfn.IFNA(VLOOKUP(A569,entries!N:O,2,),0)</f>
        <v>0</v>
      </c>
    </row>
    <row r="570" spans="1:2" x14ac:dyDescent="0.2">
      <c r="A570" s="9">
        <v>43909</v>
      </c>
      <c r="B570" s="3">
        <f>_xlfn.IFNA(VLOOKUP(A570,entries!N:O,2,),0)</f>
        <v>0</v>
      </c>
    </row>
    <row r="571" spans="1:2" x14ac:dyDescent="0.2">
      <c r="A571" s="9">
        <v>43910</v>
      </c>
      <c r="B571" s="3">
        <f>_xlfn.IFNA(VLOOKUP(A571,entries!N:O,2,),0)</f>
        <v>0</v>
      </c>
    </row>
    <row r="572" spans="1:2" x14ac:dyDescent="0.2">
      <c r="A572" s="9">
        <v>43911</v>
      </c>
      <c r="B572" s="3">
        <f>_xlfn.IFNA(VLOOKUP(A572,entries!N:O,2,),0)</f>
        <v>0</v>
      </c>
    </row>
    <row r="573" spans="1:2" x14ac:dyDescent="0.2">
      <c r="A573" s="9">
        <v>43912</v>
      </c>
      <c r="B573" s="3">
        <f>_xlfn.IFNA(VLOOKUP(A573,entries!N:O,2,),0)</f>
        <v>0</v>
      </c>
    </row>
    <row r="574" spans="1:2" x14ac:dyDescent="0.2">
      <c r="A574" s="9">
        <v>43913</v>
      </c>
      <c r="B574" s="3">
        <f>_xlfn.IFNA(VLOOKUP(A574,entries!N:O,2,),0)</f>
        <v>0</v>
      </c>
    </row>
    <row r="575" spans="1:2" x14ac:dyDescent="0.2">
      <c r="A575" s="9">
        <v>43914</v>
      </c>
      <c r="B575" s="3">
        <f>_xlfn.IFNA(VLOOKUP(A575,entries!N:O,2,),0)</f>
        <v>0</v>
      </c>
    </row>
    <row r="576" spans="1:2" x14ac:dyDescent="0.2">
      <c r="A576" s="9">
        <v>43915</v>
      </c>
      <c r="B576" s="3">
        <f>_xlfn.IFNA(VLOOKUP(A576,entries!N:O,2,),0)</f>
        <v>0</v>
      </c>
    </row>
    <row r="577" spans="1:2" x14ac:dyDescent="0.2">
      <c r="A577" s="9">
        <v>43916</v>
      </c>
      <c r="B577" s="3">
        <f>_xlfn.IFNA(VLOOKUP(A577,entries!N:O,2,),0)</f>
        <v>0</v>
      </c>
    </row>
    <row r="578" spans="1:2" x14ac:dyDescent="0.2">
      <c r="A578" s="9">
        <v>43917</v>
      </c>
      <c r="B578" s="3">
        <f>_xlfn.IFNA(VLOOKUP(A578,entries!N:O,2,),0)</f>
        <v>0</v>
      </c>
    </row>
    <row r="579" spans="1:2" x14ac:dyDescent="0.2">
      <c r="A579" s="9">
        <v>43918</v>
      </c>
      <c r="B579" s="3">
        <f>_xlfn.IFNA(VLOOKUP(A579,entries!N:O,2,),0)</f>
        <v>0</v>
      </c>
    </row>
    <row r="580" spans="1:2" x14ac:dyDescent="0.2">
      <c r="A580" s="9">
        <v>43919</v>
      </c>
      <c r="B580" s="3">
        <f>_xlfn.IFNA(VLOOKUP(A580,entries!N:O,2,),0)</f>
        <v>0</v>
      </c>
    </row>
    <row r="581" spans="1:2" x14ac:dyDescent="0.2">
      <c r="A581" s="9">
        <v>43920</v>
      </c>
      <c r="B581" s="3">
        <f>_xlfn.IFNA(VLOOKUP(A581,entries!N:O,2,),0)</f>
        <v>0</v>
      </c>
    </row>
    <row r="582" spans="1:2" x14ac:dyDescent="0.2">
      <c r="A582" s="9">
        <v>43921</v>
      </c>
      <c r="B582" s="3">
        <f>_xlfn.IFNA(VLOOKUP(A582,entries!N:O,2,),0)</f>
        <v>0</v>
      </c>
    </row>
    <row r="583" spans="1:2" x14ac:dyDescent="0.2">
      <c r="A583" s="9">
        <v>43922</v>
      </c>
      <c r="B583" s="3">
        <f>_xlfn.IFNA(VLOOKUP(A583,entries!N:O,2,),0)</f>
        <v>0</v>
      </c>
    </row>
    <row r="584" spans="1:2" x14ac:dyDescent="0.2">
      <c r="A584" s="9">
        <v>43923</v>
      </c>
      <c r="B584" s="3">
        <f>_xlfn.IFNA(VLOOKUP(A584,entries!N:O,2,),0)</f>
        <v>0</v>
      </c>
    </row>
    <row r="585" spans="1:2" x14ac:dyDescent="0.2">
      <c r="A585" s="9">
        <v>43924</v>
      </c>
      <c r="B585" s="3">
        <f>_xlfn.IFNA(VLOOKUP(A585,entries!N:O,2,),0)</f>
        <v>0</v>
      </c>
    </row>
    <row r="586" spans="1:2" x14ac:dyDescent="0.2">
      <c r="A586" s="9">
        <v>43925</v>
      </c>
      <c r="B586" s="3">
        <f>_xlfn.IFNA(VLOOKUP(A586,entries!N:O,2,),0)</f>
        <v>0</v>
      </c>
    </row>
    <row r="587" spans="1:2" x14ac:dyDescent="0.2">
      <c r="A587" s="9">
        <v>43926</v>
      </c>
      <c r="B587" s="3">
        <f>_xlfn.IFNA(VLOOKUP(A587,entries!N:O,2,),0)</f>
        <v>0</v>
      </c>
    </row>
    <row r="588" spans="1:2" x14ac:dyDescent="0.2">
      <c r="A588" s="9">
        <v>43927</v>
      </c>
      <c r="B588" s="3">
        <f>_xlfn.IFNA(VLOOKUP(A588,entries!N:O,2,),0)</f>
        <v>0</v>
      </c>
    </row>
    <row r="589" spans="1:2" x14ac:dyDescent="0.2">
      <c r="A589" s="9">
        <v>43928</v>
      </c>
      <c r="B589" s="3">
        <f>_xlfn.IFNA(VLOOKUP(A589,entries!N:O,2,),0)</f>
        <v>0</v>
      </c>
    </row>
    <row r="590" spans="1:2" x14ac:dyDescent="0.2">
      <c r="A590" s="9">
        <v>43929</v>
      </c>
      <c r="B590" s="3">
        <f>_xlfn.IFNA(VLOOKUP(A590,entries!N:O,2,),0)</f>
        <v>0</v>
      </c>
    </row>
    <row r="591" spans="1:2" x14ac:dyDescent="0.2">
      <c r="A591" s="9">
        <v>43930</v>
      </c>
      <c r="B591" s="3">
        <f>_xlfn.IFNA(VLOOKUP(A591,entries!N:O,2,),0)</f>
        <v>0</v>
      </c>
    </row>
    <row r="592" spans="1:2" x14ac:dyDescent="0.2">
      <c r="A592" s="9">
        <v>43931</v>
      </c>
      <c r="B592" s="3">
        <f>_xlfn.IFNA(VLOOKUP(A592,entries!N:O,2,),0)</f>
        <v>0</v>
      </c>
    </row>
    <row r="593" spans="1:2" x14ac:dyDescent="0.2">
      <c r="A593" s="9">
        <v>43932</v>
      </c>
      <c r="B593" s="3">
        <f>_xlfn.IFNA(VLOOKUP(A593,entries!N:O,2,),0)</f>
        <v>0</v>
      </c>
    </row>
    <row r="594" spans="1:2" x14ac:dyDescent="0.2">
      <c r="A594" s="9">
        <v>43933</v>
      </c>
      <c r="B594" s="3">
        <f>_xlfn.IFNA(VLOOKUP(A594,entries!N:O,2,),0)</f>
        <v>0</v>
      </c>
    </row>
    <row r="595" spans="1:2" x14ac:dyDescent="0.2">
      <c r="A595" s="9">
        <v>43934</v>
      </c>
      <c r="B595" s="3">
        <f>_xlfn.IFNA(VLOOKUP(A595,entries!N:O,2,),0)</f>
        <v>0</v>
      </c>
    </row>
    <row r="596" spans="1:2" x14ac:dyDescent="0.2">
      <c r="A596" s="9">
        <v>43935</v>
      </c>
      <c r="B596" s="3">
        <f>_xlfn.IFNA(VLOOKUP(A596,entries!N:O,2,),0)</f>
        <v>0</v>
      </c>
    </row>
    <row r="597" spans="1:2" x14ac:dyDescent="0.2">
      <c r="A597" s="9">
        <v>43936</v>
      </c>
      <c r="B597" s="3">
        <f>_xlfn.IFNA(VLOOKUP(A597,entries!N:O,2,),0)</f>
        <v>0</v>
      </c>
    </row>
    <row r="598" spans="1:2" x14ac:dyDescent="0.2">
      <c r="A598" s="9">
        <v>43937</v>
      </c>
      <c r="B598" s="3">
        <f>_xlfn.IFNA(VLOOKUP(A598,entries!N:O,2,),0)</f>
        <v>0</v>
      </c>
    </row>
    <row r="599" spans="1:2" x14ac:dyDescent="0.2">
      <c r="A599" s="9">
        <v>43938</v>
      </c>
      <c r="B599" s="3">
        <f>_xlfn.IFNA(VLOOKUP(A599,entries!N:O,2,),0)</f>
        <v>0</v>
      </c>
    </row>
    <row r="600" spans="1:2" x14ac:dyDescent="0.2">
      <c r="A600" s="9">
        <v>43939</v>
      </c>
      <c r="B600" s="3">
        <f>_xlfn.IFNA(VLOOKUP(A600,entries!N:O,2,),0)</f>
        <v>0</v>
      </c>
    </row>
    <row r="601" spans="1:2" x14ac:dyDescent="0.2">
      <c r="A601" s="9">
        <v>43940</v>
      </c>
      <c r="B601" s="3">
        <f>_xlfn.IFNA(VLOOKUP(A601,entries!N:O,2,),0)</f>
        <v>0</v>
      </c>
    </row>
    <row r="602" spans="1:2" x14ac:dyDescent="0.2">
      <c r="A602" s="9">
        <v>43941</v>
      </c>
      <c r="B602" s="3">
        <f>_xlfn.IFNA(VLOOKUP(A602,entries!N:O,2,),0)</f>
        <v>0</v>
      </c>
    </row>
    <row r="603" spans="1:2" x14ac:dyDescent="0.2">
      <c r="A603" s="9">
        <v>43942</v>
      </c>
      <c r="B603" s="3">
        <f>_xlfn.IFNA(VLOOKUP(A603,entries!N:O,2,),0)</f>
        <v>0</v>
      </c>
    </row>
    <row r="604" spans="1:2" x14ac:dyDescent="0.2">
      <c r="A604" s="9">
        <v>43943</v>
      </c>
      <c r="B604" s="3">
        <f>_xlfn.IFNA(VLOOKUP(A604,entries!N:O,2,),0)</f>
        <v>0</v>
      </c>
    </row>
    <row r="605" spans="1:2" x14ac:dyDescent="0.2">
      <c r="A605" s="9">
        <v>43944</v>
      </c>
      <c r="B605" s="3">
        <f>_xlfn.IFNA(VLOOKUP(A605,entries!N:O,2,),0)</f>
        <v>0</v>
      </c>
    </row>
    <row r="606" spans="1:2" x14ac:dyDescent="0.2">
      <c r="A606" s="9">
        <v>43945</v>
      </c>
      <c r="B606" s="3">
        <f>_xlfn.IFNA(VLOOKUP(A606,entries!N:O,2,),0)</f>
        <v>0</v>
      </c>
    </row>
    <row r="607" spans="1:2" x14ac:dyDescent="0.2">
      <c r="A607" s="9">
        <v>43946</v>
      </c>
      <c r="B607" s="3">
        <f>_xlfn.IFNA(VLOOKUP(A607,entries!N:O,2,),0)</f>
        <v>0</v>
      </c>
    </row>
    <row r="608" spans="1:2" x14ac:dyDescent="0.2">
      <c r="A608" s="9">
        <v>43947</v>
      </c>
      <c r="B608" s="3">
        <f>_xlfn.IFNA(VLOOKUP(A608,entries!N:O,2,),0)</f>
        <v>0</v>
      </c>
    </row>
    <row r="609" spans="1:2" x14ac:dyDescent="0.2">
      <c r="A609" s="9">
        <v>43948</v>
      </c>
      <c r="B609" s="3">
        <f>_xlfn.IFNA(VLOOKUP(A609,entries!N:O,2,),0)</f>
        <v>0</v>
      </c>
    </row>
    <row r="610" spans="1:2" x14ac:dyDescent="0.2">
      <c r="A610" s="9">
        <v>43949</v>
      </c>
      <c r="B610" s="3">
        <f>_xlfn.IFNA(VLOOKUP(A610,entries!N:O,2,),0)</f>
        <v>0</v>
      </c>
    </row>
    <row r="611" spans="1:2" x14ac:dyDescent="0.2">
      <c r="A611" s="9">
        <v>43950</v>
      </c>
      <c r="B611" s="3">
        <f>_xlfn.IFNA(VLOOKUP(A611,entries!N:O,2,),0)</f>
        <v>0</v>
      </c>
    </row>
    <row r="612" spans="1:2" x14ac:dyDescent="0.2">
      <c r="A612" s="9">
        <v>43951</v>
      </c>
      <c r="B612" s="3">
        <f>_xlfn.IFNA(VLOOKUP(A612,entries!N:O,2,),0)</f>
        <v>0</v>
      </c>
    </row>
    <row r="613" spans="1:2" x14ac:dyDescent="0.2">
      <c r="A613" s="9">
        <v>43952</v>
      </c>
      <c r="B613" s="3">
        <f>_xlfn.IFNA(VLOOKUP(A613,entries!N:O,2,),0)</f>
        <v>0</v>
      </c>
    </row>
    <row r="614" spans="1:2" x14ac:dyDescent="0.2">
      <c r="A614" s="9">
        <v>43953</v>
      </c>
      <c r="B614" s="3">
        <f>_xlfn.IFNA(VLOOKUP(A614,entries!N:O,2,),0)</f>
        <v>0</v>
      </c>
    </row>
    <row r="615" spans="1:2" x14ac:dyDescent="0.2">
      <c r="A615" s="9">
        <v>43954</v>
      </c>
      <c r="B615" s="3">
        <f>_xlfn.IFNA(VLOOKUP(A615,entries!N:O,2,),0)</f>
        <v>0</v>
      </c>
    </row>
    <row r="616" spans="1:2" x14ac:dyDescent="0.2">
      <c r="A616" s="9">
        <v>43955</v>
      </c>
      <c r="B616" s="3">
        <f>_xlfn.IFNA(VLOOKUP(A616,entries!N:O,2,),0)</f>
        <v>0</v>
      </c>
    </row>
    <row r="617" spans="1:2" x14ac:dyDescent="0.2">
      <c r="A617" s="9">
        <v>43956</v>
      </c>
      <c r="B617" s="3">
        <f>_xlfn.IFNA(VLOOKUP(A617,entries!N:O,2,),0)</f>
        <v>0</v>
      </c>
    </row>
    <row r="618" spans="1:2" x14ac:dyDescent="0.2">
      <c r="A618" s="9">
        <v>43957</v>
      </c>
      <c r="B618" s="3">
        <f>_xlfn.IFNA(VLOOKUP(A618,entries!N:O,2,),0)</f>
        <v>0</v>
      </c>
    </row>
    <row r="619" spans="1:2" x14ac:dyDescent="0.2">
      <c r="A619" s="9">
        <v>43958</v>
      </c>
      <c r="B619" s="3">
        <f>_xlfn.IFNA(VLOOKUP(A619,entries!N:O,2,),0)</f>
        <v>0</v>
      </c>
    </row>
    <row r="620" spans="1:2" x14ac:dyDescent="0.2">
      <c r="A620" s="9">
        <v>43959</v>
      </c>
      <c r="B620" s="3">
        <f>_xlfn.IFNA(VLOOKUP(A620,entries!N:O,2,),0)</f>
        <v>0</v>
      </c>
    </row>
    <row r="621" spans="1:2" x14ac:dyDescent="0.2">
      <c r="A621" s="9">
        <v>43960</v>
      </c>
      <c r="B621" s="3">
        <f>_xlfn.IFNA(VLOOKUP(A621,entries!N:O,2,),0)</f>
        <v>0</v>
      </c>
    </row>
    <row r="622" spans="1:2" x14ac:dyDescent="0.2">
      <c r="A622" s="9">
        <v>43961</v>
      </c>
      <c r="B622" s="3">
        <f>_xlfn.IFNA(VLOOKUP(A622,entries!N:O,2,),0)</f>
        <v>0</v>
      </c>
    </row>
    <row r="623" spans="1:2" x14ac:dyDescent="0.2">
      <c r="A623" s="9">
        <v>43962</v>
      </c>
      <c r="B623" s="3">
        <f>_xlfn.IFNA(VLOOKUP(A623,entries!N:O,2,),0)</f>
        <v>0</v>
      </c>
    </row>
    <row r="624" spans="1:2" x14ac:dyDescent="0.2">
      <c r="A624" s="9">
        <v>43963</v>
      </c>
      <c r="B624" s="3">
        <f>_xlfn.IFNA(VLOOKUP(A624,entries!N:O,2,),0)</f>
        <v>0</v>
      </c>
    </row>
    <row r="625" spans="1:2" x14ac:dyDescent="0.2">
      <c r="A625" s="9">
        <v>43964</v>
      </c>
      <c r="B625" s="3">
        <f>_xlfn.IFNA(VLOOKUP(A625,entries!N:O,2,),0)</f>
        <v>0</v>
      </c>
    </row>
    <row r="626" spans="1:2" x14ac:dyDescent="0.2">
      <c r="A626" s="9">
        <v>43965</v>
      </c>
      <c r="B626" s="3">
        <f>_xlfn.IFNA(VLOOKUP(A626,entries!N:O,2,),0)</f>
        <v>0</v>
      </c>
    </row>
    <row r="627" spans="1:2" x14ac:dyDescent="0.2">
      <c r="A627" s="9">
        <v>43966</v>
      </c>
      <c r="B627" s="3">
        <f>_xlfn.IFNA(VLOOKUP(A627,entries!N:O,2,),0)</f>
        <v>0</v>
      </c>
    </row>
    <row r="628" spans="1:2" x14ac:dyDescent="0.2">
      <c r="A628" s="9">
        <v>43967</v>
      </c>
      <c r="B628" s="3">
        <f>_xlfn.IFNA(VLOOKUP(A628,entries!N:O,2,),0)</f>
        <v>0</v>
      </c>
    </row>
    <row r="629" spans="1:2" x14ac:dyDescent="0.2">
      <c r="A629" s="9">
        <v>43968</v>
      </c>
      <c r="B629" s="3">
        <f>_xlfn.IFNA(VLOOKUP(A629,entries!N:O,2,),0)</f>
        <v>0</v>
      </c>
    </row>
    <row r="630" spans="1:2" x14ac:dyDescent="0.2">
      <c r="A630" s="9">
        <v>43969</v>
      </c>
      <c r="B630" s="3">
        <f>_xlfn.IFNA(VLOOKUP(A630,entries!N:O,2,),0)</f>
        <v>0</v>
      </c>
    </row>
    <row r="631" spans="1:2" x14ac:dyDescent="0.2">
      <c r="A631" s="9">
        <v>43970</v>
      </c>
      <c r="B631" s="3">
        <f>_xlfn.IFNA(VLOOKUP(A631,entries!N:O,2,),0)</f>
        <v>0</v>
      </c>
    </row>
    <row r="632" spans="1:2" x14ac:dyDescent="0.2">
      <c r="A632" s="9">
        <v>43971</v>
      </c>
      <c r="B632" s="3">
        <f>_xlfn.IFNA(VLOOKUP(A632,entries!N:O,2,),0)</f>
        <v>0</v>
      </c>
    </row>
    <row r="633" spans="1:2" x14ac:dyDescent="0.2">
      <c r="A633" s="9">
        <v>43972</v>
      </c>
      <c r="B633" s="3">
        <f>_xlfn.IFNA(VLOOKUP(A633,entries!N:O,2,),0)</f>
        <v>0</v>
      </c>
    </row>
    <row r="634" spans="1:2" x14ac:dyDescent="0.2">
      <c r="A634" s="9">
        <v>43973</v>
      </c>
      <c r="B634" s="3">
        <f>_xlfn.IFNA(VLOOKUP(A634,entries!N:O,2,),0)</f>
        <v>0</v>
      </c>
    </row>
    <row r="635" spans="1:2" x14ac:dyDescent="0.2">
      <c r="A635" s="9">
        <v>43974</v>
      </c>
      <c r="B635" s="3">
        <f>_xlfn.IFNA(VLOOKUP(A635,entries!N:O,2,),0)</f>
        <v>0</v>
      </c>
    </row>
    <row r="636" spans="1:2" x14ac:dyDescent="0.2">
      <c r="A636" s="9">
        <v>43975</v>
      </c>
      <c r="B636" s="3">
        <f>_xlfn.IFNA(VLOOKUP(A636,entries!N:O,2,),0)</f>
        <v>0</v>
      </c>
    </row>
    <row r="637" spans="1:2" x14ac:dyDescent="0.2">
      <c r="A637" s="9">
        <v>43976</v>
      </c>
      <c r="B637" s="3">
        <f>_xlfn.IFNA(VLOOKUP(A637,entries!N:O,2,),0)</f>
        <v>0</v>
      </c>
    </row>
    <row r="638" spans="1:2" x14ac:dyDescent="0.2">
      <c r="A638" s="9">
        <v>43977</v>
      </c>
      <c r="B638" s="3">
        <f>_xlfn.IFNA(VLOOKUP(A638,entries!N:O,2,),0)</f>
        <v>0</v>
      </c>
    </row>
    <row r="639" spans="1:2" x14ac:dyDescent="0.2">
      <c r="A639" s="9">
        <v>43978</v>
      </c>
      <c r="B639" s="3">
        <f>_xlfn.IFNA(VLOOKUP(A639,entries!N:O,2,),0)</f>
        <v>0</v>
      </c>
    </row>
    <row r="640" spans="1:2" x14ac:dyDescent="0.2">
      <c r="A640" s="9">
        <v>43979</v>
      </c>
      <c r="B640" s="3">
        <f>_xlfn.IFNA(VLOOKUP(A640,entries!N:O,2,),0)</f>
        <v>0</v>
      </c>
    </row>
    <row r="641" spans="1:2" x14ac:dyDescent="0.2">
      <c r="A641" s="9">
        <v>43980</v>
      </c>
      <c r="B641" s="3">
        <f>_xlfn.IFNA(VLOOKUP(A641,entries!N:O,2,),0)</f>
        <v>0</v>
      </c>
    </row>
    <row r="642" spans="1:2" x14ac:dyDescent="0.2">
      <c r="A642" s="9">
        <v>43981</v>
      </c>
      <c r="B642" s="3">
        <f>_xlfn.IFNA(VLOOKUP(A642,entries!N:O,2,),0)</f>
        <v>0</v>
      </c>
    </row>
    <row r="643" spans="1:2" x14ac:dyDescent="0.2">
      <c r="A643" s="9">
        <v>43982</v>
      </c>
      <c r="B643" s="3">
        <f>_xlfn.IFNA(VLOOKUP(A643,entries!N:O,2,),0)</f>
        <v>0</v>
      </c>
    </row>
    <row r="644" spans="1:2" x14ac:dyDescent="0.2">
      <c r="A644" s="9">
        <v>43983</v>
      </c>
      <c r="B644" s="3">
        <f>_xlfn.IFNA(VLOOKUP(A644,entries!N:O,2,),0)</f>
        <v>0</v>
      </c>
    </row>
    <row r="645" spans="1:2" x14ac:dyDescent="0.2">
      <c r="A645" s="9">
        <v>43984</v>
      </c>
      <c r="B645" s="3">
        <f>_xlfn.IFNA(VLOOKUP(A645,entries!N:O,2,),0)</f>
        <v>0</v>
      </c>
    </row>
    <row r="646" spans="1:2" x14ac:dyDescent="0.2">
      <c r="A646" s="9">
        <v>43985</v>
      </c>
      <c r="B646" s="3">
        <f>_xlfn.IFNA(VLOOKUP(A646,entries!N:O,2,),0)</f>
        <v>0</v>
      </c>
    </row>
    <row r="647" spans="1:2" x14ac:dyDescent="0.2">
      <c r="A647" s="9">
        <v>43986</v>
      </c>
      <c r="B647" s="3">
        <f>_xlfn.IFNA(VLOOKUP(A647,entries!N:O,2,),0)</f>
        <v>0</v>
      </c>
    </row>
    <row r="648" spans="1:2" x14ac:dyDescent="0.2">
      <c r="A648" s="9">
        <v>43987</v>
      </c>
      <c r="B648" s="3">
        <f>_xlfn.IFNA(VLOOKUP(A648,entries!N:O,2,),0)</f>
        <v>0</v>
      </c>
    </row>
    <row r="649" spans="1:2" x14ac:dyDescent="0.2">
      <c r="A649" s="9">
        <v>43988</v>
      </c>
      <c r="B649" s="3">
        <f>_xlfn.IFNA(VLOOKUP(A649,entries!N:O,2,),0)</f>
        <v>0</v>
      </c>
    </row>
    <row r="650" spans="1:2" x14ac:dyDescent="0.2">
      <c r="A650" s="9">
        <v>43989</v>
      </c>
      <c r="B650" s="3">
        <f>_xlfn.IFNA(VLOOKUP(A650,entries!N:O,2,),0)</f>
        <v>0</v>
      </c>
    </row>
    <row r="651" spans="1:2" x14ac:dyDescent="0.2">
      <c r="A651" s="9">
        <v>43990</v>
      </c>
      <c r="B651" s="3">
        <f>_xlfn.IFNA(VLOOKUP(A651,entries!N:O,2,),0)</f>
        <v>0</v>
      </c>
    </row>
    <row r="652" spans="1:2" x14ac:dyDescent="0.2">
      <c r="A652" s="9">
        <v>43991</v>
      </c>
      <c r="B652" s="3">
        <f>_xlfn.IFNA(VLOOKUP(A652,entries!N:O,2,),0)</f>
        <v>0</v>
      </c>
    </row>
    <row r="653" spans="1:2" x14ac:dyDescent="0.2">
      <c r="A653" s="9">
        <v>43992</v>
      </c>
      <c r="B653" s="3">
        <f>_xlfn.IFNA(VLOOKUP(A653,entries!N:O,2,),0)</f>
        <v>0</v>
      </c>
    </row>
    <row r="654" spans="1:2" x14ac:dyDescent="0.2">
      <c r="A654" s="9">
        <v>43993</v>
      </c>
      <c r="B654" s="3">
        <f>_xlfn.IFNA(VLOOKUP(A654,entries!N:O,2,),0)</f>
        <v>0</v>
      </c>
    </row>
    <row r="655" spans="1:2" x14ac:dyDescent="0.2">
      <c r="A655" s="9">
        <v>43994</v>
      </c>
      <c r="B655" s="3">
        <f>_xlfn.IFNA(VLOOKUP(A655,entries!N:O,2,),0)</f>
        <v>0</v>
      </c>
    </row>
    <row r="656" spans="1:2" x14ac:dyDescent="0.2">
      <c r="A656" s="9">
        <v>43995</v>
      </c>
      <c r="B656" s="3">
        <f>_xlfn.IFNA(VLOOKUP(A656,entries!N:O,2,),0)</f>
        <v>0</v>
      </c>
    </row>
    <row r="657" spans="1:2" x14ac:dyDescent="0.2">
      <c r="A657" s="9">
        <v>43996</v>
      </c>
      <c r="B657" s="3">
        <f>_xlfn.IFNA(VLOOKUP(A657,entries!N:O,2,),0)</f>
        <v>0</v>
      </c>
    </row>
    <row r="658" spans="1:2" x14ac:dyDescent="0.2">
      <c r="A658" s="9">
        <v>43997</v>
      </c>
      <c r="B658" s="3">
        <f>_xlfn.IFNA(VLOOKUP(A658,entries!N:O,2,),0)</f>
        <v>0</v>
      </c>
    </row>
    <row r="659" spans="1:2" x14ac:dyDescent="0.2">
      <c r="A659" s="9">
        <v>43998</v>
      </c>
      <c r="B659" s="3">
        <f>_xlfn.IFNA(VLOOKUP(A659,entries!N:O,2,),0)</f>
        <v>0</v>
      </c>
    </row>
    <row r="660" spans="1:2" x14ac:dyDescent="0.2">
      <c r="A660" s="9">
        <v>43999</v>
      </c>
      <c r="B660" s="3">
        <f>_xlfn.IFNA(VLOOKUP(A660,entries!N:O,2,),0)</f>
        <v>0</v>
      </c>
    </row>
    <row r="661" spans="1:2" x14ac:dyDescent="0.2">
      <c r="A661" s="9">
        <v>44000</v>
      </c>
      <c r="B661" s="3">
        <f>_xlfn.IFNA(VLOOKUP(A661,entries!N:O,2,),0)</f>
        <v>0</v>
      </c>
    </row>
    <row r="662" spans="1:2" x14ac:dyDescent="0.2">
      <c r="A662" s="9">
        <v>44001</v>
      </c>
      <c r="B662" s="3">
        <f>_xlfn.IFNA(VLOOKUP(A662,entries!N:O,2,),0)</f>
        <v>0</v>
      </c>
    </row>
    <row r="663" spans="1:2" x14ac:dyDescent="0.2">
      <c r="A663" s="9">
        <v>44002</v>
      </c>
      <c r="B663" s="3">
        <f>_xlfn.IFNA(VLOOKUP(A663,entries!N:O,2,),0)</f>
        <v>0</v>
      </c>
    </row>
    <row r="664" spans="1:2" x14ac:dyDescent="0.2">
      <c r="A664" s="9">
        <v>44003</v>
      </c>
      <c r="B664" s="3">
        <f>_xlfn.IFNA(VLOOKUP(A664,entries!N:O,2,),0)</f>
        <v>0</v>
      </c>
    </row>
    <row r="665" spans="1:2" x14ac:dyDescent="0.2">
      <c r="A665" s="9">
        <v>44004</v>
      </c>
      <c r="B665" s="3">
        <f>_xlfn.IFNA(VLOOKUP(A665,entries!N:O,2,),0)</f>
        <v>0</v>
      </c>
    </row>
    <row r="666" spans="1:2" x14ac:dyDescent="0.2">
      <c r="A666" s="9">
        <v>44005</v>
      </c>
      <c r="B666" s="3">
        <f>_xlfn.IFNA(VLOOKUP(A666,entries!N:O,2,),0)</f>
        <v>0</v>
      </c>
    </row>
    <row r="667" spans="1:2" x14ac:dyDescent="0.2">
      <c r="A667" s="9">
        <v>44006</v>
      </c>
      <c r="B667" s="3">
        <f>_xlfn.IFNA(VLOOKUP(A667,entries!N:O,2,),0)</f>
        <v>0</v>
      </c>
    </row>
    <row r="668" spans="1:2" x14ac:dyDescent="0.2">
      <c r="A668" s="9">
        <v>44007</v>
      </c>
      <c r="B668" s="3">
        <f>_xlfn.IFNA(VLOOKUP(A668,entries!N:O,2,),0)</f>
        <v>0</v>
      </c>
    </row>
    <row r="669" spans="1:2" x14ac:dyDescent="0.2">
      <c r="A669" s="9">
        <v>44008</v>
      </c>
      <c r="B669" s="3">
        <f>_xlfn.IFNA(VLOOKUP(A669,entries!N:O,2,),0)</f>
        <v>0</v>
      </c>
    </row>
    <row r="670" spans="1:2" x14ac:dyDescent="0.2">
      <c r="A670" s="9">
        <v>44009</v>
      </c>
      <c r="B670" s="3">
        <f>_xlfn.IFNA(VLOOKUP(A670,entries!N:O,2,),0)</f>
        <v>0</v>
      </c>
    </row>
    <row r="671" spans="1:2" x14ac:dyDescent="0.2">
      <c r="A671" s="9">
        <v>44010</v>
      </c>
      <c r="B671" s="3">
        <f>_xlfn.IFNA(VLOOKUP(A671,entries!N:O,2,),0)</f>
        <v>0</v>
      </c>
    </row>
    <row r="672" spans="1:2" x14ac:dyDescent="0.2">
      <c r="A672" s="9">
        <v>44011</v>
      </c>
      <c r="B672" s="3">
        <f>_xlfn.IFNA(VLOOKUP(A672,entries!N:O,2,),0)</f>
        <v>0</v>
      </c>
    </row>
    <row r="673" spans="1:2" x14ac:dyDescent="0.2">
      <c r="A673" s="9">
        <v>44012</v>
      </c>
      <c r="B673" s="3">
        <f>_xlfn.IFNA(VLOOKUP(A673,entries!N:O,2,),0)</f>
        <v>0</v>
      </c>
    </row>
    <row r="674" spans="1:2" x14ac:dyDescent="0.2">
      <c r="A674" s="9">
        <v>44013</v>
      </c>
      <c r="B674" s="3">
        <f>_xlfn.IFNA(VLOOKUP(A674,entries!N:O,2,),0)</f>
        <v>0</v>
      </c>
    </row>
    <row r="675" spans="1:2" x14ac:dyDescent="0.2">
      <c r="A675" s="9">
        <v>44014</v>
      </c>
      <c r="B675" s="3">
        <f>_xlfn.IFNA(VLOOKUP(A675,entries!N:O,2,),0)</f>
        <v>0</v>
      </c>
    </row>
    <row r="676" spans="1:2" x14ac:dyDescent="0.2">
      <c r="A676" s="9">
        <v>44015</v>
      </c>
      <c r="B676" s="3">
        <f>_xlfn.IFNA(VLOOKUP(A676,entries!N:O,2,),0)</f>
        <v>0</v>
      </c>
    </row>
    <row r="677" spans="1:2" x14ac:dyDescent="0.2">
      <c r="A677" s="9">
        <v>44016</v>
      </c>
      <c r="B677" s="3">
        <f>_xlfn.IFNA(VLOOKUP(A677,entries!N:O,2,),0)</f>
        <v>0</v>
      </c>
    </row>
    <row r="678" spans="1:2" x14ac:dyDescent="0.2">
      <c r="A678" s="9">
        <v>44017</v>
      </c>
      <c r="B678" s="3">
        <f>_xlfn.IFNA(VLOOKUP(A678,entries!N:O,2,),0)</f>
        <v>0</v>
      </c>
    </row>
    <row r="679" spans="1:2" x14ac:dyDescent="0.2">
      <c r="A679" s="9">
        <v>44018</v>
      </c>
      <c r="B679" s="3">
        <f>_xlfn.IFNA(VLOOKUP(A679,entries!N:O,2,),0)</f>
        <v>0</v>
      </c>
    </row>
    <row r="680" spans="1:2" x14ac:dyDescent="0.2">
      <c r="A680" s="9">
        <v>44019</v>
      </c>
      <c r="B680" s="3">
        <f>_xlfn.IFNA(VLOOKUP(A680,entries!N:O,2,),0)</f>
        <v>0</v>
      </c>
    </row>
    <row r="681" spans="1:2" x14ac:dyDescent="0.2">
      <c r="A681" s="9">
        <v>44020</v>
      </c>
      <c r="B681" s="3">
        <f>_xlfn.IFNA(VLOOKUP(A681,entries!N:O,2,),0)</f>
        <v>0</v>
      </c>
    </row>
    <row r="682" spans="1:2" x14ac:dyDescent="0.2">
      <c r="A682" s="9">
        <v>44021</v>
      </c>
      <c r="B682" s="3">
        <f>_xlfn.IFNA(VLOOKUP(A682,entries!N:O,2,),0)</f>
        <v>0</v>
      </c>
    </row>
    <row r="683" spans="1:2" x14ac:dyDescent="0.2">
      <c r="A683" s="9">
        <v>44022</v>
      </c>
      <c r="B683" s="3">
        <f>_xlfn.IFNA(VLOOKUP(A683,entries!N:O,2,),0)</f>
        <v>0</v>
      </c>
    </row>
    <row r="684" spans="1:2" x14ac:dyDescent="0.2">
      <c r="A684" s="9">
        <v>44023</v>
      </c>
      <c r="B684" s="3">
        <f>_xlfn.IFNA(VLOOKUP(A684,entries!N:O,2,),0)</f>
        <v>0</v>
      </c>
    </row>
    <row r="685" spans="1:2" x14ac:dyDescent="0.2">
      <c r="A685" s="9">
        <v>44024</v>
      </c>
      <c r="B685" s="3">
        <f>_xlfn.IFNA(VLOOKUP(A685,entries!N:O,2,),0)</f>
        <v>0</v>
      </c>
    </row>
    <row r="686" spans="1:2" x14ac:dyDescent="0.2">
      <c r="A686" s="9">
        <v>44025</v>
      </c>
      <c r="B686" s="3">
        <f>_xlfn.IFNA(VLOOKUP(A686,entries!N:O,2,),0)</f>
        <v>0</v>
      </c>
    </row>
    <row r="687" spans="1:2" x14ac:dyDescent="0.2">
      <c r="A687" s="9">
        <v>44026</v>
      </c>
      <c r="B687" s="3">
        <f>_xlfn.IFNA(VLOOKUP(A687,entries!N:O,2,),0)</f>
        <v>0</v>
      </c>
    </row>
    <row r="688" spans="1:2" x14ac:dyDescent="0.2">
      <c r="A688" s="9">
        <v>44027</v>
      </c>
      <c r="B688" s="3">
        <f>_xlfn.IFNA(VLOOKUP(A688,entries!N:O,2,),0)</f>
        <v>0</v>
      </c>
    </row>
    <row r="689" spans="1:2" x14ac:dyDescent="0.2">
      <c r="A689" s="9">
        <v>44028</v>
      </c>
      <c r="B689" s="3">
        <f>_xlfn.IFNA(VLOOKUP(A689,entries!N:O,2,),0)</f>
        <v>0</v>
      </c>
    </row>
    <row r="690" spans="1:2" x14ac:dyDescent="0.2">
      <c r="A690" s="9">
        <v>44029</v>
      </c>
      <c r="B690" s="3">
        <f>_xlfn.IFNA(VLOOKUP(A690,entries!N:O,2,),0)</f>
        <v>0</v>
      </c>
    </row>
    <row r="691" spans="1:2" x14ac:dyDescent="0.2">
      <c r="A691" s="9">
        <v>44030</v>
      </c>
      <c r="B691" s="3">
        <f>_xlfn.IFNA(VLOOKUP(A691,entries!N:O,2,),0)</f>
        <v>0</v>
      </c>
    </row>
    <row r="692" spans="1:2" x14ac:dyDescent="0.2">
      <c r="A692" s="9">
        <v>44031</v>
      </c>
      <c r="B692" s="3">
        <f>_xlfn.IFNA(VLOOKUP(A692,entries!N:O,2,),0)</f>
        <v>0</v>
      </c>
    </row>
    <row r="693" spans="1:2" x14ac:dyDescent="0.2">
      <c r="A693" s="9">
        <v>44032</v>
      </c>
      <c r="B693" s="3">
        <f>_xlfn.IFNA(VLOOKUP(A693,entries!N:O,2,),0)</f>
        <v>0</v>
      </c>
    </row>
    <row r="694" spans="1:2" x14ac:dyDescent="0.2">
      <c r="A694" s="9">
        <v>44033</v>
      </c>
      <c r="B694" s="3">
        <f>_xlfn.IFNA(VLOOKUP(A694,entries!N:O,2,),0)</f>
        <v>0</v>
      </c>
    </row>
    <row r="695" spans="1:2" x14ac:dyDescent="0.2">
      <c r="A695" s="9">
        <v>44034</v>
      </c>
      <c r="B695" s="3">
        <f>_xlfn.IFNA(VLOOKUP(A695,entries!N:O,2,),0)</f>
        <v>0</v>
      </c>
    </row>
    <row r="696" spans="1:2" x14ac:dyDescent="0.2">
      <c r="A696" s="9">
        <v>44035</v>
      </c>
      <c r="B696" s="3">
        <f>_xlfn.IFNA(VLOOKUP(A696,entries!N:O,2,),0)</f>
        <v>0</v>
      </c>
    </row>
    <row r="697" spans="1:2" x14ac:dyDescent="0.2">
      <c r="A697" s="9">
        <v>44036</v>
      </c>
      <c r="B697" s="3">
        <f>_xlfn.IFNA(VLOOKUP(A697,entries!N:O,2,),0)</f>
        <v>0</v>
      </c>
    </row>
    <row r="698" spans="1:2" x14ac:dyDescent="0.2">
      <c r="A698" s="9">
        <v>44037</v>
      </c>
      <c r="B698" s="3">
        <f>_xlfn.IFNA(VLOOKUP(A698,entries!N:O,2,),0)</f>
        <v>0</v>
      </c>
    </row>
    <row r="699" spans="1:2" x14ac:dyDescent="0.2">
      <c r="A699" s="9">
        <v>44038</v>
      </c>
      <c r="B699" s="3">
        <f>_xlfn.IFNA(VLOOKUP(A699,entries!N:O,2,),0)</f>
        <v>0</v>
      </c>
    </row>
    <row r="700" spans="1:2" x14ac:dyDescent="0.2">
      <c r="A700" s="9">
        <v>44039</v>
      </c>
      <c r="B700" s="3">
        <f>_xlfn.IFNA(VLOOKUP(A700,entries!N:O,2,),0)</f>
        <v>0</v>
      </c>
    </row>
    <row r="701" spans="1:2" x14ac:dyDescent="0.2">
      <c r="A701" s="9">
        <v>44040</v>
      </c>
      <c r="B701" s="3">
        <f>_xlfn.IFNA(VLOOKUP(A701,entries!N:O,2,),0)</f>
        <v>0</v>
      </c>
    </row>
    <row r="702" spans="1:2" x14ac:dyDescent="0.2">
      <c r="A702" s="9">
        <v>44041</v>
      </c>
      <c r="B702" s="3">
        <f>_xlfn.IFNA(VLOOKUP(A702,entries!N:O,2,),0)</f>
        <v>0</v>
      </c>
    </row>
    <row r="703" spans="1:2" x14ac:dyDescent="0.2">
      <c r="A703" s="9">
        <v>44042</v>
      </c>
      <c r="B703" s="3">
        <f>_xlfn.IFNA(VLOOKUP(A703,entries!N:O,2,),0)</f>
        <v>0</v>
      </c>
    </row>
    <row r="704" spans="1:2" x14ac:dyDescent="0.2">
      <c r="A704" s="9">
        <v>44043</v>
      </c>
      <c r="B704" s="3">
        <f>_xlfn.IFNA(VLOOKUP(A704,entries!N:O,2,),0)</f>
        <v>0</v>
      </c>
    </row>
    <row r="705" spans="1:2" x14ac:dyDescent="0.2">
      <c r="A705" s="9">
        <v>44044</v>
      </c>
      <c r="B705" s="3">
        <f>_xlfn.IFNA(VLOOKUP(A705,entries!N:O,2,),0)</f>
        <v>0</v>
      </c>
    </row>
    <row r="706" spans="1:2" x14ac:dyDescent="0.2">
      <c r="A706" s="9">
        <v>44045</v>
      </c>
      <c r="B706" s="3">
        <f>_xlfn.IFNA(VLOOKUP(A706,entries!N:O,2,),0)</f>
        <v>0</v>
      </c>
    </row>
    <row r="707" spans="1:2" x14ac:dyDescent="0.2">
      <c r="A707" s="9">
        <v>44046</v>
      </c>
      <c r="B707" s="3">
        <f>_xlfn.IFNA(VLOOKUP(A707,entries!N:O,2,),0)</f>
        <v>0</v>
      </c>
    </row>
    <row r="708" spans="1:2" x14ac:dyDescent="0.2">
      <c r="A708" s="9">
        <v>44047</v>
      </c>
      <c r="B708" s="3">
        <f>_xlfn.IFNA(VLOOKUP(A708,entries!N:O,2,),0)</f>
        <v>0</v>
      </c>
    </row>
    <row r="709" spans="1:2" x14ac:dyDescent="0.2">
      <c r="A709" s="9">
        <v>44048</v>
      </c>
      <c r="B709" s="3">
        <f>_xlfn.IFNA(VLOOKUP(A709,entries!N:O,2,),0)</f>
        <v>0</v>
      </c>
    </row>
    <row r="710" spans="1:2" x14ac:dyDescent="0.2">
      <c r="A710" s="9">
        <v>44049</v>
      </c>
      <c r="B710" s="3">
        <f>_xlfn.IFNA(VLOOKUP(A710,entries!N:O,2,),0)</f>
        <v>0</v>
      </c>
    </row>
    <row r="711" spans="1:2" x14ac:dyDescent="0.2">
      <c r="A711" s="9">
        <v>44050</v>
      </c>
      <c r="B711" s="3">
        <f>_xlfn.IFNA(VLOOKUP(A711,entries!N:O,2,),0)</f>
        <v>0</v>
      </c>
    </row>
    <row r="712" spans="1:2" x14ac:dyDescent="0.2">
      <c r="A712" s="9">
        <v>44051</v>
      </c>
      <c r="B712" s="3">
        <f>_xlfn.IFNA(VLOOKUP(A712,entries!N:O,2,),0)</f>
        <v>0</v>
      </c>
    </row>
    <row r="713" spans="1:2" x14ac:dyDescent="0.2">
      <c r="A713" s="9">
        <v>44052</v>
      </c>
      <c r="B713" s="3">
        <f>_xlfn.IFNA(VLOOKUP(A713,entries!N:O,2,),0)</f>
        <v>0</v>
      </c>
    </row>
    <row r="714" spans="1:2" x14ac:dyDescent="0.2">
      <c r="A714" s="9">
        <v>44053</v>
      </c>
      <c r="B714" s="3">
        <f>_xlfn.IFNA(VLOOKUP(A714,entries!N:O,2,),0)</f>
        <v>0</v>
      </c>
    </row>
    <row r="715" spans="1:2" x14ac:dyDescent="0.2">
      <c r="A715" s="9">
        <v>44054</v>
      </c>
      <c r="B715" s="3">
        <f>_xlfn.IFNA(VLOOKUP(A715,entries!N:O,2,),0)</f>
        <v>0</v>
      </c>
    </row>
    <row r="716" spans="1:2" x14ac:dyDescent="0.2">
      <c r="A716" s="9">
        <v>44055</v>
      </c>
      <c r="B716" s="3">
        <f>_xlfn.IFNA(VLOOKUP(A716,entries!N:O,2,),0)</f>
        <v>0</v>
      </c>
    </row>
    <row r="717" spans="1:2" x14ac:dyDescent="0.2">
      <c r="A717" s="9">
        <v>44056</v>
      </c>
      <c r="B717" s="3">
        <f>_xlfn.IFNA(VLOOKUP(A717,entries!N:O,2,),0)</f>
        <v>0</v>
      </c>
    </row>
    <row r="718" spans="1:2" x14ac:dyDescent="0.2">
      <c r="A718" s="9">
        <v>44057</v>
      </c>
      <c r="B718" s="3">
        <f>_xlfn.IFNA(VLOOKUP(A718,entries!N:O,2,),0)</f>
        <v>0</v>
      </c>
    </row>
    <row r="719" spans="1:2" x14ac:dyDescent="0.2">
      <c r="A719" s="9">
        <v>44058</v>
      </c>
      <c r="B719" s="3">
        <f>_xlfn.IFNA(VLOOKUP(A719,entries!N:O,2,),0)</f>
        <v>0</v>
      </c>
    </row>
    <row r="720" spans="1:2" x14ac:dyDescent="0.2">
      <c r="A720" s="9">
        <v>44059</v>
      </c>
      <c r="B720" s="3">
        <f>_xlfn.IFNA(VLOOKUP(A720,entries!N:O,2,),0)</f>
        <v>0</v>
      </c>
    </row>
    <row r="721" spans="1:2" x14ac:dyDescent="0.2">
      <c r="A721" s="9">
        <v>44060</v>
      </c>
      <c r="B721" s="3">
        <f>_xlfn.IFNA(VLOOKUP(A721,entries!N:O,2,),0)</f>
        <v>0</v>
      </c>
    </row>
    <row r="722" spans="1:2" x14ac:dyDescent="0.2">
      <c r="A722" s="9">
        <v>44061</v>
      </c>
      <c r="B722" s="3">
        <f>_xlfn.IFNA(VLOOKUP(A722,entries!N:O,2,),0)</f>
        <v>0</v>
      </c>
    </row>
    <row r="723" spans="1:2" x14ac:dyDescent="0.2">
      <c r="A723" s="9">
        <v>44062</v>
      </c>
      <c r="B723" s="3">
        <f>_xlfn.IFNA(VLOOKUP(A723,entries!N:O,2,),0)</f>
        <v>0</v>
      </c>
    </row>
    <row r="724" spans="1:2" x14ac:dyDescent="0.2">
      <c r="A724" s="9">
        <v>44063</v>
      </c>
      <c r="B724" s="3">
        <f>_xlfn.IFNA(VLOOKUP(A724,entries!N:O,2,),0)</f>
        <v>0</v>
      </c>
    </row>
    <row r="725" spans="1:2" x14ac:dyDescent="0.2">
      <c r="A725" s="9">
        <v>44064</v>
      </c>
      <c r="B725" s="3">
        <f>_xlfn.IFNA(VLOOKUP(A725,entries!N:O,2,),0)</f>
        <v>0</v>
      </c>
    </row>
    <row r="726" spans="1:2" x14ac:dyDescent="0.2">
      <c r="A726" s="9">
        <v>44065</v>
      </c>
      <c r="B726" s="3">
        <f>_xlfn.IFNA(VLOOKUP(A726,entries!N:O,2,),0)</f>
        <v>0</v>
      </c>
    </row>
    <row r="727" spans="1:2" x14ac:dyDescent="0.2">
      <c r="A727" s="9">
        <v>44066</v>
      </c>
      <c r="B727" s="3">
        <f>_xlfn.IFNA(VLOOKUP(A727,entries!N:O,2,),0)</f>
        <v>0</v>
      </c>
    </row>
    <row r="728" spans="1:2" x14ac:dyDescent="0.2">
      <c r="A728" s="9">
        <v>44067</v>
      </c>
      <c r="B728" s="3">
        <f>_xlfn.IFNA(VLOOKUP(A728,entries!N:O,2,),0)</f>
        <v>0</v>
      </c>
    </row>
    <row r="729" spans="1:2" x14ac:dyDescent="0.2">
      <c r="A729" s="9">
        <v>44068</v>
      </c>
      <c r="B729" s="3">
        <f>_xlfn.IFNA(VLOOKUP(A729,entries!N:O,2,),0)</f>
        <v>0</v>
      </c>
    </row>
    <row r="730" spans="1:2" x14ac:dyDescent="0.2">
      <c r="A730" s="9">
        <v>44069</v>
      </c>
      <c r="B730" s="3">
        <f>_xlfn.IFNA(VLOOKUP(A730,entries!N:O,2,),0)</f>
        <v>0</v>
      </c>
    </row>
    <row r="731" spans="1:2" x14ac:dyDescent="0.2">
      <c r="A731" s="9">
        <v>44070</v>
      </c>
      <c r="B731" s="3">
        <f>_xlfn.IFNA(VLOOKUP(A731,entries!N:O,2,),0)</f>
        <v>0</v>
      </c>
    </row>
    <row r="732" spans="1:2" x14ac:dyDescent="0.2">
      <c r="A732" s="9">
        <v>44071</v>
      </c>
      <c r="B732" s="3">
        <f>_xlfn.IFNA(VLOOKUP(A732,entries!N:O,2,),0)</f>
        <v>0</v>
      </c>
    </row>
    <row r="733" spans="1:2" x14ac:dyDescent="0.2">
      <c r="A733" s="9">
        <v>44072</v>
      </c>
      <c r="B733" s="3">
        <f>_xlfn.IFNA(VLOOKUP(A733,entries!N:O,2,),0)</f>
        <v>0</v>
      </c>
    </row>
    <row r="734" spans="1:2" x14ac:dyDescent="0.2">
      <c r="A734" s="9">
        <v>44073</v>
      </c>
      <c r="B734" s="3">
        <f>_xlfn.IFNA(VLOOKUP(A734,entries!N:O,2,),0)</f>
        <v>0</v>
      </c>
    </row>
    <row r="735" spans="1:2" x14ac:dyDescent="0.2">
      <c r="A735" s="9">
        <v>44074</v>
      </c>
      <c r="B735" s="3">
        <f>_xlfn.IFNA(VLOOKUP(A735,entries!N:O,2,),0)</f>
        <v>0</v>
      </c>
    </row>
    <row r="736" spans="1:2" x14ac:dyDescent="0.2">
      <c r="A736" s="9">
        <v>44075</v>
      </c>
      <c r="B736" s="3">
        <f>_xlfn.IFNA(VLOOKUP(A736,entries!N:O,2,),0)</f>
        <v>0</v>
      </c>
    </row>
    <row r="737" spans="1:2" x14ac:dyDescent="0.2">
      <c r="A737" s="9">
        <v>44076</v>
      </c>
      <c r="B737" s="3">
        <f>_xlfn.IFNA(VLOOKUP(A737,entries!N:O,2,),0)</f>
        <v>0</v>
      </c>
    </row>
    <row r="738" spans="1:2" x14ac:dyDescent="0.2">
      <c r="A738" s="9">
        <v>44077</v>
      </c>
      <c r="B738" s="3">
        <f>_xlfn.IFNA(VLOOKUP(A738,entries!N:O,2,),0)</f>
        <v>0</v>
      </c>
    </row>
    <row r="739" spans="1:2" x14ac:dyDescent="0.2">
      <c r="A739" s="9">
        <v>44078</v>
      </c>
      <c r="B739" s="3">
        <f>_xlfn.IFNA(VLOOKUP(A739,entries!N:O,2,),0)</f>
        <v>0</v>
      </c>
    </row>
    <row r="740" spans="1:2" x14ac:dyDescent="0.2">
      <c r="A740" s="9">
        <v>44079</v>
      </c>
      <c r="B740" s="3">
        <f>_xlfn.IFNA(VLOOKUP(A740,entries!N:O,2,),0)</f>
        <v>0</v>
      </c>
    </row>
    <row r="741" spans="1:2" x14ac:dyDescent="0.2">
      <c r="A741" s="9">
        <v>44080</v>
      </c>
      <c r="B741" s="3">
        <f>_xlfn.IFNA(VLOOKUP(A741,entries!N:O,2,),0)</f>
        <v>0</v>
      </c>
    </row>
    <row r="742" spans="1:2" x14ac:dyDescent="0.2">
      <c r="A742" s="9">
        <v>44081</v>
      </c>
      <c r="B742" s="3">
        <f>_xlfn.IFNA(VLOOKUP(A742,entries!N:O,2,),0)</f>
        <v>0</v>
      </c>
    </row>
    <row r="743" spans="1:2" x14ac:dyDescent="0.2">
      <c r="A743" s="9">
        <v>44082</v>
      </c>
      <c r="B743" s="3">
        <f>_xlfn.IFNA(VLOOKUP(A743,entries!N:O,2,),0)</f>
        <v>0</v>
      </c>
    </row>
    <row r="744" spans="1:2" x14ac:dyDescent="0.2">
      <c r="A744" s="9">
        <v>44083</v>
      </c>
      <c r="B744" s="3">
        <f>_xlfn.IFNA(VLOOKUP(A744,entries!N:O,2,),0)</f>
        <v>0</v>
      </c>
    </row>
    <row r="745" spans="1:2" x14ac:dyDescent="0.2">
      <c r="A745" s="9">
        <v>44084</v>
      </c>
      <c r="B745" s="3">
        <f>_xlfn.IFNA(VLOOKUP(A745,entries!N:O,2,),0)</f>
        <v>0</v>
      </c>
    </row>
    <row r="746" spans="1:2" x14ac:dyDescent="0.2">
      <c r="A746" s="9">
        <v>44085</v>
      </c>
      <c r="B746" s="3">
        <f>_xlfn.IFNA(VLOOKUP(A746,entries!N:O,2,),0)</f>
        <v>0</v>
      </c>
    </row>
    <row r="747" spans="1:2" x14ac:dyDescent="0.2">
      <c r="A747" s="9">
        <v>44086</v>
      </c>
      <c r="B747" s="3">
        <f>_xlfn.IFNA(VLOOKUP(A747,entries!N:O,2,),0)</f>
        <v>0</v>
      </c>
    </row>
    <row r="748" spans="1:2" x14ac:dyDescent="0.2">
      <c r="A748" s="9">
        <v>44087</v>
      </c>
      <c r="B748" s="3">
        <f>_xlfn.IFNA(VLOOKUP(A748,entries!N:O,2,),0)</f>
        <v>0</v>
      </c>
    </row>
    <row r="749" spans="1:2" x14ac:dyDescent="0.2">
      <c r="A749" s="9">
        <v>44088</v>
      </c>
      <c r="B749" s="3">
        <f>_xlfn.IFNA(VLOOKUP(A749,entries!N:O,2,),0)</f>
        <v>0</v>
      </c>
    </row>
    <row r="750" spans="1:2" x14ac:dyDescent="0.2">
      <c r="A750" s="9">
        <v>44089</v>
      </c>
      <c r="B750" s="3">
        <f>_xlfn.IFNA(VLOOKUP(A750,entries!N:O,2,),0)</f>
        <v>0</v>
      </c>
    </row>
    <row r="751" spans="1:2" x14ac:dyDescent="0.2">
      <c r="A751" s="9">
        <v>44090</v>
      </c>
      <c r="B751" s="3">
        <f>_xlfn.IFNA(VLOOKUP(A751,entries!N:O,2,),0)</f>
        <v>0</v>
      </c>
    </row>
    <row r="752" spans="1:2" x14ac:dyDescent="0.2">
      <c r="A752" s="9">
        <v>44091</v>
      </c>
      <c r="B752" s="3">
        <f>_xlfn.IFNA(VLOOKUP(A752,entries!N:O,2,),0)</f>
        <v>0</v>
      </c>
    </row>
    <row r="753" spans="1:2" x14ac:dyDescent="0.2">
      <c r="A753" s="9">
        <v>44092</v>
      </c>
      <c r="B753" s="3">
        <f>_xlfn.IFNA(VLOOKUP(A753,entries!N:O,2,),0)</f>
        <v>0</v>
      </c>
    </row>
    <row r="754" spans="1:2" x14ac:dyDescent="0.2">
      <c r="A754" s="9">
        <v>44093</v>
      </c>
      <c r="B754" s="3">
        <f>_xlfn.IFNA(VLOOKUP(A754,entries!N:O,2,),0)</f>
        <v>0</v>
      </c>
    </row>
    <row r="755" spans="1:2" x14ac:dyDescent="0.2">
      <c r="A755" s="9">
        <v>44094</v>
      </c>
      <c r="B755" s="3">
        <f>_xlfn.IFNA(VLOOKUP(A755,entries!N:O,2,),0)</f>
        <v>0</v>
      </c>
    </row>
    <row r="756" spans="1:2" x14ac:dyDescent="0.2">
      <c r="A756" s="9">
        <v>44095</v>
      </c>
      <c r="B756" s="3">
        <f>_xlfn.IFNA(VLOOKUP(A756,entries!N:O,2,),0)</f>
        <v>0</v>
      </c>
    </row>
    <row r="757" spans="1:2" x14ac:dyDescent="0.2">
      <c r="A757" s="9">
        <v>44096</v>
      </c>
      <c r="B757" s="3">
        <f>_xlfn.IFNA(VLOOKUP(A757,entries!N:O,2,),0)</f>
        <v>0</v>
      </c>
    </row>
    <row r="758" spans="1:2" x14ac:dyDescent="0.2">
      <c r="A758" s="9">
        <v>44097</v>
      </c>
      <c r="B758" s="3">
        <f>_xlfn.IFNA(VLOOKUP(A758,entries!N:O,2,),0)</f>
        <v>0</v>
      </c>
    </row>
    <row r="759" spans="1:2" x14ac:dyDescent="0.2">
      <c r="A759" s="9">
        <v>44098</v>
      </c>
      <c r="B759" s="3">
        <f>_xlfn.IFNA(VLOOKUP(A759,entries!N:O,2,),0)</f>
        <v>0</v>
      </c>
    </row>
    <row r="760" spans="1:2" x14ac:dyDescent="0.2">
      <c r="A760" s="9">
        <v>44099</v>
      </c>
      <c r="B760" s="3">
        <f>_xlfn.IFNA(VLOOKUP(A760,entries!N:O,2,),0)</f>
        <v>0</v>
      </c>
    </row>
    <row r="761" spans="1:2" x14ac:dyDescent="0.2">
      <c r="A761" s="9">
        <v>44100</v>
      </c>
      <c r="B761" s="3">
        <f>_xlfn.IFNA(VLOOKUP(A761,entries!N:O,2,),0)</f>
        <v>0</v>
      </c>
    </row>
    <row r="762" spans="1:2" x14ac:dyDescent="0.2">
      <c r="A762" s="9">
        <v>44101</v>
      </c>
      <c r="B762" s="3">
        <f>_xlfn.IFNA(VLOOKUP(A762,entries!N:O,2,),0)</f>
        <v>0</v>
      </c>
    </row>
    <row r="763" spans="1:2" x14ac:dyDescent="0.2">
      <c r="A763" s="9">
        <v>44102</v>
      </c>
      <c r="B763" s="3">
        <f>_xlfn.IFNA(VLOOKUP(A763,entries!N:O,2,),0)</f>
        <v>0</v>
      </c>
    </row>
    <row r="764" spans="1:2" x14ac:dyDescent="0.2">
      <c r="A764" s="9">
        <v>44103</v>
      </c>
      <c r="B764" s="3">
        <f>_xlfn.IFNA(VLOOKUP(A764,entries!N:O,2,),0)</f>
        <v>0</v>
      </c>
    </row>
    <row r="765" spans="1:2" x14ac:dyDescent="0.2">
      <c r="A765" s="9">
        <v>44104</v>
      </c>
      <c r="B765" s="3">
        <f>_xlfn.IFNA(VLOOKUP(A765,entries!N:O,2,),0)</f>
        <v>0</v>
      </c>
    </row>
    <row r="766" spans="1:2" x14ac:dyDescent="0.2">
      <c r="A766" s="9">
        <v>44105</v>
      </c>
      <c r="B766" s="3">
        <f>_xlfn.IFNA(VLOOKUP(A766,entries!N:O,2,),0)</f>
        <v>0</v>
      </c>
    </row>
    <row r="767" spans="1:2" x14ac:dyDescent="0.2">
      <c r="A767" s="9">
        <v>44106</v>
      </c>
      <c r="B767" s="3">
        <f>_xlfn.IFNA(VLOOKUP(A767,entries!N:O,2,),0)</f>
        <v>0</v>
      </c>
    </row>
    <row r="768" spans="1:2" x14ac:dyDescent="0.2">
      <c r="A768" s="9">
        <v>44107</v>
      </c>
      <c r="B768" s="3">
        <f>_xlfn.IFNA(VLOOKUP(A768,entries!N:O,2,),0)</f>
        <v>0</v>
      </c>
    </row>
    <row r="769" spans="1:2" x14ac:dyDescent="0.2">
      <c r="A769" s="9">
        <v>44108</v>
      </c>
      <c r="B769" s="3">
        <f>_xlfn.IFNA(VLOOKUP(A769,entries!N:O,2,),0)</f>
        <v>0</v>
      </c>
    </row>
    <row r="770" spans="1:2" x14ac:dyDescent="0.2">
      <c r="A770" s="9">
        <v>44109</v>
      </c>
      <c r="B770" s="3">
        <f>_xlfn.IFNA(VLOOKUP(A770,entries!N:O,2,),0)</f>
        <v>0</v>
      </c>
    </row>
    <row r="771" spans="1:2" x14ac:dyDescent="0.2">
      <c r="A771" s="9">
        <v>44110</v>
      </c>
      <c r="B771" s="3">
        <f>_xlfn.IFNA(VLOOKUP(A771,entries!N:O,2,),0)</f>
        <v>0</v>
      </c>
    </row>
    <row r="772" spans="1:2" x14ac:dyDescent="0.2">
      <c r="A772" s="9">
        <v>44111</v>
      </c>
      <c r="B772" s="3">
        <f>_xlfn.IFNA(VLOOKUP(A772,entries!N:O,2,),0)</f>
        <v>0</v>
      </c>
    </row>
    <row r="773" spans="1:2" x14ac:dyDescent="0.2">
      <c r="A773" s="9">
        <v>44112</v>
      </c>
      <c r="B773" s="3">
        <f>_xlfn.IFNA(VLOOKUP(A773,entries!N:O,2,),0)</f>
        <v>0</v>
      </c>
    </row>
    <row r="774" spans="1:2" x14ac:dyDescent="0.2">
      <c r="A774" s="9">
        <v>44113</v>
      </c>
      <c r="B774" s="3">
        <f>_xlfn.IFNA(VLOOKUP(A774,entries!N:O,2,),0)</f>
        <v>0</v>
      </c>
    </row>
    <row r="775" spans="1:2" x14ac:dyDescent="0.2">
      <c r="A775" s="9">
        <v>44114</v>
      </c>
      <c r="B775" s="3">
        <f>_xlfn.IFNA(VLOOKUP(A775,entries!N:O,2,),0)</f>
        <v>0</v>
      </c>
    </row>
    <row r="776" spans="1:2" x14ac:dyDescent="0.2">
      <c r="A776" s="9">
        <v>44115</v>
      </c>
      <c r="B776" s="3">
        <f>_xlfn.IFNA(VLOOKUP(A776,entries!N:O,2,),0)</f>
        <v>0</v>
      </c>
    </row>
    <row r="777" spans="1:2" x14ac:dyDescent="0.2">
      <c r="A777" s="9">
        <v>44116</v>
      </c>
      <c r="B777" s="3">
        <f>_xlfn.IFNA(VLOOKUP(A777,entries!N:O,2,),0)</f>
        <v>0</v>
      </c>
    </row>
    <row r="778" spans="1:2" x14ac:dyDescent="0.2">
      <c r="A778" s="9">
        <v>44117</v>
      </c>
      <c r="B778" s="3">
        <f>_xlfn.IFNA(VLOOKUP(A778,entries!N:O,2,),0)</f>
        <v>0</v>
      </c>
    </row>
    <row r="779" spans="1:2" x14ac:dyDescent="0.2">
      <c r="A779" s="9">
        <v>44118</v>
      </c>
      <c r="B779" s="3">
        <f>_xlfn.IFNA(VLOOKUP(A779,entries!N:O,2,),0)</f>
        <v>0</v>
      </c>
    </row>
    <row r="780" spans="1:2" x14ac:dyDescent="0.2">
      <c r="A780" s="9">
        <v>44119</v>
      </c>
      <c r="B780" s="3">
        <f>_xlfn.IFNA(VLOOKUP(A780,entries!N:O,2,),0)</f>
        <v>0</v>
      </c>
    </row>
    <row r="781" spans="1:2" x14ac:dyDescent="0.2">
      <c r="A781" s="9">
        <v>44120</v>
      </c>
      <c r="B781" s="3">
        <f>_xlfn.IFNA(VLOOKUP(A781,entries!N:O,2,),0)</f>
        <v>0</v>
      </c>
    </row>
    <row r="782" spans="1:2" x14ac:dyDescent="0.2">
      <c r="A782" s="9">
        <v>44121</v>
      </c>
      <c r="B782" s="3">
        <f>_xlfn.IFNA(VLOOKUP(A782,entries!N:O,2,),0)</f>
        <v>0</v>
      </c>
    </row>
    <row r="783" spans="1:2" x14ac:dyDescent="0.2">
      <c r="A783" s="9">
        <v>44122</v>
      </c>
      <c r="B783" s="3">
        <f>_xlfn.IFNA(VLOOKUP(A783,entries!N:O,2,),0)</f>
        <v>0</v>
      </c>
    </row>
    <row r="784" spans="1:2" x14ac:dyDescent="0.2">
      <c r="A784" s="9">
        <v>44123</v>
      </c>
      <c r="B784" s="3">
        <f>_xlfn.IFNA(VLOOKUP(A784,entries!N:O,2,),0)</f>
        <v>0</v>
      </c>
    </row>
    <row r="785" spans="1:2" x14ac:dyDescent="0.2">
      <c r="A785" s="9">
        <v>44124</v>
      </c>
      <c r="B785" s="3">
        <f>_xlfn.IFNA(VLOOKUP(A785,entries!N:O,2,),0)</f>
        <v>0</v>
      </c>
    </row>
    <row r="786" spans="1:2" x14ac:dyDescent="0.2">
      <c r="A786" s="9">
        <v>44125</v>
      </c>
      <c r="B786" s="3">
        <f>_xlfn.IFNA(VLOOKUP(A786,entries!N:O,2,),0)</f>
        <v>0</v>
      </c>
    </row>
    <row r="787" spans="1:2" x14ac:dyDescent="0.2">
      <c r="A787" s="9">
        <v>44126</v>
      </c>
      <c r="B787" s="3">
        <f>_xlfn.IFNA(VLOOKUP(A787,entries!N:O,2,),0)</f>
        <v>0</v>
      </c>
    </row>
    <row r="788" spans="1:2" x14ac:dyDescent="0.2">
      <c r="A788" s="9">
        <v>44127</v>
      </c>
      <c r="B788" s="3">
        <f>_xlfn.IFNA(VLOOKUP(A788,entries!N:O,2,),0)</f>
        <v>0</v>
      </c>
    </row>
    <row r="789" spans="1:2" x14ac:dyDescent="0.2">
      <c r="A789" s="9">
        <v>44128</v>
      </c>
      <c r="B789" s="3">
        <f>_xlfn.IFNA(VLOOKUP(A789,entries!N:O,2,),0)</f>
        <v>0</v>
      </c>
    </row>
    <row r="790" spans="1:2" x14ac:dyDescent="0.2">
      <c r="A790" s="9">
        <v>44129</v>
      </c>
      <c r="B790" s="3">
        <f>_xlfn.IFNA(VLOOKUP(A790,entries!N:O,2,),0)</f>
        <v>0</v>
      </c>
    </row>
    <row r="791" spans="1:2" x14ac:dyDescent="0.2">
      <c r="A791" s="9">
        <v>44130</v>
      </c>
      <c r="B791" s="3">
        <f>_xlfn.IFNA(VLOOKUP(A791,entries!N:O,2,),0)</f>
        <v>0</v>
      </c>
    </row>
    <row r="792" spans="1:2" x14ac:dyDescent="0.2">
      <c r="A792" s="9">
        <v>44131</v>
      </c>
      <c r="B792" s="3">
        <f>_xlfn.IFNA(VLOOKUP(A792,entries!N:O,2,),0)</f>
        <v>0</v>
      </c>
    </row>
    <row r="793" spans="1:2" x14ac:dyDescent="0.2">
      <c r="A793" s="9">
        <v>44132</v>
      </c>
      <c r="B793" s="3">
        <f>_xlfn.IFNA(VLOOKUP(A793,entries!N:O,2,),0)</f>
        <v>0</v>
      </c>
    </row>
    <row r="794" spans="1:2" x14ac:dyDescent="0.2">
      <c r="A794" s="9">
        <v>44133</v>
      </c>
      <c r="B794" s="3">
        <f>_xlfn.IFNA(VLOOKUP(A794,entries!N:O,2,),0)</f>
        <v>0</v>
      </c>
    </row>
    <row r="795" spans="1:2" x14ac:dyDescent="0.2">
      <c r="A795" s="9">
        <v>44134</v>
      </c>
      <c r="B795" s="3">
        <f>_xlfn.IFNA(VLOOKUP(A795,entries!N:O,2,),0)</f>
        <v>0</v>
      </c>
    </row>
    <row r="796" spans="1:2" x14ac:dyDescent="0.2">
      <c r="A796" s="9">
        <v>44135</v>
      </c>
      <c r="B796" s="3">
        <f>_xlfn.IFNA(VLOOKUP(A796,entries!N:O,2,),0)</f>
        <v>0</v>
      </c>
    </row>
    <row r="797" spans="1:2" x14ac:dyDescent="0.2">
      <c r="A797" s="9">
        <v>44136</v>
      </c>
      <c r="B797" s="3">
        <f>_xlfn.IFNA(VLOOKUP(A797,entries!N:O,2,),0)</f>
        <v>0</v>
      </c>
    </row>
    <row r="798" spans="1:2" x14ac:dyDescent="0.2">
      <c r="A798" s="9">
        <v>44137</v>
      </c>
      <c r="B798" s="3">
        <f>_xlfn.IFNA(VLOOKUP(A798,entries!N:O,2,),0)</f>
        <v>0</v>
      </c>
    </row>
    <row r="799" spans="1:2" x14ac:dyDescent="0.2">
      <c r="A799" s="9">
        <v>44138</v>
      </c>
      <c r="B799" s="3">
        <f>_xlfn.IFNA(VLOOKUP(A799,entries!N:O,2,),0)</f>
        <v>0</v>
      </c>
    </row>
    <row r="800" spans="1:2" x14ac:dyDescent="0.2">
      <c r="A800" s="9">
        <v>44139</v>
      </c>
      <c r="B800" s="3">
        <f>_xlfn.IFNA(VLOOKUP(A800,entries!N:O,2,),0)</f>
        <v>0</v>
      </c>
    </row>
    <row r="801" spans="1:2" x14ac:dyDescent="0.2">
      <c r="A801" s="9">
        <v>44140</v>
      </c>
      <c r="B801" s="3">
        <f>_xlfn.IFNA(VLOOKUP(A801,entries!N:O,2,),0)</f>
        <v>0</v>
      </c>
    </row>
    <row r="802" spans="1:2" x14ac:dyDescent="0.2">
      <c r="A802" s="9">
        <v>44141</v>
      </c>
      <c r="B802" s="3">
        <f>_xlfn.IFNA(VLOOKUP(A802,entries!N:O,2,),0)</f>
        <v>0</v>
      </c>
    </row>
    <row r="803" spans="1:2" x14ac:dyDescent="0.2">
      <c r="A803" s="9">
        <v>44142</v>
      </c>
      <c r="B803" s="3">
        <f>_xlfn.IFNA(VLOOKUP(A803,entries!N:O,2,),0)</f>
        <v>0</v>
      </c>
    </row>
    <row r="804" spans="1:2" x14ac:dyDescent="0.2">
      <c r="A804" s="9">
        <v>44143</v>
      </c>
      <c r="B804" s="3">
        <f>_xlfn.IFNA(VLOOKUP(A804,entries!N:O,2,),0)</f>
        <v>0</v>
      </c>
    </row>
    <row r="805" spans="1:2" x14ac:dyDescent="0.2">
      <c r="A805" s="9">
        <v>44144</v>
      </c>
      <c r="B805" s="3">
        <f>_xlfn.IFNA(VLOOKUP(A805,entries!N:O,2,),0)</f>
        <v>0</v>
      </c>
    </row>
    <row r="806" spans="1:2" x14ac:dyDescent="0.2">
      <c r="A806" s="9">
        <v>44145</v>
      </c>
      <c r="B806" s="3">
        <f>_xlfn.IFNA(VLOOKUP(A806,entries!N:O,2,),0)</f>
        <v>0</v>
      </c>
    </row>
    <row r="807" spans="1:2" x14ac:dyDescent="0.2">
      <c r="A807" s="9">
        <v>44146</v>
      </c>
      <c r="B807" s="3">
        <f>_xlfn.IFNA(VLOOKUP(A807,entries!N:O,2,),0)</f>
        <v>0</v>
      </c>
    </row>
    <row r="808" spans="1:2" x14ac:dyDescent="0.2">
      <c r="A808" s="9">
        <v>44147</v>
      </c>
      <c r="B808" s="3">
        <f>_xlfn.IFNA(VLOOKUP(A808,entries!N:O,2,),0)</f>
        <v>0</v>
      </c>
    </row>
    <row r="809" spans="1:2" x14ac:dyDescent="0.2">
      <c r="A809" s="9">
        <v>44148</v>
      </c>
      <c r="B809" s="3">
        <f>_xlfn.IFNA(VLOOKUP(A809,entries!N:O,2,),0)</f>
        <v>0</v>
      </c>
    </row>
    <row r="810" spans="1:2" x14ac:dyDescent="0.2">
      <c r="A810" s="9">
        <v>44149</v>
      </c>
      <c r="B810" s="3">
        <f>_xlfn.IFNA(VLOOKUP(A810,entries!N:O,2,),0)</f>
        <v>0</v>
      </c>
    </row>
    <row r="811" spans="1:2" x14ac:dyDescent="0.2">
      <c r="A811" s="9">
        <v>44150</v>
      </c>
      <c r="B811" s="3">
        <f>_xlfn.IFNA(VLOOKUP(A811,entries!N:O,2,),0)</f>
        <v>0</v>
      </c>
    </row>
    <row r="812" spans="1:2" x14ac:dyDescent="0.2">
      <c r="A812" s="9">
        <v>44151</v>
      </c>
      <c r="B812" s="3">
        <f>_xlfn.IFNA(VLOOKUP(A812,entries!N:O,2,),0)</f>
        <v>0</v>
      </c>
    </row>
    <row r="813" spans="1:2" x14ac:dyDescent="0.2">
      <c r="A813" s="9">
        <v>44152</v>
      </c>
      <c r="B813" s="3">
        <f>_xlfn.IFNA(VLOOKUP(A813,entries!N:O,2,),0)</f>
        <v>0</v>
      </c>
    </row>
    <row r="814" spans="1:2" x14ac:dyDescent="0.2">
      <c r="A814" s="9">
        <v>44153</v>
      </c>
      <c r="B814" s="3">
        <f>_xlfn.IFNA(VLOOKUP(A814,entries!N:O,2,),0)</f>
        <v>0</v>
      </c>
    </row>
    <row r="815" spans="1:2" x14ac:dyDescent="0.2">
      <c r="A815" s="9">
        <v>44154</v>
      </c>
      <c r="B815" s="3">
        <f>_xlfn.IFNA(VLOOKUP(A815,entries!N:O,2,),0)</f>
        <v>0</v>
      </c>
    </row>
    <row r="816" spans="1:2" x14ac:dyDescent="0.2">
      <c r="A816" s="9">
        <v>44155</v>
      </c>
      <c r="B816" s="3">
        <f>_xlfn.IFNA(VLOOKUP(A816,entries!N:O,2,),0)</f>
        <v>0</v>
      </c>
    </row>
    <row r="817" spans="1:2" x14ac:dyDescent="0.2">
      <c r="A817" s="9">
        <v>44156</v>
      </c>
      <c r="B817" s="3">
        <f>_xlfn.IFNA(VLOOKUP(A817,entries!N:O,2,),0)</f>
        <v>0</v>
      </c>
    </row>
    <row r="818" spans="1:2" x14ac:dyDescent="0.2">
      <c r="A818" s="9">
        <v>44157</v>
      </c>
      <c r="B818" s="3">
        <f>_xlfn.IFNA(VLOOKUP(A818,entries!N:O,2,),0)</f>
        <v>0</v>
      </c>
    </row>
    <row r="819" spans="1:2" x14ac:dyDescent="0.2">
      <c r="A819" s="9">
        <v>44158</v>
      </c>
      <c r="B819" s="3">
        <f>_xlfn.IFNA(VLOOKUP(A819,entries!N:O,2,),0)</f>
        <v>0</v>
      </c>
    </row>
    <row r="820" spans="1:2" x14ac:dyDescent="0.2">
      <c r="A820" s="9">
        <v>44159</v>
      </c>
      <c r="B820" s="3">
        <f>_xlfn.IFNA(VLOOKUP(A820,entries!N:O,2,),0)</f>
        <v>0</v>
      </c>
    </row>
    <row r="821" spans="1:2" x14ac:dyDescent="0.2">
      <c r="A821" s="9">
        <v>44160</v>
      </c>
      <c r="B821" s="3">
        <f>_xlfn.IFNA(VLOOKUP(A821,entries!N:O,2,),0)</f>
        <v>0</v>
      </c>
    </row>
    <row r="822" spans="1:2" x14ac:dyDescent="0.2">
      <c r="A822" s="9">
        <v>44161</v>
      </c>
      <c r="B822" s="3">
        <f>_xlfn.IFNA(VLOOKUP(A822,entries!N:O,2,),0)</f>
        <v>0</v>
      </c>
    </row>
    <row r="823" spans="1:2" x14ac:dyDescent="0.2">
      <c r="A823" s="9">
        <v>44162</v>
      </c>
      <c r="B823" s="3">
        <f>_xlfn.IFNA(VLOOKUP(A823,entries!N:O,2,),0)</f>
        <v>0</v>
      </c>
    </row>
    <row r="824" spans="1:2" x14ac:dyDescent="0.2">
      <c r="A824" s="9">
        <v>44163</v>
      </c>
      <c r="B824" s="3">
        <f>_xlfn.IFNA(VLOOKUP(A824,entries!N:O,2,),0)</f>
        <v>0</v>
      </c>
    </row>
    <row r="825" spans="1:2" x14ac:dyDescent="0.2">
      <c r="A825" s="9">
        <v>44164</v>
      </c>
      <c r="B825" s="3">
        <f>_xlfn.IFNA(VLOOKUP(A825,entries!N:O,2,),0)</f>
        <v>0</v>
      </c>
    </row>
    <row r="826" spans="1:2" x14ac:dyDescent="0.2">
      <c r="A826" s="9">
        <v>44165</v>
      </c>
      <c r="B826" s="3">
        <f>_xlfn.IFNA(VLOOKUP(A826,entries!N:O,2,),0)</f>
        <v>0</v>
      </c>
    </row>
    <row r="827" spans="1:2" x14ac:dyDescent="0.2">
      <c r="A827" s="9">
        <v>44166</v>
      </c>
      <c r="B827" s="3">
        <f>_xlfn.IFNA(VLOOKUP(A827,entries!N:O,2,),0)</f>
        <v>0</v>
      </c>
    </row>
    <row r="828" spans="1:2" x14ac:dyDescent="0.2">
      <c r="A828" s="9">
        <v>44167</v>
      </c>
      <c r="B828" s="3">
        <f>_xlfn.IFNA(VLOOKUP(A828,entries!N:O,2,),0)</f>
        <v>0</v>
      </c>
    </row>
    <row r="829" spans="1:2" x14ac:dyDescent="0.2">
      <c r="A829" s="9">
        <v>44168</v>
      </c>
      <c r="B829" s="3">
        <f>_xlfn.IFNA(VLOOKUP(A829,entries!N:O,2,),0)</f>
        <v>0</v>
      </c>
    </row>
    <row r="830" spans="1:2" x14ac:dyDescent="0.2">
      <c r="A830" s="9">
        <v>44169</v>
      </c>
      <c r="B830" s="3">
        <f>_xlfn.IFNA(VLOOKUP(A830,entries!N:O,2,),0)</f>
        <v>0</v>
      </c>
    </row>
    <row r="831" spans="1:2" x14ac:dyDescent="0.2">
      <c r="A831" s="9">
        <v>44170</v>
      </c>
      <c r="B831" s="3">
        <f>_xlfn.IFNA(VLOOKUP(A831,entries!N:O,2,),0)</f>
        <v>0</v>
      </c>
    </row>
    <row r="832" spans="1:2" x14ac:dyDescent="0.2">
      <c r="A832" s="9">
        <v>44171</v>
      </c>
      <c r="B832" s="3">
        <f>_xlfn.IFNA(VLOOKUP(A832,entries!N:O,2,),0)</f>
        <v>0</v>
      </c>
    </row>
    <row r="833" spans="1:2" x14ac:dyDescent="0.2">
      <c r="A833" s="9">
        <v>44172</v>
      </c>
      <c r="B833" s="3">
        <f>_xlfn.IFNA(VLOOKUP(A833,entries!N:O,2,),0)</f>
        <v>0</v>
      </c>
    </row>
    <row r="834" spans="1:2" x14ac:dyDescent="0.2">
      <c r="A834" s="9">
        <v>44173</v>
      </c>
      <c r="B834" s="3">
        <f>_xlfn.IFNA(VLOOKUP(A834,entries!N:O,2,),0)</f>
        <v>0</v>
      </c>
    </row>
    <row r="835" spans="1:2" x14ac:dyDescent="0.2">
      <c r="A835" s="9">
        <v>44174</v>
      </c>
      <c r="B835" s="3">
        <f>_xlfn.IFNA(VLOOKUP(A835,entries!N:O,2,),0)</f>
        <v>0</v>
      </c>
    </row>
    <row r="836" spans="1:2" x14ac:dyDescent="0.2">
      <c r="A836" s="9">
        <v>44175</v>
      </c>
      <c r="B836" s="3">
        <f>_xlfn.IFNA(VLOOKUP(A836,entries!N:O,2,),0)</f>
        <v>0</v>
      </c>
    </row>
    <row r="837" spans="1:2" x14ac:dyDescent="0.2">
      <c r="A837" s="9">
        <v>44176</v>
      </c>
      <c r="B837" s="3">
        <f>_xlfn.IFNA(VLOOKUP(A837,entries!N:O,2,),0)</f>
        <v>0</v>
      </c>
    </row>
    <row r="838" spans="1:2" x14ac:dyDescent="0.2">
      <c r="A838" s="9">
        <v>44177</v>
      </c>
      <c r="B838" s="3">
        <f>_xlfn.IFNA(VLOOKUP(A838,entries!N:O,2,),0)</f>
        <v>0</v>
      </c>
    </row>
    <row r="839" spans="1:2" x14ac:dyDescent="0.2">
      <c r="A839" s="9">
        <v>44178</v>
      </c>
      <c r="B839" s="3">
        <f>_xlfn.IFNA(VLOOKUP(A839,entries!N:O,2,),0)</f>
        <v>0</v>
      </c>
    </row>
    <row r="840" spans="1:2" x14ac:dyDescent="0.2">
      <c r="A840" s="9">
        <v>44179</v>
      </c>
      <c r="B840" s="3">
        <f>_xlfn.IFNA(VLOOKUP(A840,entries!N:O,2,),0)</f>
        <v>0</v>
      </c>
    </row>
    <row r="841" spans="1:2" x14ac:dyDescent="0.2">
      <c r="A841" s="9">
        <v>44180</v>
      </c>
      <c r="B841" s="3">
        <f>_xlfn.IFNA(VLOOKUP(A841,entries!N:O,2,),0)</f>
        <v>0</v>
      </c>
    </row>
    <row r="842" spans="1:2" x14ac:dyDescent="0.2">
      <c r="A842" s="9">
        <v>44181</v>
      </c>
      <c r="B842" s="3">
        <f>_xlfn.IFNA(VLOOKUP(A842,entries!N:O,2,),0)</f>
        <v>0</v>
      </c>
    </row>
    <row r="843" spans="1:2" x14ac:dyDescent="0.2">
      <c r="A843" s="9">
        <v>44182</v>
      </c>
      <c r="B843" s="3">
        <f>_xlfn.IFNA(VLOOKUP(A843,entries!N:O,2,),0)</f>
        <v>0</v>
      </c>
    </row>
    <row r="844" spans="1:2" x14ac:dyDescent="0.2">
      <c r="A844" s="9">
        <v>44183</v>
      </c>
      <c r="B844" s="3">
        <f>_xlfn.IFNA(VLOOKUP(A844,entries!N:O,2,),0)</f>
        <v>0</v>
      </c>
    </row>
    <row r="845" spans="1:2" x14ac:dyDescent="0.2">
      <c r="A845" s="9">
        <v>44184</v>
      </c>
      <c r="B845" s="3">
        <f>_xlfn.IFNA(VLOOKUP(A845,entries!N:O,2,),0)</f>
        <v>0</v>
      </c>
    </row>
    <row r="846" spans="1:2" x14ac:dyDescent="0.2">
      <c r="A846" s="9">
        <v>44185</v>
      </c>
      <c r="B846" s="3">
        <f>_xlfn.IFNA(VLOOKUP(A846,entries!N:O,2,),0)</f>
        <v>0</v>
      </c>
    </row>
    <row r="847" spans="1:2" x14ac:dyDescent="0.2">
      <c r="A847" s="9">
        <v>44186</v>
      </c>
      <c r="B847" s="3">
        <f>_xlfn.IFNA(VLOOKUP(A847,entries!N:O,2,),0)</f>
        <v>0</v>
      </c>
    </row>
    <row r="848" spans="1:2" x14ac:dyDescent="0.2">
      <c r="A848" s="9">
        <v>44187</v>
      </c>
      <c r="B848" s="3">
        <f>_xlfn.IFNA(VLOOKUP(A848,entries!N:O,2,),0)</f>
        <v>0</v>
      </c>
    </row>
    <row r="849" spans="1:2" x14ac:dyDescent="0.2">
      <c r="A849" s="9">
        <v>44188</v>
      </c>
      <c r="B849" s="3">
        <f>_xlfn.IFNA(VLOOKUP(A849,entries!N:O,2,),0)</f>
        <v>0</v>
      </c>
    </row>
    <row r="850" spans="1:2" x14ac:dyDescent="0.2">
      <c r="A850" s="9">
        <v>44189</v>
      </c>
      <c r="B850" s="3">
        <f>_xlfn.IFNA(VLOOKUP(A850,entries!N:O,2,),0)</f>
        <v>0</v>
      </c>
    </row>
    <row r="851" spans="1:2" x14ac:dyDescent="0.2">
      <c r="A851" s="9">
        <v>44190</v>
      </c>
      <c r="B851" s="3">
        <f>_xlfn.IFNA(VLOOKUP(A851,entries!N:O,2,),0)</f>
        <v>0</v>
      </c>
    </row>
    <row r="852" spans="1:2" x14ac:dyDescent="0.2">
      <c r="A852" s="9">
        <v>44191</v>
      </c>
      <c r="B852" s="3">
        <f>_xlfn.IFNA(VLOOKUP(A852,entries!N:O,2,),0)</f>
        <v>0</v>
      </c>
    </row>
    <row r="853" spans="1:2" x14ac:dyDescent="0.2">
      <c r="A853" s="9">
        <v>44192</v>
      </c>
      <c r="B853" s="3">
        <f>_xlfn.IFNA(VLOOKUP(A853,entries!N:O,2,),0)</f>
        <v>0</v>
      </c>
    </row>
    <row r="854" spans="1:2" x14ac:dyDescent="0.2">
      <c r="A854" s="9">
        <v>44193</v>
      </c>
      <c r="B854" s="3">
        <f>_xlfn.IFNA(VLOOKUP(A854,entries!N:O,2,),0)</f>
        <v>0</v>
      </c>
    </row>
    <row r="855" spans="1:2" x14ac:dyDescent="0.2">
      <c r="A855" s="9">
        <v>44194</v>
      </c>
      <c r="B855" s="3">
        <f>_xlfn.IFNA(VLOOKUP(A855,entries!N:O,2,),0)</f>
        <v>0</v>
      </c>
    </row>
    <row r="856" spans="1:2" x14ac:dyDescent="0.2">
      <c r="A856" s="9">
        <v>44195</v>
      </c>
      <c r="B856" s="3">
        <f>_xlfn.IFNA(VLOOKUP(A856,entries!N:O,2,),0)</f>
        <v>0</v>
      </c>
    </row>
    <row r="857" spans="1:2" x14ac:dyDescent="0.2">
      <c r="A857" s="9">
        <v>44196</v>
      </c>
      <c r="B857" s="3">
        <f>_xlfn.IFNA(VLOOKUP(A857,entries!N:O,2,),0)</f>
        <v>0</v>
      </c>
    </row>
    <row r="858" spans="1:2" x14ac:dyDescent="0.2">
      <c r="A858" s="9">
        <v>44197</v>
      </c>
      <c r="B858" s="3">
        <f>_xlfn.IFNA(VLOOKUP(A858,entries!N:O,2,),0)</f>
        <v>0</v>
      </c>
    </row>
    <row r="859" spans="1:2" x14ac:dyDescent="0.2">
      <c r="A859" s="9">
        <v>44198</v>
      </c>
      <c r="B859" s="3">
        <f>_xlfn.IFNA(VLOOKUP(A859,entries!N:O,2,),0)</f>
        <v>0</v>
      </c>
    </row>
    <row r="860" spans="1:2" x14ac:dyDescent="0.2">
      <c r="A860" s="9">
        <v>44199</v>
      </c>
      <c r="B860" s="3">
        <f>_xlfn.IFNA(VLOOKUP(A860,entries!N:O,2,),0)</f>
        <v>0</v>
      </c>
    </row>
    <row r="861" spans="1:2" x14ac:dyDescent="0.2">
      <c r="A861" s="9">
        <v>44200</v>
      </c>
      <c r="B861" s="3">
        <f>_xlfn.IFNA(VLOOKUP(A861,entries!N:O,2,),0)</f>
        <v>0</v>
      </c>
    </row>
    <row r="862" spans="1:2" x14ac:dyDescent="0.2">
      <c r="A862" s="9">
        <v>44201</v>
      </c>
      <c r="B862" s="3">
        <f>_xlfn.IFNA(VLOOKUP(A862,entries!N:O,2,),0)</f>
        <v>0</v>
      </c>
    </row>
    <row r="863" spans="1:2" x14ac:dyDescent="0.2">
      <c r="A863" s="9">
        <v>44202</v>
      </c>
      <c r="B863" s="3">
        <f>_xlfn.IFNA(VLOOKUP(A863,entries!N:O,2,),0)</f>
        <v>0</v>
      </c>
    </row>
    <row r="864" spans="1:2" x14ac:dyDescent="0.2">
      <c r="A864" s="9">
        <v>44203</v>
      </c>
      <c r="B864" s="3">
        <f>_xlfn.IFNA(VLOOKUP(A864,entries!N:O,2,),0)</f>
        <v>0</v>
      </c>
    </row>
    <row r="865" spans="1:2" x14ac:dyDescent="0.2">
      <c r="A865" s="9">
        <v>44204</v>
      </c>
      <c r="B865" s="3">
        <f>_xlfn.IFNA(VLOOKUP(A865,entries!N:O,2,),0)</f>
        <v>0</v>
      </c>
    </row>
    <row r="866" spans="1:2" x14ac:dyDescent="0.2">
      <c r="A866" s="9">
        <v>44205</v>
      </c>
      <c r="B866" s="3">
        <f>_xlfn.IFNA(VLOOKUP(A866,entries!N:O,2,),0)</f>
        <v>0</v>
      </c>
    </row>
    <row r="867" spans="1:2" x14ac:dyDescent="0.2">
      <c r="A867" s="9">
        <v>44206</v>
      </c>
      <c r="B867" s="3">
        <f>_xlfn.IFNA(VLOOKUP(A867,entries!N:O,2,),0)</f>
        <v>0</v>
      </c>
    </row>
    <row r="868" spans="1:2" x14ac:dyDescent="0.2">
      <c r="A868" s="9">
        <v>44207</v>
      </c>
      <c r="B868" s="3">
        <f>_xlfn.IFNA(VLOOKUP(A868,entries!N:O,2,),0)</f>
        <v>0</v>
      </c>
    </row>
    <row r="869" spans="1:2" x14ac:dyDescent="0.2">
      <c r="A869" s="9">
        <v>44208</v>
      </c>
      <c r="B869" s="3">
        <f>_xlfn.IFNA(VLOOKUP(A869,entries!N:O,2,),0)</f>
        <v>0</v>
      </c>
    </row>
    <row r="870" spans="1:2" x14ac:dyDescent="0.2">
      <c r="A870" s="9">
        <v>44209</v>
      </c>
      <c r="B870" s="3">
        <f>_xlfn.IFNA(VLOOKUP(A870,entries!N:O,2,),0)</f>
        <v>0</v>
      </c>
    </row>
    <row r="871" spans="1:2" x14ac:dyDescent="0.2">
      <c r="A871" s="9">
        <v>44210</v>
      </c>
      <c r="B871" s="3">
        <f>_xlfn.IFNA(VLOOKUP(A871,entries!N:O,2,),0)</f>
        <v>0</v>
      </c>
    </row>
    <row r="872" spans="1:2" x14ac:dyDescent="0.2">
      <c r="A872" s="9">
        <v>44211</v>
      </c>
      <c r="B872" s="3">
        <f>_xlfn.IFNA(VLOOKUP(A872,entries!N:O,2,),0)</f>
        <v>0</v>
      </c>
    </row>
    <row r="873" spans="1:2" x14ac:dyDescent="0.2">
      <c r="A873" s="9">
        <v>44212</v>
      </c>
      <c r="B873" s="3">
        <f>_xlfn.IFNA(VLOOKUP(A873,entries!N:O,2,),0)</f>
        <v>0</v>
      </c>
    </row>
    <row r="874" spans="1:2" x14ac:dyDescent="0.2">
      <c r="A874" s="9">
        <v>44213</v>
      </c>
      <c r="B874" s="3">
        <f>_xlfn.IFNA(VLOOKUP(A874,entries!N:O,2,),0)</f>
        <v>0</v>
      </c>
    </row>
    <row r="875" spans="1:2" x14ac:dyDescent="0.2">
      <c r="A875" s="9">
        <v>44214</v>
      </c>
      <c r="B875" s="3">
        <f>_xlfn.IFNA(VLOOKUP(A875,entries!N:O,2,),0)</f>
        <v>0</v>
      </c>
    </row>
    <row r="876" spans="1:2" x14ac:dyDescent="0.2">
      <c r="A876" s="9">
        <v>44215</v>
      </c>
      <c r="B876" s="3">
        <f>_xlfn.IFNA(VLOOKUP(A876,entries!N:O,2,),0)</f>
        <v>0</v>
      </c>
    </row>
    <row r="877" spans="1:2" x14ac:dyDescent="0.2">
      <c r="A877" s="9">
        <v>44216</v>
      </c>
      <c r="B877" s="3">
        <f>_xlfn.IFNA(VLOOKUP(A877,entries!N:O,2,),0)</f>
        <v>0</v>
      </c>
    </row>
    <row r="878" spans="1:2" x14ac:dyDescent="0.2">
      <c r="A878" s="9">
        <v>44217</v>
      </c>
      <c r="B878" s="3">
        <f>_xlfn.IFNA(VLOOKUP(A878,entries!N:O,2,),0)</f>
        <v>0</v>
      </c>
    </row>
    <row r="879" spans="1:2" x14ac:dyDescent="0.2">
      <c r="A879" s="9">
        <v>44218</v>
      </c>
      <c r="B879" s="3">
        <f>_xlfn.IFNA(VLOOKUP(A879,entries!N:O,2,),0)</f>
        <v>0</v>
      </c>
    </row>
    <row r="880" spans="1:2" x14ac:dyDescent="0.2">
      <c r="A880" s="9">
        <v>44219</v>
      </c>
      <c r="B880" s="3">
        <f>_xlfn.IFNA(VLOOKUP(A880,entries!N:O,2,),0)</f>
        <v>0</v>
      </c>
    </row>
    <row r="881" spans="1:2" x14ac:dyDescent="0.2">
      <c r="A881" s="9">
        <v>44220</v>
      </c>
      <c r="B881" s="3">
        <f>_xlfn.IFNA(VLOOKUP(A881,entries!N:O,2,),0)</f>
        <v>0</v>
      </c>
    </row>
    <row r="882" spans="1:2" x14ac:dyDescent="0.2">
      <c r="A882" s="9">
        <v>44221</v>
      </c>
      <c r="B882" s="3">
        <f>_xlfn.IFNA(VLOOKUP(A882,entries!N:O,2,),0)</f>
        <v>0</v>
      </c>
    </row>
    <row r="883" spans="1:2" x14ac:dyDescent="0.2">
      <c r="A883" s="9">
        <v>44222</v>
      </c>
      <c r="B883" s="3">
        <f>_xlfn.IFNA(VLOOKUP(A883,entries!N:O,2,),0)</f>
        <v>0</v>
      </c>
    </row>
    <row r="884" spans="1:2" x14ac:dyDescent="0.2">
      <c r="A884" s="9">
        <v>44223</v>
      </c>
      <c r="B884" s="3">
        <f>_xlfn.IFNA(VLOOKUP(A884,entries!N:O,2,),0)</f>
        <v>0</v>
      </c>
    </row>
    <row r="885" spans="1:2" x14ac:dyDescent="0.2">
      <c r="A885" s="9">
        <v>44224</v>
      </c>
      <c r="B885" s="3">
        <f>_xlfn.IFNA(VLOOKUP(A885,entries!N:O,2,),0)</f>
        <v>0</v>
      </c>
    </row>
    <row r="886" spans="1:2" x14ac:dyDescent="0.2">
      <c r="A886" s="9">
        <v>44225</v>
      </c>
      <c r="B886" s="3">
        <f>_xlfn.IFNA(VLOOKUP(A886,entries!N:O,2,),0)</f>
        <v>0</v>
      </c>
    </row>
    <row r="887" spans="1:2" x14ac:dyDescent="0.2">
      <c r="A887" s="9">
        <v>44226</v>
      </c>
      <c r="B887" s="3">
        <f>_xlfn.IFNA(VLOOKUP(A887,entries!N:O,2,),0)</f>
        <v>0</v>
      </c>
    </row>
    <row r="888" spans="1:2" x14ac:dyDescent="0.2">
      <c r="A888" s="9">
        <v>44227</v>
      </c>
      <c r="B888" s="3">
        <f>_xlfn.IFNA(VLOOKUP(A888,entries!N:O,2,),0)</f>
        <v>0</v>
      </c>
    </row>
    <row r="889" spans="1:2" x14ac:dyDescent="0.2">
      <c r="A889" s="9">
        <v>44228</v>
      </c>
      <c r="B889" s="3">
        <f>_xlfn.IFNA(VLOOKUP(A889,entries!N:O,2,),0)</f>
        <v>0</v>
      </c>
    </row>
    <row r="890" spans="1:2" x14ac:dyDescent="0.2">
      <c r="A890" s="9">
        <v>44229</v>
      </c>
      <c r="B890" s="3">
        <f>_xlfn.IFNA(VLOOKUP(A890,entries!N:O,2,),0)</f>
        <v>0</v>
      </c>
    </row>
    <row r="891" spans="1:2" x14ac:dyDescent="0.2">
      <c r="A891" s="9">
        <v>44230</v>
      </c>
      <c r="B891" s="3">
        <f>_xlfn.IFNA(VLOOKUP(A891,entries!N:O,2,),0)</f>
        <v>0</v>
      </c>
    </row>
    <row r="892" spans="1:2" x14ac:dyDescent="0.2">
      <c r="A892" s="9">
        <v>44231</v>
      </c>
      <c r="B892" s="3">
        <f>_xlfn.IFNA(VLOOKUP(A892,entries!N:O,2,),0)</f>
        <v>0</v>
      </c>
    </row>
    <row r="893" spans="1:2" x14ac:dyDescent="0.2">
      <c r="A893" s="9">
        <v>44232</v>
      </c>
      <c r="B893" s="3">
        <f>_xlfn.IFNA(VLOOKUP(A893,entries!N:O,2,),0)</f>
        <v>0</v>
      </c>
    </row>
    <row r="894" spans="1:2" x14ac:dyDescent="0.2">
      <c r="A894" s="9">
        <v>44233</v>
      </c>
      <c r="B894" s="3">
        <f>_xlfn.IFNA(VLOOKUP(A894,entries!N:O,2,),0)</f>
        <v>0</v>
      </c>
    </row>
    <row r="895" spans="1:2" x14ac:dyDescent="0.2">
      <c r="A895" s="9">
        <v>44234</v>
      </c>
      <c r="B895" s="3">
        <f>_xlfn.IFNA(VLOOKUP(A895,entries!N:O,2,),0)</f>
        <v>0</v>
      </c>
    </row>
    <row r="896" spans="1:2" x14ac:dyDescent="0.2">
      <c r="A896" s="9">
        <v>44235</v>
      </c>
      <c r="B896" s="3">
        <f>_xlfn.IFNA(VLOOKUP(A896,entries!N:O,2,),0)</f>
        <v>0</v>
      </c>
    </row>
    <row r="897" spans="1:2" x14ac:dyDescent="0.2">
      <c r="A897" s="9">
        <v>44236</v>
      </c>
      <c r="B897" s="3">
        <f>_xlfn.IFNA(VLOOKUP(A897,entries!N:O,2,),0)</f>
        <v>0</v>
      </c>
    </row>
    <row r="898" spans="1:2" x14ac:dyDescent="0.2">
      <c r="A898" s="9">
        <v>44237</v>
      </c>
      <c r="B898" s="3">
        <f>_xlfn.IFNA(VLOOKUP(A898,entries!N:O,2,),0)</f>
        <v>0</v>
      </c>
    </row>
    <row r="899" spans="1:2" x14ac:dyDescent="0.2">
      <c r="A899" s="9">
        <v>44238</v>
      </c>
      <c r="B899" s="3">
        <f>_xlfn.IFNA(VLOOKUP(A899,entries!N:O,2,),0)</f>
        <v>0</v>
      </c>
    </row>
    <row r="900" spans="1:2" x14ac:dyDescent="0.2">
      <c r="A900" s="9">
        <v>44239</v>
      </c>
      <c r="B900" s="3">
        <f>_xlfn.IFNA(VLOOKUP(A900,entries!N:O,2,),0)</f>
        <v>0</v>
      </c>
    </row>
    <row r="901" spans="1:2" x14ac:dyDescent="0.2">
      <c r="A901" s="9">
        <v>44240</v>
      </c>
      <c r="B901" s="3">
        <f>_xlfn.IFNA(VLOOKUP(A901,entries!N:O,2,),0)</f>
        <v>0</v>
      </c>
    </row>
    <row r="902" spans="1:2" x14ac:dyDescent="0.2">
      <c r="A902" s="9">
        <v>44241</v>
      </c>
      <c r="B902" s="3">
        <f>_xlfn.IFNA(VLOOKUP(A902,entries!N:O,2,),0)</f>
        <v>0</v>
      </c>
    </row>
    <row r="903" spans="1:2" x14ac:dyDescent="0.2">
      <c r="A903" s="9">
        <v>44242</v>
      </c>
      <c r="B903" s="3">
        <f>_xlfn.IFNA(VLOOKUP(A903,entries!N:O,2,),0)</f>
        <v>0</v>
      </c>
    </row>
    <row r="904" spans="1:2" x14ac:dyDescent="0.2">
      <c r="A904" s="9">
        <v>44243</v>
      </c>
      <c r="B904" s="3">
        <f>_xlfn.IFNA(VLOOKUP(A904,entries!N:O,2,),0)</f>
        <v>0</v>
      </c>
    </row>
    <row r="905" spans="1:2" x14ac:dyDescent="0.2">
      <c r="A905" s="9">
        <v>44244</v>
      </c>
      <c r="B905" s="3">
        <f>_xlfn.IFNA(VLOOKUP(A905,entries!N:O,2,),0)</f>
        <v>0</v>
      </c>
    </row>
    <row r="906" spans="1:2" x14ac:dyDescent="0.2">
      <c r="A906" s="9">
        <v>44245</v>
      </c>
      <c r="B906" s="3">
        <f>_xlfn.IFNA(VLOOKUP(A906,entries!N:O,2,),0)</f>
        <v>0</v>
      </c>
    </row>
    <row r="907" spans="1:2" x14ac:dyDescent="0.2">
      <c r="A907" s="9">
        <v>44246</v>
      </c>
      <c r="B907" s="3">
        <f>_xlfn.IFNA(VLOOKUP(A907,entries!N:O,2,),0)</f>
        <v>0</v>
      </c>
    </row>
    <row r="908" spans="1:2" x14ac:dyDescent="0.2">
      <c r="A908" s="9">
        <v>44247</v>
      </c>
      <c r="B908" s="3">
        <f>_xlfn.IFNA(VLOOKUP(A908,entries!N:O,2,),0)</f>
        <v>0</v>
      </c>
    </row>
    <row r="909" spans="1:2" x14ac:dyDescent="0.2">
      <c r="A909" s="9">
        <v>44248</v>
      </c>
      <c r="B909" s="3">
        <f>_xlfn.IFNA(VLOOKUP(A909,entries!N:O,2,),0)</f>
        <v>0</v>
      </c>
    </row>
    <row r="910" spans="1:2" x14ac:dyDescent="0.2">
      <c r="A910" s="9">
        <v>44249</v>
      </c>
      <c r="B910" s="3">
        <f>_xlfn.IFNA(VLOOKUP(A910,entries!N:O,2,),0)</f>
        <v>0</v>
      </c>
    </row>
    <row r="911" spans="1:2" x14ac:dyDescent="0.2">
      <c r="A911" s="9">
        <v>44250</v>
      </c>
      <c r="B911" s="3">
        <f>_xlfn.IFNA(VLOOKUP(A911,entries!N:O,2,),0)</f>
        <v>0</v>
      </c>
    </row>
    <row r="912" spans="1:2" x14ac:dyDescent="0.2">
      <c r="A912" s="9">
        <v>44251</v>
      </c>
      <c r="B912" s="3">
        <f>_xlfn.IFNA(VLOOKUP(A912,entries!N:O,2,),0)</f>
        <v>0</v>
      </c>
    </row>
    <row r="913" spans="1:2" x14ac:dyDescent="0.2">
      <c r="A913" s="9">
        <v>44252</v>
      </c>
      <c r="B913" s="3">
        <f>_xlfn.IFNA(VLOOKUP(A913,entries!N:O,2,),0)</f>
        <v>0</v>
      </c>
    </row>
    <row r="914" spans="1:2" x14ac:dyDescent="0.2">
      <c r="A914" s="9">
        <v>44253</v>
      </c>
      <c r="B914" s="3">
        <f>_xlfn.IFNA(VLOOKUP(A914,entries!N:O,2,),0)</f>
        <v>0</v>
      </c>
    </row>
    <row r="915" spans="1:2" x14ac:dyDescent="0.2">
      <c r="A915" s="9">
        <v>44254</v>
      </c>
      <c r="B915" s="3">
        <f>_xlfn.IFNA(VLOOKUP(A915,entries!N:O,2,),0)</f>
        <v>0</v>
      </c>
    </row>
    <row r="916" spans="1:2" x14ac:dyDescent="0.2">
      <c r="A916" s="9">
        <v>44255</v>
      </c>
      <c r="B916" s="3">
        <f>_xlfn.IFNA(VLOOKUP(A916,entries!N:O,2,),0)</f>
        <v>0</v>
      </c>
    </row>
    <row r="917" spans="1:2" x14ac:dyDescent="0.2">
      <c r="A917" s="9">
        <v>44256</v>
      </c>
      <c r="B917" s="3">
        <f>_xlfn.IFNA(VLOOKUP(A917,entries!N:O,2,),0)</f>
        <v>0</v>
      </c>
    </row>
    <row r="918" spans="1:2" x14ac:dyDescent="0.2">
      <c r="A918" s="9">
        <v>44257</v>
      </c>
      <c r="B918" s="3">
        <f>_xlfn.IFNA(VLOOKUP(A918,entries!N:O,2,),0)</f>
        <v>0</v>
      </c>
    </row>
    <row r="919" spans="1:2" x14ac:dyDescent="0.2">
      <c r="A919" s="9">
        <v>44258</v>
      </c>
      <c r="B919" s="3">
        <f>_xlfn.IFNA(VLOOKUP(A919,entries!N:O,2,),0)</f>
        <v>0</v>
      </c>
    </row>
    <row r="920" spans="1:2" x14ac:dyDescent="0.2">
      <c r="A920" s="9">
        <v>44259</v>
      </c>
      <c r="B920" s="3">
        <f>_xlfn.IFNA(VLOOKUP(A920,entries!N:O,2,),0)</f>
        <v>0</v>
      </c>
    </row>
    <row r="921" spans="1:2" x14ac:dyDescent="0.2">
      <c r="A921" s="9">
        <v>44260</v>
      </c>
      <c r="B921" s="3">
        <f>_xlfn.IFNA(VLOOKUP(A921,entries!N:O,2,),0)</f>
        <v>0</v>
      </c>
    </row>
    <row r="922" spans="1:2" x14ac:dyDescent="0.2">
      <c r="A922" s="9">
        <v>44261</v>
      </c>
      <c r="B922" s="3">
        <f>_xlfn.IFNA(VLOOKUP(A922,entries!N:O,2,),0)</f>
        <v>0</v>
      </c>
    </row>
    <row r="923" spans="1:2" x14ac:dyDescent="0.2">
      <c r="A923" s="9">
        <v>44262</v>
      </c>
      <c r="B923" s="3">
        <f>_xlfn.IFNA(VLOOKUP(A923,entries!N:O,2,),0)</f>
        <v>0</v>
      </c>
    </row>
    <row r="924" spans="1:2" x14ac:dyDescent="0.2">
      <c r="A924" s="9">
        <v>44263</v>
      </c>
      <c r="B924" s="3">
        <f>_xlfn.IFNA(VLOOKUP(A924,entries!N:O,2,),0)</f>
        <v>0</v>
      </c>
    </row>
    <row r="925" spans="1:2" x14ac:dyDescent="0.2">
      <c r="A925" s="9">
        <v>44264</v>
      </c>
      <c r="B925" s="3">
        <f>_xlfn.IFNA(VLOOKUP(A925,entries!N:O,2,),0)</f>
        <v>0</v>
      </c>
    </row>
    <row r="926" spans="1:2" x14ac:dyDescent="0.2">
      <c r="A926" s="9">
        <v>44265</v>
      </c>
      <c r="B926" s="3">
        <f>_xlfn.IFNA(VLOOKUP(A926,entries!N:O,2,),0)</f>
        <v>0</v>
      </c>
    </row>
    <row r="927" spans="1:2" x14ac:dyDescent="0.2">
      <c r="A927" s="9">
        <v>44266</v>
      </c>
      <c r="B927" s="3">
        <f>_xlfn.IFNA(VLOOKUP(A927,entries!N:O,2,),0)</f>
        <v>0</v>
      </c>
    </row>
    <row r="928" spans="1:2" x14ac:dyDescent="0.2">
      <c r="A928" s="9">
        <v>44267</v>
      </c>
      <c r="B928" s="3">
        <f>_xlfn.IFNA(VLOOKUP(A928,entries!N:O,2,),0)</f>
        <v>0</v>
      </c>
    </row>
    <row r="929" spans="1:2" x14ac:dyDescent="0.2">
      <c r="A929" s="9">
        <v>44268</v>
      </c>
      <c r="B929" s="3">
        <f>_xlfn.IFNA(VLOOKUP(A929,entries!N:O,2,),0)</f>
        <v>0</v>
      </c>
    </row>
    <row r="930" spans="1:2" x14ac:dyDescent="0.2">
      <c r="A930" s="9">
        <v>44269</v>
      </c>
      <c r="B930" s="3">
        <f>_xlfn.IFNA(VLOOKUP(A930,entries!N:O,2,),0)</f>
        <v>0</v>
      </c>
    </row>
    <row r="931" spans="1:2" x14ac:dyDescent="0.2">
      <c r="A931" s="9">
        <v>44270</v>
      </c>
      <c r="B931" s="3">
        <f>_xlfn.IFNA(VLOOKUP(A931,entries!N:O,2,),0)</f>
        <v>0</v>
      </c>
    </row>
    <row r="932" spans="1:2" x14ac:dyDescent="0.2">
      <c r="A932" s="9">
        <v>44271</v>
      </c>
      <c r="B932" s="3">
        <f>_xlfn.IFNA(VLOOKUP(A932,entries!N:O,2,),0)</f>
        <v>0</v>
      </c>
    </row>
    <row r="933" spans="1:2" x14ac:dyDescent="0.2">
      <c r="A933" s="9">
        <v>44272</v>
      </c>
      <c r="B933" s="3">
        <f>_xlfn.IFNA(VLOOKUP(A933,entries!N:O,2,),0)</f>
        <v>0</v>
      </c>
    </row>
    <row r="934" spans="1:2" x14ac:dyDescent="0.2">
      <c r="A934" s="9">
        <v>44273</v>
      </c>
      <c r="B934" s="3">
        <f>_xlfn.IFNA(VLOOKUP(A934,entries!N:O,2,),0)</f>
        <v>0</v>
      </c>
    </row>
    <row r="935" spans="1:2" x14ac:dyDescent="0.2">
      <c r="A935" s="9">
        <v>44274</v>
      </c>
      <c r="B935" s="3">
        <f>_xlfn.IFNA(VLOOKUP(A935,entries!N:O,2,),0)</f>
        <v>0</v>
      </c>
    </row>
    <row r="936" spans="1:2" x14ac:dyDescent="0.2">
      <c r="A936" s="9">
        <v>44275</v>
      </c>
      <c r="B936" s="3">
        <f>_xlfn.IFNA(VLOOKUP(A936,entries!N:O,2,),0)</f>
        <v>0</v>
      </c>
    </row>
    <row r="937" spans="1:2" x14ac:dyDescent="0.2">
      <c r="A937" s="9">
        <v>44276</v>
      </c>
      <c r="B937" s="3">
        <f>_xlfn.IFNA(VLOOKUP(A937,entries!N:O,2,),0)</f>
        <v>0</v>
      </c>
    </row>
    <row r="938" spans="1:2" x14ac:dyDescent="0.2">
      <c r="A938" s="9">
        <v>44277</v>
      </c>
      <c r="B938" s="3">
        <f>_xlfn.IFNA(VLOOKUP(A938,entries!N:O,2,),0)</f>
        <v>0</v>
      </c>
    </row>
    <row r="939" spans="1:2" x14ac:dyDescent="0.2">
      <c r="A939" s="9">
        <v>44278</v>
      </c>
      <c r="B939" s="3">
        <f>_xlfn.IFNA(VLOOKUP(A939,entries!N:O,2,),0)</f>
        <v>0</v>
      </c>
    </row>
    <row r="940" spans="1:2" x14ac:dyDescent="0.2">
      <c r="A940" s="9">
        <v>44279</v>
      </c>
      <c r="B940" s="3">
        <f>_xlfn.IFNA(VLOOKUP(A940,entries!N:O,2,),0)</f>
        <v>0</v>
      </c>
    </row>
    <row r="941" spans="1:2" x14ac:dyDescent="0.2">
      <c r="A941" s="9">
        <v>44280</v>
      </c>
      <c r="B941" s="3">
        <f>_xlfn.IFNA(VLOOKUP(A941,entries!N:O,2,),0)</f>
        <v>0</v>
      </c>
    </row>
    <row r="942" spans="1:2" x14ac:dyDescent="0.2">
      <c r="A942" s="9">
        <v>44281</v>
      </c>
      <c r="B942" s="3">
        <f>_xlfn.IFNA(VLOOKUP(A942,entries!N:O,2,),0)</f>
        <v>0</v>
      </c>
    </row>
    <row r="943" spans="1:2" x14ac:dyDescent="0.2">
      <c r="A943" s="9">
        <v>44282</v>
      </c>
      <c r="B943" s="3">
        <f>_xlfn.IFNA(VLOOKUP(A943,entries!N:O,2,),0)</f>
        <v>0</v>
      </c>
    </row>
    <row r="944" spans="1:2" x14ac:dyDescent="0.2">
      <c r="A944" s="9">
        <v>44283</v>
      </c>
      <c r="B944" s="3">
        <f>_xlfn.IFNA(VLOOKUP(A944,entries!N:O,2,),0)</f>
        <v>0</v>
      </c>
    </row>
    <row r="945" spans="1:2" x14ac:dyDescent="0.2">
      <c r="A945" s="9">
        <v>44284</v>
      </c>
      <c r="B945" s="3">
        <f>_xlfn.IFNA(VLOOKUP(A945,entries!N:O,2,),0)</f>
        <v>0</v>
      </c>
    </row>
    <row r="946" spans="1:2" x14ac:dyDescent="0.2">
      <c r="A946" s="9">
        <v>44285</v>
      </c>
      <c r="B946" s="3">
        <f>_xlfn.IFNA(VLOOKUP(A946,entries!N:O,2,),0)</f>
        <v>0</v>
      </c>
    </row>
    <row r="947" spans="1:2" x14ac:dyDescent="0.2">
      <c r="A947" s="9">
        <v>44286</v>
      </c>
      <c r="B947" s="3">
        <f>_xlfn.IFNA(VLOOKUP(A947,entries!N:O,2,),0)</f>
        <v>0</v>
      </c>
    </row>
    <row r="948" spans="1:2" x14ac:dyDescent="0.2">
      <c r="A948" s="9">
        <v>44287</v>
      </c>
      <c r="B948" s="3">
        <f>_xlfn.IFNA(VLOOKUP(A948,entries!N:O,2,),0)</f>
        <v>0</v>
      </c>
    </row>
    <row r="949" spans="1:2" x14ac:dyDescent="0.2">
      <c r="A949" s="9">
        <v>44288</v>
      </c>
      <c r="B949" s="3">
        <f>_xlfn.IFNA(VLOOKUP(A949,entries!N:O,2,),0)</f>
        <v>0</v>
      </c>
    </row>
    <row r="950" spans="1:2" x14ac:dyDescent="0.2">
      <c r="A950" s="9">
        <v>44289</v>
      </c>
      <c r="B950" s="3">
        <f>_xlfn.IFNA(VLOOKUP(A950,entries!N:O,2,),0)</f>
        <v>0</v>
      </c>
    </row>
    <row r="951" spans="1:2" x14ac:dyDescent="0.2">
      <c r="A951" s="9">
        <v>44290</v>
      </c>
      <c r="B951" s="3">
        <f>_xlfn.IFNA(VLOOKUP(A951,entries!N:O,2,),0)</f>
        <v>0</v>
      </c>
    </row>
    <row r="952" spans="1:2" x14ac:dyDescent="0.2">
      <c r="A952" s="9">
        <v>44291</v>
      </c>
      <c r="B952" s="3">
        <f>_xlfn.IFNA(VLOOKUP(A952,entries!N:O,2,),0)</f>
        <v>0</v>
      </c>
    </row>
    <row r="953" spans="1:2" x14ac:dyDescent="0.2">
      <c r="A953" s="9">
        <v>44292</v>
      </c>
      <c r="B953" s="3">
        <f>_xlfn.IFNA(VLOOKUP(A953,entries!N:O,2,),0)</f>
        <v>0</v>
      </c>
    </row>
    <row r="954" spans="1:2" x14ac:dyDescent="0.2">
      <c r="A954" s="9">
        <v>44293</v>
      </c>
      <c r="B954" s="3">
        <f>_xlfn.IFNA(VLOOKUP(A954,entries!N:O,2,),0)</f>
        <v>0</v>
      </c>
    </row>
    <row r="955" spans="1:2" x14ac:dyDescent="0.2">
      <c r="A955" s="9">
        <v>44294</v>
      </c>
      <c r="B955" s="3">
        <f>_xlfn.IFNA(VLOOKUP(A955,entries!N:O,2,),0)</f>
        <v>0</v>
      </c>
    </row>
    <row r="956" spans="1:2" x14ac:dyDescent="0.2">
      <c r="A956" s="9">
        <v>44295</v>
      </c>
      <c r="B956" s="3">
        <f>_xlfn.IFNA(VLOOKUP(A956,entries!N:O,2,),0)</f>
        <v>0</v>
      </c>
    </row>
    <row r="957" spans="1:2" x14ac:dyDescent="0.2">
      <c r="A957" s="9">
        <v>44296</v>
      </c>
      <c r="B957" s="3">
        <f>_xlfn.IFNA(VLOOKUP(A957,entries!N:O,2,),0)</f>
        <v>0</v>
      </c>
    </row>
    <row r="958" spans="1:2" x14ac:dyDescent="0.2">
      <c r="A958" s="9">
        <v>44297</v>
      </c>
      <c r="B958" s="3">
        <f>_xlfn.IFNA(VLOOKUP(A958,entries!N:O,2,),0)</f>
        <v>0</v>
      </c>
    </row>
    <row r="959" spans="1:2" x14ac:dyDescent="0.2">
      <c r="A959" s="9">
        <v>44298</v>
      </c>
      <c r="B959" s="3">
        <f>_xlfn.IFNA(VLOOKUP(A959,entries!N:O,2,),0)</f>
        <v>0</v>
      </c>
    </row>
    <row r="960" spans="1:2" x14ac:dyDescent="0.2">
      <c r="A960" s="9">
        <v>44299</v>
      </c>
      <c r="B960" s="3">
        <f>_xlfn.IFNA(VLOOKUP(A960,entries!N:O,2,),0)</f>
        <v>0</v>
      </c>
    </row>
    <row r="961" spans="1:2" x14ac:dyDescent="0.2">
      <c r="A961" s="9">
        <v>44300</v>
      </c>
      <c r="B961" s="3">
        <f>_xlfn.IFNA(VLOOKUP(A961,entries!N:O,2,),0)</f>
        <v>0</v>
      </c>
    </row>
    <row r="962" spans="1:2" x14ac:dyDescent="0.2">
      <c r="A962" s="9">
        <v>44301</v>
      </c>
      <c r="B962" s="3">
        <f>_xlfn.IFNA(VLOOKUP(A962,entries!N:O,2,),0)</f>
        <v>0</v>
      </c>
    </row>
    <row r="963" spans="1:2" x14ac:dyDescent="0.2">
      <c r="A963" s="9">
        <v>44302</v>
      </c>
      <c r="B963" s="3">
        <f>_xlfn.IFNA(VLOOKUP(A963,entries!N:O,2,),0)</f>
        <v>0</v>
      </c>
    </row>
    <row r="964" spans="1:2" x14ac:dyDescent="0.2">
      <c r="A964" s="9">
        <v>44303</v>
      </c>
      <c r="B964" s="3">
        <f>_xlfn.IFNA(VLOOKUP(A964,entries!N:O,2,),0)</f>
        <v>0</v>
      </c>
    </row>
    <row r="965" spans="1:2" x14ac:dyDescent="0.2">
      <c r="A965" s="9">
        <v>44304</v>
      </c>
      <c r="B965" s="3">
        <f>_xlfn.IFNA(VLOOKUP(A965,entries!N:O,2,),0)</f>
        <v>0</v>
      </c>
    </row>
    <row r="966" spans="1:2" x14ac:dyDescent="0.2">
      <c r="A966" s="9">
        <v>44305</v>
      </c>
      <c r="B966" s="3">
        <f>_xlfn.IFNA(VLOOKUP(A966,entries!N:O,2,),0)</f>
        <v>0</v>
      </c>
    </row>
    <row r="967" spans="1:2" x14ac:dyDescent="0.2">
      <c r="A967" s="9">
        <v>44306</v>
      </c>
      <c r="B967" s="3">
        <f>_xlfn.IFNA(VLOOKUP(A967,entries!N:O,2,),0)</f>
        <v>0</v>
      </c>
    </row>
    <row r="968" spans="1:2" x14ac:dyDescent="0.2">
      <c r="A968" s="9">
        <v>44307</v>
      </c>
      <c r="B968" s="3">
        <f>_xlfn.IFNA(VLOOKUP(A968,entries!N:O,2,),0)</f>
        <v>0</v>
      </c>
    </row>
    <row r="969" spans="1:2" x14ac:dyDescent="0.2">
      <c r="A969" s="9">
        <v>44308</v>
      </c>
      <c r="B969" s="3">
        <f>_xlfn.IFNA(VLOOKUP(A969,entries!N:O,2,),0)</f>
        <v>0</v>
      </c>
    </row>
    <row r="970" spans="1:2" x14ac:dyDescent="0.2">
      <c r="A970" s="9">
        <v>44309</v>
      </c>
      <c r="B970" s="3">
        <f>_xlfn.IFNA(VLOOKUP(A970,entries!N:O,2,),0)</f>
        <v>0</v>
      </c>
    </row>
    <row r="971" spans="1:2" x14ac:dyDescent="0.2">
      <c r="A971" s="9">
        <v>44310</v>
      </c>
      <c r="B971" s="3">
        <f>_xlfn.IFNA(VLOOKUP(A971,entries!N:O,2,),0)</f>
        <v>0</v>
      </c>
    </row>
    <row r="972" spans="1:2" x14ac:dyDescent="0.2">
      <c r="A972" s="9">
        <v>44311</v>
      </c>
      <c r="B972" s="3">
        <f>_xlfn.IFNA(VLOOKUP(A972,entries!N:O,2,),0)</f>
        <v>0</v>
      </c>
    </row>
    <row r="973" spans="1:2" x14ac:dyDescent="0.2">
      <c r="A973" s="9">
        <v>44312</v>
      </c>
      <c r="B973" s="3">
        <f>_xlfn.IFNA(VLOOKUP(A973,entries!N:O,2,),0)</f>
        <v>0</v>
      </c>
    </row>
    <row r="974" spans="1:2" x14ac:dyDescent="0.2">
      <c r="A974" s="9">
        <v>44313</v>
      </c>
      <c r="B974" s="3">
        <f>_xlfn.IFNA(VLOOKUP(A974,entries!N:O,2,),0)</f>
        <v>0</v>
      </c>
    </row>
    <row r="975" spans="1:2" x14ac:dyDescent="0.2">
      <c r="A975" s="9">
        <v>44314</v>
      </c>
      <c r="B975" s="3">
        <f>_xlfn.IFNA(VLOOKUP(A975,entries!N:O,2,),0)</f>
        <v>0</v>
      </c>
    </row>
    <row r="976" spans="1:2" x14ac:dyDescent="0.2">
      <c r="A976" s="9">
        <v>44315</v>
      </c>
      <c r="B976" s="3">
        <f>_xlfn.IFNA(VLOOKUP(A976,entries!N:O,2,),0)</f>
        <v>0</v>
      </c>
    </row>
    <row r="977" spans="1:2" x14ac:dyDescent="0.2">
      <c r="A977" s="9">
        <v>44316</v>
      </c>
      <c r="B977" s="3">
        <f>_xlfn.IFNA(VLOOKUP(A977,entries!N:O,2,),0)</f>
        <v>0</v>
      </c>
    </row>
    <row r="978" spans="1:2" x14ac:dyDescent="0.2">
      <c r="A978" s="9">
        <v>44317</v>
      </c>
      <c r="B978" s="3">
        <f>_xlfn.IFNA(VLOOKUP(A978,entries!N:O,2,),0)</f>
        <v>0</v>
      </c>
    </row>
    <row r="979" spans="1:2" x14ac:dyDescent="0.2">
      <c r="A979" s="9">
        <v>44318</v>
      </c>
      <c r="B979" s="3">
        <f>_xlfn.IFNA(VLOOKUP(A979,entries!N:O,2,),0)</f>
        <v>0</v>
      </c>
    </row>
    <row r="980" spans="1:2" x14ac:dyDescent="0.2">
      <c r="A980" s="9">
        <v>44319</v>
      </c>
      <c r="B980" s="3">
        <f>_xlfn.IFNA(VLOOKUP(A980,entries!N:O,2,),0)</f>
        <v>0</v>
      </c>
    </row>
    <row r="981" spans="1:2" x14ac:dyDescent="0.2">
      <c r="A981" s="9">
        <v>44320</v>
      </c>
      <c r="B981" s="3">
        <f>_xlfn.IFNA(VLOOKUP(A981,entries!N:O,2,),0)</f>
        <v>0</v>
      </c>
    </row>
    <row r="982" spans="1:2" x14ac:dyDescent="0.2">
      <c r="A982" s="9">
        <v>44321</v>
      </c>
      <c r="B982" s="3">
        <f>_xlfn.IFNA(VLOOKUP(A982,entries!N:O,2,),0)</f>
        <v>0</v>
      </c>
    </row>
    <row r="983" spans="1:2" x14ac:dyDescent="0.2">
      <c r="A983" s="9">
        <v>44322</v>
      </c>
      <c r="B983" s="3">
        <f>_xlfn.IFNA(VLOOKUP(A983,entries!N:O,2,),0)</f>
        <v>0</v>
      </c>
    </row>
    <row r="984" spans="1:2" x14ac:dyDescent="0.2">
      <c r="A984" s="9">
        <v>44323</v>
      </c>
      <c r="B984" s="3">
        <f>_xlfn.IFNA(VLOOKUP(A984,entries!N:O,2,),0)</f>
        <v>0</v>
      </c>
    </row>
    <row r="985" spans="1:2" x14ac:dyDescent="0.2">
      <c r="A985" s="9">
        <v>44324</v>
      </c>
      <c r="B985" s="3">
        <f>_xlfn.IFNA(VLOOKUP(A985,entries!N:O,2,),0)</f>
        <v>0</v>
      </c>
    </row>
    <row r="986" spans="1:2" x14ac:dyDescent="0.2">
      <c r="A986" s="9">
        <v>44325</v>
      </c>
      <c r="B986" s="3">
        <f>_xlfn.IFNA(VLOOKUP(A986,entries!N:O,2,),0)</f>
        <v>0</v>
      </c>
    </row>
    <row r="987" spans="1:2" x14ac:dyDescent="0.2">
      <c r="A987" s="9">
        <v>44326</v>
      </c>
      <c r="B987" s="3">
        <f>_xlfn.IFNA(VLOOKUP(A987,entries!N:O,2,),0)</f>
        <v>0</v>
      </c>
    </row>
    <row r="988" spans="1:2" x14ac:dyDescent="0.2">
      <c r="A988" s="9">
        <v>44327</v>
      </c>
      <c r="B988" s="3">
        <f>_xlfn.IFNA(VLOOKUP(A988,entries!N:O,2,),0)</f>
        <v>0</v>
      </c>
    </row>
    <row r="989" spans="1:2" x14ac:dyDescent="0.2">
      <c r="A989" s="9">
        <v>44328</v>
      </c>
      <c r="B989" s="3">
        <f>_xlfn.IFNA(VLOOKUP(A989,entries!N:O,2,),0)</f>
        <v>0</v>
      </c>
    </row>
    <row r="990" spans="1:2" x14ac:dyDescent="0.2">
      <c r="A990" s="9">
        <v>44329</v>
      </c>
      <c r="B990" s="3">
        <f>_xlfn.IFNA(VLOOKUP(A990,entries!N:O,2,),0)</f>
        <v>0</v>
      </c>
    </row>
    <row r="991" spans="1:2" x14ac:dyDescent="0.2">
      <c r="A991" s="9">
        <v>44330</v>
      </c>
      <c r="B991" s="3">
        <f>_xlfn.IFNA(VLOOKUP(A991,entries!N:O,2,),0)</f>
        <v>0</v>
      </c>
    </row>
    <row r="992" spans="1:2" x14ac:dyDescent="0.2">
      <c r="A992" s="9">
        <v>44331</v>
      </c>
      <c r="B992" s="3">
        <f>_xlfn.IFNA(VLOOKUP(A992,entries!N:O,2,),0)</f>
        <v>0</v>
      </c>
    </row>
    <row r="993" spans="1:2" x14ac:dyDescent="0.2">
      <c r="A993" s="9">
        <v>44332</v>
      </c>
      <c r="B993" s="3">
        <f>_xlfn.IFNA(VLOOKUP(A993,entries!N:O,2,),0)</f>
        <v>0</v>
      </c>
    </row>
    <row r="994" spans="1:2" x14ac:dyDescent="0.2">
      <c r="A994" s="9">
        <v>44333</v>
      </c>
      <c r="B994" s="3">
        <f>_xlfn.IFNA(VLOOKUP(A994,entries!N:O,2,),0)</f>
        <v>0</v>
      </c>
    </row>
    <row r="995" spans="1:2" x14ac:dyDescent="0.2">
      <c r="A995" s="9">
        <v>44334</v>
      </c>
      <c r="B995" s="3">
        <f>_xlfn.IFNA(VLOOKUP(A995,entries!N:O,2,),0)</f>
        <v>0</v>
      </c>
    </row>
    <row r="996" spans="1:2" x14ac:dyDescent="0.2">
      <c r="A996" s="9">
        <v>44335</v>
      </c>
      <c r="B996" s="3">
        <f>_xlfn.IFNA(VLOOKUP(A996,entries!N:O,2,),0)</f>
        <v>0</v>
      </c>
    </row>
    <row r="997" spans="1:2" x14ac:dyDescent="0.2">
      <c r="A997" s="9">
        <v>44336</v>
      </c>
      <c r="B997" s="3">
        <f>_xlfn.IFNA(VLOOKUP(A997,entries!N:O,2,),0)</f>
        <v>0</v>
      </c>
    </row>
    <row r="998" spans="1:2" x14ac:dyDescent="0.2">
      <c r="A998" s="9">
        <v>44337</v>
      </c>
      <c r="B998" s="3">
        <f>_xlfn.IFNA(VLOOKUP(A998,entries!N:O,2,),0)</f>
        <v>0</v>
      </c>
    </row>
    <row r="999" spans="1:2" x14ac:dyDescent="0.2">
      <c r="A999" s="9">
        <v>44338</v>
      </c>
      <c r="B999" s="3">
        <f>_xlfn.IFNA(VLOOKUP(A999,entries!N:O,2,),0)</f>
        <v>0</v>
      </c>
    </row>
    <row r="1000" spans="1:2" x14ac:dyDescent="0.2">
      <c r="A1000" s="9">
        <v>44339</v>
      </c>
      <c r="B1000" s="3">
        <f>_xlfn.IFNA(VLOOKUP(A1000,entries!N:O,2,),0)</f>
        <v>0</v>
      </c>
    </row>
    <row r="1001" spans="1:2" x14ac:dyDescent="0.2">
      <c r="A1001" s="9">
        <v>44340</v>
      </c>
      <c r="B1001" s="3">
        <f>_xlfn.IFNA(VLOOKUP(A1001,entries!N:O,2,),0)</f>
        <v>0</v>
      </c>
    </row>
    <row r="1002" spans="1:2" x14ac:dyDescent="0.2">
      <c r="A1002" s="9">
        <v>44341</v>
      </c>
      <c r="B1002" s="3">
        <f>_xlfn.IFNA(VLOOKUP(A1002,entries!N:O,2,),0)</f>
        <v>0</v>
      </c>
    </row>
    <row r="1003" spans="1:2" x14ac:dyDescent="0.2">
      <c r="A1003" s="9">
        <v>44342</v>
      </c>
      <c r="B1003" s="3">
        <f>_xlfn.IFNA(VLOOKUP(A1003,entries!N:O,2,),0)</f>
        <v>0</v>
      </c>
    </row>
    <row r="1004" spans="1:2" x14ac:dyDescent="0.2">
      <c r="A1004" s="9">
        <v>44343</v>
      </c>
      <c r="B1004" s="3">
        <f>_xlfn.IFNA(VLOOKUP(A1004,entries!N:O,2,),0)</f>
        <v>0</v>
      </c>
    </row>
    <row r="1005" spans="1:2" x14ac:dyDescent="0.2">
      <c r="A1005" s="9">
        <v>44344</v>
      </c>
      <c r="B1005" s="3">
        <f>_xlfn.IFNA(VLOOKUP(A1005,entries!N:O,2,),0)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7296-6E7B-574C-BB70-676DBBEBA595}">
  <dimension ref="A3:I150"/>
  <sheetViews>
    <sheetView tabSelected="1" topLeftCell="A3" workbookViewId="0">
      <selection activeCell="G24" sqref="G24"/>
    </sheetView>
  </sheetViews>
  <sheetFormatPr baseColWidth="10" defaultRowHeight="16" x14ac:dyDescent="0.2"/>
  <cols>
    <col min="1" max="1" width="17" bestFit="1" customWidth="1"/>
    <col min="2" max="2" width="14.6640625" bestFit="1" customWidth="1"/>
    <col min="4" max="4" width="12" customWidth="1"/>
  </cols>
  <sheetData>
    <row r="3" spans="1:9" x14ac:dyDescent="0.2">
      <c r="A3" s="6" t="s">
        <v>482</v>
      </c>
      <c r="B3" t="s">
        <v>314</v>
      </c>
      <c r="C3" s="11" t="s">
        <v>327</v>
      </c>
      <c r="D3" s="11" t="s">
        <v>508</v>
      </c>
      <c r="E3" s="11" t="s">
        <v>509</v>
      </c>
      <c r="F3" s="11" t="s">
        <v>510</v>
      </c>
      <c r="G3" s="11" t="s">
        <v>511</v>
      </c>
      <c r="H3" s="11" t="s">
        <v>513</v>
      </c>
      <c r="I3" s="11" t="s">
        <v>512</v>
      </c>
    </row>
    <row r="4" spans="1:9" x14ac:dyDescent="0.2">
      <c r="A4" s="9" t="s">
        <v>336</v>
      </c>
      <c r="B4" s="3"/>
    </row>
    <row r="5" spans="1:9" x14ac:dyDescent="0.2">
      <c r="A5" s="9" t="s">
        <v>458</v>
      </c>
      <c r="B5" s="3"/>
    </row>
    <row r="6" spans="1:9" x14ac:dyDescent="0.2">
      <c r="A6" s="9" t="s">
        <v>337</v>
      </c>
      <c r="B6" s="3">
        <v>0.15625</v>
      </c>
      <c r="D6" s="33">
        <v>201808</v>
      </c>
      <c r="E6" s="33">
        <f>VLOOKUP(D6,Table3[],14,TRUE)/4</f>
        <v>76.75</v>
      </c>
      <c r="F6" s="29">
        <f>VLOOKUP(D6,Table3[],2,TRUE)</f>
        <v>23.4</v>
      </c>
      <c r="G6" s="34">
        <v>95</v>
      </c>
      <c r="H6" s="35">
        <v>72.333333330000002</v>
      </c>
      <c r="I6" s="35">
        <v>76.758333329999999</v>
      </c>
    </row>
    <row r="7" spans="1:9" x14ac:dyDescent="0.2">
      <c r="A7" s="9" t="s">
        <v>338</v>
      </c>
      <c r="B7" s="3">
        <v>0.75400462962962966</v>
      </c>
      <c r="C7" t="s">
        <v>331</v>
      </c>
      <c r="D7" s="33">
        <v>201809</v>
      </c>
      <c r="E7" s="33">
        <f>VLOOKUP(D7,Table3[],14,TRUE)/4</f>
        <v>60</v>
      </c>
      <c r="F7" s="29">
        <f>VLOOKUP(D7,Table3[],2,TRUE)</f>
        <v>17.399999999999999</v>
      </c>
      <c r="G7" s="34">
        <v>58</v>
      </c>
      <c r="H7" s="35">
        <v>73.833333330000002</v>
      </c>
      <c r="I7" s="35">
        <v>77.123333329999994</v>
      </c>
    </row>
    <row r="8" spans="1:9" x14ac:dyDescent="0.2">
      <c r="A8" s="9" t="s">
        <v>339</v>
      </c>
      <c r="B8" s="3">
        <v>0.35725694444444445</v>
      </c>
      <c r="C8" t="s">
        <v>331</v>
      </c>
      <c r="D8" s="33">
        <v>201809</v>
      </c>
      <c r="E8" s="33">
        <f>VLOOKUP(D8,Table3[],14,TRUE)/4</f>
        <v>60</v>
      </c>
      <c r="F8" s="29">
        <f>VLOOKUP(D8,Table3[],2,TRUE)</f>
        <v>17.399999999999999</v>
      </c>
      <c r="G8" s="34">
        <v>25</v>
      </c>
      <c r="H8" s="35">
        <v>74.333333330000002</v>
      </c>
      <c r="I8" s="35">
        <v>76.98</v>
      </c>
    </row>
    <row r="9" spans="1:9" x14ac:dyDescent="0.2">
      <c r="A9" s="9" t="s">
        <v>340</v>
      </c>
      <c r="B9" s="3">
        <v>0.78902777777777777</v>
      </c>
      <c r="C9" t="s">
        <v>331</v>
      </c>
      <c r="D9" s="33">
        <v>201809</v>
      </c>
      <c r="E9" s="33">
        <f>VLOOKUP(D9,Table3[],14,TRUE)/4</f>
        <v>60</v>
      </c>
      <c r="F9" s="29">
        <f>VLOOKUP(D9,Table3[],2,TRUE)</f>
        <v>17.399999999999999</v>
      </c>
      <c r="G9" s="34">
        <v>68</v>
      </c>
      <c r="H9" s="35">
        <v>74.8</v>
      </c>
      <c r="I9" s="35">
        <v>75.981999999999999</v>
      </c>
    </row>
    <row r="10" spans="1:9" x14ac:dyDescent="0.2">
      <c r="A10" s="9" t="s">
        <v>341</v>
      </c>
      <c r="B10" s="3">
        <v>0.51393518518518522</v>
      </c>
      <c r="C10" t="s">
        <v>331</v>
      </c>
      <c r="D10" s="33">
        <v>201809</v>
      </c>
      <c r="E10" s="33">
        <f>VLOOKUP(D10,Table3[],14,TRUE)/4</f>
        <v>60</v>
      </c>
      <c r="F10" s="29">
        <f>VLOOKUP(D10,Table3[],2,TRUE)</f>
        <v>17.399999999999999</v>
      </c>
      <c r="G10" s="34">
        <v>80</v>
      </c>
      <c r="H10" s="35">
        <v>65.333333330000002</v>
      </c>
      <c r="I10" s="35">
        <v>77.848333330000003</v>
      </c>
    </row>
    <row r="11" spans="1:9" x14ac:dyDescent="0.2">
      <c r="A11" s="9" t="s">
        <v>342</v>
      </c>
      <c r="B11" s="3">
        <v>0.66508101851851842</v>
      </c>
      <c r="C11" t="s">
        <v>331</v>
      </c>
      <c r="D11" s="33">
        <v>201810</v>
      </c>
      <c r="E11" s="33">
        <f>VLOOKUP(D11,Table3[],14,TRUE)/4</f>
        <v>49.5</v>
      </c>
      <c r="F11" s="29">
        <f>VLOOKUP(D11,Table3[],2,TRUE)</f>
        <v>13</v>
      </c>
      <c r="G11" s="34">
        <v>158</v>
      </c>
      <c r="H11" s="35">
        <v>72.8</v>
      </c>
      <c r="I11" s="35">
        <v>78.86</v>
      </c>
    </row>
    <row r="12" spans="1:9" x14ac:dyDescent="0.2">
      <c r="A12" s="9" t="s">
        <v>343</v>
      </c>
      <c r="B12" s="3">
        <v>1.1642476851851851</v>
      </c>
      <c r="C12" t="s">
        <v>331</v>
      </c>
      <c r="D12" s="33">
        <v>201810</v>
      </c>
      <c r="E12" s="33">
        <f>VLOOKUP(D12,Table3[],14,TRUE)/4</f>
        <v>49.5</v>
      </c>
      <c r="F12" s="29">
        <f>VLOOKUP(D12,Table3[],2,TRUE)</f>
        <v>13</v>
      </c>
      <c r="G12" s="34">
        <v>56</v>
      </c>
      <c r="H12" s="35">
        <v>76</v>
      </c>
      <c r="I12" s="35">
        <v>77.77333333</v>
      </c>
    </row>
    <row r="13" spans="1:9" x14ac:dyDescent="0.2">
      <c r="A13" s="9" t="s">
        <v>344</v>
      </c>
      <c r="B13" s="3">
        <v>1.1780671296296297</v>
      </c>
      <c r="C13" t="s">
        <v>331</v>
      </c>
      <c r="D13" s="33">
        <v>201810</v>
      </c>
      <c r="E13" s="33">
        <f>VLOOKUP(D13,Table3[],14,TRUE)/4</f>
        <v>49.5</v>
      </c>
      <c r="F13" s="29">
        <f>VLOOKUP(D13,Table3[],2,TRUE)</f>
        <v>13</v>
      </c>
      <c r="G13" s="34">
        <v>166</v>
      </c>
      <c r="H13" s="35">
        <v>68.333333330000002</v>
      </c>
      <c r="I13" s="35">
        <v>78.373333329999994</v>
      </c>
    </row>
    <row r="14" spans="1:9" x14ac:dyDescent="0.2">
      <c r="A14" s="9" t="s">
        <v>345</v>
      </c>
      <c r="B14" s="3">
        <v>0.95534722222222224</v>
      </c>
      <c r="C14" t="s">
        <v>331</v>
      </c>
      <c r="D14" s="33">
        <v>201810</v>
      </c>
      <c r="E14" s="33">
        <f>VLOOKUP(D14,Table3[],14,TRUE)/4</f>
        <v>49.5</v>
      </c>
      <c r="F14" s="29">
        <f>VLOOKUP(D14,Table3[],2,TRUE)</f>
        <v>13</v>
      </c>
      <c r="G14" s="34">
        <v>115</v>
      </c>
      <c r="H14" s="35">
        <v>72.8</v>
      </c>
      <c r="I14" s="35">
        <v>78.122</v>
      </c>
    </row>
    <row r="15" spans="1:9" x14ac:dyDescent="0.2">
      <c r="A15" s="9" t="s">
        <v>346</v>
      </c>
      <c r="B15" s="3">
        <v>0.60752314814814812</v>
      </c>
      <c r="C15" t="s">
        <v>331</v>
      </c>
      <c r="D15" s="33">
        <v>201810</v>
      </c>
      <c r="E15" s="33">
        <f>VLOOKUP(D15,Table3[],14,TRUE)/4</f>
        <v>49.5</v>
      </c>
      <c r="F15" s="29">
        <f>VLOOKUP(D15,Table3[],2,TRUE)</f>
        <v>13</v>
      </c>
      <c r="G15" s="34">
        <v>152</v>
      </c>
      <c r="H15" s="35">
        <v>74.2</v>
      </c>
      <c r="I15" s="35">
        <v>78.123999999999995</v>
      </c>
    </row>
    <row r="16" spans="1:9" x14ac:dyDescent="0.2">
      <c r="A16" s="9" t="s">
        <v>347</v>
      </c>
      <c r="B16" s="3">
        <v>1.6048842592592591</v>
      </c>
      <c r="C16" t="s">
        <v>331</v>
      </c>
      <c r="D16" s="33">
        <v>201811</v>
      </c>
      <c r="E16" s="33">
        <f>VLOOKUP(D16,Table3[],14,TRUE)/4</f>
        <v>16.75</v>
      </c>
      <c r="F16" s="29">
        <f>VLOOKUP(D16,Table3[],2,TRUE)</f>
        <v>6.6</v>
      </c>
      <c r="G16" s="34">
        <v>100</v>
      </c>
      <c r="H16" s="35">
        <v>72.333333330000002</v>
      </c>
      <c r="I16" s="35">
        <v>78.636666669999997</v>
      </c>
    </row>
    <row r="17" spans="1:9" x14ac:dyDescent="0.2">
      <c r="A17" s="9" t="s">
        <v>348</v>
      </c>
      <c r="B17" s="3">
        <v>1.3921296296296297</v>
      </c>
      <c r="C17" t="s">
        <v>331</v>
      </c>
      <c r="D17" s="33">
        <v>201811</v>
      </c>
      <c r="E17" s="33">
        <f>VLOOKUP(D17,Table3[],14,TRUE)/4</f>
        <v>16.75</v>
      </c>
      <c r="F17" s="29">
        <f>VLOOKUP(D17,Table3[],2,TRUE)</f>
        <v>6.6</v>
      </c>
      <c r="G17" s="34">
        <v>72</v>
      </c>
      <c r="H17" s="35">
        <v>76</v>
      </c>
      <c r="I17" s="35">
        <v>77.753333330000004</v>
      </c>
    </row>
    <row r="18" spans="1:9" x14ac:dyDescent="0.2">
      <c r="A18" s="9" t="s">
        <v>349</v>
      </c>
      <c r="B18" s="3">
        <v>0.85015046296296293</v>
      </c>
      <c r="C18" t="s">
        <v>331</v>
      </c>
      <c r="D18" s="33">
        <v>201811</v>
      </c>
      <c r="E18" s="33">
        <f>VLOOKUP(D18,Table3[],14,TRUE)/4</f>
        <v>16.75</v>
      </c>
      <c r="F18" s="29">
        <f>VLOOKUP(D18,Table3[],2,TRUE)</f>
        <v>6.6</v>
      </c>
      <c r="G18" s="34">
        <v>98</v>
      </c>
      <c r="H18" s="35"/>
      <c r="I18" s="35"/>
    </row>
    <row r="19" spans="1:9" x14ac:dyDescent="0.2">
      <c r="A19" s="9" t="s">
        <v>350</v>
      </c>
      <c r="B19" s="3">
        <v>0.44155092592592593</v>
      </c>
      <c r="C19" t="s">
        <v>331</v>
      </c>
      <c r="D19" s="33">
        <v>201811</v>
      </c>
      <c r="E19" s="33">
        <f>VLOOKUP(D19,Table3[],14,TRUE)/4</f>
        <v>16.75</v>
      </c>
      <c r="F19" s="29">
        <f>VLOOKUP(D19,Table3[],2,TRUE)</f>
        <v>6.6</v>
      </c>
      <c r="G19" s="34">
        <v>84</v>
      </c>
      <c r="H19" s="35">
        <v>75</v>
      </c>
      <c r="I19" s="35">
        <v>77.86</v>
      </c>
    </row>
    <row r="20" spans="1:9" x14ac:dyDescent="0.2">
      <c r="A20" s="9" t="s">
        <v>351</v>
      </c>
      <c r="B20" s="3">
        <v>0.77762731481481473</v>
      </c>
      <c r="C20" t="s">
        <v>331</v>
      </c>
      <c r="D20" s="33">
        <v>201812</v>
      </c>
      <c r="E20" s="33">
        <f>VLOOKUP(D20,Table3[],14,TRUE)/4</f>
        <v>13.25</v>
      </c>
      <c r="F20" s="29">
        <f>VLOOKUP(D20,Table3[],2,TRUE)</f>
        <v>3</v>
      </c>
      <c r="G20" s="34">
        <v>123</v>
      </c>
      <c r="H20" s="35">
        <v>73.400000000000006</v>
      </c>
      <c r="I20" s="35">
        <v>77.55</v>
      </c>
    </row>
    <row r="21" spans="1:9" x14ac:dyDescent="0.2">
      <c r="A21" s="9" t="s">
        <v>352</v>
      </c>
      <c r="B21" s="3">
        <v>0.69980324074074074</v>
      </c>
      <c r="C21" t="s">
        <v>331</v>
      </c>
      <c r="D21" s="33">
        <v>201812</v>
      </c>
      <c r="E21" s="33">
        <f>VLOOKUP(D21,Table3[],14,TRUE)/4</f>
        <v>13.25</v>
      </c>
      <c r="F21" s="29">
        <f>VLOOKUP(D21,Table3[],2,TRUE)</f>
        <v>3</v>
      </c>
      <c r="G21" s="34">
        <v>70</v>
      </c>
      <c r="H21" s="35">
        <v>64.666666669999998</v>
      </c>
      <c r="I21" s="35">
        <v>78.396666670000002</v>
      </c>
    </row>
    <row r="22" spans="1:9" x14ac:dyDescent="0.2">
      <c r="A22" s="9" t="s">
        <v>353</v>
      </c>
      <c r="B22" s="3">
        <v>1.0671643518518519</v>
      </c>
      <c r="C22" t="s">
        <v>331</v>
      </c>
      <c r="D22" s="33">
        <v>201812</v>
      </c>
      <c r="E22" s="33">
        <f>VLOOKUP(D22,Table3[],14,TRUE)/4</f>
        <v>13.25</v>
      </c>
      <c r="F22" s="29">
        <f>VLOOKUP(D22,Table3[],2,TRUE)</f>
        <v>3</v>
      </c>
      <c r="G22" s="34">
        <v>75</v>
      </c>
      <c r="H22" s="35">
        <v>80.5</v>
      </c>
      <c r="I22" s="35">
        <v>78.974999999999994</v>
      </c>
    </row>
    <row r="23" spans="1:9" x14ac:dyDescent="0.2">
      <c r="A23" s="9" t="s">
        <v>354</v>
      </c>
      <c r="B23" s="3">
        <v>9.392361111111111E-2</v>
      </c>
      <c r="C23" t="s">
        <v>331</v>
      </c>
      <c r="D23" s="33">
        <v>201812</v>
      </c>
      <c r="E23" s="33">
        <f>VLOOKUP(D23,Table3[],14,TRUE)/4</f>
        <v>13.25</v>
      </c>
      <c r="F23" s="29">
        <f>VLOOKUP(D23,Table3[],2,TRUE)</f>
        <v>3</v>
      </c>
      <c r="G23" s="34">
        <v>45</v>
      </c>
      <c r="H23" s="35">
        <v>67</v>
      </c>
      <c r="I23" s="35">
        <v>79.295000000000002</v>
      </c>
    </row>
    <row r="24" spans="1:9" x14ac:dyDescent="0.2">
      <c r="A24" s="9" t="s">
        <v>459</v>
      </c>
      <c r="B24" s="3"/>
      <c r="C24" t="s">
        <v>331</v>
      </c>
      <c r="D24" s="33">
        <v>201812</v>
      </c>
      <c r="E24" s="33">
        <f>VLOOKUP(D24,Table3[],14,TRUE)/4</f>
        <v>13.25</v>
      </c>
      <c r="F24" s="29">
        <f>VLOOKUP(D24,Table3[],2,TRUE)</f>
        <v>3</v>
      </c>
      <c r="G24" s="34">
        <v>29</v>
      </c>
      <c r="H24" s="35"/>
      <c r="I24" s="35"/>
    </row>
    <row r="25" spans="1:9" x14ac:dyDescent="0.2">
      <c r="A25" s="9" t="s">
        <v>355</v>
      </c>
      <c r="B25" s="3">
        <v>0.4567592592592592</v>
      </c>
      <c r="C25" t="s">
        <v>331</v>
      </c>
      <c r="D25" s="33">
        <v>201901</v>
      </c>
      <c r="E25" s="33">
        <f>VLOOKUP(D25,Table3[],14,TRUE)/4</f>
        <v>15</v>
      </c>
      <c r="F25" s="29">
        <f>VLOOKUP(D25,Table3[],2,TRUE)</f>
        <v>0.9</v>
      </c>
      <c r="G25" s="34">
        <v>148</v>
      </c>
      <c r="H25" s="35">
        <v>90</v>
      </c>
      <c r="I25" s="35">
        <v>77.127499999999998</v>
      </c>
    </row>
    <row r="26" spans="1:9" x14ac:dyDescent="0.2">
      <c r="A26" s="9" t="s">
        <v>356</v>
      </c>
      <c r="B26" s="3">
        <v>1.4588425925925927</v>
      </c>
      <c r="C26" t="s">
        <v>331</v>
      </c>
      <c r="D26" s="33">
        <v>201901</v>
      </c>
      <c r="E26" s="33">
        <f>VLOOKUP(D26,Table3[],14,TRUE)/4</f>
        <v>15</v>
      </c>
      <c r="F26" s="29">
        <f>VLOOKUP(D26,Table3[],2,TRUE)</f>
        <v>0.9</v>
      </c>
      <c r="G26" s="34">
        <v>70</v>
      </c>
      <c r="H26" s="35">
        <v>68.599999999999994</v>
      </c>
      <c r="I26" s="35">
        <v>78.965999999999994</v>
      </c>
    </row>
    <row r="27" spans="1:9" x14ac:dyDescent="0.2">
      <c r="A27" s="9" t="s">
        <v>357</v>
      </c>
      <c r="B27" s="3">
        <v>0.37427083333333333</v>
      </c>
      <c r="C27" t="s">
        <v>331</v>
      </c>
      <c r="D27" s="33">
        <v>201901</v>
      </c>
      <c r="E27" s="33">
        <f>VLOOKUP(D27,Table3[],14,TRUE)/4</f>
        <v>15</v>
      </c>
      <c r="F27" s="29">
        <f>VLOOKUP(D27,Table3[],2,TRUE)</f>
        <v>0.9</v>
      </c>
      <c r="G27" s="34">
        <v>75</v>
      </c>
      <c r="H27" s="35">
        <v>69.666666669999998</v>
      </c>
      <c r="I27" s="35">
        <v>79.453333330000007</v>
      </c>
    </row>
    <row r="28" spans="1:9" x14ac:dyDescent="0.2">
      <c r="A28" s="9" t="s">
        <v>358</v>
      </c>
      <c r="B28" s="3">
        <v>1.2598958333333332</v>
      </c>
      <c r="C28" t="s">
        <v>331</v>
      </c>
      <c r="D28" s="33">
        <v>201901</v>
      </c>
      <c r="E28" s="33">
        <f>VLOOKUP(D28,Table3[],14,TRUE)/4</f>
        <v>15</v>
      </c>
      <c r="F28" s="29">
        <f>VLOOKUP(D28,Table3[],2,TRUE)</f>
        <v>0.9</v>
      </c>
      <c r="G28" s="34">
        <v>51</v>
      </c>
      <c r="H28" s="35">
        <v>67.599999999999994</v>
      </c>
      <c r="I28" s="35">
        <v>79.959999999999994</v>
      </c>
    </row>
    <row r="29" spans="1:9" x14ac:dyDescent="0.2">
      <c r="A29" s="9" t="s">
        <v>359</v>
      </c>
      <c r="B29" s="3">
        <v>1.2324768518518516</v>
      </c>
      <c r="C29" t="s">
        <v>331</v>
      </c>
      <c r="D29" s="33">
        <v>201902</v>
      </c>
      <c r="E29" s="33">
        <f>VLOOKUP(D29,Table3[],14,TRUE)/4</f>
        <v>39</v>
      </c>
      <c r="F29" s="29">
        <f>VLOOKUP(D29,Table3[],2,TRUE)</f>
        <v>4.9000000000000004</v>
      </c>
      <c r="G29" s="34">
        <v>94</v>
      </c>
      <c r="H29" s="35">
        <v>77.599999999999994</v>
      </c>
      <c r="I29" s="35">
        <v>80.224000000000004</v>
      </c>
    </row>
    <row r="30" spans="1:9" x14ac:dyDescent="0.2">
      <c r="A30" s="9" t="s">
        <v>360</v>
      </c>
      <c r="B30" s="3">
        <v>1.2479861111111106</v>
      </c>
      <c r="C30" t="s">
        <v>331</v>
      </c>
      <c r="D30" s="33">
        <v>201902</v>
      </c>
      <c r="E30" s="33">
        <f>VLOOKUP(D30,Table3[],14,TRUE)/4</f>
        <v>39</v>
      </c>
      <c r="F30" s="29">
        <f>VLOOKUP(D30,Table3[],2,TRUE)</f>
        <v>4.9000000000000004</v>
      </c>
      <c r="G30" s="34">
        <v>81</v>
      </c>
      <c r="H30" s="35">
        <v>73</v>
      </c>
      <c r="I30" s="35">
        <v>78.838333329999998</v>
      </c>
    </row>
    <row r="31" spans="1:9" x14ac:dyDescent="0.2">
      <c r="A31" s="9" t="s">
        <v>361</v>
      </c>
      <c r="B31" s="3">
        <v>1.1601967592592592</v>
      </c>
      <c r="C31" t="s">
        <v>331</v>
      </c>
      <c r="D31" s="33">
        <v>201902</v>
      </c>
      <c r="E31" s="33">
        <f>VLOOKUP(D31,Table3[],14,TRUE)/4</f>
        <v>39</v>
      </c>
      <c r="F31" s="29">
        <f>VLOOKUP(D31,Table3[],2,TRUE)</f>
        <v>4.9000000000000004</v>
      </c>
      <c r="G31" s="34">
        <v>150</v>
      </c>
      <c r="H31" s="35">
        <v>76.666666669999998</v>
      </c>
      <c r="I31" s="35">
        <v>79.91</v>
      </c>
    </row>
    <row r="32" spans="1:9" x14ac:dyDescent="0.2">
      <c r="A32" s="9" t="s">
        <v>362</v>
      </c>
      <c r="B32" s="3">
        <v>0.5646296296296297</v>
      </c>
      <c r="C32" t="s">
        <v>331</v>
      </c>
      <c r="D32" s="33">
        <v>201902</v>
      </c>
      <c r="E32" s="33">
        <f>VLOOKUP(D32,Table3[],14,TRUE)/4</f>
        <v>39</v>
      </c>
      <c r="F32" s="29">
        <f>VLOOKUP(D32,Table3[],2,TRUE)</f>
        <v>4.9000000000000004</v>
      </c>
      <c r="G32" s="34">
        <v>87</v>
      </c>
      <c r="H32" s="35">
        <v>65.5</v>
      </c>
      <c r="I32" s="35">
        <v>80.760000000000005</v>
      </c>
    </row>
    <row r="33" spans="1:9" x14ac:dyDescent="0.2">
      <c r="A33" s="9" t="s">
        <v>363</v>
      </c>
      <c r="B33" s="3">
        <v>0.77912037037037041</v>
      </c>
      <c r="C33" t="s">
        <v>328</v>
      </c>
      <c r="D33" s="33">
        <v>201903</v>
      </c>
      <c r="E33" s="33">
        <f>VLOOKUP(D33,Table3[],14,TRUE)/4</f>
        <v>44.5</v>
      </c>
      <c r="F33" s="29">
        <f>VLOOKUP(D33,Table3[],2,TRUE)</f>
        <v>8.8000000000000007</v>
      </c>
      <c r="G33" s="34">
        <v>76</v>
      </c>
      <c r="H33" s="35">
        <v>71.666666669999998</v>
      </c>
      <c r="I33" s="35">
        <v>80.483333329999994</v>
      </c>
    </row>
    <row r="34" spans="1:9" x14ac:dyDescent="0.2">
      <c r="A34" s="9" t="s">
        <v>364</v>
      </c>
      <c r="B34" s="3">
        <v>0.78545138888888888</v>
      </c>
      <c r="C34" t="s">
        <v>328</v>
      </c>
      <c r="D34" s="33">
        <v>201903</v>
      </c>
      <c r="E34" s="33">
        <f>VLOOKUP(D34,Table3[],14,TRUE)/4</f>
        <v>44.5</v>
      </c>
      <c r="F34" s="29">
        <f>VLOOKUP(D34,Table3[],2,TRUE)</f>
        <v>8.8000000000000007</v>
      </c>
      <c r="G34" s="34">
        <v>211</v>
      </c>
      <c r="H34" s="35">
        <v>77.5</v>
      </c>
      <c r="I34" s="35">
        <v>80.295000000000002</v>
      </c>
    </row>
    <row r="35" spans="1:9" x14ac:dyDescent="0.2">
      <c r="A35" s="9" t="s">
        <v>365</v>
      </c>
      <c r="B35" s="3">
        <v>0.92590277777777774</v>
      </c>
      <c r="C35" t="s">
        <v>328</v>
      </c>
      <c r="D35" s="33">
        <v>201903</v>
      </c>
      <c r="E35" s="33">
        <f>VLOOKUP(D35,Table3[],14,TRUE)/4</f>
        <v>44.5</v>
      </c>
      <c r="F35" s="29">
        <f>VLOOKUP(D35,Table3[],2,TRUE)</f>
        <v>8.8000000000000007</v>
      </c>
      <c r="G35" s="34">
        <v>72</v>
      </c>
      <c r="H35" s="35">
        <v>69.5</v>
      </c>
      <c r="I35" s="35">
        <v>81.155000000000001</v>
      </c>
    </row>
    <row r="36" spans="1:9" x14ac:dyDescent="0.2">
      <c r="A36" s="9" t="s">
        <v>366</v>
      </c>
      <c r="B36" s="3">
        <v>1.163564814814815</v>
      </c>
      <c r="C36" t="s">
        <v>328</v>
      </c>
      <c r="D36" s="33">
        <v>201903</v>
      </c>
      <c r="E36" s="33">
        <f>VLOOKUP(D36,Table3[],14,TRUE)/4</f>
        <v>44.5</v>
      </c>
      <c r="F36" s="29">
        <f>VLOOKUP(D36,Table3[],2,TRUE)</f>
        <v>8.8000000000000007</v>
      </c>
      <c r="G36" s="34">
        <v>91</v>
      </c>
      <c r="H36" s="35">
        <v>70</v>
      </c>
      <c r="I36" s="35">
        <v>81.39</v>
      </c>
    </row>
    <row r="37" spans="1:9" x14ac:dyDescent="0.2">
      <c r="A37" s="9" t="s">
        <v>367</v>
      </c>
      <c r="B37" s="3">
        <v>0.58340277777777783</v>
      </c>
      <c r="C37" t="s">
        <v>328</v>
      </c>
      <c r="D37" s="33">
        <v>201904</v>
      </c>
      <c r="E37" s="33">
        <f>VLOOKUP(D37,Table3[],14,TRUE)/4</f>
        <v>60.25</v>
      </c>
      <c r="F37" s="29">
        <f>VLOOKUP(D37,Table3[],2,TRUE)</f>
        <v>12</v>
      </c>
      <c r="G37" s="34">
        <v>143</v>
      </c>
      <c r="H37" s="35">
        <v>72.333333330000002</v>
      </c>
      <c r="I37" s="35">
        <v>81.723333330000003</v>
      </c>
    </row>
    <row r="38" spans="1:9" x14ac:dyDescent="0.2">
      <c r="A38" s="9" t="s">
        <v>368</v>
      </c>
      <c r="B38" s="3">
        <v>1.4375347222222223</v>
      </c>
      <c r="C38" t="s">
        <v>328</v>
      </c>
      <c r="D38" s="33">
        <v>201904</v>
      </c>
      <c r="E38" s="33">
        <f>VLOOKUP(D38,Table3[],14,TRUE)/4</f>
        <v>60.25</v>
      </c>
      <c r="F38" s="29">
        <f>VLOOKUP(D38,Table3[],2,TRUE)</f>
        <v>12</v>
      </c>
      <c r="G38" s="34">
        <v>89</v>
      </c>
      <c r="H38" s="35">
        <v>68.400000000000006</v>
      </c>
      <c r="I38" s="35">
        <v>81.725999999999999</v>
      </c>
    </row>
    <row r="39" spans="1:9" x14ac:dyDescent="0.2">
      <c r="A39" s="9" t="s">
        <v>369</v>
      </c>
      <c r="B39" s="3">
        <v>0.90483796296296315</v>
      </c>
      <c r="C39" t="s">
        <v>328</v>
      </c>
      <c r="D39" s="33">
        <v>201904</v>
      </c>
      <c r="E39" s="33">
        <f>VLOOKUP(D39,Table3[],14,TRUE)/4</f>
        <v>60.25</v>
      </c>
      <c r="F39" s="29">
        <f>VLOOKUP(D39,Table3[],2,TRUE)</f>
        <v>12</v>
      </c>
      <c r="G39" s="34">
        <v>245</v>
      </c>
      <c r="H39" s="35">
        <v>74</v>
      </c>
      <c r="I39" s="35">
        <v>81.834000000000003</v>
      </c>
    </row>
    <row r="40" spans="1:9" x14ac:dyDescent="0.2">
      <c r="A40" s="9" t="s">
        <v>370</v>
      </c>
      <c r="B40" s="3">
        <v>0.73244212962962973</v>
      </c>
      <c r="C40" t="s">
        <v>328</v>
      </c>
      <c r="D40" s="33">
        <v>201904</v>
      </c>
      <c r="E40" s="33">
        <f>VLOOKUP(D40,Table3[],14,TRUE)/4</f>
        <v>60.25</v>
      </c>
      <c r="F40" s="29">
        <f>VLOOKUP(D40,Table3[],2,TRUE)</f>
        <v>12</v>
      </c>
      <c r="G40" s="34">
        <v>271</v>
      </c>
      <c r="H40" s="35">
        <v>80</v>
      </c>
      <c r="I40" s="35">
        <v>81.454999999999998</v>
      </c>
    </row>
    <row r="41" spans="1:9" x14ac:dyDescent="0.2">
      <c r="A41" s="9" t="s">
        <v>371</v>
      </c>
      <c r="B41" s="3">
        <v>0.8489120370370371</v>
      </c>
      <c r="C41" t="s">
        <v>328</v>
      </c>
      <c r="D41" s="33">
        <v>201904</v>
      </c>
      <c r="E41" s="33">
        <f>VLOOKUP(D41,Table3[],14,TRUE)/4</f>
        <v>60.25</v>
      </c>
      <c r="F41" s="29">
        <f>VLOOKUP(D41,Table3[],2,TRUE)</f>
        <v>12</v>
      </c>
      <c r="G41" s="34">
        <v>150</v>
      </c>
      <c r="H41" s="35">
        <v>72.333333330000002</v>
      </c>
      <c r="I41" s="35">
        <v>81.040000000000006</v>
      </c>
    </row>
    <row r="42" spans="1:9" x14ac:dyDescent="0.2">
      <c r="A42" s="9" t="s">
        <v>372</v>
      </c>
      <c r="B42" s="3">
        <v>1.2552777777777775</v>
      </c>
      <c r="C42" t="s">
        <v>328</v>
      </c>
      <c r="D42" s="33">
        <v>201905</v>
      </c>
      <c r="E42" s="33">
        <f>VLOOKUP(D42,Table3[],14,TRUE)/4</f>
        <v>38.75</v>
      </c>
      <c r="F42" s="29">
        <f>VLOOKUP(D42,Table3[],2,TRUE)</f>
        <v>13.2</v>
      </c>
      <c r="G42" s="34">
        <v>128</v>
      </c>
      <c r="H42" s="35">
        <v>71.333333330000002</v>
      </c>
      <c r="I42" s="35">
        <v>80.878333330000004</v>
      </c>
    </row>
    <row r="43" spans="1:9" x14ac:dyDescent="0.2">
      <c r="A43" s="9" t="s">
        <v>373</v>
      </c>
      <c r="B43" s="3">
        <v>1.1781134259259258</v>
      </c>
      <c r="C43" t="s">
        <v>328</v>
      </c>
      <c r="D43" s="33">
        <v>201905</v>
      </c>
      <c r="E43" s="33">
        <f>VLOOKUP(D43,Table3[],14,TRUE)/4</f>
        <v>38.75</v>
      </c>
      <c r="F43" s="29">
        <f>VLOOKUP(D43,Table3[],2,TRUE)</f>
        <v>13.2</v>
      </c>
      <c r="G43" s="34">
        <v>140</v>
      </c>
      <c r="H43" s="35">
        <v>65</v>
      </c>
      <c r="I43" s="35">
        <v>81.48</v>
      </c>
    </row>
    <row r="44" spans="1:9" x14ac:dyDescent="0.2">
      <c r="A44" s="9" t="s">
        <v>374</v>
      </c>
      <c r="B44" s="3">
        <v>1.1048032407407407</v>
      </c>
      <c r="C44" t="s">
        <v>328</v>
      </c>
      <c r="D44" s="33">
        <v>201905</v>
      </c>
      <c r="E44" s="33">
        <f>VLOOKUP(D44,Table3[],14,TRUE)/4</f>
        <v>38.75</v>
      </c>
      <c r="F44" s="29">
        <f>VLOOKUP(D44,Table3[],2,TRUE)</f>
        <v>13.2</v>
      </c>
      <c r="G44" s="34">
        <v>127</v>
      </c>
      <c r="H44" s="35">
        <v>70.333333330000002</v>
      </c>
      <c r="I44" s="35">
        <v>81.443333330000002</v>
      </c>
    </row>
    <row r="45" spans="1:9" x14ac:dyDescent="0.2">
      <c r="A45" s="9" t="s">
        <v>375</v>
      </c>
      <c r="B45" s="3">
        <v>0.94087962962962957</v>
      </c>
      <c r="C45" t="s">
        <v>328</v>
      </c>
      <c r="D45" s="33">
        <v>201905</v>
      </c>
      <c r="E45" s="33">
        <f>VLOOKUP(D45,Table3[],14,TRUE)/4</f>
        <v>38.75</v>
      </c>
      <c r="F45" s="29">
        <f>VLOOKUP(D45,Table3[],2,TRUE)</f>
        <v>13.2</v>
      </c>
      <c r="G45" s="34">
        <v>160</v>
      </c>
      <c r="H45" s="35">
        <v>72.333333330000002</v>
      </c>
      <c r="I45" s="35">
        <v>81.066666670000004</v>
      </c>
    </row>
    <row r="46" spans="1:9" x14ac:dyDescent="0.2">
      <c r="A46" s="9" t="s">
        <v>376</v>
      </c>
      <c r="B46" s="3">
        <v>1.1506944444444445</v>
      </c>
      <c r="C46" t="s">
        <v>328</v>
      </c>
      <c r="D46" s="33">
        <v>201906</v>
      </c>
      <c r="E46" s="33">
        <f>VLOOKUP(D46,Table3[],14,TRUE)/4</f>
        <v>89</v>
      </c>
      <c r="F46" s="29">
        <f>VLOOKUP(D46,Table3[],2,TRUE)</f>
        <v>23.8</v>
      </c>
      <c r="G46" s="34">
        <v>75</v>
      </c>
      <c r="H46" s="35">
        <v>74.5</v>
      </c>
      <c r="I46" s="35">
        <v>80.784999999999997</v>
      </c>
    </row>
    <row r="47" spans="1:9" x14ac:dyDescent="0.2">
      <c r="A47" s="9" t="s">
        <v>377</v>
      </c>
      <c r="B47" s="3">
        <v>1.217824074074074</v>
      </c>
      <c r="C47" t="s">
        <v>328</v>
      </c>
      <c r="D47" s="33">
        <v>201906</v>
      </c>
      <c r="E47" s="33">
        <f>VLOOKUP(D47,Table3[],14,TRUE)/4</f>
        <v>89</v>
      </c>
      <c r="F47" s="29">
        <f>VLOOKUP(D47,Table3[],2,TRUE)</f>
        <v>23.8</v>
      </c>
      <c r="G47" s="34">
        <v>109</v>
      </c>
      <c r="H47" s="35">
        <v>85</v>
      </c>
      <c r="I47" s="35">
        <v>80.067499999999995</v>
      </c>
    </row>
    <row r="48" spans="1:9" x14ac:dyDescent="0.2">
      <c r="A48" s="9" t="s">
        <v>378</v>
      </c>
      <c r="B48" s="3">
        <v>1.3558912037037039</v>
      </c>
      <c r="C48" t="s">
        <v>328</v>
      </c>
      <c r="D48" s="33">
        <v>201906</v>
      </c>
      <c r="E48" s="33">
        <f>VLOOKUP(D48,Table3[],14,TRUE)/4</f>
        <v>89</v>
      </c>
      <c r="F48" s="29">
        <f>VLOOKUP(D48,Table3[],2,TRUE)</f>
        <v>23.8</v>
      </c>
      <c r="G48" s="34">
        <v>144</v>
      </c>
      <c r="H48" s="35">
        <v>70.333333330000002</v>
      </c>
      <c r="I48" s="35">
        <v>80.066666670000004</v>
      </c>
    </row>
    <row r="49" spans="1:9" x14ac:dyDescent="0.2">
      <c r="A49" s="9" t="s">
        <v>379</v>
      </c>
      <c r="B49" s="3">
        <v>0.34383101851851849</v>
      </c>
      <c r="C49" t="s">
        <v>328</v>
      </c>
      <c r="D49" s="33">
        <v>201906</v>
      </c>
      <c r="E49" s="33">
        <f>VLOOKUP(D49,Table3[],14,TRUE)/4</f>
        <v>89</v>
      </c>
      <c r="F49" s="29">
        <f>VLOOKUP(D49,Table3[],2,TRUE)</f>
        <v>23.8</v>
      </c>
      <c r="G49" s="34">
        <v>102</v>
      </c>
      <c r="H49" s="35"/>
      <c r="I49" s="35"/>
    </row>
    <row r="50" spans="1:9" x14ac:dyDescent="0.2">
      <c r="A50" s="9" t="s">
        <v>460</v>
      </c>
      <c r="B50" s="3"/>
      <c r="C50" t="s">
        <v>328</v>
      </c>
      <c r="D50" s="33">
        <v>201907</v>
      </c>
      <c r="E50" s="33">
        <f>VLOOKUP(D50,Table3[],14,TRUE)/4</f>
        <v>69</v>
      </c>
      <c r="F50" s="29">
        <f>VLOOKUP(D50,Table3[],2,TRUE)</f>
        <v>22.5</v>
      </c>
      <c r="G50" s="34">
        <v>6</v>
      </c>
      <c r="H50" s="35"/>
      <c r="I50" s="35"/>
    </row>
    <row r="51" spans="1:9" x14ac:dyDescent="0.2">
      <c r="A51" s="9" t="s">
        <v>461</v>
      </c>
      <c r="B51" s="3"/>
      <c r="C51" t="s">
        <v>328</v>
      </c>
      <c r="D51" s="33">
        <v>201907</v>
      </c>
      <c r="E51" s="33">
        <f>VLOOKUP(D51,Table3[],14,TRUE)/4</f>
        <v>69</v>
      </c>
      <c r="F51" s="29">
        <f>VLOOKUP(D51,Table3[],2,TRUE)</f>
        <v>22.5</v>
      </c>
      <c r="G51" s="34">
        <v>23</v>
      </c>
      <c r="H51" s="35"/>
      <c r="I51" s="35"/>
    </row>
    <row r="52" spans="1:9" x14ac:dyDescent="0.2">
      <c r="A52" s="9" t="s">
        <v>462</v>
      </c>
      <c r="B52" s="3"/>
      <c r="C52" t="s">
        <v>328</v>
      </c>
      <c r="D52" s="33">
        <v>201907</v>
      </c>
      <c r="E52" s="33">
        <f>VLOOKUP(D52,Table3[],14,TRUE)/4</f>
        <v>69</v>
      </c>
      <c r="F52" s="29">
        <f>VLOOKUP(D52,Table3[],2,TRUE)</f>
        <v>22.5</v>
      </c>
      <c r="G52" s="34">
        <v>67</v>
      </c>
      <c r="H52" s="35">
        <v>72.5</v>
      </c>
      <c r="I52" s="35">
        <v>75.72</v>
      </c>
    </row>
    <row r="53" spans="1:9" x14ac:dyDescent="0.2">
      <c r="A53" s="9" t="s">
        <v>463</v>
      </c>
      <c r="B53" s="3"/>
      <c r="C53" t="s">
        <v>328</v>
      </c>
      <c r="D53" s="33">
        <v>201907</v>
      </c>
      <c r="E53" s="33">
        <f>VLOOKUP(D53,Table3[],14,TRUE)/4</f>
        <v>69</v>
      </c>
      <c r="F53" s="29">
        <f>VLOOKUP(D53,Table3[],2,TRUE)</f>
        <v>22.5</v>
      </c>
      <c r="G53" s="34">
        <v>139</v>
      </c>
      <c r="H53" s="35">
        <v>84</v>
      </c>
      <c r="I53" s="35">
        <v>75.995000000000005</v>
      </c>
    </row>
    <row r="54" spans="1:9" x14ac:dyDescent="0.2">
      <c r="A54" s="9" t="s">
        <v>464</v>
      </c>
      <c r="B54" s="3"/>
      <c r="C54" t="s">
        <v>328</v>
      </c>
      <c r="D54" s="33">
        <v>201907</v>
      </c>
      <c r="E54" s="33">
        <f>VLOOKUP(D54,Table3[],14,TRUE)/4</f>
        <v>69</v>
      </c>
      <c r="F54" s="29">
        <f>VLOOKUP(D54,Table3[],2,TRUE)</f>
        <v>22.5</v>
      </c>
      <c r="G54" s="34">
        <v>89</v>
      </c>
      <c r="H54" s="35">
        <v>78</v>
      </c>
      <c r="I54" s="35">
        <v>76.022499999999994</v>
      </c>
    </row>
    <row r="55" spans="1:9" x14ac:dyDescent="0.2">
      <c r="A55" s="9" t="s">
        <v>465</v>
      </c>
      <c r="B55" s="3"/>
      <c r="C55" t="s">
        <v>328</v>
      </c>
      <c r="D55" s="33">
        <v>201908</v>
      </c>
      <c r="E55" s="33">
        <f>VLOOKUP(D55,Table3[],14,TRUE)/4</f>
        <v>63.5</v>
      </c>
      <c r="F55" s="29">
        <f>VLOOKUP(D55,Table3[],2,TRUE)</f>
        <v>22.6</v>
      </c>
      <c r="G55" s="34">
        <v>80</v>
      </c>
      <c r="H55" s="35"/>
      <c r="I55" s="35"/>
    </row>
    <row r="56" spans="1:9" x14ac:dyDescent="0.2">
      <c r="A56" s="9" t="s">
        <v>380</v>
      </c>
      <c r="B56" s="3">
        <v>0.14212962962962963</v>
      </c>
      <c r="C56" t="s">
        <v>328</v>
      </c>
      <c r="D56" s="33">
        <v>201908</v>
      </c>
      <c r="E56" s="33">
        <f>VLOOKUP(D56,Table3[],14,TRUE)/4</f>
        <v>63.5</v>
      </c>
      <c r="F56" s="29">
        <f>VLOOKUP(D56,Table3[],2,TRUE)</f>
        <v>22.6</v>
      </c>
      <c r="G56" s="34">
        <v>61</v>
      </c>
      <c r="H56" s="35">
        <v>70.75</v>
      </c>
      <c r="I56" s="35">
        <v>75.522499999999994</v>
      </c>
    </row>
    <row r="57" spans="1:9" x14ac:dyDescent="0.2">
      <c r="A57" s="9" t="s">
        <v>466</v>
      </c>
      <c r="B57" s="3"/>
      <c r="C57" t="s">
        <v>328</v>
      </c>
      <c r="D57" s="33">
        <v>201908</v>
      </c>
      <c r="E57" s="33">
        <f>VLOOKUP(D57,Table3[],14,TRUE)/4</f>
        <v>63.5</v>
      </c>
      <c r="F57" s="29">
        <f>VLOOKUP(D57,Table3[],2,TRUE)</f>
        <v>22.6</v>
      </c>
      <c r="G57" s="34">
        <v>114</v>
      </c>
      <c r="H57" s="35">
        <v>92</v>
      </c>
      <c r="I57" s="35">
        <v>75.55</v>
      </c>
    </row>
    <row r="58" spans="1:9" x14ac:dyDescent="0.2">
      <c r="A58" s="9" t="s">
        <v>381</v>
      </c>
      <c r="B58" s="3">
        <v>0.10222222222222223</v>
      </c>
      <c r="C58" t="s">
        <v>328</v>
      </c>
      <c r="D58" s="33">
        <v>201908</v>
      </c>
      <c r="E58" s="33">
        <f>VLOOKUP(D58,Table3[],14,TRUE)/4</f>
        <v>63.5</v>
      </c>
      <c r="F58" s="29">
        <f>VLOOKUP(D58,Table3[],2,TRUE)</f>
        <v>22.6</v>
      </c>
      <c r="G58" s="34">
        <v>47</v>
      </c>
      <c r="H58" s="35"/>
      <c r="I58" s="35"/>
    </row>
    <row r="59" spans="1:9" x14ac:dyDescent="0.2">
      <c r="A59" s="9" t="s">
        <v>382</v>
      </c>
      <c r="B59" s="3">
        <v>0.13928240740740741</v>
      </c>
      <c r="C59" t="s">
        <v>332</v>
      </c>
      <c r="D59" s="33">
        <v>201909</v>
      </c>
      <c r="E59" s="33">
        <f>VLOOKUP(D59,Table3[],14,TRUE)/4</f>
        <v>53.75</v>
      </c>
      <c r="F59" s="29">
        <f>VLOOKUP(D59,Table3[],2,TRUE)</f>
        <v>16.7</v>
      </c>
      <c r="G59" s="34">
        <v>70</v>
      </c>
      <c r="H59" s="35"/>
      <c r="I59" s="35"/>
    </row>
    <row r="60" spans="1:9" x14ac:dyDescent="0.2">
      <c r="A60" s="9" t="s">
        <v>467</v>
      </c>
      <c r="B60" s="3"/>
      <c r="C60" t="s">
        <v>332</v>
      </c>
      <c r="D60" s="33">
        <v>201909</v>
      </c>
      <c r="E60" s="33">
        <f>VLOOKUP(D60,Table3[],14,TRUE)/4</f>
        <v>53.75</v>
      </c>
      <c r="F60" s="29">
        <f>VLOOKUP(D60,Table3[],2,TRUE)</f>
        <v>16.7</v>
      </c>
      <c r="G60" s="34">
        <v>40</v>
      </c>
      <c r="H60" s="35">
        <v>73</v>
      </c>
      <c r="I60" s="35">
        <v>76.616666670000001</v>
      </c>
    </row>
    <row r="61" spans="1:9" x14ac:dyDescent="0.2">
      <c r="A61" s="9" t="s">
        <v>468</v>
      </c>
      <c r="B61" s="3"/>
      <c r="C61" t="s">
        <v>332</v>
      </c>
      <c r="D61" s="33">
        <v>201909</v>
      </c>
      <c r="E61" s="33">
        <f>VLOOKUP(D61,Table3[],14,TRUE)/4</f>
        <v>53.75</v>
      </c>
      <c r="F61" s="29">
        <f>VLOOKUP(D61,Table3[],2,TRUE)</f>
        <v>16.7</v>
      </c>
      <c r="G61" s="34">
        <v>52</v>
      </c>
      <c r="H61" s="35">
        <v>88</v>
      </c>
      <c r="I61" s="35">
        <v>75.48</v>
      </c>
    </row>
    <row r="62" spans="1:9" x14ac:dyDescent="0.2">
      <c r="A62" s="9" t="s">
        <v>469</v>
      </c>
      <c r="B62" s="3"/>
      <c r="C62" t="s">
        <v>332</v>
      </c>
      <c r="D62" s="33">
        <v>201909</v>
      </c>
      <c r="E62" s="33">
        <f>VLOOKUP(D62,Table3[],14,TRUE)/4</f>
        <v>53.75</v>
      </c>
      <c r="F62" s="29">
        <f>VLOOKUP(D62,Table3[],2,TRUE)</f>
        <v>16.7</v>
      </c>
      <c r="G62" s="34">
        <v>60</v>
      </c>
      <c r="H62" s="35">
        <v>78.75</v>
      </c>
      <c r="I62" s="35">
        <v>75.622500000000002</v>
      </c>
    </row>
    <row r="63" spans="1:9" x14ac:dyDescent="0.2">
      <c r="A63" s="9" t="s">
        <v>383</v>
      </c>
      <c r="B63" s="3">
        <v>0.48958333333333337</v>
      </c>
      <c r="C63" t="s">
        <v>332</v>
      </c>
      <c r="D63" s="33">
        <v>201909</v>
      </c>
      <c r="E63" s="33">
        <f>VLOOKUP(D63,Table3[],14,TRUE)/4</f>
        <v>53.75</v>
      </c>
      <c r="F63" s="29">
        <f>VLOOKUP(D63,Table3[],2,TRUE)</f>
        <v>16.7</v>
      </c>
      <c r="G63" s="34">
        <v>65</v>
      </c>
      <c r="H63" s="35">
        <v>83</v>
      </c>
      <c r="I63" s="35">
        <v>75.3</v>
      </c>
    </row>
    <row r="64" spans="1:9" x14ac:dyDescent="0.2">
      <c r="A64" s="9" t="s">
        <v>384</v>
      </c>
      <c r="B64" s="3">
        <v>1.5223842592592591</v>
      </c>
      <c r="C64" t="s">
        <v>332</v>
      </c>
      <c r="D64" s="33">
        <v>201910</v>
      </c>
      <c r="E64" s="33">
        <f>VLOOKUP(D64,Table3[],14,TRUE)/4</f>
        <v>33.75</v>
      </c>
      <c r="F64" s="29">
        <f>VLOOKUP(D64,Table3[],2,TRUE)</f>
        <v>12</v>
      </c>
      <c r="G64" s="34">
        <v>98</v>
      </c>
      <c r="H64" s="35"/>
      <c r="I64" s="35"/>
    </row>
    <row r="65" spans="1:9" x14ac:dyDescent="0.2">
      <c r="A65" s="9" t="s">
        <v>385</v>
      </c>
      <c r="B65" s="3">
        <v>0.72304398148148152</v>
      </c>
      <c r="C65" t="s">
        <v>332</v>
      </c>
      <c r="D65" s="33">
        <v>201910</v>
      </c>
      <c r="E65" s="33">
        <f>VLOOKUP(D65,Table3[],14,TRUE)/4</f>
        <v>33.75</v>
      </c>
      <c r="F65" s="29">
        <f>VLOOKUP(D65,Table3[],2,TRUE)</f>
        <v>12</v>
      </c>
      <c r="G65" s="34">
        <v>61</v>
      </c>
      <c r="H65" s="35"/>
      <c r="I65" s="35"/>
    </row>
    <row r="66" spans="1:9" x14ac:dyDescent="0.2">
      <c r="A66" s="9" t="s">
        <v>386</v>
      </c>
      <c r="B66" s="3">
        <v>0.95975694444444459</v>
      </c>
      <c r="C66" t="s">
        <v>332</v>
      </c>
      <c r="D66" s="33">
        <v>201910</v>
      </c>
      <c r="E66" s="33">
        <f>VLOOKUP(D66,Table3[],14,TRUE)/4</f>
        <v>33.75</v>
      </c>
      <c r="F66" s="29">
        <f>VLOOKUP(D66,Table3[],2,TRUE)</f>
        <v>12</v>
      </c>
      <c r="G66" s="34">
        <v>63</v>
      </c>
      <c r="H66" s="35"/>
      <c r="I66" s="35"/>
    </row>
    <row r="67" spans="1:9" x14ac:dyDescent="0.2">
      <c r="A67" s="9" t="s">
        <v>387</v>
      </c>
      <c r="B67" s="3">
        <v>1.1567245370370369</v>
      </c>
      <c r="C67" t="s">
        <v>332</v>
      </c>
      <c r="D67" s="33">
        <v>201910</v>
      </c>
      <c r="E67" s="33">
        <f>VLOOKUP(D67,Table3[],14,TRUE)/4</f>
        <v>33.75</v>
      </c>
      <c r="F67" s="29">
        <f>VLOOKUP(D67,Table3[],2,TRUE)</f>
        <v>12</v>
      </c>
      <c r="G67" s="34">
        <v>60</v>
      </c>
      <c r="H67" s="35"/>
      <c r="I67" s="35"/>
    </row>
    <row r="68" spans="1:9" x14ac:dyDescent="0.2">
      <c r="A68" s="9" t="s">
        <v>388</v>
      </c>
      <c r="B68" s="3">
        <v>1.2720138888888886</v>
      </c>
      <c r="C68" t="s">
        <v>332</v>
      </c>
      <c r="D68" s="33">
        <v>201911</v>
      </c>
      <c r="E68" s="33">
        <f>VLOOKUP(D68,Table3[],14,TRUE)/4</f>
        <v>12</v>
      </c>
      <c r="F68" s="29">
        <f>VLOOKUP(D68,Table3[],2,TRUE)</f>
        <v>7.9</v>
      </c>
      <c r="G68" s="34">
        <v>103</v>
      </c>
      <c r="H68" s="35"/>
      <c r="I68" s="35"/>
    </row>
    <row r="69" spans="1:9" x14ac:dyDescent="0.2">
      <c r="A69" s="9" t="s">
        <v>389</v>
      </c>
      <c r="B69" s="3">
        <v>0.86978009259259259</v>
      </c>
      <c r="C69" t="s">
        <v>332</v>
      </c>
      <c r="D69" s="33">
        <v>201911</v>
      </c>
      <c r="E69" s="33">
        <f>VLOOKUP(D69,Table3[],14,TRUE)/4</f>
        <v>12</v>
      </c>
      <c r="F69" s="29">
        <f>VLOOKUP(D69,Table3[],2,TRUE)</f>
        <v>7.9</v>
      </c>
      <c r="G69" s="34">
        <v>72</v>
      </c>
      <c r="H69" s="35"/>
      <c r="I69" s="35"/>
    </row>
    <row r="70" spans="1:9" x14ac:dyDescent="0.2">
      <c r="A70" s="9" t="s">
        <v>390</v>
      </c>
      <c r="B70" s="3">
        <v>1.4028587962962964</v>
      </c>
      <c r="C70" t="s">
        <v>332</v>
      </c>
      <c r="D70" s="33">
        <v>201911</v>
      </c>
      <c r="E70" s="33">
        <f>VLOOKUP(D70,Table3[],14,TRUE)/4</f>
        <v>12</v>
      </c>
      <c r="F70" s="29">
        <f>VLOOKUP(D70,Table3[],2,TRUE)</f>
        <v>7.9</v>
      </c>
      <c r="G70" s="34">
        <v>70</v>
      </c>
      <c r="H70" s="35"/>
      <c r="I70" s="35"/>
    </row>
    <row r="71" spans="1:9" x14ac:dyDescent="0.2">
      <c r="A71" s="9" t="s">
        <v>391</v>
      </c>
      <c r="B71" s="3">
        <v>0.90736111111111106</v>
      </c>
      <c r="C71" t="s">
        <v>332</v>
      </c>
      <c r="D71" s="33">
        <v>201911</v>
      </c>
      <c r="E71" s="33">
        <f>VLOOKUP(D71,Table3[],14,TRUE)/4</f>
        <v>12</v>
      </c>
      <c r="F71" s="29">
        <f>VLOOKUP(D71,Table3[],2,TRUE)</f>
        <v>7.9</v>
      </c>
      <c r="G71" s="34">
        <v>58</v>
      </c>
      <c r="H71" s="35"/>
      <c r="I71" s="35"/>
    </row>
    <row r="72" spans="1:9" x14ac:dyDescent="0.2">
      <c r="A72" s="9" t="s">
        <v>392</v>
      </c>
      <c r="B72" s="3">
        <v>0.82322916666666679</v>
      </c>
      <c r="C72" t="s">
        <v>332</v>
      </c>
      <c r="D72" s="33">
        <v>201912</v>
      </c>
      <c r="E72" s="33">
        <f>VLOOKUP(D72,Table3[],14,TRUE)/4</f>
        <v>18.5</v>
      </c>
      <c r="F72" s="29">
        <f>VLOOKUP(D72,Table3[],2,TRUE)</f>
        <v>3.6</v>
      </c>
      <c r="G72" s="34">
        <v>118</v>
      </c>
      <c r="H72" s="35"/>
      <c r="I72" s="35"/>
    </row>
    <row r="73" spans="1:9" x14ac:dyDescent="0.2">
      <c r="A73" s="9" t="s">
        <v>393</v>
      </c>
      <c r="B73" s="3">
        <v>1.2249189814814812</v>
      </c>
      <c r="C73" t="s">
        <v>332</v>
      </c>
      <c r="D73" s="33">
        <v>201912</v>
      </c>
      <c r="E73" s="33">
        <f>VLOOKUP(D73,Table3[],14,TRUE)/4</f>
        <v>18.5</v>
      </c>
      <c r="F73" s="29">
        <f>VLOOKUP(D73,Table3[],2,TRUE)</f>
        <v>3.6</v>
      </c>
      <c r="G73" s="34">
        <v>90</v>
      </c>
      <c r="H73" s="35"/>
      <c r="I73" s="35"/>
    </row>
    <row r="74" spans="1:9" x14ac:dyDescent="0.2">
      <c r="A74" s="9" t="s">
        <v>394</v>
      </c>
      <c r="B74" s="3">
        <v>0.69938657407407401</v>
      </c>
      <c r="C74" t="s">
        <v>332</v>
      </c>
      <c r="D74" s="33">
        <v>201912</v>
      </c>
      <c r="E74" s="33">
        <f>VLOOKUP(D74,Table3[],14,TRUE)/4</f>
        <v>18.5</v>
      </c>
      <c r="F74" s="29">
        <f>VLOOKUP(D74,Table3[],2,TRUE)</f>
        <v>3.6</v>
      </c>
      <c r="G74" s="34">
        <v>80</v>
      </c>
      <c r="H74" s="35"/>
      <c r="I74" s="35"/>
    </row>
    <row r="75" spans="1:9" x14ac:dyDescent="0.2">
      <c r="A75" s="9" t="s">
        <v>395</v>
      </c>
      <c r="B75" s="3">
        <v>0.16597222222222222</v>
      </c>
      <c r="C75" t="s">
        <v>332</v>
      </c>
      <c r="D75" s="33">
        <v>201912</v>
      </c>
      <c r="E75" s="33">
        <f>VLOOKUP(D75,Table3[],14,TRUE)/4</f>
        <v>18.5</v>
      </c>
      <c r="F75" s="29">
        <f>VLOOKUP(D75,Table3[],2,TRUE)</f>
        <v>3.6</v>
      </c>
      <c r="G75" s="34">
        <v>85</v>
      </c>
      <c r="H75" s="35"/>
      <c r="I75" s="35"/>
    </row>
    <row r="76" spans="1:9" x14ac:dyDescent="0.2">
      <c r="A76" s="9" t="s">
        <v>396</v>
      </c>
      <c r="B76" s="3">
        <v>0.33284722222222224</v>
      </c>
      <c r="C76" t="s">
        <v>332</v>
      </c>
      <c r="D76" s="33">
        <v>201912</v>
      </c>
      <c r="E76" s="33">
        <f>VLOOKUP(D76,Table3[],14,TRUE)/4</f>
        <v>18.5</v>
      </c>
      <c r="F76" s="29">
        <f>VLOOKUP(D76,Table3[],2,TRUE)</f>
        <v>3.6</v>
      </c>
      <c r="G76" s="34">
        <v>105</v>
      </c>
      <c r="H76" s="35"/>
      <c r="I76" s="35"/>
    </row>
    <row r="77" spans="1:9" x14ac:dyDescent="0.2">
      <c r="A77" s="9" t="s">
        <v>397</v>
      </c>
      <c r="B77" s="3">
        <v>0.93034722222222244</v>
      </c>
      <c r="C77" t="s">
        <v>332</v>
      </c>
      <c r="D77" s="33">
        <v>202001</v>
      </c>
      <c r="E77" s="33">
        <f>VLOOKUP(D77,Table3[],14,TRUE)/4</f>
        <v>17.25</v>
      </c>
      <c r="F77" s="29">
        <f>VLOOKUP(D77,Table3[],2,TRUE)</f>
        <v>1.4</v>
      </c>
      <c r="G77" s="34">
        <v>97</v>
      </c>
      <c r="H77" s="35">
        <v>79.666666669999998</v>
      </c>
      <c r="I77" s="35">
        <v>78.534285710000006</v>
      </c>
    </row>
    <row r="78" spans="1:9" x14ac:dyDescent="0.2">
      <c r="A78" s="9" t="s">
        <v>398</v>
      </c>
      <c r="B78" s="3">
        <v>0.98591435185185183</v>
      </c>
      <c r="C78" t="s">
        <v>332</v>
      </c>
      <c r="D78" s="33">
        <v>202001</v>
      </c>
      <c r="E78" s="33">
        <f>VLOOKUP(D78,Table3[],14,TRUE)/4</f>
        <v>17.25</v>
      </c>
      <c r="F78" s="29">
        <f>VLOOKUP(D78,Table3[],2,TRUE)</f>
        <v>1.4</v>
      </c>
      <c r="G78" s="34">
        <v>54</v>
      </c>
      <c r="H78" s="35">
        <v>78</v>
      </c>
      <c r="I78" s="35">
        <v>76.97666667</v>
      </c>
    </row>
    <row r="79" spans="1:9" x14ac:dyDescent="0.2">
      <c r="A79" s="9" t="s">
        <v>399</v>
      </c>
      <c r="B79" s="3">
        <v>0.74920138888888888</v>
      </c>
      <c r="C79" t="s">
        <v>332</v>
      </c>
      <c r="D79" s="33">
        <v>202001</v>
      </c>
      <c r="E79" s="33">
        <f>VLOOKUP(D79,Table3[],14,TRUE)/4</f>
        <v>17.25</v>
      </c>
      <c r="F79" s="29">
        <f>VLOOKUP(D79,Table3[],2,TRUE)</f>
        <v>1.4</v>
      </c>
      <c r="G79" s="34">
        <v>100</v>
      </c>
    </row>
    <row r="80" spans="1:9" x14ac:dyDescent="0.2">
      <c r="A80" s="9" t="s">
        <v>400</v>
      </c>
      <c r="B80" s="3">
        <v>0.68350694444444449</v>
      </c>
      <c r="C80" t="s">
        <v>332</v>
      </c>
      <c r="D80" s="33">
        <v>202001</v>
      </c>
      <c r="E80" s="33">
        <f>VLOOKUP(D80,Table3[],14,TRUE)/4</f>
        <v>17.25</v>
      </c>
      <c r="F80" s="29">
        <f>VLOOKUP(D80,Table3[],2,TRUE)</f>
        <v>1.4</v>
      </c>
      <c r="G80" s="34">
        <v>70</v>
      </c>
    </row>
    <row r="81" spans="1:7" x14ac:dyDescent="0.2">
      <c r="A81" s="9" t="s">
        <v>401</v>
      </c>
      <c r="B81" s="3">
        <v>0.75476851851851856</v>
      </c>
      <c r="C81" t="s">
        <v>332</v>
      </c>
      <c r="D81" s="33">
        <v>202002</v>
      </c>
      <c r="E81" s="33">
        <f>VLOOKUP(D81,Table3[],14,TRUE)/4</f>
        <v>27</v>
      </c>
      <c r="F81" s="29">
        <f>VLOOKUP(D81,Table3[],2,TRUE)</f>
        <v>6.6</v>
      </c>
      <c r="G81" s="34">
        <v>68</v>
      </c>
    </row>
    <row r="82" spans="1:7" x14ac:dyDescent="0.2">
      <c r="A82" s="9" t="s">
        <v>402</v>
      </c>
      <c r="B82" s="3">
        <v>0.79196759259259264</v>
      </c>
      <c r="C82" t="s">
        <v>332</v>
      </c>
      <c r="D82" s="33">
        <v>202002</v>
      </c>
      <c r="E82" s="33">
        <f>VLOOKUP(D82,Table3[],14,TRUE)/4</f>
        <v>27</v>
      </c>
      <c r="F82" s="29">
        <f>VLOOKUP(D82,Table3[],2,TRUE)</f>
        <v>6.6</v>
      </c>
      <c r="G82" s="34">
        <v>65</v>
      </c>
    </row>
    <row r="83" spans="1:7" x14ac:dyDescent="0.2">
      <c r="A83" s="9" t="s">
        <v>403</v>
      </c>
      <c r="B83" s="3">
        <v>1.2505671296296297</v>
      </c>
      <c r="C83" t="s">
        <v>332</v>
      </c>
      <c r="D83" s="33">
        <v>202002</v>
      </c>
      <c r="E83" s="33">
        <f>VLOOKUP(D83,Table3[],14,TRUE)/4</f>
        <v>27</v>
      </c>
      <c r="F83" s="29">
        <f>VLOOKUP(D83,Table3[],2,TRUE)</f>
        <v>6.6</v>
      </c>
      <c r="G83" s="34">
        <v>56</v>
      </c>
    </row>
    <row r="84" spans="1:7" x14ac:dyDescent="0.2">
      <c r="A84" s="9" t="s">
        <v>404</v>
      </c>
      <c r="B84" s="3">
        <v>9.1412037037037042E-2</v>
      </c>
      <c r="C84" t="s">
        <v>332</v>
      </c>
      <c r="D84" s="33">
        <v>202002</v>
      </c>
      <c r="E84" s="33">
        <f>VLOOKUP(D84,Table3[],14,TRUE)/4</f>
        <v>27</v>
      </c>
      <c r="F84" s="29">
        <f>VLOOKUP(D84,Table3[],2,TRUE)</f>
        <v>6.6</v>
      </c>
      <c r="G84" s="34">
        <v>94</v>
      </c>
    </row>
    <row r="85" spans="1:7" x14ac:dyDescent="0.2">
      <c r="A85" s="9" t="s">
        <v>405</v>
      </c>
      <c r="B85" s="3">
        <v>0.99833333333333352</v>
      </c>
      <c r="C85" t="s">
        <v>329</v>
      </c>
      <c r="D85" s="33">
        <v>202003</v>
      </c>
      <c r="E85" s="33">
        <f>VLOOKUP(D85,Table3[],14,TRUE)/4</f>
        <v>50.5</v>
      </c>
      <c r="F85" s="29">
        <f>VLOOKUP(D85,Table3[],2,TRUE)</f>
        <v>7.3</v>
      </c>
      <c r="G85" s="34">
        <v>77</v>
      </c>
    </row>
    <row r="86" spans="1:7" x14ac:dyDescent="0.2">
      <c r="A86" s="9" t="s">
        <v>406</v>
      </c>
      <c r="B86" s="3">
        <v>0.35506944444444449</v>
      </c>
      <c r="C86" t="s">
        <v>329</v>
      </c>
      <c r="D86" s="33">
        <v>202003</v>
      </c>
      <c r="E86" s="33">
        <f>VLOOKUP(D86,Table3[],14,TRUE)/4</f>
        <v>50.5</v>
      </c>
      <c r="F86" s="29">
        <f>VLOOKUP(D86,Table3[],2,TRUE)</f>
        <v>7.3</v>
      </c>
      <c r="G86" s="34">
        <v>123</v>
      </c>
    </row>
    <row r="87" spans="1:7" x14ac:dyDescent="0.2">
      <c r="A87" s="9" t="s">
        <v>407</v>
      </c>
      <c r="B87" s="3">
        <v>1.0613773148148149</v>
      </c>
      <c r="C87" t="s">
        <v>329</v>
      </c>
      <c r="D87" s="33">
        <v>202003</v>
      </c>
      <c r="E87" s="33">
        <f>VLOOKUP(D87,Table3[],14,TRUE)/4</f>
        <v>50.5</v>
      </c>
      <c r="F87" s="29">
        <f>VLOOKUP(D87,Table3[],2,TRUE)</f>
        <v>7.3</v>
      </c>
      <c r="G87" s="34">
        <v>67</v>
      </c>
    </row>
    <row r="88" spans="1:7" x14ac:dyDescent="0.2">
      <c r="A88" s="9" t="s">
        <v>408</v>
      </c>
      <c r="B88" s="3">
        <v>0.87098379629629619</v>
      </c>
      <c r="C88" t="s">
        <v>329</v>
      </c>
      <c r="D88" s="33">
        <v>202003</v>
      </c>
      <c r="E88" s="33">
        <f>VLOOKUP(D88,Table3[],14,TRUE)/4</f>
        <v>50.5</v>
      </c>
      <c r="F88" s="29">
        <f>VLOOKUP(D88,Table3[],2,TRUE)</f>
        <v>7.3</v>
      </c>
      <c r="G88" s="34">
        <v>149</v>
      </c>
    </row>
    <row r="89" spans="1:7" x14ac:dyDescent="0.2">
      <c r="A89" s="9" t="s">
        <v>409</v>
      </c>
      <c r="B89" s="3">
        <v>0.61579861111111112</v>
      </c>
      <c r="C89" t="s">
        <v>329</v>
      </c>
      <c r="D89" s="33">
        <v>202003</v>
      </c>
      <c r="E89" s="33">
        <f>VLOOKUP(D89,Table3[],14,TRUE)/4</f>
        <v>50.5</v>
      </c>
      <c r="F89" s="29">
        <f>VLOOKUP(D89,Table3[],2,TRUE)</f>
        <v>7.3</v>
      </c>
      <c r="G89" s="34">
        <v>99</v>
      </c>
    </row>
    <row r="90" spans="1:7" x14ac:dyDescent="0.2">
      <c r="A90" s="9" t="s">
        <v>410</v>
      </c>
      <c r="B90" s="3">
        <v>0.63738425925925934</v>
      </c>
      <c r="C90" t="s">
        <v>329</v>
      </c>
      <c r="D90" s="33">
        <v>202004</v>
      </c>
      <c r="E90" s="33">
        <f>VLOOKUP(D90,Table3[],14,TRUE)/4</f>
        <v>78</v>
      </c>
      <c r="F90" s="29">
        <f>VLOOKUP(D90,Table3[],2,TRUE)</f>
        <v>12.3</v>
      </c>
      <c r="G90" s="34">
        <v>101</v>
      </c>
    </row>
    <row r="91" spans="1:7" x14ac:dyDescent="0.2">
      <c r="A91" s="9" t="s">
        <v>411</v>
      </c>
      <c r="B91" s="3">
        <v>0.75835648148148149</v>
      </c>
      <c r="C91" t="s">
        <v>329</v>
      </c>
      <c r="D91" s="33">
        <v>202004</v>
      </c>
      <c r="E91" s="33">
        <f>VLOOKUP(D91,Table3[],14,TRUE)/4</f>
        <v>78</v>
      </c>
      <c r="F91" s="29">
        <f>VLOOKUP(D91,Table3[],2,TRUE)</f>
        <v>12.3</v>
      </c>
      <c r="G91" s="34">
        <v>118</v>
      </c>
    </row>
    <row r="92" spans="1:7" x14ac:dyDescent="0.2">
      <c r="A92" s="9" t="s">
        <v>412</v>
      </c>
      <c r="B92" s="3">
        <v>1.2182175925925924</v>
      </c>
      <c r="C92" t="s">
        <v>329</v>
      </c>
      <c r="D92" s="33">
        <v>202004</v>
      </c>
      <c r="E92" s="33">
        <f>VLOOKUP(D92,Table3[],14,TRUE)/4</f>
        <v>78</v>
      </c>
      <c r="F92" s="29">
        <f>VLOOKUP(D92,Table3[],2,TRUE)</f>
        <v>12.3</v>
      </c>
      <c r="G92" s="34">
        <v>138</v>
      </c>
    </row>
    <row r="93" spans="1:7" x14ac:dyDescent="0.2">
      <c r="A93" s="9" t="s">
        <v>413</v>
      </c>
      <c r="B93" s="3">
        <v>0.82384259259259252</v>
      </c>
      <c r="C93" t="s">
        <v>329</v>
      </c>
      <c r="D93" s="33">
        <v>202004</v>
      </c>
      <c r="E93" s="33">
        <f>VLOOKUP(D93,Table3[],14,TRUE)/4</f>
        <v>78</v>
      </c>
      <c r="F93" s="29">
        <f>VLOOKUP(D93,Table3[],2,TRUE)</f>
        <v>12.3</v>
      </c>
      <c r="G93" s="34">
        <v>118</v>
      </c>
    </row>
    <row r="94" spans="1:7" x14ac:dyDescent="0.2">
      <c r="A94" s="9" t="s">
        <v>414</v>
      </c>
      <c r="B94" s="3">
        <v>0.67959490740740736</v>
      </c>
      <c r="C94" t="s">
        <v>329</v>
      </c>
      <c r="D94" s="33">
        <v>202005</v>
      </c>
      <c r="E94" s="33">
        <f>VLOOKUP(D94,Table3[],14,TRUE)/4</f>
        <v>55.5</v>
      </c>
      <c r="F94" s="29">
        <f>VLOOKUP(D94,Table3[],2,TRUE)</f>
        <v>14.5</v>
      </c>
      <c r="G94" s="34">
        <v>65</v>
      </c>
    </row>
    <row r="95" spans="1:7" x14ac:dyDescent="0.2">
      <c r="A95" s="9" t="s">
        <v>415</v>
      </c>
      <c r="B95" s="3">
        <v>0.74471064814814825</v>
      </c>
      <c r="C95" t="s">
        <v>329</v>
      </c>
      <c r="D95" s="33">
        <v>202005</v>
      </c>
      <c r="E95" s="33">
        <f>VLOOKUP(D95,Table3[],14,TRUE)/4</f>
        <v>55.5</v>
      </c>
      <c r="F95" s="29">
        <f>VLOOKUP(D95,Table3[],2,TRUE)</f>
        <v>14.5</v>
      </c>
      <c r="G95" s="34">
        <v>44</v>
      </c>
    </row>
    <row r="96" spans="1:7" x14ac:dyDescent="0.2">
      <c r="A96" s="9" t="s">
        <v>416</v>
      </c>
      <c r="B96" s="3">
        <v>1.0524884259259257</v>
      </c>
      <c r="C96" t="s">
        <v>329</v>
      </c>
      <c r="D96" s="33">
        <v>202005</v>
      </c>
      <c r="E96" s="33">
        <f>VLOOKUP(D96,Table3[],14,TRUE)/4</f>
        <v>55.5</v>
      </c>
      <c r="F96" s="29">
        <f>VLOOKUP(D96,Table3[],2,TRUE)</f>
        <v>14.5</v>
      </c>
      <c r="G96" s="34">
        <v>92</v>
      </c>
    </row>
    <row r="97" spans="1:7" x14ac:dyDescent="0.2">
      <c r="A97" s="9" t="s">
        <v>417</v>
      </c>
      <c r="B97" s="3">
        <v>1.0973495370370372</v>
      </c>
      <c r="C97" t="s">
        <v>329</v>
      </c>
      <c r="D97" s="33">
        <v>202005</v>
      </c>
      <c r="E97" s="33">
        <f>VLOOKUP(D97,Table3[],14,TRUE)/4</f>
        <v>55.5</v>
      </c>
      <c r="F97" s="29">
        <f>VLOOKUP(D97,Table3[],2,TRUE)</f>
        <v>14.5</v>
      </c>
      <c r="G97" s="34">
        <v>105</v>
      </c>
    </row>
    <row r="98" spans="1:7" x14ac:dyDescent="0.2">
      <c r="A98" s="9" t="s">
        <v>418</v>
      </c>
      <c r="B98" s="3">
        <v>0.44569444444444445</v>
      </c>
      <c r="C98" t="s">
        <v>329</v>
      </c>
      <c r="D98" s="33">
        <v>202006</v>
      </c>
      <c r="E98" s="33">
        <f>VLOOKUP(D98,Table3[],14,TRUE)/4</f>
        <v>48.25</v>
      </c>
      <c r="F98" s="29">
        <f>VLOOKUP(D98,Table3[],2,TRUE)</f>
        <v>19</v>
      </c>
      <c r="G98" s="34">
        <v>124</v>
      </c>
    </row>
    <row r="99" spans="1:7" x14ac:dyDescent="0.2">
      <c r="A99" s="9" t="s">
        <v>419</v>
      </c>
      <c r="B99" s="3">
        <v>0.81186342592592597</v>
      </c>
      <c r="C99" t="s">
        <v>329</v>
      </c>
      <c r="D99" s="33">
        <v>202006</v>
      </c>
      <c r="E99" s="33">
        <f>VLOOKUP(D99,Table3[],14,TRUE)/4</f>
        <v>48.25</v>
      </c>
      <c r="F99" s="29">
        <f>VLOOKUP(D99,Table3[],2,TRUE)</f>
        <v>19</v>
      </c>
      <c r="G99" s="34">
        <v>74</v>
      </c>
    </row>
    <row r="100" spans="1:7" x14ac:dyDescent="0.2">
      <c r="A100" s="9" t="s">
        <v>420</v>
      </c>
      <c r="B100" s="3">
        <v>0.89094907407407398</v>
      </c>
      <c r="C100" t="s">
        <v>329</v>
      </c>
      <c r="D100" s="33">
        <v>202006</v>
      </c>
      <c r="E100" s="33">
        <f>VLOOKUP(D100,Table3[],14,TRUE)/4</f>
        <v>48.25</v>
      </c>
      <c r="F100" s="29">
        <f>VLOOKUP(D100,Table3[],2,TRUE)</f>
        <v>19</v>
      </c>
      <c r="G100" s="34">
        <v>114</v>
      </c>
    </row>
    <row r="101" spans="1:7" x14ac:dyDescent="0.2">
      <c r="A101" s="9" t="s">
        <v>470</v>
      </c>
      <c r="B101" s="3"/>
      <c r="C101" t="s">
        <v>329</v>
      </c>
      <c r="D101" s="33">
        <v>202006</v>
      </c>
      <c r="E101" s="33">
        <f>VLOOKUP(D101,Table3[],14,TRUE)/4</f>
        <v>48.25</v>
      </c>
      <c r="F101" s="29">
        <f>VLOOKUP(D101,Table3[],2,TRUE)</f>
        <v>19</v>
      </c>
      <c r="G101" s="34">
        <v>16</v>
      </c>
    </row>
    <row r="102" spans="1:7" x14ac:dyDescent="0.2">
      <c r="A102" s="9" t="s">
        <v>471</v>
      </c>
      <c r="B102" s="3"/>
      <c r="C102" t="s">
        <v>329</v>
      </c>
      <c r="D102" s="33">
        <v>202006</v>
      </c>
      <c r="E102" s="33">
        <f>VLOOKUP(D102,Table3[],14,TRUE)/4</f>
        <v>48.25</v>
      </c>
      <c r="F102" s="29">
        <f>VLOOKUP(D102,Table3[],2,TRUE)</f>
        <v>19</v>
      </c>
      <c r="G102" s="34">
        <v>8</v>
      </c>
    </row>
    <row r="103" spans="1:7" x14ac:dyDescent="0.2">
      <c r="A103" s="9" t="s">
        <v>472</v>
      </c>
      <c r="B103" s="3"/>
      <c r="C103" t="s">
        <v>329</v>
      </c>
      <c r="D103" s="33">
        <v>202007</v>
      </c>
      <c r="E103" s="33">
        <f>VLOOKUP(D103,Table3[],14,TRUE)/4</f>
        <v>71.5</v>
      </c>
      <c r="F103" s="29">
        <f>VLOOKUP(D103,Table3[],2,TRUE)</f>
        <v>21.6</v>
      </c>
      <c r="G103" s="34">
        <v>116</v>
      </c>
    </row>
    <row r="104" spans="1:7" x14ac:dyDescent="0.2">
      <c r="A104" s="9" t="s">
        <v>473</v>
      </c>
      <c r="B104" s="3"/>
      <c r="C104" t="s">
        <v>329</v>
      </c>
      <c r="D104" s="33">
        <v>202007</v>
      </c>
      <c r="E104" s="33">
        <f>VLOOKUP(D104,Table3[],14,TRUE)/4</f>
        <v>71.5</v>
      </c>
      <c r="F104" s="29">
        <f>VLOOKUP(D104,Table3[],2,TRUE)</f>
        <v>21.6</v>
      </c>
      <c r="G104" s="34">
        <v>113</v>
      </c>
    </row>
    <row r="105" spans="1:7" x14ac:dyDescent="0.2">
      <c r="A105" s="9" t="s">
        <v>474</v>
      </c>
      <c r="B105" s="3"/>
      <c r="C105" t="s">
        <v>329</v>
      </c>
      <c r="D105" s="33">
        <v>202007</v>
      </c>
      <c r="E105" s="33">
        <f>VLOOKUP(D105,Table3[],14,TRUE)/4</f>
        <v>71.5</v>
      </c>
      <c r="F105" s="29">
        <f>VLOOKUP(D105,Table3[],2,TRUE)</f>
        <v>21.6</v>
      </c>
      <c r="G105" s="34">
        <v>31</v>
      </c>
    </row>
    <row r="106" spans="1:7" x14ac:dyDescent="0.2">
      <c r="A106" s="9" t="s">
        <v>475</v>
      </c>
      <c r="B106" s="3"/>
      <c r="C106" t="s">
        <v>329</v>
      </c>
      <c r="D106" s="33">
        <v>202007</v>
      </c>
      <c r="E106" s="33">
        <f>VLOOKUP(D106,Table3[],14,TRUE)/4</f>
        <v>71.5</v>
      </c>
      <c r="F106" s="29">
        <f>VLOOKUP(D106,Table3[],2,TRUE)</f>
        <v>21.6</v>
      </c>
      <c r="G106" s="34">
        <v>59</v>
      </c>
    </row>
    <row r="107" spans="1:7" x14ac:dyDescent="0.2">
      <c r="A107" s="9" t="s">
        <v>476</v>
      </c>
      <c r="B107" s="3"/>
      <c r="C107" t="s">
        <v>329</v>
      </c>
      <c r="D107" s="33">
        <v>202008</v>
      </c>
      <c r="E107" s="33">
        <f>VLOOKUP(D107,Table3[],14,TRUE)/4</f>
        <v>60</v>
      </c>
      <c r="F107" s="29">
        <f>VLOOKUP(D107,Table3[],2,TRUE)</f>
        <v>21.9</v>
      </c>
      <c r="G107" s="34">
        <v>56</v>
      </c>
    </row>
    <row r="108" spans="1:7" x14ac:dyDescent="0.2">
      <c r="A108" s="9" t="s">
        <v>477</v>
      </c>
      <c r="B108" s="3"/>
      <c r="C108" t="s">
        <v>329</v>
      </c>
      <c r="D108" s="33">
        <v>202008</v>
      </c>
      <c r="E108" s="33">
        <f>VLOOKUP(D108,Table3[],14,TRUE)/4</f>
        <v>60</v>
      </c>
      <c r="F108" s="29">
        <f>VLOOKUP(D108,Table3[],2,TRUE)</f>
        <v>21.9</v>
      </c>
      <c r="G108" s="34">
        <v>73</v>
      </c>
    </row>
    <row r="109" spans="1:7" x14ac:dyDescent="0.2">
      <c r="A109" s="9" t="s">
        <v>478</v>
      </c>
      <c r="B109" s="3"/>
      <c r="C109" t="s">
        <v>329</v>
      </c>
      <c r="D109" s="33">
        <v>202008</v>
      </c>
      <c r="E109" s="33">
        <f>VLOOKUP(D109,Table3[],14,TRUE)/4</f>
        <v>60</v>
      </c>
      <c r="F109" s="29">
        <f>VLOOKUP(D109,Table3[],2,TRUE)</f>
        <v>21.9</v>
      </c>
      <c r="G109" s="34">
        <v>116</v>
      </c>
    </row>
    <row r="110" spans="1:7" x14ac:dyDescent="0.2">
      <c r="A110" s="9" t="s">
        <v>479</v>
      </c>
      <c r="B110" s="3"/>
      <c r="C110" t="s">
        <v>329</v>
      </c>
      <c r="D110" s="33">
        <v>202008</v>
      </c>
      <c r="E110" s="33">
        <f>VLOOKUP(D110,Table3[],14,TRUE)/4</f>
        <v>60</v>
      </c>
      <c r="F110" s="29">
        <f>VLOOKUP(D110,Table3[],2,TRUE)</f>
        <v>21.9</v>
      </c>
      <c r="G110" s="34">
        <v>51</v>
      </c>
    </row>
    <row r="111" spans="1:7" x14ac:dyDescent="0.2">
      <c r="A111" s="9" t="s">
        <v>421</v>
      </c>
      <c r="B111" s="3">
        <v>0.25105324074074076</v>
      </c>
      <c r="C111" t="s">
        <v>333</v>
      </c>
      <c r="D111" s="33">
        <v>202008</v>
      </c>
      <c r="E111" s="33">
        <f>VLOOKUP(D111,Table3[],14,TRUE)/4</f>
        <v>60</v>
      </c>
      <c r="F111" s="29">
        <f>VLOOKUP(D111,Table3[],2,TRUE)</f>
        <v>21.9</v>
      </c>
      <c r="G111" s="34">
        <v>54</v>
      </c>
    </row>
    <row r="112" spans="1:7" x14ac:dyDescent="0.2">
      <c r="A112" s="9" t="s">
        <v>422</v>
      </c>
      <c r="B112" s="3">
        <v>0.70751157407407417</v>
      </c>
      <c r="C112" t="s">
        <v>333</v>
      </c>
      <c r="D112" s="33">
        <v>202009</v>
      </c>
      <c r="E112" s="33">
        <f>VLOOKUP(D112,Table3[],14,TRUE)/4</f>
        <v>56</v>
      </c>
      <c r="F112" s="29">
        <f>VLOOKUP(D112,Table3[],2,TRUE)</f>
        <v>16.899999999999999</v>
      </c>
      <c r="G112" s="34">
        <v>80</v>
      </c>
    </row>
    <row r="113" spans="1:7" x14ac:dyDescent="0.2">
      <c r="A113" s="9" t="s">
        <v>423</v>
      </c>
      <c r="B113" s="3">
        <v>0.72870370370370385</v>
      </c>
      <c r="C113" t="s">
        <v>333</v>
      </c>
      <c r="D113" s="33">
        <v>202009</v>
      </c>
      <c r="E113" s="33">
        <f>VLOOKUP(D113,Table3[],14,TRUE)/4</f>
        <v>56</v>
      </c>
      <c r="F113" s="29">
        <f>VLOOKUP(D113,Table3[],2,TRUE)</f>
        <v>16.899999999999999</v>
      </c>
      <c r="G113" s="34">
        <v>52</v>
      </c>
    </row>
    <row r="114" spans="1:7" x14ac:dyDescent="0.2">
      <c r="A114" s="9" t="s">
        <v>424</v>
      </c>
      <c r="B114" s="3">
        <v>0.83381944444444445</v>
      </c>
      <c r="C114" t="s">
        <v>333</v>
      </c>
      <c r="D114" s="33">
        <v>202009</v>
      </c>
      <c r="E114" s="33">
        <f>VLOOKUP(D114,Table3[],14,TRUE)/4</f>
        <v>56</v>
      </c>
      <c r="F114" s="29">
        <f>VLOOKUP(D114,Table3[],2,TRUE)</f>
        <v>16.899999999999999</v>
      </c>
      <c r="G114" s="34">
        <v>62</v>
      </c>
    </row>
    <row r="115" spans="1:7" x14ac:dyDescent="0.2">
      <c r="A115" s="9" t="s">
        <v>425</v>
      </c>
      <c r="B115" s="3">
        <v>0.40716435185185185</v>
      </c>
      <c r="C115" t="s">
        <v>333</v>
      </c>
      <c r="D115" s="33">
        <v>202009</v>
      </c>
      <c r="E115" s="33">
        <f>VLOOKUP(D115,Table3[],14,TRUE)/4</f>
        <v>56</v>
      </c>
      <c r="F115" s="29">
        <f>VLOOKUP(D115,Table3[],2,TRUE)</f>
        <v>16.899999999999999</v>
      </c>
      <c r="G115" s="34">
        <v>54</v>
      </c>
    </row>
    <row r="116" spans="1:7" x14ac:dyDescent="0.2">
      <c r="A116" s="9" t="s">
        <v>426</v>
      </c>
      <c r="B116" s="3">
        <v>0.16677083333333334</v>
      </c>
      <c r="C116" t="s">
        <v>333</v>
      </c>
      <c r="D116" s="33">
        <v>202010</v>
      </c>
      <c r="E116" s="33">
        <f>VLOOKUP(D116,Table3[],14,TRUE)/4</f>
        <v>22</v>
      </c>
      <c r="F116" s="29">
        <f>VLOOKUP(D116,Table3[],2,TRUE)</f>
        <v>11.2</v>
      </c>
      <c r="G116" s="34">
        <v>47</v>
      </c>
    </row>
    <row r="117" spans="1:7" x14ac:dyDescent="0.2">
      <c r="A117" s="9" t="s">
        <v>427</v>
      </c>
      <c r="B117" s="3">
        <v>0.31373842592592593</v>
      </c>
      <c r="C117" t="s">
        <v>333</v>
      </c>
      <c r="D117" s="33">
        <v>202010</v>
      </c>
      <c r="E117" s="33">
        <f>VLOOKUP(D117,Table3[],14,TRUE)/4</f>
        <v>22</v>
      </c>
      <c r="F117" s="29">
        <f>VLOOKUP(D117,Table3[],2,TRUE)</f>
        <v>11.2</v>
      </c>
      <c r="G117" s="34">
        <v>46</v>
      </c>
    </row>
    <row r="118" spans="1:7" x14ac:dyDescent="0.2">
      <c r="A118" s="9" t="s">
        <v>428</v>
      </c>
      <c r="B118" s="3">
        <v>0.16662037037037036</v>
      </c>
      <c r="C118" t="s">
        <v>333</v>
      </c>
      <c r="D118" s="33">
        <v>202010</v>
      </c>
      <c r="E118" s="33">
        <f>VLOOKUP(D118,Table3[],14,TRUE)/4</f>
        <v>22</v>
      </c>
      <c r="F118" s="29">
        <f>VLOOKUP(D118,Table3[],2,TRUE)</f>
        <v>11.2</v>
      </c>
      <c r="G118" s="34">
        <v>80</v>
      </c>
    </row>
    <row r="119" spans="1:7" x14ac:dyDescent="0.2">
      <c r="A119" s="9" t="s">
        <v>429</v>
      </c>
      <c r="B119" s="3">
        <v>0.35769675925925926</v>
      </c>
      <c r="C119" t="s">
        <v>333</v>
      </c>
      <c r="D119" s="33">
        <v>202010</v>
      </c>
      <c r="E119" s="33">
        <f>VLOOKUP(D119,Table3[],14,TRUE)/4</f>
        <v>22</v>
      </c>
      <c r="F119" s="29">
        <f>VLOOKUP(D119,Table3[],2,TRUE)</f>
        <v>11.2</v>
      </c>
      <c r="G119" s="34">
        <v>68</v>
      </c>
    </row>
    <row r="120" spans="1:7" x14ac:dyDescent="0.2">
      <c r="A120" s="9" t="s">
        <v>430</v>
      </c>
      <c r="B120" s="3">
        <v>0.5050810185185185</v>
      </c>
      <c r="C120" t="s">
        <v>333</v>
      </c>
      <c r="D120" s="33">
        <v>202011</v>
      </c>
      <c r="E120" s="33">
        <f>VLOOKUP(D120,Table3[],14,TRUE)/4</f>
        <v>14.5</v>
      </c>
      <c r="F120" s="29">
        <f>VLOOKUP(D120,Table3[],2,TRUE)</f>
        <v>6.1</v>
      </c>
      <c r="G120" s="34">
        <v>61</v>
      </c>
    </row>
    <row r="121" spans="1:7" x14ac:dyDescent="0.2">
      <c r="A121" s="9" t="s">
        <v>431</v>
      </c>
      <c r="B121" s="3">
        <v>0.41938657407407404</v>
      </c>
      <c r="C121" t="s">
        <v>333</v>
      </c>
      <c r="D121" s="33">
        <v>202011</v>
      </c>
      <c r="E121" s="33">
        <f>VLOOKUP(D121,Table3[],14,TRUE)/4</f>
        <v>14.5</v>
      </c>
      <c r="F121" s="29">
        <f>VLOOKUP(D121,Table3[],2,TRUE)</f>
        <v>6.1</v>
      </c>
      <c r="G121" s="34">
        <v>77</v>
      </c>
    </row>
    <row r="122" spans="1:7" x14ac:dyDescent="0.2">
      <c r="A122" s="9" t="s">
        <v>432</v>
      </c>
      <c r="B122" s="3">
        <v>0.65680555555555553</v>
      </c>
      <c r="C122" t="s">
        <v>333</v>
      </c>
      <c r="D122" s="33">
        <v>202011</v>
      </c>
      <c r="E122" s="33">
        <f>VLOOKUP(D122,Table3[],14,TRUE)/4</f>
        <v>14.5</v>
      </c>
      <c r="F122" s="29">
        <f>VLOOKUP(D122,Table3[],2,TRUE)</f>
        <v>6.1</v>
      </c>
      <c r="G122" s="34">
        <v>60</v>
      </c>
    </row>
    <row r="123" spans="1:7" x14ac:dyDescent="0.2">
      <c r="A123" s="9" t="s">
        <v>433</v>
      </c>
      <c r="B123" s="3">
        <v>1.271261574074074</v>
      </c>
      <c r="C123" t="s">
        <v>333</v>
      </c>
      <c r="D123" s="33">
        <v>202011</v>
      </c>
      <c r="E123" s="33">
        <f>VLOOKUP(D123,Table3[],14,TRUE)/4</f>
        <v>14.5</v>
      </c>
      <c r="F123" s="29">
        <f>VLOOKUP(D123,Table3[],2,TRUE)</f>
        <v>6.1</v>
      </c>
      <c r="G123" s="34">
        <v>34</v>
      </c>
    </row>
    <row r="124" spans="1:7" x14ac:dyDescent="0.2">
      <c r="A124" s="9" t="s">
        <v>434</v>
      </c>
      <c r="B124" s="3">
        <v>1.1202430555555556</v>
      </c>
      <c r="C124" t="s">
        <v>333</v>
      </c>
      <c r="D124" s="33">
        <v>202011</v>
      </c>
      <c r="E124" s="33">
        <f>VLOOKUP(D124,Table3[],14,TRUE)/4</f>
        <v>14.5</v>
      </c>
      <c r="F124" s="29">
        <f>VLOOKUP(D124,Table3[],2,TRUE)</f>
        <v>6.1</v>
      </c>
      <c r="G124" s="34">
        <v>68</v>
      </c>
    </row>
    <row r="125" spans="1:7" x14ac:dyDescent="0.2">
      <c r="A125" s="9" t="s">
        <v>435</v>
      </c>
      <c r="B125" s="3">
        <v>1.4227546296296298</v>
      </c>
      <c r="C125" t="s">
        <v>333</v>
      </c>
      <c r="D125" s="33">
        <v>202012</v>
      </c>
      <c r="E125" s="33">
        <f>VLOOKUP(D125,Table3[],14,TRUE)/4</f>
        <v>7.25</v>
      </c>
      <c r="F125" s="29">
        <f>VLOOKUP(D125,Table3[],2,TRUE)</f>
        <v>3.3</v>
      </c>
      <c r="G125" s="34">
        <v>61</v>
      </c>
    </row>
    <row r="126" spans="1:7" x14ac:dyDescent="0.2">
      <c r="A126" s="9" t="s">
        <v>436</v>
      </c>
      <c r="B126" s="3">
        <v>0.63554398148148139</v>
      </c>
      <c r="C126" t="s">
        <v>333</v>
      </c>
      <c r="D126" s="33">
        <v>202012</v>
      </c>
      <c r="E126" s="33">
        <f>VLOOKUP(D126,Table3[],14,TRUE)/4</f>
        <v>7.25</v>
      </c>
      <c r="F126" s="29">
        <f>VLOOKUP(D126,Table3[],2,TRUE)</f>
        <v>3.3</v>
      </c>
      <c r="G126" s="34">
        <v>90</v>
      </c>
    </row>
    <row r="127" spans="1:7" x14ac:dyDescent="0.2">
      <c r="A127" s="9" t="s">
        <v>480</v>
      </c>
      <c r="B127" s="3"/>
      <c r="C127" t="s">
        <v>333</v>
      </c>
      <c r="D127" s="33">
        <v>202012</v>
      </c>
      <c r="E127" s="33">
        <f>VLOOKUP(D127,Table3[],14,TRUE)/4</f>
        <v>7.25</v>
      </c>
      <c r="F127" s="29">
        <f>VLOOKUP(D127,Table3[],2,TRUE)</f>
        <v>3.3</v>
      </c>
      <c r="G127" s="34">
        <v>28</v>
      </c>
    </row>
    <row r="128" spans="1:7" x14ac:dyDescent="0.2">
      <c r="A128" s="9" t="s">
        <v>481</v>
      </c>
      <c r="B128" s="3"/>
      <c r="C128" t="s">
        <v>333</v>
      </c>
      <c r="D128" s="33">
        <v>202012</v>
      </c>
      <c r="E128" s="33">
        <f>VLOOKUP(D128,Table3[],14,TRUE)/4</f>
        <v>7.25</v>
      </c>
      <c r="F128" s="29">
        <f>VLOOKUP(D128,Table3[],2,TRUE)</f>
        <v>3.3</v>
      </c>
      <c r="G128" s="34">
        <v>22</v>
      </c>
    </row>
    <row r="129" spans="1:7" x14ac:dyDescent="0.2">
      <c r="A129" s="9" t="s">
        <v>437</v>
      </c>
      <c r="B129" s="3">
        <v>0.17716435185185186</v>
      </c>
      <c r="C129" t="s">
        <v>333</v>
      </c>
      <c r="D129" s="33">
        <v>202101</v>
      </c>
      <c r="E129" s="33">
        <f>VLOOKUP(D129,Table3[],14,TRUE)/4</f>
        <v>13.75</v>
      </c>
      <c r="F129" s="29">
        <f>VLOOKUP(D129,Table3[],2,TRUE)</f>
        <v>1.6</v>
      </c>
      <c r="G129" s="34">
        <v>74</v>
      </c>
    </row>
    <row r="130" spans="1:7" x14ac:dyDescent="0.2">
      <c r="A130" s="9" t="s">
        <v>438</v>
      </c>
      <c r="B130" s="3">
        <v>0.80427083333333327</v>
      </c>
      <c r="C130" t="s">
        <v>333</v>
      </c>
      <c r="D130" s="33">
        <v>202101</v>
      </c>
      <c r="E130" s="33">
        <f>VLOOKUP(D130,Table3[],14,TRUE)/4</f>
        <v>13.75</v>
      </c>
      <c r="F130" s="29">
        <f>VLOOKUP(D130,Table3[],2,TRUE)</f>
        <v>1.6</v>
      </c>
      <c r="G130" s="34">
        <v>56</v>
      </c>
    </row>
    <row r="131" spans="1:7" x14ac:dyDescent="0.2">
      <c r="A131" s="9" t="s">
        <v>439</v>
      </c>
      <c r="B131" s="3">
        <v>0.59072916666666664</v>
      </c>
      <c r="C131" t="s">
        <v>333</v>
      </c>
      <c r="D131" s="33">
        <v>202101</v>
      </c>
      <c r="E131" s="33">
        <f>VLOOKUP(D131,Table3[],14,TRUE)/4</f>
        <v>13.75</v>
      </c>
      <c r="F131" s="29">
        <f>VLOOKUP(D131,Table3[],2,TRUE)</f>
        <v>1.6</v>
      </c>
      <c r="G131" s="34">
        <v>80</v>
      </c>
    </row>
    <row r="132" spans="1:7" x14ac:dyDescent="0.2">
      <c r="A132" s="9" t="s">
        <v>440</v>
      </c>
      <c r="B132" s="3">
        <v>0.57686342592592599</v>
      </c>
      <c r="C132" t="s">
        <v>333</v>
      </c>
      <c r="D132" s="33">
        <v>202101</v>
      </c>
      <c r="E132" s="33">
        <f>VLOOKUP(D132,Table3[],14,TRUE)/4</f>
        <v>13.75</v>
      </c>
      <c r="F132" s="29">
        <f>VLOOKUP(D132,Table3[],2,TRUE)</f>
        <v>1.6</v>
      </c>
      <c r="G132" s="34">
        <v>114</v>
      </c>
    </row>
    <row r="133" spans="1:7" x14ac:dyDescent="0.2">
      <c r="A133" s="9" t="s">
        <v>441</v>
      </c>
      <c r="B133" s="3">
        <v>0.94802083333333331</v>
      </c>
      <c r="C133" t="s">
        <v>333</v>
      </c>
      <c r="D133" s="33">
        <v>202102</v>
      </c>
      <c r="E133" s="33">
        <f>VLOOKUP(D133,Table3[],14,TRUE)/4</f>
        <v>27</v>
      </c>
      <c r="F133" s="29">
        <f>VLOOKUP(D133,Table3[],2,TRUE)</f>
        <v>2.5</v>
      </c>
      <c r="G133" s="34">
        <v>101</v>
      </c>
    </row>
    <row r="134" spans="1:7" x14ac:dyDescent="0.2">
      <c r="A134" s="9" t="s">
        <v>442</v>
      </c>
      <c r="B134" s="3">
        <v>0.53530092592592593</v>
      </c>
      <c r="C134" t="s">
        <v>333</v>
      </c>
      <c r="D134" s="33">
        <v>202102</v>
      </c>
      <c r="E134" s="33">
        <f>VLOOKUP(D134,Table3[],14,TRUE)/4</f>
        <v>27</v>
      </c>
      <c r="F134" s="29">
        <f>VLOOKUP(D134,Table3[],2,TRUE)</f>
        <v>2.5</v>
      </c>
      <c r="G134" s="34">
        <v>103</v>
      </c>
    </row>
    <row r="135" spans="1:7" x14ac:dyDescent="0.2">
      <c r="A135" s="9" t="s">
        <v>443</v>
      </c>
      <c r="B135" s="3">
        <v>0.32356481481481481</v>
      </c>
      <c r="C135" t="s">
        <v>333</v>
      </c>
      <c r="D135" s="33">
        <v>202102</v>
      </c>
      <c r="E135" s="33">
        <f>VLOOKUP(D135,Table3[],14,TRUE)/4</f>
        <v>27</v>
      </c>
      <c r="F135" s="29">
        <f>VLOOKUP(D135,Table3[],2,TRUE)</f>
        <v>2.5</v>
      </c>
      <c r="G135" s="34">
        <v>71</v>
      </c>
    </row>
    <row r="136" spans="1:7" x14ac:dyDescent="0.2">
      <c r="A136" s="9" t="s">
        <v>444</v>
      </c>
      <c r="B136" s="3">
        <v>0.75902777777777775</v>
      </c>
      <c r="C136" t="s">
        <v>333</v>
      </c>
      <c r="D136" s="33">
        <v>202102</v>
      </c>
      <c r="E136" s="33">
        <f>VLOOKUP(D136,Table3[],14,TRUE)/4</f>
        <v>27</v>
      </c>
      <c r="F136" s="29">
        <f>VLOOKUP(D136,Table3[],2,TRUE)</f>
        <v>2.5</v>
      </c>
      <c r="G136" s="34">
        <v>71</v>
      </c>
    </row>
    <row r="137" spans="1:7" x14ac:dyDescent="0.2">
      <c r="A137" s="9" t="s">
        <v>445</v>
      </c>
      <c r="B137" s="3">
        <v>0.2918055555555556</v>
      </c>
      <c r="C137" t="s">
        <v>330</v>
      </c>
      <c r="D137" s="33">
        <v>202103</v>
      </c>
      <c r="E137" s="33">
        <f>VLOOKUP(D137,Table3[],14,TRUE)/4</f>
        <v>39.5</v>
      </c>
      <c r="F137" s="29">
        <f>VLOOKUP(D137,Table3[],2,TRUE)</f>
        <v>5.7</v>
      </c>
      <c r="G137" s="34">
        <v>89</v>
      </c>
    </row>
    <row r="138" spans="1:7" x14ac:dyDescent="0.2">
      <c r="A138" s="9" t="s">
        <v>446</v>
      </c>
      <c r="B138" s="3">
        <v>0.82851851851851854</v>
      </c>
      <c r="C138" t="s">
        <v>330</v>
      </c>
      <c r="D138" s="33">
        <v>202103</v>
      </c>
      <c r="E138" s="33">
        <f>VLOOKUP(D138,Table3[],14,TRUE)/4</f>
        <v>39.5</v>
      </c>
      <c r="F138" s="29">
        <f>VLOOKUP(D138,Table3[],2,TRUE)</f>
        <v>5.7</v>
      </c>
      <c r="G138" s="34">
        <v>72</v>
      </c>
    </row>
    <row r="139" spans="1:7" x14ac:dyDescent="0.2">
      <c r="A139" s="9" t="s">
        <v>447</v>
      </c>
      <c r="B139" s="3">
        <v>0.77951388888888884</v>
      </c>
      <c r="C139" t="s">
        <v>330</v>
      </c>
      <c r="D139" s="33">
        <v>202103</v>
      </c>
      <c r="E139" s="33">
        <f>VLOOKUP(D139,Table3[],14,TRUE)/4</f>
        <v>39.5</v>
      </c>
      <c r="F139" s="29">
        <f>VLOOKUP(D139,Table3[],2,TRUE)</f>
        <v>5.7</v>
      </c>
      <c r="G139" s="34">
        <v>124</v>
      </c>
    </row>
    <row r="140" spans="1:7" x14ac:dyDescent="0.2">
      <c r="A140" s="9" t="s">
        <v>448</v>
      </c>
      <c r="B140" s="3">
        <v>0.54333333333333333</v>
      </c>
      <c r="C140" t="s">
        <v>330</v>
      </c>
      <c r="D140" s="33">
        <v>202103</v>
      </c>
      <c r="E140" s="33">
        <f>VLOOKUP(D140,Table3[],14,TRUE)/4</f>
        <v>39.5</v>
      </c>
      <c r="F140" s="29">
        <f>VLOOKUP(D140,Table3[],2,TRUE)</f>
        <v>5.7</v>
      </c>
      <c r="G140" s="34">
        <v>73</v>
      </c>
    </row>
    <row r="141" spans="1:7" x14ac:dyDescent="0.2">
      <c r="A141" s="9" t="s">
        <v>449</v>
      </c>
      <c r="B141" s="3">
        <v>6.2754629629629632E-2</v>
      </c>
      <c r="C141" t="s">
        <v>330</v>
      </c>
      <c r="D141" s="33">
        <v>202103</v>
      </c>
      <c r="E141" s="33">
        <f>VLOOKUP(D141,Table3[],14,TRUE)/4</f>
        <v>39.5</v>
      </c>
      <c r="F141" s="29">
        <f>VLOOKUP(D141,Table3[],2,TRUE)</f>
        <v>5.7</v>
      </c>
      <c r="G141" s="34">
        <v>87</v>
      </c>
    </row>
    <row r="142" spans="1:7" x14ac:dyDescent="0.2">
      <c r="A142" s="9" t="s">
        <v>450</v>
      </c>
      <c r="B142" s="3">
        <v>0.73584490740740749</v>
      </c>
      <c r="C142" t="s">
        <v>330</v>
      </c>
      <c r="D142" s="33">
        <v>202104</v>
      </c>
      <c r="E142" s="33">
        <f>VLOOKUP(D142,Table3[],14,TRUE)/4</f>
        <v>46.5</v>
      </c>
      <c r="F142" s="29">
        <f>VLOOKUP(D142,Table3[],2,TRUE)</f>
        <v>9</v>
      </c>
      <c r="G142" s="34">
        <v>86</v>
      </c>
    </row>
    <row r="143" spans="1:7" x14ac:dyDescent="0.2">
      <c r="A143" s="9" t="s">
        <v>451</v>
      </c>
      <c r="B143" s="3">
        <v>1.411458333333333</v>
      </c>
      <c r="C143" t="s">
        <v>330</v>
      </c>
      <c r="D143" s="33">
        <v>202104</v>
      </c>
      <c r="E143" s="33">
        <f>VLOOKUP(D143,Table3[],14,TRUE)/4</f>
        <v>46.5</v>
      </c>
      <c r="F143" s="29">
        <f>VLOOKUP(D143,Table3[],2,TRUE)</f>
        <v>9</v>
      </c>
      <c r="G143" s="34">
        <v>131</v>
      </c>
    </row>
    <row r="144" spans="1:7" x14ac:dyDescent="0.2">
      <c r="A144" s="9" t="s">
        <v>452</v>
      </c>
      <c r="B144" s="3">
        <v>0.39593750000000005</v>
      </c>
      <c r="C144" t="s">
        <v>330</v>
      </c>
      <c r="D144" s="33">
        <v>202104</v>
      </c>
      <c r="E144" s="33">
        <f>VLOOKUP(D144,Table3[],14,TRUE)/4</f>
        <v>46.5</v>
      </c>
      <c r="F144" s="29">
        <f>VLOOKUP(D144,Table3[],2,TRUE)</f>
        <v>9</v>
      </c>
      <c r="G144" s="34">
        <v>77</v>
      </c>
    </row>
    <row r="145" spans="1:7" x14ac:dyDescent="0.2">
      <c r="A145" s="9" t="s">
        <v>453</v>
      </c>
      <c r="B145" s="3">
        <v>0.3021180555555556</v>
      </c>
      <c r="C145" t="s">
        <v>330</v>
      </c>
      <c r="D145" s="33">
        <v>202104</v>
      </c>
      <c r="E145" s="33">
        <f>VLOOKUP(D145,Table3[],14,TRUE)/4</f>
        <v>46.5</v>
      </c>
      <c r="F145" s="29">
        <f>VLOOKUP(D145,Table3[],2,TRUE)</f>
        <v>9</v>
      </c>
      <c r="G145" s="34">
        <v>110</v>
      </c>
    </row>
    <row r="146" spans="1:7" x14ac:dyDescent="0.2">
      <c r="A146" s="9" t="s">
        <v>454</v>
      </c>
      <c r="B146" s="3">
        <v>0.93626157407407418</v>
      </c>
      <c r="C146" t="s">
        <v>330</v>
      </c>
      <c r="D146" s="33">
        <v>202105</v>
      </c>
      <c r="E146" s="33">
        <f>VLOOKUP(D146,Table3[],14,TRUE)/4</f>
        <v>46.5</v>
      </c>
      <c r="F146" s="29">
        <f>VLOOKUP(D146,Table3[],2,TRUE)</f>
        <v>9</v>
      </c>
      <c r="G146" s="34">
        <v>105</v>
      </c>
    </row>
    <row r="147" spans="1:7" x14ac:dyDescent="0.2">
      <c r="A147" s="9" t="s">
        <v>455</v>
      </c>
      <c r="B147" s="3">
        <v>0.33348379629629632</v>
      </c>
      <c r="C147" t="s">
        <v>330</v>
      </c>
      <c r="D147" s="33">
        <v>202105</v>
      </c>
      <c r="E147" s="33">
        <f>VLOOKUP(D147,Table3[],14,TRUE)/4</f>
        <v>46.5</v>
      </c>
      <c r="F147" s="29">
        <f>VLOOKUP(D147,Table3[],2,TRUE)</f>
        <v>9</v>
      </c>
      <c r="G147" s="34">
        <v>77</v>
      </c>
    </row>
    <row r="148" spans="1:7" x14ac:dyDescent="0.2">
      <c r="A148" s="9" t="s">
        <v>456</v>
      </c>
      <c r="B148" s="3">
        <v>8.3333333333333329E-2</v>
      </c>
      <c r="C148" t="s">
        <v>330</v>
      </c>
      <c r="D148" s="33">
        <v>202105</v>
      </c>
      <c r="E148" s="33">
        <f>VLOOKUP(D148,Table3[],14,TRUE)/4</f>
        <v>46.5</v>
      </c>
      <c r="F148" s="29">
        <f>VLOOKUP(D148,Table3[],2,TRUE)</f>
        <v>9</v>
      </c>
      <c r="G148" s="34">
        <v>146</v>
      </c>
    </row>
    <row r="149" spans="1:7" x14ac:dyDescent="0.2">
      <c r="A149" s="9" t="s">
        <v>457</v>
      </c>
      <c r="B149" s="3">
        <v>0.49929398148148152</v>
      </c>
      <c r="C149" t="s">
        <v>330</v>
      </c>
      <c r="D149" s="33">
        <v>202105</v>
      </c>
      <c r="E149" s="33">
        <f>VLOOKUP(D149,Table3[],14,TRUE)/4</f>
        <v>46.5</v>
      </c>
      <c r="F149" s="29">
        <f>VLOOKUP(D149,Table3[],2,TRUE)</f>
        <v>9</v>
      </c>
      <c r="G149" s="34">
        <v>94</v>
      </c>
    </row>
    <row r="150" spans="1:7" x14ac:dyDescent="0.2">
      <c r="A150" s="9" t="s">
        <v>313</v>
      </c>
      <c r="B150" s="3">
        <v>92.647465277777741</v>
      </c>
      <c r="G150" s="34"/>
    </row>
  </sheetData>
  <phoneticPr fontId="4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63AB-666A-BA4F-951A-85042F273ECB}">
  <dimension ref="B1:Z797"/>
  <sheetViews>
    <sheetView workbookViewId="0">
      <pane ySplit="1" topLeftCell="A753" activePane="bottomLeft" state="frozen"/>
      <selection pane="bottomLeft" activeCell="G762" sqref="G762"/>
    </sheetView>
  </sheetViews>
  <sheetFormatPr baseColWidth="10" defaultRowHeight="16" x14ac:dyDescent="0.2"/>
  <cols>
    <col min="2" max="2" width="12.1640625" customWidth="1"/>
    <col min="5" max="5" width="15.6640625" customWidth="1"/>
    <col min="6" max="6" width="15.1640625" customWidth="1"/>
    <col min="7" max="7" width="14.33203125" customWidth="1"/>
    <col min="8" max="8" width="11.33203125" customWidth="1"/>
    <col min="9" max="9" width="16.6640625" customWidth="1"/>
    <col min="10" max="10" width="13.33203125" customWidth="1"/>
    <col min="15" max="15" width="14" customWidth="1"/>
    <col min="16" max="16" width="14.6640625" customWidth="1"/>
    <col min="17" max="17" width="11.83203125" customWidth="1"/>
    <col min="18" max="18" width="16.83203125" customWidth="1"/>
    <col min="19" max="19" width="16.33203125" customWidth="1"/>
    <col min="20" max="20" width="12.5" customWidth="1"/>
    <col min="21" max="21" width="19.83203125" customWidth="1"/>
    <col min="22" max="22" width="17.5" customWidth="1"/>
    <col min="23" max="23" width="13.6640625" customWidth="1"/>
    <col min="24" max="24" width="17" customWidth="1"/>
    <col min="25" max="25" width="13" customWidth="1"/>
  </cols>
  <sheetData>
    <row r="1" spans="2:26" ht="15" customHeight="1" x14ac:dyDescent="0.2">
      <c r="B1" t="s">
        <v>483</v>
      </c>
      <c r="C1" t="s">
        <v>484</v>
      </c>
      <c r="D1" t="s">
        <v>485</v>
      </c>
      <c r="E1" t="s">
        <v>486</v>
      </c>
      <c r="F1" t="s">
        <v>487</v>
      </c>
      <c r="G1" t="s">
        <v>488</v>
      </c>
      <c r="H1" t="s">
        <v>489</v>
      </c>
      <c r="I1" t="s">
        <v>490</v>
      </c>
      <c r="J1" t="s">
        <v>491</v>
      </c>
      <c r="K1" t="s">
        <v>492</v>
      </c>
      <c r="L1" t="s">
        <v>493</v>
      </c>
      <c r="M1" t="s">
        <v>494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</row>
    <row r="2" spans="2:26" x14ac:dyDescent="0.2">
      <c r="B2">
        <v>195501</v>
      </c>
      <c r="C2">
        <v>-1.6</v>
      </c>
      <c r="D2">
        <v>8</v>
      </c>
      <c r="E2">
        <v>-9.6</v>
      </c>
      <c r="F2">
        <v>0.4</v>
      </c>
      <c r="G2">
        <v>-3.6</v>
      </c>
      <c r="H2">
        <v>26</v>
      </c>
      <c r="I2">
        <v>14</v>
      </c>
      <c r="J2">
        <v>0</v>
      </c>
      <c r="K2">
        <v>0</v>
      </c>
      <c r="L2">
        <v>990.4</v>
      </c>
      <c r="M2">
        <v>1004.3</v>
      </c>
      <c r="N2">
        <v>963.1</v>
      </c>
      <c r="O2">
        <v>45</v>
      </c>
      <c r="P2">
        <v>2</v>
      </c>
      <c r="Q2">
        <v>20</v>
      </c>
      <c r="R2">
        <v>83</v>
      </c>
      <c r="S2">
        <v>99</v>
      </c>
      <c r="T2">
        <v>35</v>
      </c>
      <c r="U2">
        <v>11.9</v>
      </c>
      <c r="V2">
        <v>6</v>
      </c>
      <c r="W2">
        <v>110</v>
      </c>
      <c r="X2">
        <v>24</v>
      </c>
      <c r="Y2">
        <v>16</v>
      </c>
      <c r="Z2">
        <v>5901</v>
      </c>
    </row>
    <row r="3" spans="2:26" x14ac:dyDescent="0.2">
      <c r="B3">
        <v>195502</v>
      </c>
      <c r="C3">
        <v>0</v>
      </c>
      <c r="D3">
        <v>9.6999999999999993</v>
      </c>
      <c r="E3">
        <v>-8.4</v>
      </c>
      <c r="F3">
        <v>2.9</v>
      </c>
      <c r="G3">
        <v>-2.8</v>
      </c>
      <c r="H3">
        <v>20</v>
      </c>
      <c r="I3">
        <v>7</v>
      </c>
      <c r="J3">
        <v>0</v>
      </c>
      <c r="K3">
        <v>0</v>
      </c>
      <c r="L3">
        <v>982.1</v>
      </c>
      <c r="M3">
        <v>1000.7</v>
      </c>
      <c r="N3">
        <v>964</v>
      </c>
      <c r="O3">
        <v>57</v>
      </c>
      <c r="P3">
        <v>1</v>
      </c>
      <c r="Q3">
        <v>17</v>
      </c>
      <c r="R3">
        <v>75</v>
      </c>
      <c r="S3">
        <v>100</v>
      </c>
      <c r="T3">
        <v>43</v>
      </c>
      <c r="U3">
        <v>11.5</v>
      </c>
      <c r="V3">
        <v>10</v>
      </c>
      <c r="W3">
        <v>96</v>
      </c>
      <c r="X3">
        <v>37</v>
      </c>
      <c r="Y3">
        <v>16</v>
      </c>
      <c r="Z3">
        <v>5901</v>
      </c>
    </row>
    <row r="4" spans="2:26" x14ac:dyDescent="0.2">
      <c r="B4">
        <v>195503</v>
      </c>
      <c r="C4">
        <v>2.4</v>
      </c>
      <c r="D4">
        <v>22.2</v>
      </c>
      <c r="E4">
        <v>-11.2</v>
      </c>
      <c r="F4">
        <v>6.4</v>
      </c>
      <c r="G4">
        <v>-1.2</v>
      </c>
      <c r="H4">
        <v>21</v>
      </c>
      <c r="I4">
        <v>3</v>
      </c>
      <c r="J4">
        <v>0</v>
      </c>
      <c r="K4">
        <v>0</v>
      </c>
      <c r="L4">
        <v>991</v>
      </c>
      <c r="M4">
        <v>1007.7</v>
      </c>
      <c r="N4">
        <v>975.9</v>
      </c>
      <c r="O4">
        <v>100</v>
      </c>
      <c r="P4">
        <v>1</v>
      </c>
      <c r="Q4">
        <v>13</v>
      </c>
      <c r="R4">
        <v>71</v>
      </c>
      <c r="S4">
        <v>98</v>
      </c>
      <c r="T4">
        <v>37</v>
      </c>
      <c r="U4">
        <v>13.3</v>
      </c>
      <c r="V4">
        <v>5</v>
      </c>
      <c r="W4">
        <v>78</v>
      </c>
      <c r="X4">
        <v>47</v>
      </c>
      <c r="Y4">
        <v>16</v>
      </c>
      <c r="Z4">
        <v>5901</v>
      </c>
    </row>
    <row r="5" spans="2:26" x14ac:dyDescent="0.2">
      <c r="B5">
        <v>195504</v>
      </c>
      <c r="C5">
        <v>8.1999999999999993</v>
      </c>
      <c r="D5">
        <v>27.3</v>
      </c>
      <c r="E5">
        <v>-1.5</v>
      </c>
      <c r="F5">
        <v>13.1</v>
      </c>
      <c r="G5">
        <v>3.6</v>
      </c>
      <c r="H5">
        <v>4</v>
      </c>
      <c r="I5">
        <v>0</v>
      </c>
      <c r="J5">
        <v>1</v>
      </c>
      <c r="K5">
        <v>0</v>
      </c>
      <c r="L5">
        <v>994.4</v>
      </c>
      <c r="M5">
        <v>1004.3</v>
      </c>
      <c r="N5">
        <v>983.3</v>
      </c>
      <c r="O5">
        <v>191</v>
      </c>
      <c r="P5">
        <v>4</v>
      </c>
      <c r="Q5">
        <v>11</v>
      </c>
      <c r="R5">
        <v>62</v>
      </c>
      <c r="S5">
        <v>98</v>
      </c>
      <c r="T5">
        <v>24</v>
      </c>
      <c r="U5">
        <v>15.5</v>
      </c>
      <c r="V5">
        <v>9</v>
      </c>
      <c r="W5">
        <v>76</v>
      </c>
      <c r="X5">
        <v>87</v>
      </c>
      <c r="Y5">
        <v>15</v>
      </c>
      <c r="Z5">
        <v>5901</v>
      </c>
    </row>
    <row r="6" spans="2:26" x14ac:dyDescent="0.2">
      <c r="B6">
        <v>195505</v>
      </c>
      <c r="C6">
        <v>13.7</v>
      </c>
      <c r="D6">
        <v>28.2</v>
      </c>
      <c r="E6">
        <v>3</v>
      </c>
      <c r="F6">
        <v>19.100000000000001</v>
      </c>
      <c r="G6">
        <v>8.1</v>
      </c>
      <c r="H6">
        <v>0</v>
      </c>
      <c r="I6">
        <v>0</v>
      </c>
      <c r="J6">
        <v>3</v>
      </c>
      <c r="K6">
        <v>0</v>
      </c>
      <c r="L6">
        <v>992.3</v>
      </c>
      <c r="M6">
        <v>1003.7</v>
      </c>
      <c r="N6">
        <v>978.9</v>
      </c>
      <c r="O6">
        <v>240</v>
      </c>
      <c r="P6">
        <v>1</v>
      </c>
      <c r="Q6">
        <v>9</v>
      </c>
      <c r="R6">
        <v>61</v>
      </c>
      <c r="S6">
        <v>91</v>
      </c>
      <c r="T6">
        <v>29</v>
      </c>
      <c r="U6">
        <v>14.8</v>
      </c>
      <c r="V6">
        <v>10</v>
      </c>
      <c r="W6">
        <v>104</v>
      </c>
      <c r="X6">
        <v>43</v>
      </c>
      <c r="Y6">
        <v>14</v>
      </c>
      <c r="Z6">
        <v>5901</v>
      </c>
    </row>
    <row r="7" spans="2:26" x14ac:dyDescent="0.2">
      <c r="B7">
        <v>195506</v>
      </c>
      <c r="C7">
        <v>17</v>
      </c>
      <c r="D7">
        <v>28.2</v>
      </c>
      <c r="E7">
        <v>7.1</v>
      </c>
      <c r="F7">
        <v>21.8</v>
      </c>
      <c r="G7">
        <v>12.8</v>
      </c>
      <c r="H7">
        <v>0</v>
      </c>
      <c r="I7">
        <v>0</v>
      </c>
      <c r="J7">
        <v>4</v>
      </c>
      <c r="K7">
        <v>0</v>
      </c>
      <c r="L7">
        <v>991.9</v>
      </c>
      <c r="M7">
        <v>1000</v>
      </c>
      <c r="N7">
        <v>977.3</v>
      </c>
      <c r="O7">
        <v>220</v>
      </c>
      <c r="P7">
        <v>2</v>
      </c>
      <c r="Q7">
        <v>12</v>
      </c>
      <c r="R7">
        <v>68</v>
      </c>
      <c r="S7">
        <v>98</v>
      </c>
      <c r="T7">
        <v>38</v>
      </c>
      <c r="U7">
        <v>13.3</v>
      </c>
      <c r="V7">
        <v>2</v>
      </c>
      <c r="W7">
        <v>80</v>
      </c>
      <c r="X7">
        <v>43</v>
      </c>
      <c r="Y7">
        <v>9</v>
      </c>
      <c r="Z7">
        <v>5901</v>
      </c>
    </row>
    <row r="8" spans="2:26" x14ac:dyDescent="0.2">
      <c r="B8">
        <v>195507</v>
      </c>
      <c r="C8">
        <v>19.7</v>
      </c>
      <c r="D8">
        <v>31.2</v>
      </c>
      <c r="E8">
        <v>11.8</v>
      </c>
      <c r="F8">
        <v>24.5</v>
      </c>
      <c r="G8">
        <v>15.6</v>
      </c>
      <c r="H8">
        <v>0</v>
      </c>
      <c r="I8">
        <v>0</v>
      </c>
      <c r="J8">
        <v>16</v>
      </c>
      <c r="K8">
        <v>1</v>
      </c>
      <c r="L8">
        <v>990.1</v>
      </c>
      <c r="M8">
        <v>996.9</v>
      </c>
      <c r="N8">
        <v>983.1</v>
      </c>
      <c r="O8">
        <v>229</v>
      </c>
      <c r="P8">
        <v>1</v>
      </c>
      <c r="Q8">
        <v>8</v>
      </c>
      <c r="R8">
        <v>70</v>
      </c>
      <c r="S8">
        <v>95</v>
      </c>
      <c r="T8">
        <v>35</v>
      </c>
      <c r="U8">
        <v>13</v>
      </c>
      <c r="V8">
        <v>5</v>
      </c>
      <c r="W8">
        <v>85</v>
      </c>
      <c r="X8">
        <v>64</v>
      </c>
      <c r="Y8">
        <v>13</v>
      </c>
      <c r="Z8">
        <v>5901</v>
      </c>
    </row>
    <row r="9" spans="2:26" x14ac:dyDescent="0.2">
      <c r="B9">
        <v>195508</v>
      </c>
      <c r="C9">
        <v>18.2</v>
      </c>
      <c r="D9">
        <v>27.2</v>
      </c>
      <c r="E9">
        <v>11.2</v>
      </c>
      <c r="F9">
        <v>23.1</v>
      </c>
      <c r="G9">
        <v>14.5</v>
      </c>
      <c r="H9">
        <v>0</v>
      </c>
      <c r="I9">
        <v>0</v>
      </c>
      <c r="J9">
        <v>7</v>
      </c>
      <c r="K9">
        <v>0</v>
      </c>
      <c r="L9">
        <v>992.7</v>
      </c>
      <c r="M9">
        <v>1001.5</v>
      </c>
      <c r="N9">
        <v>984.8</v>
      </c>
      <c r="O9">
        <v>195</v>
      </c>
      <c r="P9">
        <v>1</v>
      </c>
      <c r="Q9">
        <v>7</v>
      </c>
      <c r="R9">
        <v>77</v>
      </c>
      <c r="S9">
        <v>94</v>
      </c>
      <c r="T9">
        <v>36</v>
      </c>
      <c r="U9">
        <v>12.2</v>
      </c>
      <c r="V9">
        <v>2</v>
      </c>
      <c r="W9">
        <v>87</v>
      </c>
      <c r="X9">
        <v>138</v>
      </c>
      <c r="Y9">
        <v>16</v>
      </c>
      <c r="Z9">
        <v>5901</v>
      </c>
    </row>
    <row r="10" spans="2:26" x14ac:dyDescent="0.2">
      <c r="B10">
        <v>195509</v>
      </c>
      <c r="C10">
        <v>15.3</v>
      </c>
      <c r="D10">
        <v>27.6</v>
      </c>
      <c r="E10">
        <v>6.2</v>
      </c>
      <c r="F10">
        <v>20.5</v>
      </c>
      <c r="G10">
        <v>11.2</v>
      </c>
      <c r="H10">
        <v>0</v>
      </c>
      <c r="I10">
        <v>0</v>
      </c>
      <c r="J10">
        <v>6</v>
      </c>
      <c r="K10">
        <v>0</v>
      </c>
      <c r="L10">
        <v>993.7</v>
      </c>
      <c r="M10">
        <v>1004.3</v>
      </c>
      <c r="N10">
        <v>975.3</v>
      </c>
      <c r="O10">
        <v>222</v>
      </c>
      <c r="P10">
        <v>9</v>
      </c>
      <c r="Q10">
        <v>4</v>
      </c>
      <c r="R10">
        <v>76</v>
      </c>
      <c r="S10">
        <v>99</v>
      </c>
      <c r="T10">
        <v>42</v>
      </c>
      <c r="U10">
        <v>8.6</v>
      </c>
      <c r="V10">
        <v>1</v>
      </c>
      <c r="W10">
        <v>63</v>
      </c>
      <c r="X10">
        <v>46</v>
      </c>
      <c r="Y10">
        <v>10</v>
      </c>
      <c r="Z10">
        <v>5901</v>
      </c>
    </row>
    <row r="11" spans="2:26" x14ac:dyDescent="0.2">
      <c r="B11">
        <v>195510</v>
      </c>
      <c r="C11">
        <v>9.9</v>
      </c>
      <c r="D11">
        <v>19</v>
      </c>
      <c r="E11">
        <v>-2.8</v>
      </c>
      <c r="F11">
        <v>13.7</v>
      </c>
      <c r="G11">
        <v>6.8</v>
      </c>
      <c r="H11">
        <v>2</v>
      </c>
      <c r="I11">
        <v>0</v>
      </c>
      <c r="J11">
        <v>0</v>
      </c>
      <c r="K11">
        <v>0</v>
      </c>
      <c r="L11">
        <v>992.2</v>
      </c>
      <c r="M11">
        <v>1003.7</v>
      </c>
      <c r="N11">
        <v>980.9</v>
      </c>
      <c r="O11">
        <v>119</v>
      </c>
      <c r="P11">
        <v>2</v>
      </c>
      <c r="Q11">
        <v>11</v>
      </c>
      <c r="R11">
        <v>81</v>
      </c>
      <c r="S11">
        <v>100</v>
      </c>
      <c r="T11">
        <v>50</v>
      </c>
      <c r="U11">
        <v>11.5</v>
      </c>
      <c r="V11">
        <v>1</v>
      </c>
      <c r="W11">
        <v>64</v>
      </c>
      <c r="X11">
        <v>41</v>
      </c>
      <c r="Y11">
        <v>14</v>
      </c>
      <c r="Z11">
        <v>5901</v>
      </c>
    </row>
    <row r="12" spans="2:26" x14ac:dyDescent="0.2">
      <c r="B12">
        <v>195511</v>
      </c>
      <c r="C12">
        <v>4.8</v>
      </c>
      <c r="D12">
        <v>11</v>
      </c>
      <c r="E12">
        <v>-4.4000000000000004</v>
      </c>
      <c r="F12">
        <v>6.4</v>
      </c>
      <c r="G12">
        <v>3.1</v>
      </c>
      <c r="H12">
        <v>4</v>
      </c>
      <c r="I12">
        <v>0</v>
      </c>
      <c r="J12">
        <v>0</v>
      </c>
      <c r="K12">
        <v>0</v>
      </c>
      <c r="L12">
        <v>996.2</v>
      </c>
      <c r="M12">
        <v>1006.4</v>
      </c>
      <c r="N12">
        <v>979.6</v>
      </c>
      <c r="O12">
        <v>44</v>
      </c>
      <c r="P12">
        <v>0</v>
      </c>
      <c r="Q12">
        <v>22</v>
      </c>
      <c r="R12">
        <v>79</v>
      </c>
      <c r="S12">
        <v>100</v>
      </c>
      <c r="T12">
        <v>38</v>
      </c>
      <c r="U12">
        <v>20.2</v>
      </c>
      <c r="V12">
        <v>9</v>
      </c>
      <c r="W12">
        <v>104</v>
      </c>
      <c r="X12">
        <v>23</v>
      </c>
      <c r="Y12">
        <v>15</v>
      </c>
      <c r="Z12">
        <v>5901</v>
      </c>
    </row>
    <row r="13" spans="2:26" x14ac:dyDescent="0.2">
      <c r="B13">
        <v>195512</v>
      </c>
      <c r="C13">
        <v>3.8</v>
      </c>
      <c r="D13">
        <v>12.5</v>
      </c>
      <c r="E13">
        <v>-4</v>
      </c>
      <c r="F13">
        <v>6.4</v>
      </c>
      <c r="G13">
        <v>1</v>
      </c>
      <c r="H13">
        <v>11</v>
      </c>
      <c r="I13">
        <v>1</v>
      </c>
      <c r="J13">
        <v>0</v>
      </c>
      <c r="K13">
        <v>0</v>
      </c>
      <c r="L13">
        <v>989</v>
      </c>
      <c r="M13">
        <v>1005.7</v>
      </c>
      <c r="N13">
        <v>966.5</v>
      </c>
      <c r="O13">
        <v>48</v>
      </c>
      <c r="P13">
        <v>0</v>
      </c>
      <c r="Q13">
        <v>16</v>
      </c>
      <c r="R13">
        <v>76</v>
      </c>
      <c r="S13">
        <v>100</v>
      </c>
      <c r="T13">
        <v>30</v>
      </c>
      <c r="U13">
        <v>15.1</v>
      </c>
      <c r="V13">
        <v>12</v>
      </c>
      <c r="W13">
        <v>93</v>
      </c>
      <c r="X13">
        <v>33</v>
      </c>
      <c r="Y13">
        <v>15</v>
      </c>
      <c r="Z13">
        <v>5901</v>
      </c>
    </row>
    <row r="14" spans="2:26" x14ac:dyDescent="0.2">
      <c r="B14">
        <v>195601</v>
      </c>
      <c r="C14">
        <v>0.8</v>
      </c>
      <c r="D14">
        <v>12.7</v>
      </c>
      <c r="E14">
        <v>-16.3</v>
      </c>
      <c r="F14">
        <v>4.0999999999999996</v>
      </c>
      <c r="G14">
        <v>-1.9</v>
      </c>
      <c r="H14">
        <v>21</v>
      </c>
      <c r="I14">
        <v>6</v>
      </c>
      <c r="J14">
        <v>0</v>
      </c>
      <c r="K14">
        <v>0</v>
      </c>
      <c r="L14">
        <v>991.7</v>
      </c>
      <c r="M14">
        <v>1009.5</v>
      </c>
      <c r="N14">
        <v>976.5</v>
      </c>
      <c r="O14">
        <v>110</v>
      </c>
      <c r="P14">
        <v>3</v>
      </c>
      <c r="Q14">
        <v>11</v>
      </c>
      <c r="R14">
        <v>75</v>
      </c>
      <c r="S14">
        <v>98</v>
      </c>
      <c r="T14">
        <v>36</v>
      </c>
      <c r="U14">
        <v>13.3</v>
      </c>
      <c r="V14">
        <v>6</v>
      </c>
      <c r="W14">
        <v>80</v>
      </c>
      <c r="X14">
        <v>20</v>
      </c>
      <c r="Y14">
        <v>9</v>
      </c>
      <c r="Z14">
        <v>5901</v>
      </c>
    </row>
    <row r="15" spans="2:26" x14ac:dyDescent="0.2">
      <c r="B15">
        <v>195602</v>
      </c>
      <c r="C15">
        <v>-8.3000000000000007</v>
      </c>
      <c r="D15">
        <v>6.7</v>
      </c>
      <c r="E15">
        <v>-22.6</v>
      </c>
      <c r="F15">
        <v>-5.2</v>
      </c>
      <c r="G15">
        <v>-11.7</v>
      </c>
      <c r="H15">
        <v>28</v>
      </c>
      <c r="I15">
        <v>26</v>
      </c>
      <c r="J15">
        <v>0</v>
      </c>
      <c r="K15">
        <v>0</v>
      </c>
      <c r="L15">
        <v>992.6</v>
      </c>
      <c r="M15">
        <v>1010.9</v>
      </c>
      <c r="N15">
        <v>975.2</v>
      </c>
      <c r="O15">
        <v>72</v>
      </c>
      <c r="P15">
        <v>4</v>
      </c>
      <c r="Q15">
        <v>15</v>
      </c>
      <c r="R15">
        <v>71</v>
      </c>
      <c r="S15">
        <v>92</v>
      </c>
      <c r="T15">
        <v>41</v>
      </c>
      <c r="U15">
        <v>13.3</v>
      </c>
      <c r="V15">
        <v>2</v>
      </c>
      <c r="W15">
        <v>96</v>
      </c>
      <c r="X15">
        <v>31</v>
      </c>
      <c r="Y15">
        <v>17</v>
      </c>
      <c r="Z15">
        <v>5901</v>
      </c>
    </row>
    <row r="16" spans="2:26" x14ac:dyDescent="0.2">
      <c r="B16">
        <v>195603</v>
      </c>
      <c r="C16">
        <v>2.4</v>
      </c>
      <c r="D16">
        <v>17.5</v>
      </c>
      <c r="E16">
        <v>-6.7</v>
      </c>
      <c r="F16">
        <v>5.8</v>
      </c>
      <c r="G16">
        <v>-0.8</v>
      </c>
      <c r="H16">
        <v>16</v>
      </c>
      <c r="I16">
        <v>3</v>
      </c>
      <c r="J16">
        <v>0</v>
      </c>
      <c r="K16">
        <v>0</v>
      </c>
      <c r="L16">
        <v>993.7</v>
      </c>
      <c r="M16">
        <v>1005.2</v>
      </c>
      <c r="N16">
        <v>978.7</v>
      </c>
      <c r="O16">
        <v>130</v>
      </c>
      <c r="P16">
        <v>3</v>
      </c>
      <c r="Q16">
        <v>17</v>
      </c>
      <c r="R16">
        <v>71</v>
      </c>
      <c r="S16">
        <v>97</v>
      </c>
      <c r="T16">
        <v>20</v>
      </c>
      <c r="U16">
        <v>20.9</v>
      </c>
      <c r="V16">
        <v>12</v>
      </c>
      <c r="W16">
        <v>124</v>
      </c>
      <c r="X16">
        <v>54</v>
      </c>
      <c r="Y16">
        <v>14</v>
      </c>
      <c r="Z16">
        <v>5901</v>
      </c>
    </row>
    <row r="17" spans="2:26" x14ac:dyDescent="0.2">
      <c r="B17">
        <v>195604</v>
      </c>
      <c r="C17">
        <v>9.3000000000000007</v>
      </c>
      <c r="D17">
        <v>24.3</v>
      </c>
      <c r="E17">
        <v>-2.2000000000000002</v>
      </c>
      <c r="F17">
        <v>14.2</v>
      </c>
      <c r="G17">
        <v>5</v>
      </c>
      <c r="H17">
        <v>3</v>
      </c>
      <c r="I17">
        <v>0</v>
      </c>
      <c r="J17">
        <v>0</v>
      </c>
      <c r="K17">
        <v>0</v>
      </c>
      <c r="L17">
        <v>985.8</v>
      </c>
      <c r="M17">
        <v>999.2</v>
      </c>
      <c r="N17">
        <v>974.7</v>
      </c>
      <c r="O17">
        <v>157</v>
      </c>
      <c r="P17">
        <v>0</v>
      </c>
      <c r="Q17">
        <v>12</v>
      </c>
      <c r="R17">
        <v>64</v>
      </c>
      <c r="S17">
        <v>97</v>
      </c>
      <c r="T17">
        <v>23</v>
      </c>
      <c r="U17">
        <v>14.4</v>
      </c>
      <c r="V17">
        <v>6</v>
      </c>
      <c r="W17">
        <v>71</v>
      </c>
      <c r="X17">
        <v>84</v>
      </c>
      <c r="Y17">
        <v>18</v>
      </c>
      <c r="Z17">
        <v>5901</v>
      </c>
    </row>
    <row r="18" spans="2:26" x14ac:dyDescent="0.2">
      <c r="B18">
        <v>195605</v>
      </c>
      <c r="C18">
        <v>14.7</v>
      </c>
      <c r="D18">
        <v>26.5</v>
      </c>
      <c r="E18">
        <v>5</v>
      </c>
      <c r="F18">
        <v>19.600000000000001</v>
      </c>
      <c r="G18">
        <v>9.6999999999999993</v>
      </c>
      <c r="H18">
        <v>0</v>
      </c>
      <c r="I18">
        <v>0</v>
      </c>
      <c r="J18">
        <v>2</v>
      </c>
      <c r="K18">
        <v>0</v>
      </c>
      <c r="L18">
        <v>995.2</v>
      </c>
      <c r="M18">
        <v>1006.3</v>
      </c>
      <c r="N18">
        <v>986.1</v>
      </c>
      <c r="O18">
        <v>261</v>
      </c>
      <c r="P18">
        <v>7</v>
      </c>
      <c r="Q18">
        <v>5</v>
      </c>
      <c r="R18">
        <v>64</v>
      </c>
      <c r="S18">
        <v>92</v>
      </c>
      <c r="T18">
        <v>28</v>
      </c>
      <c r="U18">
        <v>14.4</v>
      </c>
      <c r="V18">
        <v>4</v>
      </c>
      <c r="W18">
        <v>71</v>
      </c>
      <c r="X18">
        <v>37</v>
      </c>
      <c r="Y18">
        <v>9</v>
      </c>
      <c r="Z18">
        <v>5901</v>
      </c>
    </row>
    <row r="19" spans="2:26" x14ac:dyDescent="0.2">
      <c r="B19">
        <v>195606</v>
      </c>
      <c r="C19">
        <v>16.600000000000001</v>
      </c>
      <c r="D19">
        <v>27.6</v>
      </c>
      <c r="E19">
        <v>5.7</v>
      </c>
      <c r="F19">
        <v>21.1</v>
      </c>
      <c r="G19">
        <v>12.4</v>
      </c>
      <c r="H19">
        <v>0</v>
      </c>
      <c r="I19">
        <v>0</v>
      </c>
      <c r="J19">
        <v>5</v>
      </c>
      <c r="K19">
        <v>0</v>
      </c>
      <c r="L19">
        <v>991.8</v>
      </c>
      <c r="M19">
        <v>998</v>
      </c>
      <c r="N19">
        <v>985.9</v>
      </c>
      <c r="O19">
        <v>201</v>
      </c>
      <c r="P19">
        <v>2</v>
      </c>
      <c r="Q19">
        <v>11</v>
      </c>
      <c r="R19">
        <v>70</v>
      </c>
      <c r="S19">
        <v>95</v>
      </c>
      <c r="T19">
        <v>42</v>
      </c>
      <c r="U19">
        <v>17.600000000000001</v>
      </c>
      <c r="V19">
        <v>6</v>
      </c>
      <c r="W19">
        <v>84</v>
      </c>
      <c r="X19">
        <v>96</v>
      </c>
      <c r="Y19">
        <v>16</v>
      </c>
      <c r="Z19">
        <v>5901</v>
      </c>
    </row>
    <row r="20" spans="2:26" x14ac:dyDescent="0.2">
      <c r="B20">
        <v>195607</v>
      </c>
      <c r="C20">
        <v>20.3</v>
      </c>
      <c r="D20">
        <v>30.5</v>
      </c>
      <c r="E20">
        <v>12.4</v>
      </c>
      <c r="F20">
        <v>25.6</v>
      </c>
      <c r="G20">
        <v>15.3</v>
      </c>
      <c r="H20">
        <v>0</v>
      </c>
      <c r="I20">
        <v>0</v>
      </c>
      <c r="J20">
        <v>20</v>
      </c>
      <c r="K20">
        <v>1</v>
      </c>
      <c r="L20">
        <v>990.8</v>
      </c>
      <c r="M20">
        <v>1000</v>
      </c>
      <c r="N20">
        <v>980.1</v>
      </c>
      <c r="O20">
        <v>291</v>
      </c>
      <c r="P20">
        <v>3</v>
      </c>
      <c r="Q20">
        <v>3</v>
      </c>
      <c r="R20">
        <v>63</v>
      </c>
      <c r="S20">
        <v>91</v>
      </c>
      <c r="T20">
        <v>31</v>
      </c>
      <c r="U20">
        <v>15.8</v>
      </c>
      <c r="V20">
        <v>6</v>
      </c>
      <c r="W20">
        <v>84</v>
      </c>
      <c r="X20">
        <v>45</v>
      </c>
      <c r="Y20">
        <v>9</v>
      </c>
      <c r="Z20">
        <v>5901</v>
      </c>
    </row>
    <row r="21" spans="2:26" x14ac:dyDescent="0.2">
      <c r="B21">
        <v>195608</v>
      </c>
      <c r="C21">
        <v>18.7</v>
      </c>
      <c r="D21">
        <v>30.2</v>
      </c>
      <c r="E21">
        <v>9</v>
      </c>
      <c r="F21">
        <v>23.9</v>
      </c>
      <c r="G21">
        <v>14.1</v>
      </c>
      <c r="H21">
        <v>0</v>
      </c>
      <c r="I21">
        <v>0</v>
      </c>
      <c r="J21">
        <v>12</v>
      </c>
      <c r="K21">
        <v>1</v>
      </c>
      <c r="L21">
        <v>989.4</v>
      </c>
      <c r="M21">
        <v>1004.1</v>
      </c>
      <c r="N21">
        <v>976</v>
      </c>
      <c r="O21">
        <v>232</v>
      </c>
      <c r="P21">
        <v>3</v>
      </c>
      <c r="Q21">
        <v>8</v>
      </c>
      <c r="R21">
        <v>68</v>
      </c>
      <c r="S21">
        <v>99</v>
      </c>
      <c r="T21">
        <v>35</v>
      </c>
      <c r="U21">
        <v>11.9</v>
      </c>
      <c r="V21">
        <v>8</v>
      </c>
      <c r="W21">
        <v>98</v>
      </c>
      <c r="X21">
        <v>54</v>
      </c>
      <c r="Y21">
        <v>15</v>
      </c>
      <c r="Z21">
        <v>5901</v>
      </c>
    </row>
    <row r="22" spans="2:26" x14ac:dyDescent="0.2">
      <c r="B22">
        <v>195609</v>
      </c>
      <c r="C22">
        <v>16.600000000000001</v>
      </c>
      <c r="D22">
        <v>31.6</v>
      </c>
      <c r="E22">
        <v>4.3</v>
      </c>
      <c r="F22">
        <v>22.4</v>
      </c>
      <c r="G22">
        <v>11.4</v>
      </c>
      <c r="H22">
        <v>0</v>
      </c>
      <c r="I22">
        <v>0</v>
      </c>
      <c r="J22">
        <v>7</v>
      </c>
      <c r="K22">
        <v>1</v>
      </c>
      <c r="L22">
        <v>994.8</v>
      </c>
      <c r="M22">
        <v>1005.7</v>
      </c>
      <c r="N22">
        <v>986.7</v>
      </c>
      <c r="O22">
        <v>261</v>
      </c>
      <c r="P22">
        <v>10</v>
      </c>
      <c r="Q22">
        <v>3</v>
      </c>
      <c r="R22">
        <v>63</v>
      </c>
      <c r="S22">
        <v>92</v>
      </c>
      <c r="T22">
        <v>32</v>
      </c>
      <c r="U22">
        <v>14</v>
      </c>
      <c r="V22">
        <v>8</v>
      </c>
      <c r="W22">
        <v>81</v>
      </c>
      <c r="X22">
        <v>5</v>
      </c>
      <c r="Y22">
        <v>7</v>
      </c>
      <c r="Z22">
        <v>5901</v>
      </c>
    </row>
    <row r="23" spans="2:26" x14ac:dyDescent="0.2">
      <c r="B23">
        <v>195610</v>
      </c>
      <c r="C23">
        <v>9.6999999999999993</v>
      </c>
      <c r="D23">
        <v>27.8</v>
      </c>
      <c r="E23">
        <v>-0.5</v>
      </c>
      <c r="F23">
        <v>14.2</v>
      </c>
      <c r="G23">
        <v>6.4</v>
      </c>
      <c r="H23">
        <v>1</v>
      </c>
      <c r="I23">
        <v>0</v>
      </c>
      <c r="J23">
        <v>1</v>
      </c>
      <c r="K23">
        <v>0</v>
      </c>
      <c r="L23">
        <v>995.9</v>
      </c>
      <c r="M23">
        <v>1007.5</v>
      </c>
      <c r="N23">
        <v>976.9</v>
      </c>
      <c r="O23">
        <v>158</v>
      </c>
      <c r="P23">
        <v>5</v>
      </c>
      <c r="Q23">
        <v>7</v>
      </c>
      <c r="R23">
        <v>78</v>
      </c>
      <c r="S23">
        <v>99</v>
      </c>
      <c r="T23">
        <v>37</v>
      </c>
      <c r="U23">
        <v>12.6</v>
      </c>
      <c r="V23">
        <v>7</v>
      </c>
      <c r="W23">
        <v>100</v>
      </c>
      <c r="X23">
        <v>119</v>
      </c>
      <c r="Y23">
        <v>10</v>
      </c>
      <c r="Z23">
        <v>5901</v>
      </c>
    </row>
    <row r="24" spans="2:26" x14ac:dyDescent="0.2">
      <c r="B24">
        <v>195611</v>
      </c>
      <c r="C24">
        <v>2.2999999999999998</v>
      </c>
      <c r="D24">
        <v>11</v>
      </c>
      <c r="E24">
        <v>-8.8000000000000007</v>
      </c>
      <c r="F24">
        <v>4.5</v>
      </c>
      <c r="G24">
        <v>0.1</v>
      </c>
      <c r="H24">
        <v>14</v>
      </c>
      <c r="I24">
        <v>4</v>
      </c>
      <c r="J24">
        <v>0</v>
      </c>
      <c r="K24">
        <v>0</v>
      </c>
      <c r="L24">
        <v>994.9</v>
      </c>
      <c r="M24">
        <v>1009.9</v>
      </c>
      <c r="N24">
        <v>970.4</v>
      </c>
      <c r="O24">
        <v>45</v>
      </c>
      <c r="P24">
        <v>1</v>
      </c>
      <c r="Q24">
        <v>21</v>
      </c>
      <c r="R24">
        <v>76</v>
      </c>
      <c r="S24">
        <v>98</v>
      </c>
      <c r="T24">
        <v>47</v>
      </c>
      <c r="U24">
        <v>16.899999999999999</v>
      </c>
      <c r="V24">
        <v>6</v>
      </c>
      <c r="W24">
        <v>112</v>
      </c>
      <c r="X24">
        <v>35</v>
      </c>
      <c r="Y24">
        <v>18</v>
      </c>
      <c r="Z24">
        <v>5901</v>
      </c>
    </row>
    <row r="25" spans="2:26" x14ac:dyDescent="0.2">
      <c r="B25">
        <v>195612</v>
      </c>
      <c r="C25">
        <v>1.2</v>
      </c>
      <c r="D25">
        <v>9.6999999999999993</v>
      </c>
      <c r="E25">
        <v>-9.3000000000000007</v>
      </c>
      <c r="F25">
        <v>2.9</v>
      </c>
      <c r="G25">
        <v>-0.7</v>
      </c>
      <c r="H25">
        <v>17</v>
      </c>
      <c r="I25">
        <v>7</v>
      </c>
      <c r="J25">
        <v>0</v>
      </c>
      <c r="K25">
        <v>0</v>
      </c>
      <c r="L25">
        <v>998.7</v>
      </c>
      <c r="M25">
        <v>1008</v>
      </c>
      <c r="N25">
        <v>990.3</v>
      </c>
      <c r="O25">
        <v>19</v>
      </c>
      <c r="P25">
        <v>0</v>
      </c>
      <c r="Q25">
        <v>21</v>
      </c>
      <c r="R25">
        <v>82</v>
      </c>
      <c r="S25">
        <v>100</v>
      </c>
      <c r="T25">
        <v>56</v>
      </c>
      <c r="U25">
        <v>16.899999999999999</v>
      </c>
      <c r="V25">
        <v>7</v>
      </c>
      <c r="W25">
        <v>116</v>
      </c>
      <c r="X25">
        <v>41</v>
      </c>
      <c r="Y25">
        <v>20</v>
      </c>
      <c r="Z25">
        <v>5901</v>
      </c>
    </row>
    <row r="26" spans="2:26" x14ac:dyDescent="0.2">
      <c r="B26">
        <v>195701</v>
      </c>
      <c r="C26">
        <v>-0.9</v>
      </c>
      <c r="D26">
        <v>11.7</v>
      </c>
      <c r="E26">
        <v>-13.7</v>
      </c>
      <c r="F26">
        <v>1.5</v>
      </c>
      <c r="G26">
        <v>-3.4</v>
      </c>
      <c r="H26">
        <v>21</v>
      </c>
      <c r="I26">
        <v>11</v>
      </c>
      <c r="J26">
        <v>0</v>
      </c>
      <c r="K26">
        <v>0</v>
      </c>
      <c r="L26">
        <v>999</v>
      </c>
      <c r="M26">
        <v>1009.6</v>
      </c>
      <c r="N26">
        <v>982</v>
      </c>
      <c r="O26">
        <v>52</v>
      </c>
      <c r="P26">
        <v>3</v>
      </c>
      <c r="Q26">
        <v>19</v>
      </c>
      <c r="R26">
        <v>79</v>
      </c>
      <c r="S26">
        <v>98</v>
      </c>
      <c r="T26">
        <v>46</v>
      </c>
      <c r="U26">
        <v>11.9</v>
      </c>
      <c r="V26">
        <v>6</v>
      </c>
      <c r="W26">
        <v>86</v>
      </c>
      <c r="X26">
        <v>39</v>
      </c>
      <c r="Y26">
        <v>16</v>
      </c>
      <c r="Z26">
        <v>5901</v>
      </c>
    </row>
    <row r="27" spans="2:26" x14ac:dyDescent="0.2">
      <c r="B27">
        <v>195702</v>
      </c>
      <c r="C27">
        <v>4.0999999999999996</v>
      </c>
      <c r="D27">
        <v>13</v>
      </c>
      <c r="E27">
        <v>-2.7</v>
      </c>
      <c r="F27">
        <v>7.5</v>
      </c>
      <c r="G27">
        <v>1.2</v>
      </c>
      <c r="H27">
        <v>9</v>
      </c>
      <c r="I27">
        <v>0</v>
      </c>
      <c r="J27">
        <v>0</v>
      </c>
      <c r="K27">
        <v>0</v>
      </c>
      <c r="L27">
        <v>988.9</v>
      </c>
      <c r="M27">
        <v>1006.4</v>
      </c>
      <c r="N27">
        <v>964.9</v>
      </c>
      <c r="O27">
        <v>61</v>
      </c>
      <c r="P27">
        <v>1</v>
      </c>
      <c r="Q27">
        <v>16</v>
      </c>
      <c r="R27">
        <v>77</v>
      </c>
      <c r="S27">
        <v>98</v>
      </c>
      <c r="T27">
        <v>33</v>
      </c>
      <c r="U27">
        <v>12.2</v>
      </c>
      <c r="V27">
        <v>10</v>
      </c>
      <c r="W27">
        <v>106</v>
      </c>
      <c r="X27">
        <v>58</v>
      </c>
      <c r="Y27">
        <v>15</v>
      </c>
      <c r="Z27">
        <v>5901</v>
      </c>
    </row>
    <row r="28" spans="2:26" x14ac:dyDescent="0.2">
      <c r="B28">
        <v>195703</v>
      </c>
      <c r="C28">
        <v>7.4</v>
      </c>
      <c r="D28">
        <v>23</v>
      </c>
      <c r="E28">
        <v>-3.5</v>
      </c>
      <c r="F28">
        <v>11.9</v>
      </c>
      <c r="G28">
        <v>3.2</v>
      </c>
      <c r="H28">
        <v>12</v>
      </c>
      <c r="I28">
        <v>0</v>
      </c>
      <c r="J28">
        <v>0</v>
      </c>
      <c r="K28">
        <v>0</v>
      </c>
      <c r="L28">
        <v>993.9</v>
      </c>
      <c r="M28">
        <v>1008.9</v>
      </c>
      <c r="N28">
        <v>981.3</v>
      </c>
      <c r="O28">
        <v>154</v>
      </c>
      <c r="P28">
        <v>5</v>
      </c>
      <c r="Q28">
        <v>11</v>
      </c>
      <c r="R28">
        <v>66</v>
      </c>
      <c r="S28">
        <v>97</v>
      </c>
      <c r="T28">
        <v>27</v>
      </c>
      <c r="U28">
        <v>13.7</v>
      </c>
      <c r="V28">
        <v>7</v>
      </c>
      <c r="W28">
        <v>102</v>
      </c>
      <c r="X28">
        <v>48</v>
      </c>
      <c r="Y28">
        <v>13</v>
      </c>
      <c r="Z28">
        <v>5901</v>
      </c>
    </row>
    <row r="29" spans="2:26" x14ac:dyDescent="0.2">
      <c r="B29">
        <v>195704</v>
      </c>
      <c r="C29">
        <v>10</v>
      </c>
      <c r="D29">
        <v>25.4</v>
      </c>
      <c r="E29">
        <v>-0.2</v>
      </c>
      <c r="F29">
        <v>14.6</v>
      </c>
      <c r="G29">
        <v>5.7</v>
      </c>
      <c r="H29">
        <v>1</v>
      </c>
      <c r="I29">
        <v>0</v>
      </c>
      <c r="J29">
        <v>2</v>
      </c>
      <c r="K29">
        <v>0</v>
      </c>
      <c r="L29">
        <v>992.8</v>
      </c>
      <c r="M29">
        <v>1003.6</v>
      </c>
      <c r="N29">
        <v>969.5</v>
      </c>
      <c r="O29">
        <v>180</v>
      </c>
      <c r="P29">
        <v>5</v>
      </c>
      <c r="Q29">
        <v>10</v>
      </c>
      <c r="R29">
        <v>65</v>
      </c>
      <c r="S29">
        <v>95</v>
      </c>
      <c r="T29">
        <v>17</v>
      </c>
      <c r="U29">
        <v>11.9</v>
      </c>
      <c r="V29">
        <v>0</v>
      </c>
      <c r="W29">
        <v>56</v>
      </c>
      <c r="X29">
        <v>27</v>
      </c>
      <c r="Y29">
        <v>13</v>
      </c>
      <c r="Z29">
        <v>5901</v>
      </c>
    </row>
    <row r="30" spans="2:26" x14ac:dyDescent="0.2">
      <c r="B30">
        <v>195705</v>
      </c>
      <c r="C30">
        <v>12.4</v>
      </c>
      <c r="D30">
        <v>26</v>
      </c>
      <c r="E30">
        <v>1.3</v>
      </c>
      <c r="F30">
        <v>17.600000000000001</v>
      </c>
      <c r="G30">
        <v>7.9</v>
      </c>
      <c r="H30">
        <v>0</v>
      </c>
      <c r="I30">
        <v>0</v>
      </c>
      <c r="J30">
        <v>2</v>
      </c>
      <c r="K30">
        <v>0</v>
      </c>
      <c r="L30">
        <v>990.7</v>
      </c>
      <c r="M30">
        <v>998.1</v>
      </c>
      <c r="N30">
        <v>981.5</v>
      </c>
      <c r="O30">
        <v>228</v>
      </c>
      <c r="P30">
        <v>3</v>
      </c>
      <c r="Q30">
        <v>9</v>
      </c>
      <c r="R30">
        <v>59</v>
      </c>
      <c r="S30">
        <v>94</v>
      </c>
      <c r="T30">
        <v>26</v>
      </c>
      <c r="U30">
        <v>13.7</v>
      </c>
      <c r="V30">
        <v>5</v>
      </c>
      <c r="W30">
        <v>81</v>
      </c>
      <c r="X30">
        <v>12</v>
      </c>
      <c r="Y30">
        <v>5</v>
      </c>
      <c r="Z30">
        <v>5901</v>
      </c>
    </row>
    <row r="31" spans="2:26" x14ac:dyDescent="0.2">
      <c r="B31">
        <v>195706</v>
      </c>
      <c r="C31">
        <v>20.2</v>
      </c>
      <c r="D31">
        <v>32.1</v>
      </c>
      <c r="E31">
        <v>7.7</v>
      </c>
      <c r="F31">
        <v>25.9</v>
      </c>
      <c r="G31">
        <v>14.6</v>
      </c>
      <c r="H31">
        <v>0</v>
      </c>
      <c r="I31">
        <v>0</v>
      </c>
      <c r="J31">
        <v>22</v>
      </c>
      <c r="K31">
        <v>2</v>
      </c>
      <c r="L31">
        <v>992.6</v>
      </c>
      <c r="M31">
        <v>1004.4</v>
      </c>
      <c r="N31">
        <v>980.5</v>
      </c>
      <c r="O31">
        <v>270</v>
      </c>
      <c r="P31">
        <v>7</v>
      </c>
      <c r="Q31">
        <v>9</v>
      </c>
      <c r="R31">
        <v>61</v>
      </c>
      <c r="S31">
        <v>95</v>
      </c>
      <c r="T31">
        <v>29</v>
      </c>
      <c r="U31">
        <v>12.2</v>
      </c>
      <c r="V31">
        <v>3</v>
      </c>
      <c r="W31">
        <v>80</v>
      </c>
      <c r="X31">
        <v>19</v>
      </c>
      <c r="Y31">
        <v>12</v>
      </c>
      <c r="Z31">
        <v>5901</v>
      </c>
    </row>
    <row r="32" spans="2:26" x14ac:dyDescent="0.2">
      <c r="B32">
        <v>195707</v>
      </c>
      <c r="C32">
        <v>20.5</v>
      </c>
      <c r="D32">
        <v>38.299999999999997</v>
      </c>
      <c r="E32">
        <v>11.5</v>
      </c>
      <c r="F32">
        <v>25.8</v>
      </c>
      <c r="G32">
        <v>16.2</v>
      </c>
      <c r="H32">
        <v>0</v>
      </c>
      <c r="I32">
        <v>0</v>
      </c>
      <c r="J32">
        <v>14</v>
      </c>
      <c r="K32">
        <v>8</v>
      </c>
      <c r="L32">
        <v>989.9</v>
      </c>
      <c r="M32">
        <v>1001.1</v>
      </c>
      <c r="N32">
        <v>979.6</v>
      </c>
      <c r="O32">
        <v>217</v>
      </c>
      <c r="P32">
        <v>7</v>
      </c>
      <c r="Q32">
        <v>9</v>
      </c>
      <c r="R32">
        <v>67</v>
      </c>
      <c r="S32">
        <v>95</v>
      </c>
      <c r="T32">
        <v>18</v>
      </c>
      <c r="U32">
        <v>17.3</v>
      </c>
      <c r="V32">
        <v>4</v>
      </c>
      <c r="W32">
        <v>88</v>
      </c>
      <c r="X32">
        <v>130</v>
      </c>
      <c r="Y32">
        <v>15</v>
      </c>
      <c r="Z32">
        <v>5901</v>
      </c>
    </row>
    <row r="33" spans="2:26" x14ac:dyDescent="0.2">
      <c r="B33">
        <v>195708</v>
      </c>
      <c r="C33">
        <v>17.899999999999999</v>
      </c>
      <c r="D33">
        <v>28.3</v>
      </c>
      <c r="E33">
        <v>8.1</v>
      </c>
      <c r="F33">
        <v>23</v>
      </c>
      <c r="G33">
        <v>13.2</v>
      </c>
      <c r="H33">
        <v>0</v>
      </c>
      <c r="I33">
        <v>0</v>
      </c>
      <c r="J33">
        <v>11</v>
      </c>
      <c r="K33">
        <v>0</v>
      </c>
      <c r="L33">
        <v>992.1</v>
      </c>
      <c r="M33">
        <v>1001.5</v>
      </c>
      <c r="N33">
        <v>978.1</v>
      </c>
      <c r="O33">
        <v>254</v>
      </c>
      <c r="P33">
        <v>3</v>
      </c>
      <c r="Q33">
        <v>4</v>
      </c>
      <c r="R33">
        <v>69</v>
      </c>
      <c r="S33">
        <v>95</v>
      </c>
      <c r="T33">
        <v>41</v>
      </c>
      <c r="U33">
        <v>12.2</v>
      </c>
      <c r="V33">
        <v>5</v>
      </c>
      <c r="W33">
        <v>96</v>
      </c>
      <c r="X33">
        <v>70</v>
      </c>
      <c r="Y33">
        <v>11</v>
      </c>
      <c r="Z33">
        <v>5901</v>
      </c>
    </row>
    <row r="34" spans="2:26" x14ac:dyDescent="0.2">
      <c r="B34">
        <v>195709</v>
      </c>
      <c r="C34">
        <v>14</v>
      </c>
      <c r="D34">
        <v>26.7</v>
      </c>
      <c r="E34">
        <v>4.2</v>
      </c>
      <c r="F34">
        <v>18.8</v>
      </c>
      <c r="G34">
        <v>10.199999999999999</v>
      </c>
      <c r="H34">
        <v>0</v>
      </c>
      <c r="I34">
        <v>0</v>
      </c>
      <c r="J34">
        <v>2</v>
      </c>
      <c r="K34">
        <v>0</v>
      </c>
      <c r="L34">
        <v>991.8</v>
      </c>
      <c r="M34">
        <v>999.2</v>
      </c>
      <c r="N34">
        <v>979.9</v>
      </c>
      <c r="O34">
        <v>139</v>
      </c>
      <c r="P34">
        <v>3</v>
      </c>
      <c r="Q34">
        <v>9</v>
      </c>
      <c r="R34">
        <v>75</v>
      </c>
      <c r="S34">
        <v>99</v>
      </c>
      <c r="T34">
        <v>44</v>
      </c>
      <c r="U34">
        <v>13.3</v>
      </c>
      <c r="V34">
        <v>6</v>
      </c>
      <c r="W34">
        <v>104</v>
      </c>
      <c r="X34">
        <v>60</v>
      </c>
      <c r="Y34">
        <v>14</v>
      </c>
      <c r="Z34">
        <v>5901</v>
      </c>
    </row>
    <row r="35" spans="2:26" x14ac:dyDescent="0.2">
      <c r="B35">
        <v>195710</v>
      </c>
      <c r="C35">
        <v>9.6</v>
      </c>
      <c r="D35">
        <v>18.8</v>
      </c>
      <c r="E35">
        <v>0.4</v>
      </c>
      <c r="F35">
        <v>14.7</v>
      </c>
      <c r="G35">
        <v>5.3</v>
      </c>
      <c r="H35">
        <v>0</v>
      </c>
      <c r="I35">
        <v>0</v>
      </c>
      <c r="J35">
        <v>0</v>
      </c>
      <c r="K35">
        <v>0</v>
      </c>
      <c r="L35">
        <v>996.7</v>
      </c>
      <c r="M35">
        <v>1003.5</v>
      </c>
      <c r="N35">
        <v>979.6</v>
      </c>
      <c r="O35">
        <v>179</v>
      </c>
      <c r="P35">
        <v>11</v>
      </c>
      <c r="Q35">
        <v>4</v>
      </c>
      <c r="R35">
        <v>78</v>
      </c>
      <c r="S35">
        <v>99</v>
      </c>
      <c r="T35">
        <v>34</v>
      </c>
      <c r="U35">
        <v>7.9</v>
      </c>
      <c r="V35">
        <v>1</v>
      </c>
      <c r="W35">
        <v>70</v>
      </c>
      <c r="X35">
        <v>5</v>
      </c>
      <c r="Y35">
        <v>5</v>
      </c>
      <c r="Z35">
        <v>5901</v>
      </c>
    </row>
    <row r="36" spans="2:26" x14ac:dyDescent="0.2">
      <c r="B36">
        <v>195711</v>
      </c>
      <c r="C36">
        <v>5.9</v>
      </c>
      <c r="D36">
        <v>18.399999999999999</v>
      </c>
      <c r="E36">
        <v>-6.1</v>
      </c>
      <c r="F36">
        <v>8.4</v>
      </c>
      <c r="G36">
        <v>3.6</v>
      </c>
      <c r="H36">
        <v>4</v>
      </c>
      <c r="I36">
        <v>0</v>
      </c>
      <c r="J36">
        <v>0</v>
      </c>
      <c r="K36">
        <v>0</v>
      </c>
      <c r="L36">
        <v>995.6</v>
      </c>
      <c r="M36">
        <v>1011.5</v>
      </c>
      <c r="N36">
        <v>979.7</v>
      </c>
      <c r="O36">
        <v>52</v>
      </c>
      <c r="P36">
        <v>0</v>
      </c>
      <c r="Q36">
        <v>17</v>
      </c>
      <c r="R36">
        <v>80</v>
      </c>
      <c r="S36">
        <v>99</v>
      </c>
      <c r="T36">
        <v>42</v>
      </c>
      <c r="U36">
        <v>14</v>
      </c>
      <c r="V36">
        <v>4</v>
      </c>
      <c r="W36">
        <v>79</v>
      </c>
      <c r="X36">
        <v>55</v>
      </c>
      <c r="Y36">
        <v>11</v>
      </c>
      <c r="Z36">
        <v>5901</v>
      </c>
    </row>
    <row r="37" spans="2:26" x14ac:dyDescent="0.2">
      <c r="B37">
        <v>195712</v>
      </c>
      <c r="C37">
        <v>1.6</v>
      </c>
      <c r="D37">
        <v>13.3</v>
      </c>
      <c r="E37">
        <v>-5.0999999999999996</v>
      </c>
      <c r="F37">
        <v>3.6</v>
      </c>
      <c r="G37">
        <v>-0.5</v>
      </c>
      <c r="H37">
        <v>18</v>
      </c>
      <c r="I37">
        <v>9</v>
      </c>
      <c r="J37">
        <v>0</v>
      </c>
      <c r="K37">
        <v>0</v>
      </c>
      <c r="L37">
        <v>992.7</v>
      </c>
      <c r="M37">
        <v>1011.7</v>
      </c>
      <c r="N37">
        <v>957.7</v>
      </c>
      <c r="O37">
        <v>36</v>
      </c>
      <c r="P37">
        <v>0</v>
      </c>
      <c r="Q37">
        <v>18</v>
      </c>
      <c r="R37">
        <v>79</v>
      </c>
      <c r="S37">
        <v>98</v>
      </c>
      <c r="T37">
        <v>38</v>
      </c>
      <c r="U37">
        <v>14</v>
      </c>
      <c r="V37">
        <v>8</v>
      </c>
      <c r="W37">
        <v>92</v>
      </c>
      <c r="X37">
        <v>40</v>
      </c>
      <c r="Y37">
        <v>11</v>
      </c>
      <c r="Z37">
        <v>5901</v>
      </c>
    </row>
    <row r="38" spans="2:26" x14ac:dyDescent="0.2">
      <c r="B38">
        <v>195801</v>
      </c>
      <c r="C38">
        <v>0.2</v>
      </c>
      <c r="D38">
        <v>8.8000000000000007</v>
      </c>
      <c r="E38">
        <v>-10.1</v>
      </c>
      <c r="F38">
        <v>3.3</v>
      </c>
      <c r="G38">
        <v>-2.4</v>
      </c>
      <c r="H38">
        <v>18</v>
      </c>
      <c r="I38">
        <v>7</v>
      </c>
      <c r="J38">
        <v>0</v>
      </c>
      <c r="K38">
        <v>0</v>
      </c>
      <c r="L38">
        <v>992</v>
      </c>
      <c r="M38">
        <v>1014.9</v>
      </c>
      <c r="N38">
        <v>964.5</v>
      </c>
      <c r="O38">
        <v>77</v>
      </c>
      <c r="P38">
        <v>6</v>
      </c>
      <c r="Q38">
        <v>14</v>
      </c>
      <c r="R38">
        <v>74</v>
      </c>
      <c r="S38">
        <v>97</v>
      </c>
      <c r="T38">
        <v>43</v>
      </c>
      <c r="U38">
        <v>13</v>
      </c>
      <c r="V38">
        <v>5</v>
      </c>
      <c r="W38">
        <v>105</v>
      </c>
      <c r="X38">
        <v>34</v>
      </c>
      <c r="Y38">
        <v>12</v>
      </c>
      <c r="Z38">
        <v>5901</v>
      </c>
    </row>
    <row r="39" spans="2:26" x14ac:dyDescent="0.2">
      <c r="B39">
        <v>195802</v>
      </c>
      <c r="C39">
        <v>3.5</v>
      </c>
      <c r="D39">
        <v>18.5</v>
      </c>
      <c r="E39">
        <v>-4</v>
      </c>
      <c r="F39">
        <v>7.2</v>
      </c>
      <c r="G39">
        <v>0.3</v>
      </c>
      <c r="H39">
        <v>14</v>
      </c>
      <c r="I39">
        <v>0</v>
      </c>
      <c r="J39">
        <v>0</v>
      </c>
      <c r="K39">
        <v>0</v>
      </c>
      <c r="L39">
        <v>988.1</v>
      </c>
      <c r="M39">
        <v>1006.7</v>
      </c>
      <c r="N39">
        <v>971.2</v>
      </c>
      <c r="O39">
        <v>63</v>
      </c>
      <c r="P39">
        <v>0</v>
      </c>
      <c r="Q39">
        <v>14</v>
      </c>
      <c r="R39">
        <v>73</v>
      </c>
      <c r="S39">
        <v>98</v>
      </c>
      <c r="T39">
        <v>37</v>
      </c>
      <c r="U39">
        <v>19.100000000000001</v>
      </c>
      <c r="V39">
        <v>14</v>
      </c>
      <c r="W39">
        <v>133</v>
      </c>
      <c r="X39">
        <v>57</v>
      </c>
      <c r="Y39">
        <v>15</v>
      </c>
      <c r="Z39">
        <v>5901</v>
      </c>
    </row>
    <row r="40" spans="2:26" x14ac:dyDescent="0.2">
      <c r="B40">
        <v>195803</v>
      </c>
      <c r="C40">
        <v>0.5</v>
      </c>
      <c r="D40">
        <v>12.7</v>
      </c>
      <c r="E40">
        <v>-8.1999999999999993</v>
      </c>
      <c r="F40">
        <v>4</v>
      </c>
      <c r="G40">
        <v>-2.7</v>
      </c>
      <c r="H40">
        <v>26</v>
      </c>
      <c r="I40">
        <v>2</v>
      </c>
      <c r="J40">
        <v>0</v>
      </c>
      <c r="K40">
        <v>0</v>
      </c>
      <c r="L40">
        <v>986.9</v>
      </c>
      <c r="M40">
        <v>1002.5</v>
      </c>
      <c r="N40">
        <v>972.7</v>
      </c>
      <c r="O40">
        <v>127</v>
      </c>
      <c r="P40">
        <v>5</v>
      </c>
      <c r="Q40">
        <v>15</v>
      </c>
      <c r="R40">
        <v>71</v>
      </c>
      <c r="S40">
        <v>97</v>
      </c>
      <c r="T40">
        <v>39</v>
      </c>
      <c r="U40">
        <v>14.4</v>
      </c>
      <c r="V40">
        <v>6</v>
      </c>
      <c r="W40">
        <v>79</v>
      </c>
      <c r="X40">
        <v>73</v>
      </c>
      <c r="Y40">
        <v>11</v>
      </c>
      <c r="Z40">
        <v>5901</v>
      </c>
    </row>
    <row r="41" spans="2:26" x14ac:dyDescent="0.2">
      <c r="B41">
        <v>195804</v>
      </c>
      <c r="C41">
        <v>7.8</v>
      </c>
      <c r="D41">
        <v>19.899999999999999</v>
      </c>
      <c r="E41">
        <v>-2.9</v>
      </c>
      <c r="F41">
        <v>12.1</v>
      </c>
      <c r="G41">
        <v>3.8</v>
      </c>
      <c r="H41">
        <v>4</v>
      </c>
      <c r="I41">
        <v>0</v>
      </c>
      <c r="J41">
        <v>0</v>
      </c>
      <c r="K41">
        <v>0</v>
      </c>
      <c r="L41">
        <v>990.4</v>
      </c>
      <c r="M41">
        <v>1005.7</v>
      </c>
      <c r="N41">
        <v>974.4</v>
      </c>
      <c r="O41">
        <v>151</v>
      </c>
      <c r="P41">
        <v>1</v>
      </c>
      <c r="Q41">
        <v>11</v>
      </c>
      <c r="R41">
        <v>64</v>
      </c>
      <c r="S41">
        <v>97</v>
      </c>
      <c r="T41">
        <v>33</v>
      </c>
      <c r="U41">
        <v>14.4</v>
      </c>
      <c r="V41">
        <v>5</v>
      </c>
      <c r="W41">
        <v>83</v>
      </c>
      <c r="X41">
        <v>25</v>
      </c>
      <c r="Y41">
        <v>12</v>
      </c>
      <c r="Z41">
        <v>5901</v>
      </c>
    </row>
    <row r="42" spans="2:26" x14ac:dyDescent="0.2">
      <c r="B42">
        <v>195805</v>
      </c>
      <c r="C42">
        <v>18.100000000000001</v>
      </c>
      <c r="D42">
        <v>32.6</v>
      </c>
      <c r="E42">
        <v>2.2000000000000002</v>
      </c>
      <c r="F42">
        <v>24.3</v>
      </c>
      <c r="G42">
        <v>12.1</v>
      </c>
      <c r="H42">
        <v>0</v>
      </c>
      <c r="I42">
        <v>0</v>
      </c>
      <c r="J42">
        <v>13</v>
      </c>
      <c r="K42">
        <v>3</v>
      </c>
      <c r="L42">
        <v>992.4</v>
      </c>
      <c r="M42">
        <v>1006.1</v>
      </c>
      <c r="N42">
        <v>972.7</v>
      </c>
      <c r="O42">
        <v>260</v>
      </c>
      <c r="P42">
        <v>4</v>
      </c>
      <c r="Q42">
        <v>4</v>
      </c>
      <c r="R42">
        <v>62</v>
      </c>
      <c r="S42">
        <v>94</v>
      </c>
      <c r="T42">
        <v>25</v>
      </c>
      <c r="U42">
        <v>12.2</v>
      </c>
      <c r="V42">
        <v>7</v>
      </c>
      <c r="W42">
        <v>79</v>
      </c>
      <c r="X42">
        <v>18</v>
      </c>
      <c r="Y42">
        <v>7</v>
      </c>
      <c r="Z42">
        <v>5901</v>
      </c>
    </row>
    <row r="43" spans="2:26" x14ac:dyDescent="0.2">
      <c r="B43">
        <v>195806</v>
      </c>
      <c r="C43">
        <v>17.100000000000001</v>
      </c>
      <c r="D43">
        <v>29</v>
      </c>
      <c r="E43">
        <v>7.8</v>
      </c>
      <c r="F43">
        <v>22.1</v>
      </c>
      <c r="G43">
        <v>12.1</v>
      </c>
      <c r="H43">
        <v>0</v>
      </c>
      <c r="I43">
        <v>0</v>
      </c>
      <c r="J43">
        <v>5</v>
      </c>
      <c r="K43">
        <v>0</v>
      </c>
      <c r="L43">
        <v>989.5</v>
      </c>
      <c r="M43">
        <v>1002.3</v>
      </c>
      <c r="N43">
        <v>970.7</v>
      </c>
      <c r="O43">
        <v>214</v>
      </c>
      <c r="P43">
        <v>4</v>
      </c>
      <c r="Q43">
        <v>9</v>
      </c>
      <c r="R43">
        <v>65</v>
      </c>
      <c r="S43">
        <v>96</v>
      </c>
      <c r="T43">
        <v>25</v>
      </c>
      <c r="U43">
        <v>13</v>
      </c>
      <c r="V43">
        <v>8</v>
      </c>
      <c r="W43">
        <v>111</v>
      </c>
      <c r="X43">
        <v>149</v>
      </c>
      <c r="Y43">
        <v>15</v>
      </c>
      <c r="Z43">
        <v>5901</v>
      </c>
    </row>
    <row r="44" spans="2:26" x14ac:dyDescent="0.2">
      <c r="B44">
        <v>195807</v>
      </c>
      <c r="C44">
        <v>20.2</v>
      </c>
      <c r="D44">
        <v>33</v>
      </c>
      <c r="E44">
        <v>10.6</v>
      </c>
      <c r="F44">
        <v>25.4</v>
      </c>
      <c r="G44">
        <v>15.3</v>
      </c>
      <c r="H44">
        <v>0</v>
      </c>
      <c r="I44">
        <v>0</v>
      </c>
      <c r="J44">
        <v>18</v>
      </c>
      <c r="K44">
        <v>4</v>
      </c>
      <c r="L44">
        <v>991.2</v>
      </c>
      <c r="M44">
        <v>999.9</v>
      </c>
      <c r="N44">
        <v>978.3</v>
      </c>
      <c r="O44">
        <v>274</v>
      </c>
      <c r="P44">
        <v>6</v>
      </c>
      <c r="Q44">
        <v>4</v>
      </c>
      <c r="R44">
        <v>67</v>
      </c>
      <c r="S44">
        <v>97</v>
      </c>
      <c r="T44">
        <v>32</v>
      </c>
      <c r="U44">
        <v>13</v>
      </c>
      <c r="V44">
        <v>5</v>
      </c>
      <c r="W44">
        <v>88</v>
      </c>
      <c r="X44">
        <v>50</v>
      </c>
      <c r="Y44">
        <v>10</v>
      </c>
      <c r="Z44">
        <v>5901</v>
      </c>
    </row>
    <row r="45" spans="2:26" x14ac:dyDescent="0.2">
      <c r="B45">
        <v>195808</v>
      </c>
      <c r="C45">
        <v>19.3</v>
      </c>
      <c r="D45">
        <v>31.9</v>
      </c>
      <c r="E45">
        <v>9.6999999999999993</v>
      </c>
      <c r="F45">
        <v>24.6</v>
      </c>
      <c r="G45">
        <v>14.9</v>
      </c>
      <c r="H45">
        <v>0</v>
      </c>
      <c r="I45">
        <v>0</v>
      </c>
      <c r="J45">
        <v>12</v>
      </c>
      <c r="K45">
        <v>2</v>
      </c>
      <c r="L45">
        <v>991.5</v>
      </c>
      <c r="M45">
        <v>1001.3</v>
      </c>
      <c r="N45">
        <v>977.3</v>
      </c>
      <c r="O45">
        <v>247</v>
      </c>
      <c r="P45">
        <v>5</v>
      </c>
      <c r="Q45">
        <v>7</v>
      </c>
      <c r="R45">
        <v>73</v>
      </c>
      <c r="S45">
        <v>97</v>
      </c>
      <c r="T45">
        <v>40</v>
      </c>
      <c r="U45">
        <v>10.1</v>
      </c>
      <c r="V45">
        <v>3</v>
      </c>
      <c r="W45">
        <v>86</v>
      </c>
      <c r="X45">
        <v>99</v>
      </c>
      <c r="Y45">
        <v>14</v>
      </c>
      <c r="Z45">
        <v>5901</v>
      </c>
    </row>
    <row r="46" spans="2:26" x14ac:dyDescent="0.2">
      <c r="B46">
        <v>195809</v>
      </c>
      <c r="C46">
        <v>15.7</v>
      </c>
      <c r="D46">
        <v>27.5</v>
      </c>
      <c r="E46">
        <v>6.5</v>
      </c>
      <c r="F46">
        <v>20.9</v>
      </c>
      <c r="G46">
        <v>11.4</v>
      </c>
      <c r="H46">
        <v>0</v>
      </c>
      <c r="I46">
        <v>0</v>
      </c>
      <c r="J46">
        <v>4</v>
      </c>
      <c r="K46">
        <v>0</v>
      </c>
      <c r="L46">
        <v>995.4</v>
      </c>
      <c r="M46">
        <v>1003.6</v>
      </c>
      <c r="N46">
        <v>984</v>
      </c>
      <c r="O46">
        <v>193</v>
      </c>
      <c r="P46">
        <v>10</v>
      </c>
      <c r="Q46">
        <v>5</v>
      </c>
      <c r="R46">
        <v>75</v>
      </c>
      <c r="S46">
        <v>97</v>
      </c>
      <c r="T46">
        <v>35</v>
      </c>
      <c r="U46">
        <v>10.1</v>
      </c>
      <c r="V46">
        <v>1</v>
      </c>
      <c r="W46">
        <v>65</v>
      </c>
      <c r="X46">
        <v>24</v>
      </c>
      <c r="Y46">
        <v>11</v>
      </c>
      <c r="Z46">
        <v>5901</v>
      </c>
    </row>
    <row r="47" spans="2:26" x14ac:dyDescent="0.2">
      <c r="B47">
        <v>195810</v>
      </c>
      <c r="C47">
        <v>10.7</v>
      </c>
      <c r="D47">
        <v>24.2</v>
      </c>
      <c r="E47">
        <v>1.1000000000000001</v>
      </c>
      <c r="F47">
        <v>14.2</v>
      </c>
      <c r="G47">
        <v>8.1</v>
      </c>
      <c r="H47">
        <v>0</v>
      </c>
      <c r="I47">
        <v>0</v>
      </c>
      <c r="J47">
        <v>0</v>
      </c>
      <c r="K47">
        <v>0</v>
      </c>
      <c r="L47">
        <v>995.6</v>
      </c>
      <c r="M47">
        <v>1009.9</v>
      </c>
      <c r="N47">
        <v>975.3</v>
      </c>
      <c r="O47">
        <v>86</v>
      </c>
      <c r="P47">
        <v>1</v>
      </c>
      <c r="Q47">
        <v>13</v>
      </c>
      <c r="R47">
        <v>82</v>
      </c>
      <c r="S47">
        <v>100</v>
      </c>
      <c r="T47">
        <v>53</v>
      </c>
      <c r="U47">
        <v>12.6</v>
      </c>
      <c r="V47">
        <v>8</v>
      </c>
      <c r="W47">
        <v>97</v>
      </c>
      <c r="X47">
        <v>66</v>
      </c>
      <c r="Y47">
        <v>18</v>
      </c>
      <c r="Z47">
        <v>5901</v>
      </c>
    </row>
    <row r="48" spans="2:26" x14ac:dyDescent="0.2">
      <c r="B48">
        <v>195811</v>
      </c>
      <c r="C48">
        <v>5.7</v>
      </c>
      <c r="D48">
        <v>12.2</v>
      </c>
      <c r="E48">
        <v>-1.3</v>
      </c>
      <c r="F48">
        <v>7.2</v>
      </c>
      <c r="G48">
        <v>4.0999999999999996</v>
      </c>
      <c r="H48">
        <v>1</v>
      </c>
      <c r="I48">
        <v>0</v>
      </c>
      <c r="J48">
        <v>0</v>
      </c>
      <c r="K48">
        <v>0</v>
      </c>
      <c r="L48">
        <v>997.6</v>
      </c>
      <c r="M48">
        <v>1013.9</v>
      </c>
      <c r="N48">
        <v>983.2</v>
      </c>
      <c r="O48">
        <v>14</v>
      </c>
      <c r="P48">
        <v>0</v>
      </c>
      <c r="Q48">
        <v>26</v>
      </c>
      <c r="R48">
        <v>89</v>
      </c>
      <c r="S48">
        <v>100</v>
      </c>
      <c r="T48">
        <v>61</v>
      </c>
      <c r="U48">
        <v>8.6</v>
      </c>
      <c r="V48">
        <v>0</v>
      </c>
      <c r="W48">
        <v>50</v>
      </c>
      <c r="X48">
        <v>27</v>
      </c>
      <c r="Y48">
        <v>21</v>
      </c>
      <c r="Z48">
        <v>5901</v>
      </c>
    </row>
    <row r="49" spans="2:26" x14ac:dyDescent="0.2">
      <c r="B49">
        <v>195812</v>
      </c>
      <c r="C49">
        <v>2.6</v>
      </c>
      <c r="D49">
        <v>12.5</v>
      </c>
      <c r="E49">
        <v>-8.6999999999999993</v>
      </c>
      <c r="F49">
        <v>5.7</v>
      </c>
      <c r="G49">
        <v>-0.1</v>
      </c>
      <c r="H49">
        <v>12</v>
      </c>
      <c r="I49">
        <v>2</v>
      </c>
      <c r="J49">
        <v>0</v>
      </c>
      <c r="K49">
        <v>0</v>
      </c>
      <c r="L49">
        <v>985.4</v>
      </c>
      <c r="M49">
        <v>1004.9</v>
      </c>
      <c r="N49">
        <v>960</v>
      </c>
      <c r="O49">
        <v>62</v>
      </c>
      <c r="P49">
        <v>1</v>
      </c>
      <c r="Q49">
        <v>12</v>
      </c>
      <c r="R49">
        <v>83</v>
      </c>
      <c r="S49">
        <v>98</v>
      </c>
      <c r="T49">
        <v>38</v>
      </c>
      <c r="U49">
        <v>10.4</v>
      </c>
      <c r="V49">
        <v>7</v>
      </c>
      <c r="W49">
        <v>73</v>
      </c>
      <c r="X49">
        <v>70</v>
      </c>
      <c r="Y49">
        <v>17</v>
      </c>
      <c r="Z49">
        <v>5901</v>
      </c>
    </row>
    <row r="50" spans="2:26" x14ac:dyDescent="0.2">
      <c r="B50">
        <v>195901</v>
      </c>
      <c r="C50">
        <v>0.5</v>
      </c>
      <c r="D50">
        <v>10.9</v>
      </c>
      <c r="E50">
        <v>-6</v>
      </c>
      <c r="F50">
        <v>3.3</v>
      </c>
      <c r="G50">
        <v>-2</v>
      </c>
      <c r="H50">
        <v>23</v>
      </c>
      <c r="I50">
        <v>4</v>
      </c>
      <c r="J50">
        <v>0</v>
      </c>
      <c r="K50">
        <v>0</v>
      </c>
      <c r="L50">
        <v>989.7</v>
      </c>
      <c r="M50">
        <v>1009.3</v>
      </c>
      <c r="N50">
        <v>972.4</v>
      </c>
      <c r="O50">
        <v>76</v>
      </c>
      <c r="P50">
        <v>1</v>
      </c>
      <c r="Q50">
        <v>11</v>
      </c>
      <c r="R50">
        <v>73</v>
      </c>
      <c r="S50">
        <v>98</v>
      </c>
      <c r="T50">
        <v>45</v>
      </c>
      <c r="U50">
        <v>13.3</v>
      </c>
      <c r="V50">
        <v>10</v>
      </c>
      <c r="W50">
        <v>95</v>
      </c>
      <c r="X50">
        <v>25</v>
      </c>
      <c r="Y50">
        <v>14</v>
      </c>
      <c r="Z50">
        <v>5901</v>
      </c>
    </row>
    <row r="51" spans="2:26" x14ac:dyDescent="0.2">
      <c r="B51">
        <v>195902</v>
      </c>
      <c r="C51">
        <v>0.2</v>
      </c>
      <c r="D51">
        <v>15.1</v>
      </c>
      <c r="E51">
        <v>-9.6</v>
      </c>
      <c r="F51">
        <v>3.7</v>
      </c>
      <c r="G51">
        <v>-3.1</v>
      </c>
      <c r="H51">
        <v>21</v>
      </c>
      <c r="I51">
        <v>11</v>
      </c>
      <c r="J51">
        <v>0</v>
      </c>
      <c r="K51">
        <v>0</v>
      </c>
      <c r="L51">
        <v>1008</v>
      </c>
      <c r="M51">
        <v>1020.3</v>
      </c>
      <c r="N51">
        <v>988.8</v>
      </c>
      <c r="O51">
        <v>103</v>
      </c>
      <c r="P51">
        <v>5</v>
      </c>
      <c r="Q51">
        <v>10</v>
      </c>
      <c r="R51">
        <v>74</v>
      </c>
      <c r="S51">
        <v>94</v>
      </c>
      <c r="T51">
        <v>30</v>
      </c>
      <c r="U51">
        <v>11.2</v>
      </c>
      <c r="V51">
        <v>3</v>
      </c>
      <c r="W51">
        <v>74</v>
      </c>
      <c r="X51">
        <v>19</v>
      </c>
      <c r="Y51">
        <v>6</v>
      </c>
      <c r="Z51">
        <v>5901</v>
      </c>
    </row>
    <row r="52" spans="2:26" x14ac:dyDescent="0.2">
      <c r="B52">
        <v>195903</v>
      </c>
      <c r="C52">
        <v>7.7</v>
      </c>
      <c r="D52">
        <v>20.3</v>
      </c>
      <c r="E52">
        <v>-3.2</v>
      </c>
      <c r="F52">
        <v>12.2</v>
      </c>
      <c r="G52">
        <v>3.1</v>
      </c>
      <c r="H52">
        <v>4</v>
      </c>
      <c r="I52">
        <v>0</v>
      </c>
      <c r="J52">
        <v>0</v>
      </c>
      <c r="K52">
        <v>0</v>
      </c>
      <c r="L52">
        <v>994.3</v>
      </c>
      <c r="M52">
        <v>1003.9</v>
      </c>
      <c r="N52">
        <v>977.2</v>
      </c>
      <c r="O52">
        <v>128</v>
      </c>
      <c r="P52">
        <v>6</v>
      </c>
      <c r="Q52">
        <v>9</v>
      </c>
      <c r="R52">
        <v>71</v>
      </c>
      <c r="S52">
        <v>97</v>
      </c>
      <c r="T52">
        <v>36</v>
      </c>
      <c r="U52">
        <v>9.4</v>
      </c>
      <c r="V52">
        <v>1</v>
      </c>
      <c r="W52">
        <v>70</v>
      </c>
      <c r="X52">
        <v>35</v>
      </c>
      <c r="Y52">
        <v>9</v>
      </c>
      <c r="Z52">
        <v>5901</v>
      </c>
    </row>
    <row r="53" spans="2:26" x14ac:dyDescent="0.2">
      <c r="B53">
        <v>195904</v>
      </c>
      <c r="C53">
        <v>11.1</v>
      </c>
      <c r="D53">
        <v>23</v>
      </c>
      <c r="E53">
        <v>-0.4</v>
      </c>
      <c r="F53">
        <v>15.9</v>
      </c>
      <c r="G53">
        <v>5.7</v>
      </c>
      <c r="H53">
        <v>2</v>
      </c>
      <c r="I53">
        <v>0</v>
      </c>
      <c r="J53">
        <v>0</v>
      </c>
      <c r="K53">
        <v>0</v>
      </c>
      <c r="L53">
        <v>988.2</v>
      </c>
      <c r="M53">
        <v>1002.9</v>
      </c>
      <c r="N53">
        <v>969.3</v>
      </c>
      <c r="O53">
        <v>194</v>
      </c>
      <c r="P53">
        <v>2</v>
      </c>
      <c r="Q53">
        <v>12</v>
      </c>
      <c r="R53">
        <v>63</v>
      </c>
      <c r="S53">
        <v>95</v>
      </c>
      <c r="T53">
        <v>22</v>
      </c>
      <c r="U53">
        <v>14</v>
      </c>
      <c r="V53">
        <v>5</v>
      </c>
      <c r="W53">
        <v>73</v>
      </c>
      <c r="X53">
        <v>87</v>
      </c>
      <c r="Y53">
        <v>11</v>
      </c>
      <c r="Z53">
        <v>5901</v>
      </c>
    </row>
    <row r="54" spans="2:26" x14ac:dyDescent="0.2">
      <c r="B54">
        <v>195905</v>
      </c>
      <c r="C54">
        <v>14.7</v>
      </c>
      <c r="D54">
        <v>25.2</v>
      </c>
      <c r="E54">
        <v>3.6</v>
      </c>
      <c r="F54">
        <v>19.8</v>
      </c>
      <c r="G54">
        <v>9.5</v>
      </c>
      <c r="H54">
        <v>0</v>
      </c>
      <c r="I54">
        <v>0</v>
      </c>
      <c r="J54">
        <v>2</v>
      </c>
      <c r="K54">
        <v>0</v>
      </c>
      <c r="L54">
        <v>991.1</v>
      </c>
      <c r="M54">
        <v>999.3</v>
      </c>
      <c r="N54">
        <v>983.3</v>
      </c>
      <c r="O54">
        <v>238</v>
      </c>
      <c r="P54">
        <v>2</v>
      </c>
      <c r="Q54">
        <v>8</v>
      </c>
      <c r="R54">
        <v>66</v>
      </c>
      <c r="S54">
        <v>96</v>
      </c>
      <c r="T54">
        <v>30</v>
      </c>
      <c r="U54">
        <v>11.9</v>
      </c>
      <c r="V54">
        <v>4</v>
      </c>
      <c r="W54">
        <v>88</v>
      </c>
      <c r="X54">
        <v>46</v>
      </c>
      <c r="Y54">
        <v>13</v>
      </c>
      <c r="Z54">
        <v>5901</v>
      </c>
    </row>
    <row r="55" spans="2:26" x14ac:dyDescent="0.2">
      <c r="B55">
        <v>195906</v>
      </c>
      <c r="C55">
        <v>17.600000000000001</v>
      </c>
      <c r="D55">
        <v>29</v>
      </c>
      <c r="E55">
        <v>8</v>
      </c>
      <c r="F55">
        <v>22</v>
      </c>
      <c r="G55">
        <v>12.6</v>
      </c>
      <c r="H55">
        <v>0</v>
      </c>
      <c r="I55">
        <v>0</v>
      </c>
      <c r="J55">
        <v>8</v>
      </c>
      <c r="K55">
        <v>0</v>
      </c>
      <c r="L55">
        <v>993</v>
      </c>
      <c r="M55">
        <v>1000.3</v>
      </c>
      <c r="N55">
        <v>980.5</v>
      </c>
      <c r="O55">
        <v>228</v>
      </c>
      <c r="P55">
        <v>6</v>
      </c>
      <c r="Q55">
        <v>12</v>
      </c>
      <c r="R55">
        <v>68</v>
      </c>
      <c r="S55">
        <v>99</v>
      </c>
      <c r="T55">
        <v>30</v>
      </c>
      <c r="U55">
        <v>13</v>
      </c>
      <c r="V55">
        <v>3</v>
      </c>
      <c r="W55">
        <v>68</v>
      </c>
      <c r="X55">
        <v>151</v>
      </c>
      <c r="Y55">
        <v>14</v>
      </c>
      <c r="Z55">
        <v>5901</v>
      </c>
    </row>
    <row r="56" spans="2:26" x14ac:dyDescent="0.2">
      <c r="B56">
        <v>195907</v>
      </c>
      <c r="C56">
        <v>20.399999999999999</v>
      </c>
      <c r="D56">
        <v>32.700000000000003</v>
      </c>
      <c r="E56">
        <v>11.8</v>
      </c>
      <c r="F56">
        <v>24.8</v>
      </c>
      <c r="G56">
        <v>16.3</v>
      </c>
      <c r="H56">
        <v>0</v>
      </c>
      <c r="I56">
        <v>0</v>
      </c>
      <c r="J56">
        <v>17</v>
      </c>
      <c r="K56">
        <v>5</v>
      </c>
      <c r="L56">
        <v>992</v>
      </c>
      <c r="M56">
        <v>1001.3</v>
      </c>
      <c r="N56">
        <v>981.3</v>
      </c>
      <c r="O56">
        <v>216</v>
      </c>
      <c r="P56">
        <v>6</v>
      </c>
      <c r="Q56">
        <v>11</v>
      </c>
      <c r="R56">
        <v>71</v>
      </c>
      <c r="S56">
        <v>96</v>
      </c>
      <c r="T56">
        <v>32</v>
      </c>
      <c r="U56">
        <v>13</v>
      </c>
      <c r="V56">
        <v>3</v>
      </c>
      <c r="W56">
        <v>74</v>
      </c>
      <c r="X56">
        <v>151</v>
      </c>
      <c r="Y56">
        <v>16</v>
      </c>
      <c r="Z56">
        <v>5901</v>
      </c>
    </row>
    <row r="57" spans="2:26" x14ac:dyDescent="0.2">
      <c r="B57">
        <v>195908</v>
      </c>
      <c r="C57">
        <v>18.899999999999999</v>
      </c>
      <c r="D57">
        <v>28.8</v>
      </c>
      <c r="E57">
        <v>8</v>
      </c>
      <c r="F57">
        <v>23.9</v>
      </c>
      <c r="G57">
        <v>14.5</v>
      </c>
      <c r="H57">
        <v>0</v>
      </c>
      <c r="I57">
        <v>0</v>
      </c>
      <c r="J57">
        <v>14</v>
      </c>
      <c r="K57">
        <v>0</v>
      </c>
      <c r="L57">
        <v>992.8</v>
      </c>
      <c r="M57">
        <v>1001.9</v>
      </c>
      <c r="N57">
        <v>984</v>
      </c>
      <c r="O57">
        <v>255</v>
      </c>
      <c r="P57">
        <v>8</v>
      </c>
      <c r="Q57">
        <v>4</v>
      </c>
      <c r="R57">
        <v>72</v>
      </c>
      <c r="S57">
        <v>96</v>
      </c>
      <c r="T57">
        <v>40</v>
      </c>
      <c r="U57">
        <v>11.9</v>
      </c>
      <c r="V57">
        <v>3</v>
      </c>
      <c r="W57">
        <v>68</v>
      </c>
      <c r="X57">
        <v>104</v>
      </c>
      <c r="Y57">
        <v>10</v>
      </c>
      <c r="Z57">
        <v>5901</v>
      </c>
    </row>
    <row r="58" spans="2:26" x14ac:dyDescent="0.2">
      <c r="B58">
        <v>195909</v>
      </c>
      <c r="C58">
        <v>14.1</v>
      </c>
      <c r="D58">
        <v>26.5</v>
      </c>
      <c r="E58">
        <v>3.2</v>
      </c>
      <c r="F58">
        <v>20</v>
      </c>
      <c r="G58">
        <v>8.8000000000000007</v>
      </c>
      <c r="H58">
        <v>0</v>
      </c>
      <c r="I58">
        <v>0</v>
      </c>
      <c r="J58">
        <v>3</v>
      </c>
      <c r="K58">
        <v>0</v>
      </c>
      <c r="L58">
        <v>996.7</v>
      </c>
      <c r="M58">
        <v>1007.6</v>
      </c>
      <c r="N58">
        <v>986.8</v>
      </c>
      <c r="O58">
        <v>243</v>
      </c>
      <c r="P58">
        <v>13</v>
      </c>
      <c r="Q58">
        <v>2</v>
      </c>
      <c r="R58">
        <v>67</v>
      </c>
      <c r="S58">
        <v>97</v>
      </c>
      <c r="T58">
        <v>34</v>
      </c>
      <c r="U58">
        <v>7.9</v>
      </c>
      <c r="V58">
        <v>0</v>
      </c>
      <c r="W58">
        <v>59</v>
      </c>
      <c r="X58">
        <v>5</v>
      </c>
      <c r="Y58">
        <v>3</v>
      </c>
      <c r="Z58">
        <v>5901</v>
      </c>
    </row>
    <row r="59" spans="2:26" x14ac:dyDescent="0.2">
      <c r="B59">
        <v>195910</v>
      </c>
      <c r="C59">
        <v>9.5</v>
      </c>
      <c r="D59">
        <v>20</v>
      </c>
      <c r="E59">
        <v>-0.2</v>
      </c>
      <c r="F59">
        <v>15.3</v>
      </c>
      <c r="G59">
        <v>4.2</v>
      </c>
      <c r="H59">
        <v>1</v>
      </c>
      <c r="I59">
        <v>0</v>
      </c>
      <c r="J59">
        <v>0</v>
      </c>
      <c r="K59">
        <v>0</v>
      </c>
      <c r="L59">
        <v>995.6</v>
      </c>
      <c r="M59">
        <v>1006.5</v>
      </c>
      <c r="N59">
        <v>965.9</v>
      </c>
      <c r="O59">
        <v>197</v>
      </c>
      <c r="P59">
        <v>11</v>
      </c>
      <c r="Q59">
        <v>5</v>
      </c>
      <c r="R59">
        <v>68</v>
      </c>
      <c r="S59">
        <v>97</v>
      </c>
      <c r="T59">
        <v>33</v>
      </c>
      <c r="U59">
        <v>11.2</v>
      </c>
      <c r="V59">
        <v>5</v>
      </c>
      <c r="W59">
        <v>85</v>
      </c>
      <c r="X59">
        <v>11</v>
      </c>
      <c r="Y59">
        <v>5</v>
      </c>
      <c r="Z59">
        <v>5901</v>
      </c>
    </row>
    <row r="60" spans="2:26" x14ac:dyDescent="0.2">
      <c r="B60">
        <v>195911</v>
      </c>
      <c r="C60">
        <v>4.9000000000000004</v>
      </c>
      <c r="D60">
        <v>12.6</v>
      </c>
      <c r="E60">
        <v>-2.6</v>
      </c>
      <c r="F60">
        <v>7.3</v>
      </c>
      <c r="G60">
        <v>2.8</v>
      </c>
      <c r="H60">
        <v>5</v>
      </c>
      <c r="I60">
        <v>0</v>
      </c>
      <c r="J60">
        <v>0</v>
      </c>
      <c r="K60">
        <v>0</v>
      </c>
      <c r="L60">
        <v>993.6</v>
      </c>
      <c r="M60">
        <v>1008.5</v>
      </c>
      <c r="N60">
        <v>978.1</v>
      </c>
      <c r="O60">
        <v>59</v>
      </c>
      <c r="P60">
        <v>2</v>
      </c>
      <c r="Q60">
        <v>18</v>
      </c>
      <c r="R60">
        <v>83</v>
      </c>
      <c r="S60">
        <v>98</v>
      </c>
      <c r="T60">
        <v>48</v>
      </c>
      <c r="U60">
        <v>10.4</v>
      </c>
      <c r="V60">
        <v>0</v>
      </c>
      <c r="W60">
        <v>51</v>
      </c>
      <c r="X60">
        <v>59</v>
      </c>
      <c r="Y60">
        <v>9</v>
      </c>
      <c r="Z60">
        <v>5901</v>
      </c>
    </row>
    <row r="61" spans="2:26" x14ac:dyDescent="0.2">
      <c r="B61">
        <v>195912</v>
      </c>
      <c r="C61">
        <v>3.2</v>
      </c>
      <c r="D61">
        <v>12.9</v>
      </c>
      <c r="E61">
        <v>-4.7</v>
      </c>
      <c r="F61">
        <v>5.0999999999999996</v>
      </c>
      <c r="G61">
        <v>1.1000000000000001</v>
      </c>
      <c r="H61">
        <v>8</v>
      </c>
      <c r="I61">
        <v>2</v>
      </c>
      <c r="J61">
        <v>0</v>
      </c>
      <c r="K61">
        <v>0</v>
      </c>
      <c r="L61">
        <v>986.3</v>
      </c>
      <c r="M61">
        <v>998.1</v>
      </c>
      <c r="N61">
        <v>972.7</v>
      </c>
      <c r="O61">
        <v>27</v>
      </c>
      <c r="P61">
        <v>0</v>
      </c>
      <c r="Q61">
        <v>21</v>
      </c>
      <c r="R61">
        <v>85</v>
      </c>
      <c r="S61">
        <v>98</v>
      </c>
      <c r="T61">
        <v>54</v>
      </c>
      <c r="U61">
        <v>11.9</v>
      </c>
      <c r="V61">
        <v>3</v>
      </c>
      <c r="W61">
        <v>98</v>
      </c>
      <c r="X61">
        <v>105</v>
      </c>
      <c r="Y61">
        <v>19</v>
      </c>
      <c r="Z61">
        <v>5901</v>
      </c>
    </row>
    <row r="62" spans="2:26" x14ac:dyDescent="0.2">
      <c r="B62">
        <v>196001</v>
      </c>
      <c r="C62">
        <v>-0.9</v>
      </c>
      <c r="D62">
        <v>8</v>
      </c>
      <c r="E62">
        <v>-14.5</v>
      </c>
      <c r="F62">
        <v>1.5</v>
      </c>
      <c r="G62">
        <v>-3.4</v>
      </c>
      <c r="H62">
        <v>19</v>
      </c>
      <c r="I62">
        <v>10</v>
      </c>
      <c r="J62">
        <v>0</v>
      </c>
      <c r="K62">
        <v>0</v>
      </c>
      <c r="L62">
        <v>992</v>
      </c>
      <c r="M62">
        <v>1007.5</v>
      </c>
      <c r="N62">
        <v>974.9</v>
      </c>
      <c r="O62">
        <v>61</v>
      </c>
      <c r="P62">
        <v>3</v>
      </c>
      <c r="Q62">
        <v>16</v>
      </c>
      <c r="R62">
        <v>78</v>
      </c>
      <c r="S62">
        <v>98</v>
      </c>
      <c r="T62">
        <v>42</v>
      </c>
      <c r="U62">
        <v>13.7</v>
      </c>
      <c r="V62">
        <v>9</v>
      </c>
      <c r="W62">
        <v>94</v>
      </c>
      <c r="X62">
        <v>47</v>
      </c>
      <c r="Y62">
        <v>17</v>
      </c>
      <c r="Z62">
        <v>5901</v>
      </c>
    </row>
    <row r="63" spans="2:26" x14ac:dyDescent="0.2">
      <c r="B63">
        <v>196002</v>
      </c>
      <c r="C63">
        <v>0.3</v>
      </c>
      <c r="D63">
        <v>17.399999999999999</v>
      </c>
      <c r="E63">
        <v>-14.3</v>
      </c>
      <c r="F63">
        <v>4.4000000000000004</v>
      </c>
      <c r="G63">
        <v>-3.6</v>
      </c>
      <c r="H63">
        <v>19</v>
      </c>
      <c r="I63">
        <v>8</v>
      </c>
      <c r="J63">
        <v>0</v>
      </c>
      <c r="K63">
        <v>0</v>
      </c>
      <c r="L63">
        <v>991.1</v>
      </c>
      <c r="M63">
        <v>1016.4</v>
      </c>
      <c r="N63">
        <v>968.1</v>
      </c>
      <c r="O63">
        <v>118</v>
      </c>
      <c r="P63">
        <v>6</v>
      </c>
      <c r="Q63">
        <v>12</v>
      </c>
      <c r="R63">
        <v>70</v>
      </c>
      <c r="S63">
        <v>98</v>
      </c>
      <c r="T63">
        <v>22</v>
      </c>
      <c r="U63">
        <v>9.6999999999999993</v>
      </c>
      <c r="V63">
        <v>5</v>
      </c>
      <c r="W63">
        <v>85</v>
      </c>
      <c r="X63">
        <v>8</v>
      </c>
      <c r="Y63">
        <v>7</v>
      </c>
      <c r="Z63">
        <v>5901</v>
      </c>
    </row>
    <row r="64" spans="2:26" x14ac:dyDescent="0.2">
      <c r="B64">
        <v>196003</v>
      </c>
      <c r="C64">
        <v>5.5</v>
      </c>
      <c r="D64">
        <v>18.899999999999999</v>
      </c>
      <c r="E64">
        <v>-3.8</v>
      </c>
      <c r="F64">
        <v>9.1999999999999993</v>
      </c>
      <c r="G64">
        <v>2</v>
      </c>
      <c r="H64">
        <v>8</v>
      </c>
      <c r="I64">
        <v>1</v>
      </c>
      <c r="J64">
        <v>0</v>
      </c>
      <c r="K64">
        <v>0</v>
      </c>
      <c r="L64">
        <v>990.7</v>
      </c>
      <c r="M64">
        <v>1005.1</v>
      </c>
      <c r="N64">
        <v>976.9</v>
      </c>
      <c r="O64">
        <v>95</v>
      </c>
      <c r="P64">
        <v>1</v>
      </c>
      <c r="Q64">
        <v>17</v>
      </c>
      <c r="R64">
        <v>74</v>
      </c>
      <c r="S64">
        <v>98</v>
      </c>
      <c r="T64">
        <v>36</v>
      </c>
      <c r="U64">
        <v>14</v>
      </c>
      <c r="V64">
        <v>5</v>
      </c>
      <c r="W64">
        <v>78</v>
      </c>
      <c r="X64">
        <v>41</v>
      </c>
      <c r="Y64">
        <v>12</v>
      </c>
      <c r="Z64">
        <v>5901</v>
      </c>
    </row>
    <row r="65" spans="2:26" x14ac:dyDescent="0.2">
      <c r="B65">
        <v>196004</v>
      </c>
      <c r="C65">
        <v>10.3</v>
      </c>
      <c r="D65">
        <v>21</v>
      </c>
      <c r="E65">
        <v>1.4</v>
      </c>
      <c r="F65">
        <v>14.7</v>
      </c>
      <c r="G65">
        <v>5.9</v>
      </c>
      <c r="H65">
        <v>0</v>
      </c>
      <c r="I65">
        <v>0</v>
      </c>
      <c r="J65">
        <v>0</v>
      </c>
      <c r="K65">
        <v>0</v>
      </c>
      <c r="L65">
        <v>991.8</v>
      </c>
      <c r="M65">
        <v>1003.2</v>
      </c>
      <c r="N65">
        <v>982.7</v>
      </c>
      <c r="O65">
        <v>170</v>
      </c>
      <c r="P65">
        <v>3</v>
      </c>
      <c r="Q65">
        <v>13</v>
      </c>
      <c r="R65">
        <v>61</v>
      </c>
      <c r="S65">
        <v>98</v>
      </c>
      <c r="T65">
        <v>26</v>
      </c>
      <c r="U65">
        <v>11.9</v>
      </c>
      <c r="V65">
        <v>2</v>
      </c>
      <c r="W65">
        <v>72</v>
      </c>
      <c r="X65">
        <v>25</v>
      </c>
      <c r="Y65">
        <v>9</v>
      </c>
      <c r="Z65">
        <v>5901</v>
      </c>
    </row>
    <row r="66" spans="2:26" x14ac:dyDescent="0.2">
      <c r="B66">
        <v>196005</v>
      </c>
      <c r="C66">
        <v>14.1</v>
      </c>
      <c r="D66">
        <v>29.8</v>
      </c>
      <c r="E66">
        <v>1.8</v>
      </c>
      <c r="F66">
        <v>19</v>
      </c>
      <c r="G66">
        <v>9.3000000000000007</v>
      </c>
      <c r="H66">
        <v>0</v>
      </c>
      <c r="I66">
        <v>0</v>
      </c>
      <c r="J66">
        <v>3</v>
      </c>
      <c r="K66">
        <v>0</v>
      </c>
      <c r="L66">
        <v>993.5</v>
      </c>
      <c r="M66">
        <v>1002.9</v>
      </c>
      <c r="N66">
        <v>981.9</v>
      </c>
      <c r="O66">
        <v>209</v>
      </c>
      <c r="P66">
        <v>1</v>
      </c>
      <c r="Q66">
        <v>10</v>
      </c>
      <c r="R66">
        <v>67</v>
      </c>
      <c r="S66">
        <v>96</v>
      </c>
      <c r="T66">
        <v>31</v>
      </c>
      <c r="U66">
        <v>10.1</v>
      </c>
      <c r="V66">
        <v>4</v>
      </c>
      <c r="W66">
        <v>80</v>
      </c>
      <c r="X66">
        <v>54</v>
      </c>
      <c r="Y66">
        <v>14</v>
      </c>
      <c r="Z66">
        <v>5901</v>
      </c>
    </row>
    <row r="67" spans="2:26" x14ac:dyDescent="0.2">
      <c r="B67">
        <v>196006</v>
      </c>
      <c r="C67">
        <v>18.100000000000001</v>
      </c>
      <c r="D67">
        <v>29.3</v>
      </c>
      <c r="E67">
        <v>10.199999999999999</v>
      </c>
      <c r="F67">
        <v>23.2</v>
      </c>
      <c r="G67">
        <v>13.7</v>
      </c>
      <c r="H67">
        <v>0</v>
      </c>
      <c r="I67">
        <v>0</v>
      </c>
      <c r="J67">
        <v>8</v>
      </c>
      <c r="K67">
        <v>0</v>
      </c>
      <c r="L67">
        <v>993.5</v>
      </c>
      <c r="M67">
        <v>1003.7</v>
      </c>
      <c r="N67">
        <v>985.1</v>
      </c>
      <c r="O67">
        <v>243</v>
      </c>
      <c r="P67">
        <v>3</v>
      </c>
      <c r="Q67">
        <v>6</v>
      </c>
      <c r="R67">
        <v>69</v>
      </c>
      <c r="S67">
        <v>94</v>
      </c>
      <c r="T67">
        <v>40</v>
      </c>
      <c r="U67">
        <v>11.5</v>
      </c>
      <c r="V67">
        <v>3</v>
      </c>
      <c r="W67">
        <v>80</v>
      </c>
      <c r="X67">
        <v>79</v>
      </c>
      <c r="Y67">
        <v>13</v>
      </c>
      <c r="Z67">
        <v>5901</v>
      </c>
    </row>
    <row r="68" spans="2:26" x14ac:dyDescent="0.2">
      <c r="B68">
        <v>196007</v>
      </c>
      <c r="C68">
        <v>18.100000000000001</v>
      </c>
      <c r="D68">
        <v>29</v>
      </c>
      <c r="E68">
        <v>8.9</v>
      </c>
      <c r="F68">
        <v>22.8</v>
      </c>
      <c r="G68">
        <v>13.6</v>
      </c>
      <c r="H68">
        <v>0</v>
      </c>
      <c r="I68">
        <v>0</v>
      </c>
      <c r="J68">
        <v>10</v>
      </c>
      <c r="K68">
        <v>0</v>
      </c>
      <c r="L68">
        <v>990.6</v>
      </c>
      <c r="M68">
        <v>996</v>
      </c>
      <c r="N68">
        <v>980</v>
      </c>
      <c r="O68">
        <v>200</v>
      </c>
      <c r="P68">
        <v>3</v>
      </c>
      <c r="Q68">
        <v>11</v>
      </c>
      <c r="R68">
        <v>69</v>
      </c>
      <c r="S68">
        <v>98</v>
      </c>
      <c r="T68">
        <v>41</v>
      </c>
      <c r="U68">
        <v>13.7</v>
      </c>
      <c r="V68">
        <v>4</v>
      </c>
      <c r="W68">
        <v>70</v>
      </c>
      <c r="X68">
        <v>87</v>
      </c>
      <c r="Y68">
        <v>16</v>
      </c>
      <c r="Z68">
        <v>5901</v>
      </c>
    </row>
    <row r="69" spans="2:26" x14ac:dyDescent="0.2">
      <c r="B69">
        <v>196008</v>
      </c>
      <c r="C69">
        <v>19</v>
      </c>
      <c r="D69">
        <v>30.4</v>
      </c>
      <c r="E69">
        <v>10.7</v>
      </c>
      <c r="F69">
        <v>24.1</v>
      </c>
      <c r="G69">
        <v>14.6</v>
      </c>
      <c r="H69">
        <v>0</v>
      </c>
      <c r="I69">
        <v>0</v>
      </c>
      <c r="J69">
        <v>13</v>
      </c>
      <c r="K69">
        <v>2</v>
      </c>
      <c r="L69">
        <v>989.2</v>
      </c>
      <c r="M69">
        <v>996.9</v>
      </c>
      <c r="N69">
        <v>974.8</v>
      </c>
      <c r="O69">
        <v>237</v>
      </c>
      <c r="P69">
        <v>3</v>
      </c>
      <c r="Q69">
        <v>5</v>
      </c>
      <c r="R69">
        <v>73</v>
      </c>
      <c r="S69">
        <v>96</v>
      </c>
      <c r="T69">
        <v>37</v>
      </c>
      <c r="U69">
        <v>13.3</v>
      </c>
      <c r="V69">
        <v>5</v>
      </c>
      <c r="W69">
        <v>92</v>
      </c>
      <c r="X69">
        <v>71</v>
      </c>
      <c r="Y69">
        <v>17</v>
      </c>
      <c r="Z69">
        <v>5901</v>
      </c>
    </row>
    <row r="70" spans="2:26" x14ac:dyDescent="0.2">
      <c r="B70">
        <v>196009</v>
      </c>
      <c r="C70">
        <v>14.1</v>
      </c>
      <c r="D70">
        <v>25.3</v>
      </c>
      <c r="E70">
        <v>3.6</v>
      </c>
      <c r="F70">
        <v>19</v>
      </c>
      <c r="G70">
        <v>10.1</v>
      </c>
      <c r="H70">
        <v>0</v>
      </c>
      <c r="I70">
        <v>0</v>
      </c>
      <c r="J70">
        <v>1</v>
      </c>
      <c r="K70">
        <v>0</v>
      </c>
      <c r="L70">
        <v>992.9</v>
      </c>
      <c r="M70">
        <v>1003.5</v>
      </c>
      <c r="N70">
        <v>983.2</v>
      </c>
      <c r="O70">
        <v>175</v>
      </c>
      <c r="P70">
        <v>6</v>
      </c>
      <c r="Q70">
        <v>7</v>
      </c>
      <c r="R70">
        <v>75</v>
      </c>
      <c r="S70">
        <v>99</v>
      </c>
      <c r="T70">
        <v>42</v>
      </c>
      <c r="U70">
        <v>11.9</v>
      </c>
      <c r="V70">
        <v>3</v>
      </c>
      <c r="W70">
        <v>63</v>
      </c>
      <c r="X70">
        <v>52</v>
      </c>
      <c r="Y70">
        <v>11</v>
      </c>
      <c r="Z70">
        <v>5901</v>
      </c>
    </row>
    <row r="71" spans="2:26" x14ac:dyDescent="0.2">
      <c r="B71">
        <v>196010</v>
      </c>
      <c r="C71">
        <v>11.1</v>
      </c>
      <c r="D71">
        <v>23.1</v>
      </c>
      <c r="E71">
        <v>2.7</v>
      </c>
      <c r="F71">
        <v>15.1</v>
      </c>
      <c r="G71">
        <v>7.6</v>
      </c>
      <c r="H71">
        <v>0</v>
      </c>
      <c r="I71">
        <v>0</v>
      </c>
      <c r="J71">
        <v>0</v>
      </c>
      <c r="K71">
        <v>0</v>
      </c>
      <c r="L71">
        <v>985.6</v>
      </c>
      <c r="M71">
        <v>999.7</v>
      </c>
      <c r="N71">
        <v>976.4</v>
      </c>
      <c r="O71">
        <v>122</v>
      </c>
      <c r="P71">
        <v>0</v>
      </c>
      <c r="Q71">
        <v>10</v>
      </c>
      <c r="R71">
        <v>78</v>
      </c>
      <c r="S71">
        <v>99</v>
      </c>
      <c r="T71">
        <v>41</v>
      </c>
      <c r="U71">
        <v>12.6</v>
      </c>
      <c r="V71">
        <v>7</v>
      </c>
      <c r="W71">
        <v>78</v>
      </c>
      <c r="X71">
        <v>63</v>
      </c>
      <c r="Y71">
        <v>15</v>
      </c>
      <c r="Z71">
        <v>5901</v>
      </c>
    </row>
    <row r="72" spans="2:26" x14ac:dyDescent="0.2">
      <c r="B72">
        <v>196011</v>
      </c>
      <c r="C72">
        <v>7</v>
      </c>
      <c r="D72">
        <v>16.899999999999999</v>
      </c>
      <c r="E72">
        <v>1.7</v>
      </c>
      <c r="F72">
        <v>10.199999999999999</v>
      </c>
      <c r="G72">
        <v>4.2</v>
      </c>
      <c r="H72">
        <v>0</v>
      </c>
      <c r="I72">
        <v>0</v>
      </c>
      <c r="J72">
        <v>0</v>
      </c>
      <c r="K72">
        <v>0</v>
      </c>
      <c r="L72">
        <v>989.7</v>
      </c>
      <c r="M72">
        <v>1004.1</v>
      </c>
      <c r="N72">
        <v>974.1</v>
      </c>
      <c r="O72">
        <v>91</v>
      </c>
      <c r="P72">
        <v>1</v>
      </c>
      <c r="Q72">
        <v>15</v>
      </c>
      <c r="R72">
        <v>80</v>
      </c>
      <c r="S72">
        <v>99</v>
      </c>
      <c r="T72">
        <v>46</v>
      </c>
      <c r="U72">
        <v>10.4</v>
      </c>
      <c r="V72">
        <v>4</v>
      </c>
      <c r="W72">
        <v>83</v>
      </c>
      <c r="X72">
        <v>18</v>
      </c>
      <c r="Y72">
        <v>12</v>
      </c>
      <c r="Z72">
        <v>5901</v>
      </c>
    </row>
    <row r="73" spans="2:26" x14ac:dyDescent="0.2">
      <c r="B73">
        <v>196012</v>
      </c>
      <c r="C73">
        <v>2.2999999999999998</v>
      </c>
      <c r="D73">
        <v>14</v>
      </c>
      <c r="E73">
        <v>-3.8</v>
      </c>
      <c r="F73">
        <v>4.5</v>
      </c>
      <c r="G73">
        <v>0.3</v>
      </c>
      <c r="H73">
        <v>15</v>
      </c>
      <c r="I73">
        <v>1</v>
      </c>
      <c r="J73">
        <v>0</v>
      </c>
      <c r="K73">
        <v>0</v>
      </c>
      <c r="L73">
        <v>987.5</v>
      </c>
      <c r="M73">
        <v>1004.3</v>
      </c>
      <c r="N73">
        <v>974.8</v>
      </c>
      <c r="O73">
        <v>40</v>
      </c>
      <c r="P73">
        <v>2</v>
      </c>
      <c r="Q73">
        <v>22</v>
      </c>
      <c r="R73">
        <v>85</v>
      </c>
      <c r="S73">
        <v>100</v>
      </c>
      <c r="T73">
        <v>50</v>
      </c>
      <c r="U73">
        <v>9.6999999999999993</v>
      </c>
      <c r="V73">
        <v>4</v>
      </c>
      <c r="W73">
        <v>83</v>
      </c>
      <c r="X73">
        <v>27</v>
      </c>
      <c r="Y73">
        <v>13</v>
      </c>
      <c r="Z73">
        <v>5901</v>
      </c>
    </row>
    <row r="74" spans="2:26" x14ac:dyDescent="0.2">
      <c r="B74">
        <v>196101</v>
      </c>
      <c r="C74">
        <v>-2.1</v>
      </c>
      <c r="D74">
        <v>12.3</v>
      </c>
      <c r="E74">
        <v>-13.8</v>
      </c>
      <c r="F74">
        <v>0.9</v>
      </c>
      <c r="G74">
        <v>-4.9000000000000004</v>
      </c>
      <c r="H74">
        <v>25</v>
      </c>
      <c r="I74">
        <v>15</v>
      </c>
      <c r="J74">
        <v>0</v>
      </c>
      <c r="K74">
        <v>0</v>
      </c>
      <c r="L74">
        <v>995.3</v>
      </c>
      <c r="M74">
        <v>1014.1</v>
      </c>
      <c r="N74">
        <v>973.2</v>
      </c>
      <c r="O74">
        <v>93</v>
      </c>
      <c r="P74">
        <v>7</v>
      </c>
      <c r="Q74">
        <v>11</v>
      </c>
      <c r="R74">
        <v>79</v>
      </c>
      <c r="S74">
        <v>98</v>
      </c>
      <c r="T74">
        <v>43</v>
      </c>
      <c r="U74">
        <v>7.9</v>
      </c>
      <c r="V74">
        <v>2</v>
      </c>
      <c r="W74">
        <v>91</v>
      </c>
      <c r="X74">
        <v>9</v>
      </c>
      <c r="Y74">
        <v>10</v>
      </c>
      <c r="Z74">
        <v>5901</v>
      </c>
    </row>
    <row r="75" spans="2:26" x14ac:dyDescent="0.2">
      <c r="B75">
        <v>196102</v>
      </c>
      <c r="C75">
        <v>3.9</v>
      </c>
      <c r="D75">
        <v>11.3</v>
      </c>
      <c r="E75">
        <v>-4.2</v>
      </c>
      <c r="F75">
        <v>7.1</v>
      </c>
      <c r="G75">
        <v>1.2</v>
      </c>
      <c r="H75">
        <v>8</v>
      </c>
      <c r="I75">
        <v>0</v>
      </c>
      <c r="J75">
        <v>0</v>
      </c>
      <c r="K75">
        <v>0</v>
      </c>
      <c r="L75">
        <v>999.1</v>
      </c>
      <c r="M75">
        <v>1013.3</v>
      </c>
      <c r="N75">
        <v>968.8</v>
      </c>
      <c r="O75">
        <v>54</v>
      </c>
      <c r="P75">
        <v>0</v>
      </c>
      <c r="Q75">
        <v>10</v>
      </c>
      <c r="R75">
        <v>80</v>
      </c>
      <c r="S75">
        <v>98</v>
      </c>
      <c r="T75">
        <v>48</v>
      </c>
      <c r="U75">
        <v>15.5</v>
      </c>
      <c r="V75">
        <v>8</v>
      </c>
      <c r="W75">
        <v>96</v>
      </c>
      <c r="X75">
        <v>68</v>
      </c>
      <c r="Y75">
        <v>14</v>
      </c>
      <c r="Z75">
        <v>5901</v>
      </c>
    </row>
    <row r="76" spans="2:26" x14ac:dyDescent="0.2">
      <c r="B76">
        <v>196103</v>
      </c>
      <c r="C76">
        <v>8.8000000000000007</v>
      </c>
      <c r="D76">
        <v>22.3</v>
      </c>
      <c r="E76">
        <v>-0.1</v>
      </c>
      <c r="F76">
        <v>13.3</v>
      </c>
      <c r="G76">
        <v>4.9000000000000004</v>
      </c>
      <c r="H76">
        <v>1</v>
      </c>
      <c r="I76">
        <v>0</v>
      </c>
      <c r="J76">
        <v>0</v>
      </c>
      <c r="K76">
        <v>0</v>
      </c>
      <c r="L76">
        <v>997.7</v>
      </c>
      <c r="M76">
        <v>1014</v>
      </c>
      <c r="N76">
        <v>977.1</v>
      </c>
      <c r="O76">
        <v>166</v>
      </c>
      <c r="P76">
        <v>6</v>
      </c>
      <c r="Q76">
        <v>11</v>
      </c>
      <c r="R76">
        <v>63</v>
      </c>
      <c r="S76">
        <v>92</v>
      </c>
      <c r="T76">
        <v>24</v>
      </c>
      <c r="U76">
        <v>19.399999999999999</v>
      </c>
      <c r="V76">
        <v>11</v>
      </c>
      <c r="W76">
        <v>95</v>
      </c>
      <c r="X76">
        <v>32</v>
      </c>
      <c r="Y76">
        <v>11</v>
      </c>
      <c r="Z76">
        <v>5901</v>
      </c>
    </row>
    <row r="77" spans="2:26" x14ac:dyDescent="0.2">
      <c r="B77">
        <v>196104</v>
      </c>
      <c r="C77">
        <v>13.3</v>
      </c>
      <c r="D77">
        <v>25.7</v>
      </c>
      <c r="E77">
        <v>4.2</v>
      </c>
      <c r="F77">
        <v>18.7</v>
      </c>
      <c r="G77">
        <v>8.1</v>
      </c>
      <c r="H77">
        <v>0</v>
      </c>
      <c r="I77">
        <v>0</v>
      </c>
      <c r="J77">
        <v>1</v>
      </c>
      <c r="K77">
        <v>0</v>
      </c>
      <c r="L77">
        <v>987.6</v>
      </c>
      <c r="M77">
        <v>996.4</v>
      </c>
      <c r="N77">
        <v>980</v>
      </c>
      <c r="O77">
        <v>222</v>
      </c>
      <c r="P77">
        <v>4</v>
      </c>
      <c r="Q77">
        <v>10</v>
      </c>
      <c r="R77">
        <v>67</v>
      </c>
      <c r="S77">
        <v>97</v>
      </c>
      <c r="T77">
        <v>32</v>
      </c>
      <c r="U77">
        <v>11.9</v>
      </c>
      <c r="V77">
        <v>3</v>
      </c>
      <c r="W77">
        <v>74</v>
      </c>
      <c r="X77">
        <v>65</v>
      </c>
      <c r="Y77">
        <v>10</v>
      </c>
      <c r="Z77">
        <v>5901</v>
      </c>
    </row>
    <row r="78" spans="2:26" x14ac:dyDescent="0.2">
      <c r="B78">
        <v>196105</v>
      </c>
      <c r="C78">
        <v>13.2</v>
      </c>
      <c r="D78">
        <v>24.5</v>
      </c>
      <c r="E78">
        <v>4.7</v>
      </c>
      <c r="F78">
        <v>18.100000000000001</v>
      </c>
      <c r="G78">
        <v>9</v>
      </c>
      <c r="H78">
        <v>0</v>
      </c>
      <c r="I78">
        <v>0</v>
      </c>
      <c r="J78">
        <v>0</v>
      </c>
      <c r="K78">
        <v>0</v>
      </c>
      <c r="L78">
        <v>989.1</v>
      </c>
      <c r="M78">
        <v>995.7</v>
      </c>
      <c r="N78">
        <v>974.4</v>
      </c>
      <c r="O78">
        <v>226</v>
      </c>
      <c r="P78">
        <v>1</v>
      </c>
      <c r="Q78">
        <v>9</v>
      </c>
      <c r="R78">
        <v>69</v>
      </c>
      <c r="S78">
        <v>96</v>
      </c>
      <c r="T78">
        <v>33</v>
      </c>
      <c r="U78">
        <v>14</v>
      </c>
      <c r="V78">
        <v>7</v>
      </c>
      <c r="W78">
        <v>76</v>
      </c>
      <c r="X78">
        <v>84</v>
      </c>
      <c r="Y78">
        <v>12</v>
      </c>
      <c r="Z78">
        <v>5901</v>
      </c>
    </row>
    <row r="79" spans="2:26" x14ac:dyDescent="0.2">
      <c r="B79">
        <v>196106</v>
      </c>
      <c r="C79">
        <v>19.100000000000001</v>
      </c>
      <c r="D79">
        <v>32.200000000000003</v>
      </c>
      <c r="E79">
        <v>10.4</v>
      </c>
      <c r="F79">
        <v>24.2</v>
      </c>
      <c r="G79">
        <v>14</v>
      </c>
      <c r="H79">
        <v>0</v>
      </c>
      <c r="I79">
        <v>0</v>
      </c>
      <c r="J79">
        <v>10</v>
      </c>
      <c r="K79">
        <v>2</v>
      </c>
      <c r="L79">
        <v>991.8</v>
      </c>
      <c r="M79">
        <v>1006.4</v>
      </c>
      <c r="N79">
        <v>978</v>
      </c>
      <c r="O79">
        <v>279</v>
      </c>
      <c r="P79">
        <v>4</v>
      </c>
      <c r="Q79">
        <v>4</v>
      </c>
      <c r="R79">
        <v>64</v>
      </c>
      <c r="S79">
        <v>91</v>
      </c>
      <c r="T79">
        <v>24</v>
      </c>
      <c r="U79">
        <v>12.6</v>
      </c>
      <c r="V79">
        <v>5</v>
      </c>
      <c r="W79">
        <v>70</v>
      </c>
      <c r="X79">
        <v>48</v>
      </c>
      <c r="Y79">
        <v>8</v>
      </c>
      <c r="Z79">
        <v>5901</v>
      </c>
    </row>
    <row r="80" spans="2:26" x14ac:dyDescent="0.2">
      <c r="B80">
        <v>196107</v>
      </c>
      <c r="C80">
        <v>18.5</v>
      </c>
      <c r="D80">
        <v>32.5</v>
      </c>
      <c r="E80">
        <v>9.1</v>
      </c>
      <c r="F80">
        <v>23.9</v>
      </c>
      <c r="G80">
        <v>13.3</v>
      </c>
      <c r="H80">
        <v>0</v>
      </c>
      <c r="I80">
        <v>0</v>
      </c>
      <c r="J80">
        <v>10</v>
      </c>
      <c r="K80">
        <v>4</v>
      </c>
      <c r="L80">
        <v>991.9</v>
      </c>
      <c r="M80">
        <v>1002.4</v>
      </c>
      <c r="N80">
        <v>977.3</v>
      </c>
      <c r="O80">
        <v>258</v>
      </c>
      <c r="P80">
        <v>3</v>
      </c>
      <c r="Q80">
        <v>6</v>
      </c>
      <c r="R80">
        <v>64</v>
      </c>
      <c r="S80">
        <v>97</v>
      </c>
      <c r="T80">
        <v>27</v>
      </c>
      <c r="U80">
        <v>12.2</v>
      </c>
      <c r="V80">
        <v>5</v>
      </c>
      <c r="W80">
        <v>84</v>
      </c>
      <c r="X80">
        <v>83</v>
      </c>
      <c r="Y80">
        <v>15</v>
      </c>
      <c r="Z80">
        <v>5901</v>
      </c>
    </row>
    <row r="81" spans="2:26" x14ac:dyDescent="0.2">
      <c r="B81">
        <v>196108</v>
      </c>
      <c r="C81">
        <v>19.5</v>
      </c>
      <c r="D81">
        <v>33.700000000000003</v>
      </c>
      <c r="E81">
        <v>8.3000000000000007</v>
      </c>
      <c r="F81">
        <v>25.3</v>
      </c>
      <c r="G81">
        <v>14.1</v>
      </c>
      <c r="H81">
        <v>0</v>
      </c>
      <c r="I81">
        <v>0</v>
      </c>
      <c r="J81">
        <v>18</v>
      </c>
      <c r="K81">
        <v>4</v>
      </c>
      <c r="L81">
        <v>994.1</v>
      </c>
      <c r="M81">
        <v>1003.3</v>
      </c>
      <c r="N81">
        <v>984.3</v>
      </c>
      <c r="O81">
        <v>271</v>
      </c>
      <c r="P81">
        <v>8</v>
      </c>
      <c r="Q81">
        <v>4</v>
      </c>
      <c r="R81">
        <v>64</v>
      </c>
      <c r="S81">
        <v>91</v>
      </c>
      <c r="T81">
        <v>30</v>
      </c>
      <c r="U81">
        <v>11.5</v>
      </c>
      <c r="V81">
        <v>3</v>
      </c>
      <c r="W81">
        <v>70</v>
      </c>
      <c r="X81">
        <v>28</v>
      </c>
      <c r="Y81">
        <v>10</v>
      </c>
      <c r="Z81">
        <v>5901</v>
      </c>
    </row>
    <row r="82" spans="2:26" x14ac:dyDescent="0.2">
      <c r="B82">
        <v>196109</v>
      </c>
      <c r="C82">
        <v>17.7</v>
      </c>
      <c r="D82">
        <v>30.5</v>
      </c>
      <c r="E82">
        <v>6.7</v>
      </c>
      <c r="F82">
        <v>24.7</v>
      </c>
      <c r="G82">
        <v>11.8</v>
      </c>
      <c r="H82">
        <v>0</v>
      </c>
      <c r="I82">
        <v>0</v>
      </c>
      <c r="J82">
        <v>13</v>
      </c>
      <c r="K82">
        <v>1</v>
      </c>
      <c r="L82">
        <v>995</v>
      </c>
      <c r="M82">
        <v>1004.9</v>
      </c>
      <c r="N82">
        <v>983.7</v>
      </c>
      <c r="O82">
        <v>249</v>
      </c>
      <c r="P82">
        <v>16</v>
      </c>
      <c r="Q82">
        <v>4</v>
      </c>
      <c r="R82">
        <v>68</v>
      </c>
      <c r="S82">
        <v>98</v>
      </c>
      <c r="T82">
        <v>24</v>
      </c>
      <c r="U82">
        <v>7.9</v>
      </c>
      <c r="V82">
        <v>0</v>
      </c>
      <c r="W82">
        <v>60</v>
      </c>
      <c r="X82">
        <v>22</v>
      </c>
      <c r="Y82">
        <v>8</v>
      </c>
      <c r="Z82">
        <v>5901</v>
      </c>
    </row>
    <row r="83" spans="2:26" x14ac:dyDescent="0.2">
      <c r="B83">
        <v>196110</v>
      </c>
      <c r="C83">
        <v>11.6</v>
      </c>
      <c r="D83">
        <v>22.8</v>
      </c>
      <c r="E83">
        <v>3</v>
      </c>
      <c r="F83">
        <v>15.8</v>
      </c>
      <c r="G83">
        <v>8.1999999999999993</v>
      </c>
      <c r="H83">
        <v>0</v>
      </c>
      <c r="I83">
        <v>0</v>
      </c>
      <c r="J83">
        <v>0</v>
      </c>
      <c r="K83">
        <v>0</v>
      </c>
      <c r="L83">
        <v>993.6</v>
      </c>
      <c r="M83">
        <v>1005.9</v>
      </c>
      <c r="N83">
        <v>965.3</v>
      </c>
      <c r="O83">
        <v>140</v>
      </c>
      <c r="P83">
        <v>6</v>
      </c>
      <c r="Q83">
        <v>10</v>
      </c>
      <c r="R83">
        <v>77</v>
      </c>
      <c r="S83">
        <v>99</v>
      </c>
      <c r="T83">
        <v>39</v>
      </c>
      <c r="U83">
        <v>10.4</v>
      </c>
      <c r="V83">
        <v>2</v>
      </c>
      <c r="W83">
        <v>66</v>
      </c>
      <c r="X83">
        <v>59</v>
      </c>
      <c r="Y83">
        <v>12</v>
      </c>
      <c r="Z83">
        <v>5901</v>
      </c>
    </row>
    <row r="84" spans="2:26" x14ac:dyDescent="0.2">
      <c r="B84">
        <v>196111</v>
      </c>
      <c r="C84">
        <v>4.4000000000000004</v>
      </c>
      <c r="D84">
        <v>14.9</v>
      </c>
      <c r="E84">
        <v>-4.8</v>
      </c>
      <c r="F84">
        <v>6.9</v>
      </c>
      <c r="G84">
        <v>2.2000000000000002</v>
      </c>
      <c r="H84">
        <v>6</v>
      </c>
      <c r="I84">
        <v>2</v>
      </c>
      <c r="J84">
        <v>0</v>
      </c>
      <c r="K84">
        <v>0</v>
      </c>
      <c r="L84">
        <v>990.6</v>
      </c>
      <c r="M84">
        <v>1012.5</v>
      </c>
      <c r="N84">
        <v>976.7</v>
      </c>
      <c r="O84">
        <v>53</v>
      </c>
      <c r="P84">
        <v>2</v>
      </c>
      <c r="Q84">
        <v>19</v>
      </c>
      <c r="R84">
        <v>84</v>
      </c>
      <c r="S84">
        <v>98</v>
      </c>
      <c r="T84">
        <v>50</v>
      </c>
      <c r="U84">
        <v>10.4</v>
      </c>
      <c r="V84">
        <v>2</v>
      </c>
      <c r="W84">
        <v>68</v>
      </c>
      <c r="X84">
        <v>61</v>
      </c>
      <c r="Y84">
        <v>13</v>
      </c>
      <c r="Z84">
        <v>5901</v>
      </c>
    </row>
    <row r="85" spans="2:26" x14ac:dyDescent="0.2">
      <c r="B85">
        <v>196112</v>
      </c>
      <c r="C85">
        <v>-1</v>
      </c>
      <c r="D85">
        <v>16.2</v>
      </c>
      <c r="E85">
        <v>-15</v>
      </c>
      <c r="F85">
        <v>2.1</v>
      </c>
      <c r="G85">
        <v>-4.2</v>
      </c>
      <c r="H85">
        <v>23</v>
      </c>
      <c r="I85">
        <v>12</v>
      </c>
      <c r="J85">
        <v>0</v>
      </c>
      <c r="K85">
        <v>0</v>
      </c>
      <c r="L85">
        <v>992.5</v>
      </c>
      <c r="M85">
        <v>1014.1</v>
      </c>
      <c r="N85">
        <v>979.6</v>
      </c>
      <c r="O85">
        <v>53</v>
      </c>
      <c r="P85">
        <v>1</v>
      </c>
      <c r="Q85">
        <v>14</v>
      </c>
      <c r="R85">
        <v>78</v>
      </c>
      <c r="S85">
        <v>98</v>
      </c>
      <c r="T85">
        <v>45</v>
      </c>
      <c r="U85">
        <v>14</v>
      </c>
      <c r="V85">
        <v>5</v>
      </c>
      <c r="W85">
        <v>88</v>
      </c>
      <c r="X85">
        <v>52</v>
      </c>
      <c r="Y85">
        <v>16</v>
      </c>
      <c r="Z85">
        <v>5901</v>
      </c>
    </row>
    <row r="86" spans="2:26" x14ac:dyDescent="0.2">
      <c r="B86">
        <v>196201</v>
      </c>
      <c r="C86">
        <v>1.1000000000000001</v>
      </c>
      <c r="D86">
        <v>14</v>
      </c>
      <c r="E86">
        <v>-7.6</v>
      </c>
      <c r="F86">
        <v>3.8</v>
      </c>
      <c r="G86">
        <v>-1.4</v>
      </c>
      <c r="H86">
        <v>22</v>
      </c>
      <c r="I86">
        <v>5</v>
      </c>
      <c r="J86">
        <v>0</v>
      </c>
      <c r="K86">
        <v>0</v>
      </c>
      <c r="L86">
        <v>995.1</v>
      </c>
      <c r="M86">
        <v>1006</v>
      </c>
      <c r="N86">
        <v>973.9</v>
      </c>
      <c r="O86">
        <v>57</v>
      </c>
      <c r="P86">
        <v>1</v>
      </c>
      <c r="Q86">
        <v>17</v>
      </c>
      <c r="R86">
        <v>78</v>
      </c>
      <c r="S86">
        <v>98</v>
      </c>
      <c r="T86">
        <v>46</v>
      </c>
      <c r="U86">
        <v>14.8</v>
      </c>
      <c r="V86">
        <v>6</v>
      </c>
      <c r="W86">
        <v>77</v>
      </c>
      <c r="X86">
        <v>15</v>
      </c>
      <c r="Y86">
        <v>12</v>
      </c>
      <c r="Z86">
        <v>5901</v>
      </c>
    </row>
    <row r="87" spans="2:26" x14ac:dyDescent="0.2">
      <c r="B87">
        <v>196202</v>
      </c>
      <c r="C87">
        <v>0.9</v>
      </c>
      <c r="D87">
        <v>12.8</v>
      </c>
      <c r="E87">
        <v>-9.8000000000000007</v>
      </c>
      <c r="F87">
        <v>3.6</v>
      </c>
      <c r="G87">
        <v>-2</v>
      </c>
      <c r="H87">
        <v>18</v>
      </c>
      <c r="I87">
        <v>3</v>
      </c>
      <c r="J87">
        <v>0</v>
      </c>
      <c r="K87">
        <v>0</v>
      </c>
      <c r="L87">
        <v>993.9</v>
      </c>
      <c r="M87">
        <v>1008.9</v>
      </c>
      <c r="N87">
        <v>964.5</v>
      </c>
      <c r="O87">
        <v>60</v>
      </c>
      <c r="P87">
        <v>0</v>
      </c>
      <c r="Q87">
        <v>16</v>
      </c>
      <c r="R87">
        <v>71</v>
      </c>
      <c r="S87">
        <v>100</v>
      </c>
      <c r="T87">
        <v>37</v>
      </c>
      <c r="U87">
        <v>19.8</v>
      </c>
      <c r="V87">
        <v>13</v>
      </c>
      <c r="W87">
        <v>107</v>
      </c>
      <c r="X87">
        <v>39</v>
      </c>
      <c r="Y87">
        <v>15</v>
      </c>
      <c r="Z87">
        <v>5901</v>
      </c>
    </row>
    <row r="88" spans="2:26" x14ac:dyDescent="0.2">
      <c r="B88">
        <v>196203</v>
      </c>
      <c r="C88">
        <v>1.8</v>
      </c>
      <c r="D88">
        <v>20.399999999999999</v>
      </c>
      <c r="E88">
        <v>-5.0999999999999996</v>
      </c>
      <c r="F88">
        <v>5.8</v>
      </c>
      <c r="G88">
        <v>-1.4</v>
      </c>
      <c r="H88">
        <v>22</v>
      </c>
      <c r="I88">
        <v>2</v>
      </c>
      <c r="J88">
        <v>0</v>
      </c>
      <c r="K88">
        <v>0</v>
      </c>
      <c r="L88">
        <v>986.3</v>
      </c>
      <c r="M88">
        <v>1002.4</v>
      </c>
      <c r="N88">
        <v>966.9</v>
      </c>
      <c r="O88">
        <v>119</v>
      </c>
      <c r="P88">
        <v>1</v>
      </c>
      <c r="Q88">
        <v>13</v>
      </c>
      <c r="R88">
        <v>69</v>
      </c>
      <c r="S88">
        <v>98</v>
      </c>
      <c r="T88">
        <v>29</v>
      </c>
      <c r="U88">
        <v>15.1</v>
      </c>
      <c r="V88">
        <v>11</v>
      </c>
      <c r="W88">
        <v>99</v>
      </c>
      <c r="X88">
        <v>54</v>
      </c>
      <c r="Y88">
        <v>13</v>
      </c>
      <c r="Z88">
        <v>5901</v>
      </c>
    </row>
    <row r="89" spans="2:26" x14ac:dyDescent="0.2">
      <c r="B89">
        <v>196204</v>
      </c>
      <c r="C89">
        <v>11.5</v>
      </c>
      <c r="D89">
        <v>27.2</v>
      </c>
      <c r="E89">
        <v>1.4</v>
      </c>
      <c r="F89">
        <v>17.100000000000001</v>
      </c>
      <c r="G89">
        <v>6.5</v>
      </c>
      <c r="H89">
        <v>0</v>
      </c>
      <c r="I89">
        <v>0</v>
      </c>
      <c r="J89">
        <v>8</v>
      </c>
      <c r="K89">
        <v>0</v>
      </c>
      <c r="L89">
        <v>990.2</v>
      </c>
      <c r="M89">
        <v>1000</v>
      </c>
      <c r="N89">
        <v>964.8</v>
      </c>
      <c r="O89">
        <v>185</v>
      </c>
      <c r="P89">
        <v>5</v>
      </c>
      <c r="Q89">
        <v>12</v>
      </c>
      <c r="R89">
        <v>58</v>
      </c>
      <c r="S89">
        <v>93</v>
      </c>
      <c r="T89">
        <v>23</v>
      </c>
      <c r="U89">
        <v>14.8</v>
      </c>
      <c r="V89">
        <v>8</v>
      </c>
      <c r="W89">
        <v>77</v>
      </c>
      <c r="X89">
        <v>64</v>
      </c>
      <c r="Y89">
        <v>9</v>
      </c>
      <c r="Z89">
        <v>5901</v>
      </c>
    </row>
    <row r="90" spans="2:26" x14ac:dyDescent="0.2">
      <c r="B90">
        <v>196205</v>
      </c>
      <c r="C90">
        <v>12.7</v>
      </c>
      <c r="D90">
        <v>27.5</v>
      </c>
      <c r="E90">
        <v>1.4</v>
      </c>
      <c r="F90">
        <v>17.8</v>
      </c>
      <c r="G90">
        <v>8.3000000000000007</v>
      </c>
      <c r="H90">
        <v>0</v>
      </c>
      <c r="I90">
        <v>0</v>
      </c>
      <c r="J90">
        <v>1</v>
      </c>
      <c r="K90">
        <v>0</v>
      </c>
      <c r="L90">
        <v>990.7</v>
      </c>
      <c r="M90">
        <v>997.7</v>
      </c>
      <c r="N90">
        <v>977.5</v>
      </c>
      <c r="O90">
        <v>196</v>
      </c>
      <c r="P90">
        <v>0</v>
      </c>
      <c r="Q90">
        <v>13</v>
      </c>
      <c r="R90">
        <v>72</v>
      </c>
      <c r="S90">
        <v>98</v>
      </c>
      <c r="T90">
        <v>33</v>
      </c>
      <c r="U90">
        <v>12.6</v>
      </c>
      <c r="V90">
        <v>8</v>
      </c>
      <c r="W90">
        <v>82</v>
      </c>
      <c r="X90">
        <v>52</v>
      </c>
      <c r="Y90">
        <v>21</v>
      </c>
      <c r="Z90">
        <v>5901</v>
      </c>
    </row>
    <row r="91" spans="2:26" x14ac:dyDescent="0.2">
      <c r="B91">
        <v>196206</v>
      </c>
      <c r="C91">
        <v>16.100000000000001</v>
      </c>
      <c r="D91">
        <v>32.200000000000003</v>
      </c>
      <c r="E91">
        <v>4.7</v>
      </c>
      <c r="F91">
        <v>21.6</v>
      </c>
      <c r="G91">
        <v>11.4</v>
      </c>
      <c r="H91">
        <v>0</v>
      </c>
      <c r="I91">
        <v>0</v>
      </c>
      <c r="J91">
        <v>11</v>
      </c>
      <c r="K91">
        <v>2</v>
      </c>
      <c r="L91">
        <v>995.6</v>
      </c>
      <c r="M91">
        <v>1004.7</v>
      </c>
      <c r="N91">
        <v>985.5</v>
      </c>
      <c r="O91">
        <v>233</v>
      </c>
      <c r="P91">
        <v>4</v>
      </c>
      <c r="Q91">
        <v>7</v>
      </c>
      <c r="R91">
        <v>65</v>
      </c>
      <c r="S91">
        <v>97</v>
      </c>
      <c r="T91">
        <v>36</v>
      </c>
      <c r="U91">
        <v>12.2</v>
      </c>
      <c r="V91">
        <v>1</v>
      </c>
      <c r="W91">
        <v>62</v>
      </c>
      <c r="X91">
        <v>25</v>
      </c>
      <c r="Y91">
        <v>14</v>
      </c>
      <c r="Z91">
        <v>5901</v>
      </c>
    </row>
    <row r="92" spans="2:26" x14ac:dyDescent="0.2">
      <c r="B92">
        <v>196207</v>
      </c>
      <c r="C92">
        <v>18.3</v>
      </c>
      <c r="D92">
        <v>31.5</v>
      </c>
      <c r="E92">
        <v>7.1</v>
      </c>
      <c r="F92">
        <v>23.8</v>
      </c>
      <c r="G92">
        <v>13.1</v>
      </c>
      <c r="H92">
        <v>0</v>
      </c>
      <c r="I92">
        <v>0</v>
      </c>
      <c r="J92">
        <v>12</v>
      </c>
      <c r="K92">
        <v>3</v>
      </c>
      <c r="L92">
        <v>992.2</v>
      </c>
      <c r="M92">
        <v>1000.5</v>
      </c>
      <c r="N92">
        <v>982.5</v>
      </c>
      <c r="O92">
        <v>253</v>
      </c>
      <c r="P92">
        <v>6</v>
      </c>
      <c r="Q92">
        <v>6</v>
      </c>
      <c r="R92">
        <v>65</v>
      </c>
      <c r="S92">
        <v>97</v>
      </c>
      <c r="T92">
        <v>32</v>
      </c>
      <c r="U92">
        <v>10.1</v>
      </c>
      <c r="V92">
        <v>2</v>
      </c>
      <c r="W92">
        <v>96</v>
      </c>
      <c r="X92">
        <v>52</v>
      </c>
      <c r="Y92">
        <v>15</v>
      </c>
      <c r="Z92">
        <v>5901</v>
      </c>
    </row>
    <row r="93" spans="2:26" x14ac:dyDescent="0.2">
      <c r="B93">
        <v>196208</v>
      </c>
      <c r="C93">
        <v>20.7</v>
      </c>
      <c r="D93">
        <v>34.1</v>
      </c>
      <c r="E93">
        <v>8.8000000000000007</v>
      </c>
      <c r="F93">
        <v>27.2</v>
      </c>
      <c r="G93">
        <v>14.8</v>
      </c>
      <c r="H93">
        <v>0</v>
      </c>
      <c r="I93">
        <v>0</v>
      </c>
      <c r="J93">
        <v>21</v>
      </c>
      <c r="K93">
        <v>8</v>
      </c>
      <c r="L93">
        <v>993.5</v>
      </c>
      <c r="M93">
        <v>1000.1</v>
      </c>
      <c r="N93">
        <v>982.1</v>
      </c>
      <c r="O93">
        <v>278</v>
      </c>
      <c r="P93">
        <v>4</v>
      </c>
      <c r="Q93">
        <v>0</v>
      </c>
      <c r="R93">
        <v>60</v>
      </c>
      <c r="S93">
        <v>97</v>
      </c>
      <c r="T93">
        <v>27</v>
      </c>
      <c r="U93">
        <v>10.4</v>
      </c>
      <c r="V93">
        <v>3</v>
      </c>
      <c r="W93">
        <v>76</v>
      </c>
      <c r="X93">
        <v>26</v>
      </c>
      <c r="Y93">
        <v>8</v>
      </c>
      <c r="Z93">
        <v>5901</v>
      </c>
    </row>
    <row r="94" spans="2:26" x14ac:dyDescent="0.2">
      <c r="B94">
        <v>196209</v>
      </c>
      <c r="C94">
        <v>14.4</v>
      </c>
      <c r="D94">
        <v>32.5</v>
      </c>
      <c r="E94">
        <v>3.5</v>
      </c>
      <c r="F94">
        <v>20.399999999999999</v>
      </c>
      <c r="G94">
        <v>9.4</v>
      </c>
      <c r="H94">
        <v>0</v>
      </c>
      <c r="I94">
        <v>0</v>
      </c>
      <c r="J94">
        <v>5</v>
      </c>
      <c r="K94">
        <v>1</v>
      </c>
      <c r="L94">
        <v>994</v>
      </c>
      <c r="M94">
        <v>1003.3</v>
      </c>
      <c r="N94">
        <v>982.7</v>
      </c>
      <c r="O94">
        <v>211</v>
      </c>
      <c r="P94">
        <v>9</v>
      </c>
      <c r="Q94">
        <v>4</v>
      </c>
      <c r="R94">
        <v>71</v>
      </c>
      <c r="S94">
        <v>99</v>
      </c>
      <c r="T94">
        <v>32</v>
      </c>
      <c r="U94">
        <v>11.2</v>
      </c>
      <c r="V94">
        <v>3</v>
      </c>
      <c r="W94">
        <v>72</v>
      </c>
      <c r="X94">
        <v>25</v>
      </c>
      <c r="Y94">
        <v>9</v>
      </c>
      <c r="Z94">
        <v>5901</v>
      </c>
    </row>
    <row r="95" spans="2:26" x14ac:dyDescent="0.2">
      <c r="B95">
        <v>196210</v>
      </c>
      <c r="C95">
        <v>10</v>
      </c>
      <c r="D95">
        <v>23.4</v>
      </c>
      <c r="E95">
        <v>0.3</v>
      </c>
      <c r="F95">
        <v>15.6</v>
      </c>
      <c r="G95">
        <v>5.6</v>
      </c>
      <c r="H95">
        <v>0</v>
      </c>
      <c r="I95">
        <v>0</v>
      </c>
      <c r="J95">
        <v>0</v>
      </c>
      <c r="K95">
        <v>0</v>
      </c>
      <c r="L95">
        <v>997.7</v>
      </c>
      <c r="M95">
        <v>1007.2</v>
      </c>
      <c r="N95">
        <v>984.1</v>
      </c>
      <c r="O95">
        <v>191</v>
      </c>
      <c r="P95">
        <v>13</v>
      </c>
      <c r="Q95">
        <v>6</v>
      </c>
      <c r="R95">
        <v>78</v>
      </c>
      <c r="S95">
        <v>99</v>
      </c>
      <c r="T95">
        <v>41</v>
      </c>
      <c r="U95">
        <v>7.6</v>
      </c>
      <c r="V95">
        <v>0</v>
      </c>
      <c r="W95">
        <v>52</v>
      </c>
      <c r="X95">
        <v>49</v>
      </c>
      <c r="Y95">
        <v>6</v>
      </c>
      <c r="Z95">
        <v>5901</v>
      </c>
    </row>
    <row r="96" spans="2:26" x14ac:dyDescent="0.2">
      <c r="B96">
        <v>196211</v>
      </c>
      <c r="C96">
        <v>3.9</v>
      </c>
      <c r="D96">
        <v>14</v>
      </c>
      <c r="E96">
        <v>-2.6</v>
      </c>
      <c r="F96">
        <v>5.6</v>
      </c>
      <c r="G96">
        <v>2.1</v>
      </c>
      <c r="H96">
        <v>10</v>
      </c>
      <c r="I96">
        <v>0</v>
      </c>
      <c r="J96">
        <v>0</v>
      </c>
      <c r="K96">
        <v>0</v>
      </c>
      <c r="L96">
        <v>991.8</v>
      </c>
      <c r="M96">
        <v>1007.1</v>
      </c>
      <c r="N96">
        <v>973.9</v>
      </c>
      <c r="O96">
        <v>22</v>
      </c>
      <c r="P96">
        <v>1</v>
      </c>
      <c r="Q96">
        <v>23</v>
      </c>
      <c r="R96">
        <v>86</v>
      </c>
      <c r="S96">
        <v>99</v>
      </c>
      <c r="T96">
        <v>51</v>
      </c>
      <c r="U96">
        <v>13.3</v>
      </c>
      <c r="V96">
        <v>4</v>
      </c>
      <c r="W96">
        <v>69</v>
      </c>
      <c r="X96">
        <v>101</v>
      </c>
      <c r="Y96">
        <v>17</v>
      </c>
      <c r="Z96">
        <v>5901</v>
      </c>
    </row>
    <row r="97" spans="2:26" x14ac:dyDescent="0.2">
      <c r="B97">
        <v>196212</v>
      </c>
      <c r="C97">
        <v>-3.2</v>
      </c>
      <c r="D97">
        <v>8.1999999999999993</v>
      </c>
      <c r="E97">
        <v>-14.8</v>
      </c>
      <c r="F97">
        <v>-0.8</v>
      </c>
      <c r="G97">
        <v>-5.7</v>
      </c>
      <c r="H97">
        <v>26</v>
      </c>
      <c r="I97">
        <v>15</v>
      </c>
      <c r="J97">
        <v>0</v>
      </c>
      <c r="K97">
        <v>0</v>
      </c>
      <c r="L97">
        <v>992.5</v>
      </c>
      <c r="M97">
        <v>1018.4</v>
      </c>
      <c r="N97">
        <v>953.9</v>
      </c>
      <c r="O97">
        <v>57</v>
      </c>
      <c r="P97">
        <v>1</v>
      </c>
      <c r="Q97">
        <v>11</v>
      </c>
      <c r="R97">
        <v>79</v>
      </c>
      <c r="S97">
        <v>98</v>
      </c>
      <c r="T97">
        <v>28</v>
      </c>
      <c r="U97">
        <v>10.8</v>
      </c>
      <c r="V97">
        <v>3</v>
      </c>
      <c r="W97">
        <v>93</v>
      </c>
      <c r="X97">
        <v>42</v>
      </c>
      <c r="Y97">
        <v>14</v>
      </c>
      <c r="Z97">
        <v>5901</v>
      </c>
    </row>
    <row r="98" spans="2:26" x14ac:dyDescent="0.2">
      <c r="B98">
        <v>196301</v>
      </c>
      <c r="C98">
        <v>-6</v>
      </c>
      <c r="D98">
        <v>5</v>
      </c>
      <c r="E98">
        <v>-16</v>
      </c>
      <c r="F98">
        <v>-3.7</v>
      </c>
      <c r="G98">
        <v>-8.1</v>
      </c>
      <c r="H98">
        <v>30</v>
      </c>
      <c r="I98">
        <v>25</v>
      </c>
      <c r="J98">
        <v>0</v>
      </c>
      <c r="K98">
        <v>0</v>
      </c>
      <c r="L98">
        <v>995.3</v>
      </c>
      <c r="M98">
        <v>1012.1</v>
      </c>
      <c r="N98">
        <v>978.4</v>
      </c>
      <c r="O98">
        <v>60</v>
      </c>
      <c r="P98">
        <v>1</v>
      </c>
      <c r="Q98">
        <v>19</v>
      </c>
      <c r="R98">
        <v>77</v>
      </c>
      <c r="S98">
        <v>98</v>
      </c>
      <c r="T98">
        <v>48</v>
      </c>
      <c r="U98">
        <v>13</v>
      </c>
      <c r="V98">
        <v>4</v>
      </c>
      <c r="W98">
        <v>108</v>
      </c>
      <c r="X98">
        <v>40</v>
      </c>
      <c r="Y98">
        <v>16</v>
      </c>
      <c r="Z98">
        <v>5901</v>
      </c>
    </row>
    <row r="99" spans="2:26" x14ac:dyDescent="0.2">
      <c r="B99">
        <v>196302</v>
      </c>
      <c r="C99">
        <v>-4.4000000000000004</v>
      </c>
      <c r="D99">
        <v>3</v>
      </c>
      <c r="E99">
        <v>-16.8</v>
      </c>
      <c r="F99">
        <v>-1.4</v>
      </c>
      <c r="G99">
        <v>-7.4</v>
      </c>
      <c r="H99">
        <v>28</v>
      </c>
      <c r="I99">
        <v>15</v>
      </c>
      <c r="J99">
        <v>0</v>
      </c>
      <c r="K99">
        <v>0</v>
      </c>
      <c r="L99">
        <v>988</v>
      </c>
      <c r="M99">
        <v>1012.5</v>
      </c>
      <c r="N99">
        <v>971.3</v>
      </c>
      <c r="O99">
        <v>79</v>
      </c>
      <c r="P99">
        <v>3</v>
      </c>
      <c r="Q99">
        <v>13</v>
      </c>
      <c r="R99">
        <v>78</v>
      </c>
      <c r="S99">
        <v>97</v>
      </c>
      <c r="T99">
        <v>36</v>
      </c>
      <c r="U99">
        <v>9.6999999999999993</v>
      </c>
      <c r="V99">
        <v>4</v>
      </c>
      <c r="W99">
        <v>97</v>
      </c>
      <c r="X99">
        <v>22</v>
      </c>
      <c r="Y99">
        <v>8</v>
      </c>
      <c r="Z99">
        <v>5901</v>
      </c>
    </row>
    <row r="100" spans="2:26" x14ac:dyDescent="0.2">
      <c r="B100">
        <v>196303</v>
      </c>
      <c r="C100">
        <v>3.1</v>
      </c>
      <c r="D100">
        <v>15.3</v>
      </c>
      <c r="E100">
        <v>-16</v>
      </c>
      <c r="F100">
        <v>7.4</v>
      </c>
      <c r="G100">
        <v>-0.8</v>
      </c>
      <c r="H100">
        <v>16</v>
      </c>
      <c r="I100">
        <v>2</v>
      </c>
      <c r="J100">
        <v>0</v>
      </c>
      <c r="K100">
        <v>0</v>
      </c>
      <c r="L100">
        <v>992</v>
      </c>
      <c r="M100">
        <v>1012.3</v>
      </c>
      <c r="N100">
        <v>973.5</v>
      </c>
      <c r="O100">
        <v>123</v>
      </c>
      <c r="P100">
        <v>1</v>
      </c>
      <c r="Q100">
        <v>17</v>
      </c>
      <c r="R100">
        <v>69</v>
      </c>
      <c r="S100">
        <v>96</v>
      </c>
      <c r="T100">
        <v>31</v>
      </c>
      <c r="U100">
        <v>11.5</v>
      </c>
      <c r="V100">
        <v>6</v>
      </c>
      <c r="W100">
        <v>98</v>
      </c>
      <c r="X100">
        <v>47</v>
      </c>
      <c r="Y100">
        <v>14</v>
      </c>
      <c r="Z100">
        <v>5901</v>
      </c>
    </row>
    <row r="101" spans="2:26" x14ac:dyDescent="0.2">
      <c r="B101">
        <v>196304</v>
      </c>
      <c r="C101">
        <v>11.2</v>
      </c>
      <c r="D101">
        <v>23.4</v>
      </c>
      <c r="E101">
        <v>-2.5</v>
      </c>
      <c r="F101">
        <v>16.3</v>
      </c>
      <c r="G101">
        <v>6.5</v>
      </c>
      <c r="H101">
        <v>2</v>
      </c>
      <c r="I101">
        <v>0</v>
      </c>
      <c r="J101">
        <v>0</v>
      </c>
      <c r="K101">
        <v>0</v>
      </c>
      <c r="L101">
        <v>989.6</v>
      </c>
      <c r="M101">
        <v>1000.3</v>
      </c>
      <c r="N101">
        <v>973.2</v>
      </c>
      <c r="O101">
        <v>187</v>
      </c>
      <c r="P101">
        <v>2</v>
      </c>
      <c r="Q101">
        <v>7</v>
      </c>
      <c r="R101">
        <v>65</v>
      </c>
      <c r="S101">
        <v>92</v>
      </c>
      <c r="T101">
        <v>28</v>
      </c>
      <c r="U101">
        <v>12.2</v>
      </c>
      <c r="V101">
        <v>1</v>
      </c>
      <c r="W101">
        <v>62</v>
      </c>
      <c r="X101">
        <v>29</v>
      </c>
      <c r="Y101">
        <v>11</v>
      </c>
      <c r="Z101">
        <v>5901</v>
      </c>
    </row>
    <row r="102" spans="2:26" x14ac:dyDescent="0.2">
      <c r="B102">
        <v>196305</v>
      </c>
      <c r="C102">
        <v>14.8</v>
      </c>
      <c r="D102">
        <v>26</v>
      </c>
      <c r="E102">
        <v>3.7</v>
      </c>
      <c r="F102">
        <v>20</v>
      </c>
      <c r="G102">
        <v>9.8000000000000007</v>
      </c>
      <c r="H102">
        <v>0</v>
      </c>
      <c r="I102">
        <v>0</v>
      </c>
      <c r="J102">
        <v>2</v>
      </c>
      <c r="K102">
        <v>0</v>
      </c>
      <c r="L102">
        <v>991.6</v>
      </c>
      <c r="M102">
        <v>1000.3</v>
      </c>
      <c r="N102">
        <v>978.4</v>
      </c>
      <c r="O102">
        <v>250</v>
      </c>
      <c r="P102">
        <v>1</v>
      </c>
      <c r="Q102">
        <v>7</v>
      </c>
      <c r="R102">
        <v>69</v>
      </c>
      <c r="S102">
        <v>96</v>
      </c>
      <c r="T102">
        <v>36</v>
      </c>
      <c r="U102">
        <v>10.4</v>
      </c>
      <c r="V102">
        <v>2</v>
      </c>
      <c r="W102">
        <v>68</v>
      </c>
      <c r="X102">
        <v>70</v>
      </c>
      <c r="Y102">
        <v>15</v>
      </c>
      <c r="Z102">
        <v>5901</v>
      </c>
    </row>
    <row r="103" spans="2:26" x14ac:dyDescent="0.2">
      <c r="B103">
        <v>196306</v>
      </c>
      <c r="C103">
        <v>18.7</v>
      </c>
      <c r="D103">
        <v>31.5</v>
      </c>
      <c r="E103">
        <v>7.2</v>
      </c>
      <c r="F103">
        <v>23.7</v>
      </c>
      <c r="G103">
        <v>14.1</v>
      </c>
      <c r="H103">
        <v>0</v>
      </c>
      <c r="I103">
        <v>0</v>
      </c>
      <c r="J103">
        <v>13</v>
      </c>
      <c r="K103">
        <v>1</v>
      </c>
      <c r="L103">
        <v>990</v>
      </c>
      <c r="M103">
        <v>996.4</v>
      </c>
      <c r="N103">
        <v>979.5</v>
      </c>
      <c r="O103">
        <v>246</v>
      </c>
      <c r="P103">
        <v>3</v>
      </c>
      <c r="Q103">
        <v>7</v>
      </c>
      <c r="R103">
        <v>68</v>
      </c>
      <c r="S103">
        <v>95</v>
      </c>
      <c r="T103">
        <v>32</v>
      </c>
      <c r="U103">
        <v>11.9</v>
      </c>
      <c r="V103">
        <v>5</v>
      </c>
      <c r="W103">
        <v>89</v>
      </c>
      <c r="X103">
        <v>53</v>
      </c>
      <c r="Y103">
        <v>13</v>
      </c>
      <c r="Z103">
        <v>5901</v>
      </c>
    </row>
    <row r="104" spans="2:26" x14ac:dyDescent="0.2">
      <c r="B104">
        <v>196307</v>
      </c>
      <c r="C104">
        <v>21.4</v>
      </c>
      <c r="D104">
        <v>33.700000000000003</v>
      </c>
      <c r="E104">
        <v>9.3000000000000007</v>
      </c>
      <c r="F104">
        <v>27.3</v>
      </c>
      <c r="G104">
        <v>15.7</v>
      </c>
      <c r="H104">
        <v>0</v>
      </c>
      <c r="I104">
        <v>0</v>
      </c>
      <c r="J104">
        <v>24</v>
      </c>
      <c r="K104">
        <v>9</v>
      </c>
      <c r="L104">
        <v>993.9</v>
      </c>
      <c r="M104">
        <v>1002.7</v>
      </c>
      <c r="N104">
        <v>986.4</v>
      </c>
      <c r="O104">
        <v>300</v>
      </c>
      <c r="P104">
        <v>8</v>
      </c>
      <c r="Q104">
        <v>3</v>
      </c>
      <c r="R104">
        <v>60</v>
      </c>
      <c r="S104">
        <v>90</v>
      </c>
      <c r="T104">
        <v>28</v>
      </c>
      <c r="U104">
        <v>9.6999999999999993</v>
      </c>
      <c r="V104">
        <v>3</v>
      </c>
      <c r="W104">
        <v>63</v>
      </c>
      <c r="X104">
        <v>11</v>
      </c>
      <c r="Y104">
        <v>8</v>
      </c>
      <c r="Z104">
        <v>5901</v>
      </c>
    </row>
    <row r="105" spans="2:26" x14ac:dyDescent="0.2">
      <c r="B105">
        <v>196308</v>
      </c>
      <c r="C105">
        <v>19.600000000000001</v>
      </c>
      <c r="D105">
        <v>33.5</v>
      </c>
      <c r="E105">
        <v>9</v>
      </c>
      <c r="F105">
        <v>25.3</v>
      </c>
      <c r="G105">
        <v>14.6</v>
      </c>
      <c r="H105">
        <v>0</v>
      </c>
      <c r="I105">
        <v>0</v>
      </c>
      <c r="J105">
        <v>16</v>
      </c>
      <c r="K105">
        <v>7</v>
      </c>
      <c r="L105">
        <v>989</v>
      </c>
      <c r="M105">
        <v>995.3</v>
      </c>
      <c r="N105">
        <v>980.4</v>
      </c>
      <c r="O105">
        <v>231</v>
      </c>
      <c r="P105">
        <v>5</v>
      </c>
      <c r="Q105">
        <v>7</v>
      </c>
      <c r="R105">
        <v>69</v>
      </c>
      <c r="S105">
        <v>96</v>
      </c>
      <c r="T105">
        <v>30</v>
      </c>
      <c r="U105">
        <v>12.6</v>
      </c>
      <c r="V105">
        <v>5</v>
      </c>
      <c r="W105">
        <v>77</v>
      </c>
      <c r="X105">
        <v>85</v>
      </c>
      <c r="Y105">
        <v>14</v>
      </c>
      <c r="Z105">
        <v>5901</v>
      </c>
    </row>
    <row r="106" spans="2:26" x14ac:dyDescent="0.2">
      <c r="B106">
        <v>196309</v>
      </c>
      <c r="C106">
        <v>16.399999999999999</v>
      </c>
      <c r="D106">
        <v>26.2</v>
      </c>
      <c r="E106">
        <v>6.9</v>
      </c>
      <c r="F106">
        <v>21.3</v>
      </c>
      <c r="G106">
        <v>12.2</v>
      </c>
      <c r="H106">
        <v>0</v>
      </c>
      <c r="I106">
        <v>0</v>
      </c>
      <c r="J106">
        <v>5</v>
      </c>
      <c r="K106">
        <v>0</v>
      </c>
      <c r="L106">
        <v>994</v>
      </c>
      <c r="M106">
        <v>1002.3</v>
      </c>
      <c r="N106">
        <v>984</v>
      </c>
      <c r="O106">
        <v>174</v>
      </c>
      <c r="P106">
        <v>4</v>
      </c>
      <c r="Q106">
        <v>8</v>
      </c>
      <c r="R106">
        <v>77</v>
      </c>
      <c r="S106">
        <v>98</v>
      </c>
      <c r="T106">
        <v>34</v>
      </c>
      <c r="U106">
        <v>11.5</v>
      </c>
      <c r="V106">
        <v>3</v>
      </c>
      <c r="W106">
        <v>73</v>
      </c>
      <c r="X106">
        <v>49</v>
      </c>
      <c r="Y106">
        <v>11</v>
      </c>
      <c r="Z106">
        <v>5901</v>
      </c>
    </row>
    <row r="107" spans="2:26" x14ac:dyDescent="0.2">
      <c r="B107">
        <v>196310</v>
      </c>
      <c r="C107">
        <v>9.9</v>
      </c>
      <c r="D107">
        <v>20.8</v>
      </c>
      <c r="E107">
        <v>-0.5</v>
      </c>
      <c r="F107">
        <v>14.2</v>
      </c>
      <c r="G107">
        <v>6.2</v>
      </c>
      <c r="H107">
        <v>1</v>
      </c>
      <c r="I107">
        <v>0</v>
      </c>
      <c r="J107">
        <v>0</v>
      </c>
      <c r="K107">
        <v>0</v>
      </c>
      <c r="L107">
        <v>997.6</v>
      </c>
      <c r="M107">
        <v>1006</v>
      </c>
      <c r="N107">
        <v>981.7</v>
      </c>
      <c r="O107">
        <v>144</v>
      </c>
      <c r="P107">
        <v>6</v>
      </c>
      <c r="Q107">
        <v>8</v>
      </c>
      <c r="R107">
        <v>77</v>
      </c>
      <c r="S107">
        <v>98</v>
      </c>
      <c r="T107">
        <v>44</v>
      </c>
      <c r="U107">
        <v>11.9</v>
      </c>
      <c r="V107">
        <v>1</v>
      </c>
      <c r="W107">
        <v>70</v>
      </c>
      <c r="X107">
        <v>24</v>
      </c>
      <c r="Y107">
        <v>9</v>
      </c>
      <c r="Z107">
        <v>5901</v>
      </c>
    </row>
    <row r="108" spans="2:26" x14ac:dyDescent="0.2">
      <c r="B108">
        <v>196311</v>
      </c>
      <c r="C108">
        <v>7.8</v>
      </c>
      <c r="D108">
        <v>19.3</v>
      </c>
      <c r="E108">
        <v>-1.5</v>
      </c>
      <c r="F108">
        <v>11.9</v>
      </c>
      <c r="G108">
        <v>4.4000000000000004</v>
      </c>
      <c r="H108">
        <v>3</v>
      </c>
      <c r="I108">
        <v>0</v>
      </c>
      <c r="J108">
        <v>0</v>
      </c>
      <c r="K108">
        <v>0</v>
      </c>
      <c r="L108">
        <v>988.3</v>
      </c>
      <c r="M108">
        <v>1004.3</v>
      </c>
      <c r="N108">
        <v>973.9</v>
      </c>
      <c r="O108">
        <v>75</v>
      </c>
      <c r="P108">
        <v>1</v>
      </c>
      <c r="Q108">
        <v>13</v>
      </c>
      <c r="R108">
        <v>81</v>
      </c>
      <c r="S108">
        <v>100</v>
      </c>
      <c r="T108">
        <v>38</v>
      </c>
      <c r="U108">
        <v>12.6</v>
      </c>
      <c r="V108">
        <v>8</v>
      </c>
      <c r="W108">
        <v>95</v>
      </c>
      <c r="X108">
        <v>30</v>
      </c>
      <c r="Y108">
        <v>12</v>
      </c>
      <c r="Z108">
        <v>5901</v>
      </c>
    </row>
    <row r="109" spans="2:26" x14ac:dyDescent="0.2">
      <c r="B109">
        <v>196312</v>
      </c>
      <c r="C109">
        <v>-4.3</v>
      </c>
      <c r="D109">
        <v>4.5</v>
      </c>
      <c r="E109">
        <v>-16.7</v>
      </c>
      <c r="F109">
        <v>-2.1</v>
      </c>
      <c r="G109">
        <v>-6.6</v>
      </c>
      <c r="H109">
        <v>30</v>
      </c>
      <c r="I109">
        <v>21</v>
      </c>
      <c r="J109">
        <v>0</v>
      </c>
      <c r="K109">
        <v>0</v>
      </c>
      <c r="L109">
        <v>997.5</v>
      </c>
      <c r="M109">
        <v>1022.5</v>
      </c>
      <c r="N109">
        <v>977.1</v>
      </c>
      <c r="O109">
        <v>49</v>
      </c>
      <c r="P109">
        <v>3</v>
      </c>
      <c r="Q109">
        <v>17</v>
      </c>
      <c r="R109">
        <v>82</v>
      </c>
      <c r="S109">
        <v>100</v>
      </c>
      <c r="T109">
        <v>61</v>
      </c>
      <c r="U109">
        <v>11.2</v>
      </c>
      <c r="V109">
        <v>2</v>
      </c>
      <c r="W109">
        <v>80</v>
      </c>
      <c r="X109">
        <v>13</v>
      </c>
      <c r="Y109">
        <v>11</v>
      </c>
      <c r="Z109">
        <v>5901</v>
      </c>
    </row>
    <row r="110" spans="2:26" x14ac:dyDescent="0.2">
      <c r="B110">
        <v>196401</v>
      </c>
      <c r="C110">
        <v>-4.7</v>
      </c>
      <c r="D110">
        <v>4.4000000000000004</v>
      </c>
      <c r="E110">
        <v>-16.100000000000001</v>
      </c>
      <c r="F110">
        <v>-2.1</v>
      </c>
      <c r="G110">
        <v>-7.6</v>
      </c>
      <c r="H110">
        <v>31</v>
      </c>
      <c r="I110">
        <v>21</v>
      </c>
      <c r="J110">
        <v>0</v>
      </c>
      <c r="K110">
        <v>0</v>
      </c>
      <c r="L110">
        <v>1007.3</v>
      </c>
      <c r="M110">
        <v>1018</v>
      </c>
      <c r="N110">
        <v>988</v>
      </c>
      <c r="O110">
        <v>64</v>
      </c>
      <c r="P110">
        <v>3</v>
      </c>
      <c r="Q110">
        <v>14</v>
      </c>
      <c r="R110">
        <v>81</v>
      </c>
      <c r="S110">
        <v>98</v>
      </c>
      <c r="T110">
        <v>43</v>
      </c>
      <c r="U110">
        <v>13</v>
      </c>
      <c r="V110">
        <v>5</v>
      </c>
      <c r="W110">
        <v>94</v>
      </c>
      <c r="X110">
        <v>7</v>
      </c>
      <c r="Y110">
        <v>8</v>
      </c>
      <c r="Z110">
        <v>5901</v>
      </c>
    </row>
    <row r="111" spans="2:26" x14ac:dyDescent="0.2">
      <c r="B111">
        <v>196402</v>
      </c>
      <c r="C111">
        <v>0.5</v>
      </c>
      <c r="D111">
        <v>9.3000000000000007</v>
      </c>
      <c r="E111">
        <v>-11</v>
      </c>
      <c r="F111">
        <v>3.4</v>
      </c>
      <c r="G111">
        <v>-2</v>
      </c>
      <c r="H111">
        <v>15</v>
      </c>
      <c r="I111">
        <v>6</v>
      </c>
      <c r="J111">
        <v>0</v>
      </c>
      <c r="K111">
        <v>0</v>
      </c>
      <c r="L111">
        <v>993.2</v>
      </c>
      <c r="M111">
        <v>1011.1</v>
      </c>
      <c r="N111">
        <v>977.7</v>
      </c>
      <c r="O111">
        <v>96</v>
      </c>
      <c r="P111">
        <v>6</v>
      </c>
      <c r="Q111">
        <v>17</v>
      </c>
      <c r="R111">
        <v>73</v>
      </c>
      <c r="S111">
        <v>97</v>
      </c>
      <c r="T111">
        <v>44</v>
      </c>
      <c r="U111">
        <v>20.2</v>
      </c>
      <c r="V111">
        <v>11</v>
      </c>
      <c r="W111">
        <v>87</v>
      </c>
      <c r="X111">
        <v>29</v>
      </c>
      <c r="Y111">
        <v>13</v>
      </c>
      <c r="Z111">
        <v>5901</v>
      </c>
    </row>
    <row r="112" spans="2:26" x14ac:dyDescent="0.2">
      <c r="B112">
        <v>196403</v>
      </c>
      <c r="C112">
        <v>1.2</v>
      </c>
      <c r="D112">
        <v>14.6</v>
      </c>
      <c r="E112">
        <v>-9.5</v>
      </c>
      <c r="F112">
        <v>3.9</v>
      </c>
      <c r="G112">
        <v>-1.5</v>
      </c>
      <c r="H112">
        <v>21</v>
      </c>
      <c r="I112">
        <v>6</v>
      </c>
      <c r="J112">
        <v>0</v>
      </c>
      <c r="K112">
        <v>0</v>
      </c>
      <c r="L112">
        <v>990.6</v>
      </c>
      <c r="M112">
        <v>1000.4</v>
      </c>
      <c r="N112">
        <v>977.3</v>
      </c>
      <c r="O112">
        <v>61</v>
      </c>
      <c r="P112">
        <v>3</v>
      </c>
      <c r="Q112">
        <v>20</v>
      </c>
      <c r="R112">
        <v>81</v>
      </c>
      <c r="S112">
        <v>100</v>
      </c>
      <c r="T112">
        <v>53</v>
      </c>
      <c r="U112">
        <v>8.3000000000000007</v>
      </c>
      <c r="V112">
        <v>0</v>
      </c>
      <c r="W112">
        <v>55</v>
      </c>
      <c r="X112">
        <v>72</v>
      </c>
      <c r="Y112">
        <v>14</v>
      </c>
      <c r="Z112">
        <v>5901</v>
      </c>
    </row>
    <row r="113" spans="2:26" x14ac:dyDescent="0.2">
      <c r="B113">
        <v>196404</v>
      </c>
      <c r="C113">
        <v>11.8</v>
      </c>
      <c r="D113">
        <v>23.8</v>
      </c>
      <c r="E113">
        <v>1.6</v>
      </c>
      <c r="F113">
        <v>16.5</v>
      </c>
      <c r="G113">
        <v>6.7</v>
      </c>
      <c r="H113">
        <v>0</v>
      </c>
      <c r="I113">
        <v>0</v>
      </c>
      <c r="J113">
        <v>0</v>
      </c>
      <c r="K113">
        <v>0</v>
      </c>
      <c r="L113">
        <v>990.9</v>
      </c>
      <c r="M113">
        <v>1006.1</v>
      </c>
      <c r="N113">
        <v>965.2</v>
      </c>
      <c r="O113">
        <v>183</v>
      </c>
      <c r="P113">
        <v>9</v>
      </c>
      <c r="Q113">
        <v>13</v>
      </c>
      <c r="R113">
        <v>63</v>
      </c>
      <c r="S113">
        <v>95</v>
      </c>
      <c r="T113">
        <v>26</v>
      </c>
      <c r="U113">
        <v>15.1</v>
      </c>
      <c r="V113">
        <v>2</v>
      </c>
      <c r="W113">
        <v>74</v>
      </c>
      <c r="X113">
        <v>61</v>
      </c>
      <c r="Y113">
        <v>13</v>
      </c>
      <c r="Z113">
        <v>5901</v>
      </c>
    </row>
    <row r="114" spans="2:26" x14ac:dyDescent="0.2">
      <c r="B114">
        <v>196405</v>
      </c>
      <c r="C114">
        <v>14.9</v>
      </c>
      <c r="D114">
        <v>26.7</v>
      </c>
      <c r="E114">
        <v>5.5</v>
      </c>
      <c r="F114">
        <v>19.899999999999999</v>
      </c>
      <c r="G114">
        <v>9.9</v>
      </c>
      <c r="H114">
        <v>0</v>
      </c>
      <c r="I114">
        <v>0</v>
      </c>
      <c r="J114">
        <v>3</v>
      </c>
      <c r="K114">
        <v>0</v>
      </c>
      <c r="L114">
        <v>994.2</v>
      </c>
      <c r="M114">
        <v>1004.9</v>
      </c>
      <c r="N114">
        <v>983.6</v>
      </c>
      <c r="O114">
        <v>229</v>
      </c>
      <c r="P114">
        <v>5</v>
      </c>
      <c r="Q114">
        <v>8</v>
      </c>
      <c r="R114">
        <v>68</v>
      </c>
      <c r="S114">
        <v>98</v>
      </c>
      <c r="T114">
        <v>35</v>
      </c>
      <c r="U114">
        <v>10.4</v>
      </c>
      <c r="V114">
        <v>0</v>
      </c>
      <c r="W114">
        <v>59</v>
      </c>
      <c r="X114">
        <v>68</v>
      </c>
      <c r="Y114">
        <v>12</v>
      </c>
      <c r="Z114">
        <v>5901</v>
      </c>
    </row>
    <row r="115" spans="2:26" x14ac:dyDescent="0.2">
      <c r="B115">
        <v>196406</v>
      </c>
      <c r="C115">
        <v>20.100000000000001</v>
      </c>
      <c r="D115">
        <v>30.9</v>
      </c>
      <c r="E115">
        <v>11.1</v>
      </c>
      <c r="F115">
        <v>25.5</v>
      </c>
      <c r="G115">
        <v>15.2</v>
      </c>
      <c r="H115">
        <v>0</v>
      </c>
      <c r="I115">
        <v>0</v>
      </c>
      <c r="J115">
        <v>17</v>
      </c>
      <c r="K115">
        <v>3</v>
      </c>
      <c r="L115">
        <v>992.2</v>
      </c>
      <c r="M115">
        <v>1000.1</v>
      </c>
      <c r="N115">
        <v>976.4</v>
      </c>
      <c r="O115">
        <v>261</v>
      </c>
      <c r="P115">
        <v>5</v>
      </c>
      <c r="Q115">
        <v>6</v>
      </c>
      <c r="R115">
        <v>67</v>
      </c>
      <c r="S115">
        <v>93</v>
      </c>
      <c r="T115">
        <v>29</v>
      </c>
      <c r="U115">
        <v>10.8</v>
      </c>
      <c r="V115">
        <v>3</v>
      </c>
      <c r="W115">
        <v>74</v>
      </c>
      <c r="X115">
        <v>42</v>
      </c>
      <c r="Y115">
        <v>12</v>
      </c>
      <c r="Z115">
        <v>5901</v>
      </c>
    </row>
    <row r="116" spans="2:26" x14ac:dyDescent="0.2">
      <c r="B116">
        <v>196407</v>
      </c>
      <c r="C116">
        <v>20.9</v>
      </c>
      <c r="D116">
        <v>33.5</v>
      </c>
      <c r="E116">
        <v>8.6999999999999993</v>
      </c>
      <c r="F116">
        <v>26.9</v>
      </c>
      <c r="G116">
        <v>14.8</v>
      </c>
      <c r="H116">
        <v>0</v>
      </c>
      <c r="I116">
        <v>0</v>
      </c>
      <c r="J116">
        <v>20</v>
      </c>
      <c r="K116">
        <v>10</v>
      </c>
      <c r="L116">
        <v>993.9</v>
      </c>
      <c r="M116">
        <v>1000.9</v>
      </c>
      <c r="N116">
        <v>983.9</v>
      </c>
      <c r="O116">
        <v>287</v>
      </c>
      <c r="P116">
        <v>7</v>
      </c>
      <c r="Q116">
        <v>3</v>
      </c>
      <c r="R116">
        <v>60</v>
      </c>
      <c r="S116">
        <v>92</v>
      </c>
      <c r="T116">
        <v>28</v>
      </c>
      <c r="U116">
        <v>10.8</v>
      </c>
      <c r="V116">
        <v>3</v>
      </c>
      <c r="W116">
        <v>74</v>
      </c>
      <c r="X116">
        <v>37</v>
      </c>
      <c r="Y116">
        <v>9</v>
      </c>
      <c r="Z116">
        <v>5901</v>
      </c>
    </row>
    <row r="117" spans="2:26" x14ac:dyDescent="0.2">
      <c r="B117">
        <v>196408</v>
      </c>
      <c r="C117">
        <v>18.399999999999999</v>
      </c>
      <c r="D117">
        <v>31.7</v>
      </c>
      <c r="E117">
        <v>8</v>
      </c>
      <c r="F117">
        <v>24.1</v>
      </c>
      <c r="G117">
        <v>13.2</v>
      </c>
      <c r="H117">
        <v>0</v>
      </c>
      <c r="I117">
        <v>0</v>
      </c>
      <c r="J117">
        <v>13</v>
      </c>
      <c r="K117">
        <v>4</v>
      </c>
      <c r="L117">
        <v>991.6</v>
      </c>
      <c r="M117">
        <v>1003.1</v>
      </c>
      <c r="N117">
        <v>978.3</v>
      </c>
      <c r="O117">
        <v>229</v>
      </c>
      <c r="P117">
        <v>7</v>
      </c>
      <c r="Q117">
        <v>6</v>
      </c>
      <c r="R117">
        <v>66</v>
      </c>
      <c r="S117">
        <v>94</v>
      </c>
      <c r="T117">
        <v>26</v>
      </c>
      <c r="U117">
        <v>14.8</v>
      </c>
      <c r="V117">
        <v>4</v>
      </c>
      <c r="W117">
        <v>82</v>
      </c>
      <c r="X117">
        <v>52</v>
      </c>
      <c r="Y117">
        <v>9</v>
      </c>
      <c r="Z117">
        <v>5901</v>
      </c>
    </row>
    <row r="118" spans="2:26" x14ac:dyDescent="0.2">
      <c r="B118">
        <v>196409</v>
      </c>
      <c r="C118">
        <v>15.9</v>
      </c>
      <c r="D118">
        <v>28.3</v>
      </c>
      <c r="E118">
        <v>7</v>
      </c>
      <c r="F118">
        <v>20.9</v>
      </c>
      <c r="G118">
        <v>11.1</v>
      </c>
      <c r="H118">
        <v>0</v>
      </c>
      <c r="I118">
        <v>0</v>
      </c>
      <c r="J118">
        <v>6</v>
      </c>
      <c r="K118">
        <v>0</v>
      </c>
      <c r="L118">
        <v>996.3</v>
      </c>
      <c r="M118">
        <v>1006.5</v>
      </c>
      <c r="N118">
        <v>986.3</v>
      </c>
      <c r="O118">
        <v>191</v>
      </c>
      <c r="P118">
        <v>9</v>
      </c>
      <c r="Q118">
        <v>7</v>
      </c>
      <c r="R118">
        <v>68</v>
      </c>
      <c r="S118">
        <v>96</v>
      </c>
      <c r="T118">
        <v>35</v>
      </c>
      <c r="U118">
        <v>14.4</v>
      </c>
      <c r="V118">
        <v>2</v>
      </c>
      <c r="W118">
        <v>74</v>
      </c>
      <c r="X118">
        <v>20</v>
      </c>
      <c r="Y118">
        <v>8</v>
      </c>
      <c r="Z118">
        <v>5901</v>
      </c>
    </row>
    <row r="119" spans="2:26" x14ac:dyDescent="0.2">
      <c r="B119">
        <v>196410</v>
      </c>
      <c r="C119">
        <v>9</v>
      </c>
      <c r="D119">
        <v>21.7</v>
      </c>
      <c r="E119">
        <v>2.6</v>
      </c>
      <c r="F119">
        <v>13.2</v>
      </c>
      <c r="G119">
        <v>5.4</v>
      </c>
      <c r="H119">
        <v>0</v>
      </c>
      <c r="I119">
        <v>0</v>
      </c>
      <c r="J119">
        <v>0</v>
      </c>
      <c r="K119">
        <v>0</v>
      </c>
      <c r="L119">
        <v>993.5</v>
      </c>
      <c r="M119">
        <v>1008.7</v>
      </c>
      <c r="N119">
        <v>961.7</v>
      </c>
      <c r="O119">
        <v>119</v>
      </c>
      <c r="P119">
        <v>6</v>
      </c>
      <c r="Q119">
        <v>12</v>
      </c>
      <c r="R119">
        <v>77</v>
      </c>
      <c r="S119">
        <v>99</v>
      </c>
      <c r="T119">
        <v>31</v>
      </c>
      <c r="U119">
        <v>12.6</v>
      </c>
      <c r="V119">
        <v>3</v>
      </c>
      <c r="W119">
        <v>76</v>
      </c>
      <c r="X119">
        <v>132</v>
      </c>
      <c r="Y119">
        <v>15</v>
      </c>
      <c r="Z119">
        <v>5901</v>
      </c>
    </row>
    <row r="120" spans="2:26" x14ac:dyDescent="0.2">
      <c r="B120">
        <v>196411</v>
      </c>
      <c r="C120">
        <v>6.5</v>
      </c>
      <c r="D120">
        <v>15.6</v>
      </c>
      <c r="E120">
        <v>-2.6</v>
      </c>
      <c r="F120">
        <v>8.8000000000000007</v>
      </c>
      <c r="G120">
        <v>3.9</v>
      </c>
      <c r="H120">
        <v>2</v>
      </c>
      <c r="I120">
        <v>0</v>
      </c>
      <c r="J120">
        <v>0</v>
      </c>
      <c r="K120">
        <v>0</v>
      </c>
      <c r="L120">
        <v>995</v>
      </c>
      <c r="M120">
        <v>1006</v>
      </c>
      <c r="N120">
        <v>974.9</v>
      </c>
      <c r="O120">
        <v>33</v>
      </c>
      <c r="P120">
        <v>0</v>
      </c>
      <c r="Q120">
        <v>19</v>
      </c>
      <c r="R120">
        <v>79</v>
      </c>
      <c r="S120">
        <v>97</v>
      </c>
      <c r="T120">
        <v>37</v>
      </c>
      <c r="U120">
        <v>13.3</v>
      </c>
      <c r="V120">
        <v>10</v>
      </c>
      <c r="W120">
        <v>92</v>
      </c>
      <c r="X120">
        <v>26</v>
      </c>
      <c r="Y120">
        <v>17</v>
      </c>
      <c r="Z120">
        <v>5901</v>
      </c>
    </row>
    <row r="121" spans="2:26" x14ac:dyDescent="0.2">
      <c r="B121">
        <v>196412</v>
      </c>
      <c r="C121">
        <v>-0.4</v>
      </c>
      <c r="D121">
        <v>4.7</v>
      </c>
      <c r="E121">
        <v>-8.1</v>
      </c>
      <c r="F121">
        <v>1.2</v>
      </c>
      <c r="G121">
        <v>-1.9</v>
      </c>
      <c r="H121">
        <v>24</v>
      </c>
      <c r="I121">
        <v>9</v>
      </c>
      <c r="J121">
        <v>0</v>
      </c>
      <c r="K121">
        <v>0</v>
      </c>
      <c r="L121">
        <v>992.6</v>
      </c>
      <c r="M121">
        <v>1008.4</v>
      </c>
      <c r="N121">
        <v>974.7</v>
      </c>
      <c r="O121">
        <v>28</v>
      </c>
      <c r="P121">
        <v>0</v>
      </c>
      <c r="Q121">
        <v>21</v>
      </c>
      <c r="R121">
        <v>87</v>
      </c>
      <c r="S121">
        <v>98</v>
      </c>
      <c r="T121">
        <v>59</v>
      </c>
      <c r="U121">
        <v>9.4</v>
      </c>
      <c r="V121">
        <v>0</v>
      </c>
      <c r="W121">
        <v>60</v>
      </c>
      <c r="X121">
        <v>48</v>
      </c>
      <c r="Y121">
        <v>17</v>
      </c>
      <c r="Z121">
        <v>5901</v>
      </c>
    </row>
    <row r="122" spans="2:26" x14ac:dyDescent="0.2">
      <c r="B122">
        <v>196501</v>
      </c>
      <c r="C122">
        <v>0.8</v>
      </c>
      <c r="D122">
        <v>7.4</v>
      </c>
      <c r="E122">
        <v>-5.0999999999999996</v>
      </c>
      <c r="F122">
        <v>2.7</v>
      </c>
      <c r="G122">
        <v>-1.3</v>
      </c>
      <c r="H122">
        <v>23</v>
      </c>
      <c r="I122">
        <v>1</v>
      </c>
      <c r="J122">
        <v>0</v>
      </c>
      <c r="K122">
        <v>0</v>
      </c>
      <c r="L122">
        <v>989.1</v>
      </c>
      <c r="M122">
        <v>1002.4</v>
      </c>
      <c r="N122">
        <v>966.8</v>
      </c>
      <c r="O122">
        <v>34</v>
      </c>
      <c r="P122">
        <v>1</v>
      </c>
      <c r="Q122">
        <v>19</v>
      </c>
      <c r="R122">
        <v>85</v>
      </c>
      <c r="S122">
        <v>97</v>
      </c>
      <c r="T122">
        <v>50</v>
      </c>
      <c r="U122">
        <v>13.7</v>
      </c>
      <c r="V122">
        <v>6</v>
      </c>
      <c r="W122">
        <v>86</v>
      </c>
      <c r="X122">
        <v>42</v>
      </c>
      <c r="Y122">
        <v>14</v>
      </c>
      <c r="Z122">
        <v>5901</v>
      </c>
    </row>
    <row r="123" spans="2:26" x14ac:dyDescent="0.2">
      <c r="B123">
        <v>196502</v>
      </c>
      <c r="C123">
        <v>-2</v>
      </c>
      <c r="D123">
        <v>5.7</v>
      </c>
      <c r="E123">
        <v>-12</v>
      </c>
      <c r="F123">
        <v>0.6</v>
      </c>
      <c r="G123">
        <v>-4.8</v>
      </c>
      <c r="H123">
        <v>26</v>
      </c>
      <c r="I123">
        <v>12</v>
      </c>
      <c r="J123">
        <v>0</v>
      </c>
      <c r="K123">
        <v>0</v>
      </c>
      <c r="L123">
        <v>993.9</v>
      </c>
      <c r="M123">
        <v>1008.8</v>
      </c>
      <c r="N123">
        <v>977.9</v>
      </c>
      <c r="O123">
        <v>96</v>
      </c>
      <c r="P123">
        <v>1</v>
      </c>
      <c r="Q123">
        <v>10</v>
      </c>
      <c r="R123">
        <v>71</v>
      </c>
      <c r="S123">
        <v>94</v>
      </c>
      <c r="T123">
        <v>45</v>
      </c>
      <c r="U123">
        <v>19.100000000000001</v>
      </c>
      <c r="V123">
        <v>13</v>
      </c>
      <c r="W123">
        <v>92</v>
      </c>
      <c r="X123">
        <v>47</v>
      </c>
      <c r="Y123">
        <v>16</v>
      </c>
      <c r="Z123">
        <v>5901</v>
      </c>
    </row>
    <row r="124" spans="2:26" x14ac:dyDescent="0.2">
      <c r="B124">
        <v>196503</v>
      </c>
      <c r="C124">
        <v>4.4000000000000004</v>
      </c>
      <c r="D124">
        <v>18.7</v>
      </c>
      <c r="E124">
        <v>-6.9</v>
      </c>
      <c r="F124">
        <v>8.6</v>
      </c>
      <c r="G124">
        <v>0.2</v>
      </c>
      <c r="H124">
        <v>16</v>
      </c>
      <c r="I124">
        <v>0</v>
      </c>
      <c r="J124">
        <v>0</v>
      </c>
      <c r="K124">
        <v>0</v>
      </c>
      <c r="L124">
        <v>992.8</v>
      </c>
      <c r="M124">
        <v>1009.2</v>
      </c>
      <c r="N124">
        <v>962.3</v>
      </c>
      <c r="O124">
        <v>142</v>
      </c>
      <c r="P124">
        <v>3</v>
      </c>
      <c r="Q124">
        <v>10</v>
      </c>
      <c r="R124">
        <v>74</v>
      </c>
      <c r="S124">
        <v>97</v>
      </c>
      <c r="T124">
        <v>34</v>
      </c>
      <c r="U124">
        <v>12.6</v>
      </c>
      <c r="V124">
        <v>4</v>
      </c>
      <c r="W124">
        <v>97</v>
      </c>
      <c r="X124">
        <v>44</v>
      </c>
      <c r="Y124">
        <v>10</v>
      </c>
      <c r="Z124">
        <v>5901</v>
      </c>
    </row>
    <row r="125" spans="2:26" x14ac:dyDescent="0.2">
      <c r="B125">
        <v>196504</v>
      </c>
      <c r="C125">
        <v>9.1999999999999993</v>
      </c>
      <c r="D125">
        <v>20.9</v>
      </c>
      <c r="E125">
        <v>-0.5</v>
      </c>
      <c r="F125">
        <v>13.4</v>
      </c>
      <c r="G125">
        <v>5.3</v>
      </c>
      <c r="H125">
        <v>1</v>
      </c>
      <c r="I125">
        <v>0</v>
      </c>
      <c r="J125">
        <v>0</v>
      </c>
      <c r="K125">
        <v>0</v>
      </c>
      <c r="L125">
        <v>986.4</v>
      </c>
      <c r="M125">
        <v>1005.7</v>
      </c>
      <c r="N125">
        <v>971.9</v>
      </c>
      <c r="O125">
        <v>133</v>
      </c>
      <c r="P125">
        <v>3</v>
      </c>
      <c r="Q125">
        <v>14</v>
      </c>
      <c r="R125">
        <v>70</v>
      </c>
      <c r="S125">
        <v>97</v>
      </c>
      <c r="T125">
        <v>24</v>
      </c>
      <c r="U125">
        <v>13.3</v>
      </c>
      <c r="V125">
        <v>4</v>
      </c>
      <c r="W125">
        <v>69</v>
      </c>
      <c r="X125">
        <v>131</v>
      </c>
      <c r="Y125">
        <v>18</v>
      </c>
      <c r="Z125">
        <v>5901</v>
      </c>
    </row>
    <row r="126" spans="2:26" x14ac:dyDescent="0.2">
      <c r="B126">
        <v>196505</v>
      </c>
      <c r="C126">
        <v>13.2</v>
      </c>
      <c r="D126">
        <v>27</v>
      </c>
      <c r="E126">
        <v>2.9</v>
      </c>
      <c r="F126">
        <v>17.600000000000001</v>
      </c>
      <c r="G126">
        <v>9.4</v>
      </c>
      <c r="H126">
        <v>0</v>
      </c>
      <c r="I126">
        <v>0</v>
      </c>
      <c r="J126">
        <v>3</v>
      </c>
      <c r="K126">
        <v>0</v>
      </c>
      <c r="L126">
        <v>990</v>
      </c>
      <c r="M126">
        <v>1002.8</v>
      </c>
      <c r="N126">
        <v>977.3</v>
      </c>
      <c r="O126">
        <v>150</v>
      </c>
      <c r="P126">
        <v>3</v>
      </c>
      <c r="Q126">
        <v>20</v>
      </c>
      <c r="R126">
        <v>70</v>
      </c>
      <c r="S126">
        <v>97</v>
      </c>
      <c r="T126">
        <v>35</v>
      </c>
      <c r="U126">
        <v>15.1</v>
      </c>
      <c r="V126">
        <v>5</v>
      </c>
      <c r="W126">
        <v>80</v>
      </c>
      <c r="X126">
        <v>131</v>
      </c>
      <c r="Y126">
        <v>21</v>
      </c>
      <c r="Z126">
        <v>5901</v>
      </c>
    </row>
    <row r="127" spans="2:26" x14ac:dyDescent="0.2">
      <c r="B127">
        <v>196506</v>
      </c>
      <c r="C127">
        <v>17.8</v>
      </c>
      <c r="D127">
        <v>31.6</v>
      </c>
      <c r="E127">
        <v>8.3000000000000007</v>
      </c>
      <c r="F127">
        <v>22.4</v>
      </c>
      <c r="G127">
        <v>13.2</v>
      </c>
      <c r="H127">
        <v>0</v>
      </c>
      <c r="I127">
        <v>0</v>
      </c>
      <c r="J127">
        <v>11</v>
      </c>
      <c r="K127">
        <v>3</v>
      </c>
      <c r="L127">
        <v>991.1</v>
      </c>
      <c r="M127">
        <v>1001.3</v>
      </c>
      <c r="N127">
        <v>979.7</v>
      </c>
      <c r="O127">
        <v>225</v>
      </c>
      <c r="P127">
        <v>3</v>
      </c>
      <c r="Q127">
        <v>8</v>
      </c>
      <c r="R127">
        <v>73</v>
      </c>
      <c r="S127">
        <v>96</v>
      </c>
      <c r="T127">
        <v>39</v>
      </c>
      <c r="U127">
        <v>11.2</v>
      </c>
      <c r="V127">
        <v>3</v>
      </c>
      <c r="W127">
        <v>82</v>
      </c>
      <c r="X127">
        <v>193</v>
      </c>
      <c r="Y127">
        <v>15</v>
      </c>
      <c r="Z127">
        <v>5901</v>
      </c>
    </row>
    <row r="128" spans="2:26" x14ac:dyDescent="0.2">
      <c r="B128">
        <v>196507</v>
      </c>
      <c r="C128">
        <v>18.5</v>
      </c>
      <c r="D128">
        <v>30.2</v>
      </c>
      <c r="E128">
        <v>9.1</v>
      </c>
      <c r="F128">
        <v>23.5</v>
      </c>
      <c r="G128">
        <v>14.1</v>
      </c>
      <c r="H128">
        <v>0</v>
      </c>
      <c r="I128">
        <v>0</v>
      </c>
      <c r="J128">
        <v>13</v>
      </c>
      <c r="K128">
        <v>2</v>
      </c>
      <c r="L128">
        <v>990.3</v>
      </c>
      <c r="M128">
        <v>998.4</v>
      </c>
      <c r="N128">
        <v>981.6</v>
      </c>
      <c r="O128">
        <v>215</v>
      </c>
      <c r="P128">
        <v>1</v>
      </c>
      <c r="Q128">
        <v>10</v>
      </c>
      <c r="R128">
        <v>73</v>
      </c>
      <c r="S128">
        <v>95</v>
      </c>
      <c r="T128">
        <v>44</v>
      </c>
      <c r="U128">
        <v>12.6</v>
      </c>
      <c r="V128">
        <v>5</v>
      </c>
      <c r="W128">
        <v>71</v>
      </c>
      <c r="X128">
        <v>84</v>
      </c>
      <c r="Y128">
        <v>19</v>
      </c>
      <c r="Z128">
        <v>5901</v>
      </c>
    </row>
    <row r="129" spans="2:26" x14ac:dyDescent="0.2">
      <c r="B129">
        <v>196508</v>
      </c>
      <c r="C129">
        <v>17.3</v>
      </c>
      <c r="D129">
        <v>29.8</v>
      </c>
      <c r="E129">
        <v>7.7</v>
      </c>
      <c r="F129">
        <v>22.3</v>
      </c>
      <c r="G129">
        <v>12.5</v>
      </c>
      <c r="H129">
        <v>0</v>
      </c>
      <c r="I129">
        <v>0</v>
      </c>
      <c r="J129">
        <v>9</v>
      </c>
      <c r="K129">
        <v>0</v>
      </c>
      <c r="L129">
        <v>992.6</v>
      </c>
      <c r="M129">
        <v>999.7</v>
      </c>
      <c r="N129">
        <v>980.8</v>
      </c>
      <c r="O129">
        <v>221</v>
      </c>
      <c r="P129">
        <v>5</v>
      </c>
      <c r="Q129">
        <v>7</v>
      </c>
      <c r="R129">
        <v>71</v>
      </c>
      <c r="S129">
        <v>96</v>
      </c>
      <c r="T129">
        <v>37</v>
      </c>
      <c r="U129">
        <v>10.8</v>
      </c>
      <c r="V129">
        <v>2</v>
      </c>
      <c r="W129">
        <v>85</v>
      </c>
      <c r="X129">
        <v>57</v>
      </c>
      <c r="Y129">
        <v>8</v>
      </c>
      <c r="Z129">
        <v>5901</v>
      </c>
    </row>
    <row r="130" spans="2:26" x14ac:dyDescent="0.2">
      <c r="B130">
        <v>196509</v>
      </c>
      <c r="C130">
        <v>15.6</v>
      </c>
      <c r="D130">
        <v>25.6</v>
      </c>
      <c r="E130">
        <v>5.7</v>
      </c>
      <c r="F130">
        <v>20.399999999999999</v>
      </c>
      <c r="G130">
        <v>11.2</v>
      </c>
      <c r="H130">
        <v>0</v>
      </c>
      <c r="I130">
        <v>0</v>
      </c>
      <c r="J130">
        <v>2</v>
      </c>
      <c r="K130">
        <v>0</v>
      </c>
      <c r="L130">
        <v>991.5</v>
      </c>
      <c r="M130">
        <v>1010.3</v>
      </c>
      <c r="N130">
        <v>979.3</v>
      </c>
      <c r="O130">
        <v>169</v>
      </c>
      <c r="P130">
        <v>3</v>
      </c>
      <c r="Q130">
        <v>4</v>
      </c>
      <c r="R130">
        <v>76</v>
      </c>
      <c r="S130">
        <v>99</v>
      </c>
      <c r="T130">
        <v>44</v>
      </c>
      <c r="U130">
        <v>11.5</v>
      </c>
      <c r="V130">
        <v>1</v>
      </c>
      <c r="W130">
        <v>62</v>
      </c>
      <c r="X130">
        <v>48</v>
      </c>
      <c r="Y130">
        <v>10</v>
      </c>
      <c r="Z130">
        <v>5901</v>
      </c>
    </row>
    <row r="131" spans="2:26" x14ac:dyDescent="0.2">
      <c r="B131">
        <v>196510</v>
      </c>
      <c r="C131">
        <v>8.5</v>
      </c>
      <c r="D131">
        <v>20</v>
      </c>
      <c r="E131">
        <v>-1.2</v>
      </c>
      <c r="F131">
        <v>13</v>
      </c>
      <c r="G131">
        <v>4.3</v>
      </c>
      <c r="H131">
        <v>5</v>
      </c>
      <c r="I131">
        <v>0</v>
      </c>
      <c r="J131">
        <v>0</v>
      </c>
      <c r="K131">
        <v>0</v>
      </c>
      <c r="L131">
        <v>999.3</v>
      </c>
      <c r="M131">
        <v>1010.7</v>
      </c>
      <c r="N131">
        <v>991.2</v>
      </c>
      <c r="O131">
        <v>173</v>
      </c>
      <c r="P131">
        <v>8</v>
      </c>
      <c r="Q131">
        <v>5</v>
      </c>
      <c r="R131">
        <v>81</v>
      </c>
      <c r="S131">
        <v>98</v>
      </c>
      <c r="T131">
        <v>50</v>
      </c>
      <c r="U131">
        <v>5.8</v>
      </c>
      <c r="V131">
        <v>0</v>
      </c>
      <c r="W131">
        <v>57</v>
      </c>
      <c r="X131">
        <v>0</v>
      </c>
      <c r="Y131">
        <v>1</v>
      </c>
      <c r="Z131">
        <v>5901</v>
      </c>
    </row>
    <row r="132" spans="2:26" x14ac:dyDescent="0.2">
      <c r="B132">
        <v>196511</v>
      </c>
      <c r="C132">
        <v>2.4</v>
      </c>
      <c r="D132">
        <v>19.100000000000001</v>
      </c>
      <c r="E132">
        <v>-6.6</v>
      </c>
      <c r="F132">
        <v>5</v>
      </c>
      <c r="G132">
        <v>0</v>
      </c>
      <c r="H132">
        <v>16</v>
      </c>
      <c r="I132">
        <v>5</v>
      </c>
      <c r="J132">
        <v>0</v>
      </c>
      <c r="K132">
        <v>0</v>
      </c>
      <c r="L132">
        <v>988.4</v>
      </c>
      <c r="M132">
        <v>1008.9</v>
      </c>
      <c r="N132">
        <v>966.5</v>
      </c>
      <c r="O132">
        <v>52</v>
      </c>
      <c r="P132">
        <v>1</v>
      </c>
      <c r="Q132">
        <v>18</v>
      </c>
      <c r="R132">
        <v>78</v>
      </c>
      <c r="S132">
        <v>98</v>
      </c>
      <c r="T132">
        <v>38</v>
      </c>
      <c r="U132">
        <v>13</v>
      </c>
      <c r="V132">
        <v>6</v>
      </c>
      <c r="W132">
        <v>79</v>
      </c>
      <c r="X132">
        <v>29</v>
      </c>
      <c r="Y132">
        <v>16</v>
      </c>
      <c r="Z132">
        <v>5901</v>
      </c>
    </row>
    <row r="133" spans="2:26" x14ac:dyDescent="0.2">
      <c r="B133">
        <v>196512</v>
      </c>
      <c r="C133">
        <v>3</v>
      </c>
      <c r="D133">
        <v>16</v>
      </c>
      <c r="E133">
        <v>-3.4</v>
      </c>
      <c r="F133">
        <v>5.6</v>
      </c>
      <c r="G133">
        <v>0.3</v>
      </c>
      <c r="H133">
        <v>15</v>
      </c>
      <c r="I133">
        <v>0</v>
      </c>
      <c r="J133">
        <v>0</v>
      </c>
      <c r="K133">
        <v>0</v>
      </c>
      <c r="L133">
        <v>985.5</v>
      </c>
      <c r="M133">
        <v>1002.4</v>
      </c>
      <c r="N133">
        <v>966.5</v>
      </c>
      <c r="O133">
        <v>67</v>
      </c>
      <c r="P133">
        <v>2</v>
      </c>
      <c r="Q133">
        <v>17</v>
      </c>
      <c r="R133">
        <v>80</v>
      </c>
      <c r="S133">
        <v>98</v>
      </c>
      <c r="T133">
        <v>36</v>
      </c>
      <c r="U133">
        <v>12.6</v>
      </c>
      <c r="V133">
        <v>7</v>
      </c>
      <c r="W133">
        <v>94</v>
      </c>
      <c r="X133">
        <v>68</v>
      </c>
      <c r="Y133">
        <v>15</v>
      </c>
      <c r="Z133">
        <v>5901</v>
      </c>
    </row>
    <row r="134" spans="2:26" x14ac:dyDescent="0.2">
      <c r="B134">
        <v>196601</v>
      </c>
      <c r="C134">
        <v>-3.3</v>
      </c>
      <c r="D134">
        <v>11.3</v>
      </c>
      <c r="E134">
        <v>-14.3</v>
      </c>
      <c r="F134">
        <v>-1.2</v>
      </c>
      <c r="G134">
        <v>-5.6</v>
      </c>
      <c r="H134">
        <v>28</v>
      </c>
      <c r="I134">
        <v>21</v>
      </c>
      <c r="J134">
        <v>0</v>
      </c>
      <c r="K134">
        <v>0</v>
      </c>
      <c r="L134">
        <v>991.8</v>
      </c>
      <c r="M134">
        <v>1013.6</v>
      </c>
      <c r="N134">
        <v>973.1</v>
      </c>
      <c r="O134">
        <v>45</v>
      </c>
      <c r="P134">
        <v>2</v>
      </c>
      <c r="Q134">
        <v>18</v>
      </c>
      <c r="R134">
        <v>78</v>
      </c>
      <c r="S134">
        <v>98</v>
      </c>
      <c r="T134">
        <v>48</v>
      </c>
      <c r="U134">
        <v>12.6</v>
      </c>
      <c r="V134">
        <v>6</v>
      </c>
      <c r="W134">
        <v>84</v>
      </c>
      <c r="X134">
        <v>34</v>
      </c>
      <c r="Y134">
        <v>20</v>
      </c>
      <c r="Z134">
        <v>5901</v>
      </c>
    </row>
    <row r="135" spans="2:26" x14ac:dyDescent="0.2">
      <c r="B135">
        <v>196602</v>
      </c>
      <c r="C135">
        <v>6.9</v>
      </c>
      <c r="D135">
        <v>17.3</v>
      </c>
      <c r="E135">
        <v>-2.7</v>
      </c>
      <c r="F135">
        <v>10.5</v>
      </c>
      <c r="G135">
        <v>3.3</v>
      </c>
      <c r="H135">
        <v>2</v>
      </c>
      <c r="I135">
        <v>0</v>
      </c>
      <c r="J135">
        <v>0</v>
      </c>
      <c r="K135">
        <v>0</v>
      </c>
      <c r="L135">
        <v>985.2</v>
      </c>
      <c r="M135">
        <v>1000.5</v>
      </c>
      <c r="N135">
        <v>970.4</v>
      </c>
      <c r="O135">
        <v>78</v>
      </c>
      <c r="P135">
        <v>1</v>
      </c>
      <c r="Q135">
        <v>11</v>
      </c>
      <c r="R135">
        <v>77</v>
      </c>
      <c r="S135">
        <v>100</v>
      </c>
      <c r="T135">
        <v>29</v>
      </c>
      <c r="U135">
        <v>13.3</v>
      </c>
      <c r="V135">
        <v>8</v>
      </c>
      <c r="W135">
        <v>81</v>
      </c>
      <c r="X135">
        <v>53</v>
      </c>
      <c r="Y135">
        <v>11</v>
      </c>
      <c r="Z135">
        <v>5901</v>
      </c>
    </row>
    <row r="136" spans="2:26" x14ac:dyDescent="0.2">
      <c r="B136">
        <v>196603</v>
      </c>
      <c r="C136">
        <v>5.3</v>
      </c>
      <c r="D136">
        <v>16.2</v>
      </c>
      <c r="E136">
        <v>-1.6</v>
      </c>
      <c r="F136">
        <v>8.8000000000000007</v>
      </c>
      <c r="G136">
        <v>2.2000000000000002</v>
      </c>
      <c r="H136">
        <v>5</v>
      </c>
      <c r="I136">
        <v>0</v>
      </c>
      <c r="J136">
        <v>0</v>
      </c>
      <c r="K136">
        <v>0</v>
      </c>
      <c r="L136">
        <v>993.3</v>
      </c>
      <c r="M136">
        <v>1012.1</v>
      </c>
      <c r="N136">
        <v>974.9</v>
      </c>
      <c r="O136">
        <v>90</v>
      </c>
      <c r="P136">
        <v>2</v>
      </c>
      <c r="Q136">
        <v>12</v>
      </c>
      <c r="R136">
        <v>68</v>
      </c>
      <c r="S136">
        <v>97</v>
      </c>
      <c r="T136">
        <v>14</v>
      </c>
      <c r="U136">
        <v>18.399999999999999</v>
      </c>
      <c r="V136">
        <v>7</v>
      </c>
      <c r="W136">
        <v>83</v>
      </c>
      <c r="X136">
        <v>22</v>
      </c>
      <c r="Y136">
        <v>19</v>
      </c>
      <c r="Z136">
        <v>5901</v>
      </c>
    </row>
    <row r="137" spans="2:26" x14ac:dyDescent="0.2">
      <c r="B137">
        <v>196604</v>
      </c>
      <c r="C137">
        <v>12.1</v>
      </c>
      <c r="D137">
        <v>22.7</v>
      </c>
      <c r="E137">
        <v>0.3</v>
      </c>
      <c r="F137">
        <v>17</v>
      </c>
      <c r="G137">
        <v>6.9</v>
      </c>
      <c r="H137">
        <v>0</v>
      </c>
      <c r="I137">
        <v>0</v>
      </c>
      <c r="J137">
        <v>0</v>
      </c>
      <c r="K137">
        <v>0</v>
      </c>
      <c r="L137">
        <v>987.8</v>
      </c>
      <c r="M137">
        <v>1005.9</v>
      </c>
      <c r="N137">
        <v>971.3</v>
      </c>
      <c r="O137">
        <v>185</v>
      </c>
      <c r="P137">
        <v>5</v>
      </c>
      <c r="Q137">
        <v>6</v>
      </c>
      <c r="R137">
        <v>69</v>
      </c>
      <c r="S137">
        <v>96</v>
      </c>
      <c r="T137">
        <v>34</v>
      </c>
      <c r="U137">
        <v>12.6</v>
      </c>
      <c r="V137">
        <v>2</v>
      </c>
      <c r="W137">
        <v>74</v>
      </c>
      <c r="X137">
        <v>39</v>
      </c>
      <c r="Y137">
        <v>13</v>
      </c>
      <c r="Z137">
        <v>5901</v>
      </c>
    </row>
    <row r="138" spans="2:26" x14ac:dyDescent="0.2">
      <c r="B138">
        <v>196605</v>
      </c>
      <c r="C138">
        <v>15</v>
      </c>
      <c r="D138">
        <v>25.7</v>
      </c>
      <c r="E138">
        <v>6.1</v>
      </c>
      <c r="F138">
        <v>20.100000000000001</v>
      </c>
      <c r="G138">
        <v>10</v>
      </c>
      <c r="H138">
        <v>0</v>
      </c>
      <c r="I138">
        <v>0</v>
      </c>
      <c r="J138">
        <v>4</v>
      </c>
      <c r="K138">
        <v>0</v>
      </c>
      <c r="L138">
        <v>993.2</v>
      </c>
      <c r="M138">
        <v>1006.5</v>
      </c>
      <c r="N138">
        <v>982.3</v>
      </c>
      <c r="O138">
        <v>246</v>
      </c>
      <c r="P138">
        <v>8</v>
      </c>
      <c r="Q138">
        <v>6</v>
      </c>
      <c r="R138">
        <v>64</v>
      </c>
      <c r="S138">
        <v>93</v>
      </c>
      <c r="T138">
        <v>32</v>
      </c>
      <c r="U138">
        <v>13.3</v>
      </c>
      <c r="V138">
        <v>4</v>
      </c>
      <c r="W138">
        <v>87</v>
      </c>
      <c r="X138">
        <v>69</v>
      </c>
      <c r="Y138">
        <v>10</v>
      </c>
      <c r="Z138">
        <v>5901</v>
      </c>
    </row>
    <row r="139" spans="2:26" x14ac:dyDescent="0.2">
      <c r="B139">
        <v>196606</v>
      </c>
      <c r="C139">
        <v>18.3</v>
      </c>
      <c r="D139">
        <v>28.8</v>
      </c>
      <c r="E139">
        <v>6.5</v>
      </c>
      <c r="F139">
        <v>23</v>
      </c>
      <c r="G139">
        <v>13.6</v>
      </c>
      <c r="H139">
        <v>0</v>
      </c>
      <c r="I139">
        <v>0</v>
      </c>
      <c r="J139">
        <v>10</v>
      </c>
      <c r="K139">
        <v>0</v>
      </c>
      <c r="L139">
        <v>991.6</v>
      </c>
      <c r="M139">
        <v>997.6</v>
      </c>
      <c r="N139">
        <v>980.9</v>
      </c>
      <c r="O139">
        <v>245</v>
      </c>
      <c r="P139">
        <v>3</v>
      </c>
      <c r="Q139">
        <v>4</v>
      </c>
      <c r="R139">
        <v>71</v>
      </c>
      <c r="S139">
        <v>92</v>
      </c>
      <c r="T139">
        <v>35</v>
      </c>
      <c r="U139">
        <v>14.4</v>
      </c>
      <c r="V139">
        <v>6</v>
      </c>
      <c r="W139">
        <v>92</v>
      </c>
      <c r="X139">
        <v>84</v>
      </c>
      <c r="Y139">
        <v>15</v>
      </c>
      <c r="Z139">
        <v>5901</v>
      </c>
    </row>
    <row r="140" spans="2:26" x14ac:dyDescent="0.2">
      <c r="B140">
        <v>196607</v>
      </c>
      <c r="C140">
        <v>18.7</v>
      </c>
      <c r="D140">
        <v>30.2</v>
      </c>
      <c r="E140">
        <v>9.9</v>
      </c>
      <c r="F140">
        <v>23.4</v>
      </c>
      <c r="G140">
        <v>14.2</v>
      </c>
      <c r="H140">
        <v>0</v>
      </c>
      <c r="I140">
        <v>0</v>
      </c>
      <c r="J140">
        <v>9</v>
      </c>
      <c r="K140">
        <v>1</v>
      </c>
      <c r="L140">
        <v>989.5</v>
      </c>
      <c r="M140">
        <v>997.6</v>
      </c>
      <c r="N140">
        <v>978.5</v>
      </c>
      <c r="O140">
        <v>240</v>
      </c>
      <c r="P140">
        <v>5</v>
      </c>
      <c r="Q140">
        <v>6</v>
      </c>
      <c r="R140">
        <v>70</v>
      </c>
      <c r="S140">
        <v>94</v>
      </c>
      <c r="T140">
        <v>43</v>
      </c>
      <c r="U140">
        <v>13.3</v>
      </c>
      <c r="V140">
        <v>1</v>
      </c>
      <c r="W140">
        <v>89</v>
      </c>
      <c r="X140">
        <v>123</v>
      </c>
      <c r="Y140">
        <v>16</v>
      </c>
      <c r="Z140">
        <v>5901</v>
      </c>
    </row>
    <row r="141" spans="2:26" x14ac:dyDescent="0.2">
      <c r="B141">
        <v>196608</v>
      </c>
      <c r="C141">
        <v>18.100000000000001</v>
      </c>
      <c r="D141">
        <v>30.8</v>
      </c>
      <c r="E141">
        <v>9.8000000000000007</v>
      </c>
      <c r="F141">
        <v>23.1</v>
      </c>
      <c r="G141">
        <v>13.8</v>
      </c>
      <c r="H141">
        <v>0</v>
      </c>
      <c r="I141">
        <v>0</v>
      </c>
      <c r="J141">
        <v>10</v>
      </c>
      <c r="K141">
        <v>1</v>
      </c>
      <c r="L141">
        <v>991.6</v>
      </c>
      <c r="M141">
        <v>1001.3</v>
      </c>
      <c r="N141">
        <v>984</v>
      </c>
      <c r="O141">
        <v>226</v>
      </c>
      <c r="P141">
        <v>5</v>
      </c>
      <c r="Q141">
        <v>10</v>
      </c>
      <c r="R141">
        <v>74</v>
      </c>
      <c r="S141">
        <v>95</v>
      </c>
      <c r="T141">
        <v>43</v>
      </c>
      <c r="U141">
        <v>12.2</v>
      </c>
      <c r="V141">
        <v>2</v>
      </c>
      <c r="W141">
        <v>88</v>
      </c>
      <c r="X141">
        <v>133</v>
      </c>
      <c r="Y141">
        <v>13</v>
      </c>
      <c r="Z141">
        <v>5901</v>
      </c>
    </row>
    <row r="142" spans="2:26" x14ac:dyDescent="0.2">
      <c r="B142">
        <v>196609</v>
      </c>
      <c r="C142">
        <v>15.3</v>
      </c>
      <c r="D142">
        <v>25.8</v>
      </c>
      <c r="E142">
        <v>4.2</v>
      </c>
      <c r="F142">
        <v>19.899999999999999</v>
      </c>
      <c r="G142">
        <v>11.3</v>
      </c>
      <c r="H142">
        <v>0</v>
      </c>
      <c r="I142">
        <v>0</v>
      </c>
      <c r="J142">
        <v>1</v>
      </c>
      <c r="K142">
        <v>0</v>
      </c>
      <c r="L142">
        <v>994.8</v>
      </c>
      <c r="M142">
        <v>1005.1</v>
      </c>
      <c r="N142">
        <v>982.7</v>
      </c>
      <c r="O142">
        <v>186</v>
      </c>
      <c r="P142">
        <v>2</v>
      </c>
      <c r="Q142">
        <v>7</v>
      </c>
      <c r="R142">
        <v>76</v>
      </c>
      <c r="S142">
        <v>97</v>
      </c>
      <c r="T142">
        <v>41</v>
      </c>
      <c r="U142">
        <v>10.8</v>
      </c>
      <c r="V142">
        <v>3</v>
      </c>
      <c r="W142">
        <v>88</v>
      </c>
      <c r="X142">
        <v>19</v>
      </c>
      <c r="Y142">
        <v>9</v>
      </c>
      <c r="Z142">
        <v>5901</v>
      </c>
    </row>
    <row r="143" spans="2:26" x14ac:dyDescent="0.2">
      <c r="B143">
        <v>196610</v>
      </c>
      <c r="C143">
        <v>13.4</v>
      </c>
      <c r="D143">
        <v>24.4</v>
      </c>
      <c r="E143">
        <v>-0.9</v>
      </c>
      <c r="F143">
        <v>17.100000000000001</v>
      </c>
      <c r="G143">
        <v>10.1</v>
      </c>
      <c r="H143">
        <v>1</v>
      </c>
      <c r="I143">
        <v>0</v>
      </c>
      <c r="J143">
        <v>0</v>
      </c>
      <c r="K143">
        <v>0</v>
      </c>
      <c r="L143">
        <v>988.1</v>
      </c>
      <c r="M143">
        <v>1000.7</v>
      </c>
      <c r="N143">
        <v>971.3</v>
      </c>
      <c r="O143">
        <v>112</v>
      </c>
      <c r="P143">
        <v>3</v>
      </c>
      <c r="Q143">
        <v>13</v>
      </c>
      <c r="R143">
        <v>82</v>
      </c>
      <c r="S143">
        <v>98</v>
      </c>
      <c r="T143">
        <v>49</v>
      </c>
      <c r="U143">
        <v>11.2</v>
      </c>
      <c r="V143">
        <v>2</v>
      </c>
      <c r="W143">
        <v>86</v>
      </c>
      <c r="X143">
        <v>54</v>
      </c>
      <c r="Y143">
        <v>9</v>
      </c>
      <c r="Z143">
        <v>5901</v>
      </c>
    </row>
    <row r="144" spans="2:26" x14ac:dyDescent="0.2">
      <c r="B144">
        <v>196611</v>
      </c>
      <c r="C144">
        <v>3.8</v>
      </c>
      <c r="D144">
        <v>15</v>
      </c>
      <c r="E144">
        <v>-3.6</v>
      </c>
      <c r="F144">
        <v>5.8</v>
      </c>
      <c r="G144">
        <v>1.5</v>
      </c>
      <c r="H144">
        <v>9</v>
      </c>
      <c r="I144">
        <v>0</v>
      </c>
      <c r="J144">
        <v>0</v>
      </c>
      <c r="K144">
        <v>0</v>
      </c>
      <c r="L144">
        <v>992</v>
      </c>
      <c r="M144">
        <v>1003.9</v>
      </c>
      <c r="N144">
        <v>973.7</v>
      </c>
      <c r="O144">
        <v>37</v>
      </c>
      <c r="P144">
        <v>0</v>
      </c>
      <c r="Q144">
        <v>24</v>
      </c>
      <c r="R144">
        <v>84</v>
      </c>
      <c r="S144">
        <v>97</v>
      </c>
      <c r="T144">
        <v>48</v>
      </c>
      <c r="U144">
        <v>15.5</v>
      </c>
      <c r="V144">
        <v>4</v>
      </c>
      <c r="W144">
        <v>72</v>
      </c>
      <c r="X144">
        <v>84</v>
      </c>
      <c r="Y144">
        <v>14</v>
      </c>
      <c r="Z144">
        <v>5901</v>
      </c>
    </row>
    <row r="145" spans="2:26" x14ac:dyDescent="0.2">
      <c r="B145">
        <v>196612</v>
      </c>
      <c r="C145">
        <v>2.4</v>
      </c>
      <c r="D145">
        <v>11.4</v>
      </c>
      <c r="E145">
        <v>-4.0999999999999996</v>
      </c>
      <c r="F145">
        <v>4.7</v>
      </c>
      <c r="G145">
        <v>-0.1</v>
      </c>
      <c r="H145">
        <v>16</v>
      </c>
      <c r="I145">
        <v>2</v>
      </c>
      <c r="J145">
        <v>0</v>
      </c>
      <c r="K145">
        <v>0</v>
      </c>
      <c r="L145">
        <v>988.3</v>
      </c>
      <c r="M145">
        <v>1002.7</v>
      </c>
      <c r="N145">
        <v>968.5</v>
      </c>
      <c r="O145">
        <v>63</v>
      </c>
      <c r="P145">
        <v>0</v>
      </c>
      <c r="Q145">
        <v>13</v>
      </c>
      <c r="R145">
        <v>77</v>
      </c>
      <c r="S145">
        <v>97</v>
      </c>
      <c r="T145">
        <v>33</v>
      </c>
      <c r="U145">
        <v>15.5</v>
      </c>
      <c r="V145">
        <v>10</v>
      </c>
      <c r="W145">
        <v>105</v>
      </c>
      <c r="X145">
        <v>67</v>
      </c>
      <c r="Y145">
        <v>19</v>
      </c>
      <c r="Z145">
        <v>5901</v>
      </c>
    </row>
    <row r="146" spans="2:26" x14ac:dyDescent="0.2">
      <c r="B146">
        <v>196701</v>
      </c>
      <c r="C146">
        <v>-0.3</v>
      </c>
      <c r="D146">
        <v>9.6</v>
      </c>
      <c r="E146">
        <v>-10.4</v>
      </c>
      <c r="F146">
        <v>2.2000000000000002</v>
      </c>
      <c r="G146">
        <v>-2.7</v>
      </c>
      <c r="H146">
        <v>22</v>
      </c>
      <c r="I146">
        <v>8</v>
      </c>
      <c r="J146">
        <v>0</v>
      </c>
      <c r="K146">
        <v>0</v>
      </c>
      <c r="L146">
        <v>995.4</v>
      </c>
      <c r="M146">
        <v>1008</v>
      </c>
      <c r="N146">
        <v>980</v>
      </c>
      <c r="O146">
        <v>77</v>
      </c>
      <c r="P146">
        <v>1</v>
      </c>
      <c r="Q146">
        <v>16</v>
      </c>
      <c r="R146">
        <v>75</v>
      </c>
      <c r="S146">
        <v>98</v>
      </c>
      <c r="T146">
        <v>34</v>
      </c>
      <c r="U146">
        <v>16.899999999999999</v>
      </c>
      <c r="V146">
        <v>9</v>
      </c>
      <c r="W146">
        <v>95</v>
      </c>
      <c r="X146">
        <v>36</v>
      </c>
      <c r="Y146">
        <v>14</v>
      </c>
      <c r="Z146">
        <v>5901</v>
      </c>
    </row>
    <row r="147" spans="2:26" x14ac:dyDescent="0.2">
      <c r="B147">
        <v>196702</v>
      </c>
      <c r="C147">
        <v>3.1</v>
      </c>
      <c r="D147">
        <v>16</v>
      </c>
      <c r="E147">
        <v>-9.3000000000000007</v>
      </c>
      <c r="F147">
        <v>6.6</v>
      </c>
      <c r="G147">
        <v>-0.6</v>
      </c>
      <c r="H147">
        <v>15</v>
      </c>
      <c r="I147">
        <v>1</v>
      </c>
      <c r="J147">
        <v>0</v>
      </c>
      <c r="K147">
        <v>0</v>
      </c>
      <c r="L147">
        <v>995.9</v>
      </c>
      <c r="M147">
        <v>1009.1</v>
      </c>
      <c r="N147">
        <v>977.3</v>
      </c>
      <c r="O147">
        <v>117</v>
      </c>
      <c r="P147">
        <v>5</v>
      </c>
      <c r="Q147">
        <v>11</v>
      </c>
      <c r="R147">
        <v>71</v>
      </c>
      <c r="S147">
        <v>95</v>
      </c>
      <c r="T147">
        <v>40</v>
      </c>
      <c r="U147">
        <v>17.3</v>
      </c>
      <c r="V147">
        <v>11</v>
      </c>
      <c r="W147">
        <v>102</v>
      </c>
      <c r="X147">
        <v>31</v>
      </c>
      <c r="Y147">
        <v>10</v>
      </c>
      <c r="Z147">
        <v>5901</v>
      </c>
    </row>
    <row r="148" spans="2:26" x14ac:dyDescent="0.2">
      <c r="B148">
        <v>196703</v>
      </c>
      <c r="C148">
        <v>7.2</v>
      </c>
      <c r="D148">
        <v>18</v>
      </c>
      <c r="E148">
        <v>-0.1</v>
      </c>
      <c r="F148">
        <v>11.1</v>
      </c>
      <c r="G148">
        <v>3.5</v>
      </c>
      <c r="H148">
        <v>1</v>
      </c>
      <c r="I148">
        <v>0</v>
      </c>
      <c r="J148">
        <v>0</v>
      </c>
      <c r="K148">
        <v>0</v>
      </c>
      <c r="L148">
        <v>993.2</v>
      </c>
      <c r="M148">
        <v>1009.3</v>
      </c>
      <c r="N148">
        <v>977.2</v>
      </c>
      <c r="O148">
        <v>147</v>
      </c>
      <c r="P148">
        <v>1</v>
      </c>
      <c r="Q148">
        <v>7</v>
      </c>
      <c r="R148">
        <v>69</v>
      </c>
      <c r="S148">
        <v>97</v>
      </c>
      <c r="T148">
        <v>34</v>
      </c>
      <c r="U148">
        <v>19.100000000000001</v>
      </c>
      <c r="V148">
        <v>15</v>
      </c>
      <c r="W148">
        <v>97</v>
      </c>
      <c r="X148">
        <v>44</v>
      </c>
      <c r="Y148">
        <v>17</v>
      </c>
      <c r="Z148">
        <v>5901</v>
      </c>
    </row>
    <row r="149" spans="2:26" x14ac:dyDescent="0.2">
      <c r="B149">
        <v>196704</v>
      </c>
      <c r="C149">
        <v>9.9</v>
      </c>
      <c r="D149">
        <v>23.4</v>
      </c>
      <c r="E149">
        <v>0.2</v>
      </c>
      <c r="F149">
        <v>14.5</v>
      </c>
      <c r="G149">
        <v>5.6</v>
      </c>
      <c r="H149">
        <v>0</v>
      </c>
      <c r="I149">
        <v>0</v>
      </c>
      <c r="J149">
        <v>0</v>
      </c>
      <c r="K149">
        <v>0</v>
      </c>
      <c r="L149">
        <v>989.3</v>
      </c>
      <c r="M149">
        <v>1000.1</v>
      </c>
      <c r="N149">
        <v>970.5</v>
      </c>
      <c r="O149">
        <v>178</v>
      </c>
      <c r="P149">
        <v>2</v>
      </c>
      <c r="Q149">
        <v>9</v>
      </c>
      <c r="R149">
        <v>65</v>
      </c>
      <c r="S149">
        <v>93</v>
      </c>
      <c r="T149">
        <v>23</v>
      </c>
      <c r="U149">
        <v>14.8</v>
      </c>
      <c r="V149">
        <v>3</v>
      </c>
      <c r="W149">
        <v>79</v>
      </c>
      <c r="X149">
        <v>32</v>
      </c>
      <c r="Y149">
        <v>15</v>
      </c>
      <c r="Z149">
        <v>5901</v>
      </c>
    </row>
    <row r="150" spans="2:26" x14ac:dyDescent="0.2">
      <c r="B150">
        <v>196705</v>
      </c>
      <c r="C150">
        <v>15</v>
      </c>
      <c r="D150">
        <v>27.5</v>
      </c>
      <c r="E150">
        <v>2.2000000000000002</v>
      </c>
      <c r="F150">
        <v>20.3</v>
      </c>
      <c r="G150">
        <v>9.6</v>
      </c>
      <c r="H150">
        <v>0</v>
      </c>
      <c r="I150">
        <v>0</v>
      </c>
      <c r="J150">
        <v>3</v>
      </c>
      <c r="K150">
        <v>0</v>
      </c>
      <c r="L150">
        <v>989.9</v>
      </c>
      <c r="M150">
        <v>1000.8</v>
      </c>
      <c r="N150">
        <v>975.1</v>
      </c>
      <c r="O150">
        <v>238</v>
      </c>
      <c r="P150">
        <v>5</v>
      </c>
      <c r="Q150">
        <v>9</v>
      </c>
      <c r="R150">
        <v>66</v>
      </c>
      <c r="S150">
        <v>94</v>
      </c>
      <c r="T150">
        <v>34</v>
      </c>
      <c r="U150">
        <v>14.4</v>
      </c>
      <c r="V150">
        <v>4</v>
      </c>
      <c r="W150">
        <v>95</v>
      </c>
      <c r="X150">
        <v>91</v>
      </c>
      <c r="Y150">
        <v>10</v>
      </c>
      <c r="Z150">
        <v>5901</v>
      </c>
    </row>
    <row r="151" spans="2:26" x14ac:dyDescent="0.2">
      <c r="B151">
        <v>196706</v>
      </c>
      <c r="C151">
        <v>17.8</v>
      </c>
      <c r="D151">
        <v>33.299999999999997</v>
      </c>
      <c r="E151">
        <v>7.5</v>
      </c>
      <c r="F151">
        <v>23</v>
      </c>
      <c r="G151">
        <v>12.7</v>
      </c>
      <c r="H151">
        <v>0</v>
      </c>
      <c r="I151">
        <v>0</v>
      </c>
      <c r="J151">
        <v>8</v>
      </c>
      <c r="K151">
        <v>3</v>
      </c>
      <c r="L151">
        <v>994.2</v>
      </c>
      <c r="M151">
        <v>1004</v>
      </c>
      <c r="N151">
        <v>983.5</v>
      </c>
      <c r="O151">
        <v>283</v>
      </c>
      <c r="P151">
        <v>7</v>
      </c>
      <c r="Q151">
        <v>4</v>
      </c>
      <c r="R151">
        <v>66</v>
      </c>
      <c r="S151">
        <v>92</v>
      </c>
      <c r="T151">
        <v>34</v>
      </c>
      <c r="U151">
        <v>14.4</v>
      </c>
      <c r="V151">
        <v>2</v>
      </c>
      <c r="W151">
        <v>88</v>
      </c>
      <c r="X151">
        <v>26</v>
      </c>
      <c r="Y151">
        <v>11</v>
      </c>
      <c r="Z151">
        <v>5901</v>
      </c>
    </row>
    <row r="152" spans="2:26" x14ac:dyDescent="0.2">
      <c r="B152">
        <v>196707</v>
      </c>
      <c r="C152">
        <v>21.6</v>
      </c>
      <c r="D152">
        <v>31.3</v>
      </c>
      <c r="E152">
        <v>11.8</v>
      </c>
      <c r="F152">
        <v>26.9</v>
      </c>
      <c r="G152">
        <v>15.9</v>
      </c>
      <c r="H152">
        <v>0</v>
      </c>
      <c r="I152">
        <v>0</v>
      </c>
      <c r="J152">
        <v>23</v>
      </c>
      <c r="K152">
        <v>8</v>
      </c>
      <c r="L152">
        <v>994.8</v>
      </c>
      <c r="M152">
        <v>1002.5</v>
      </c>
      <c r="N152">
        <v>988.1</v>
      </c>
      <c r="O152">
        <v>307</v>
      </c>
      <c r="P152">
        <v>12</v>
      </c>
      <c r="Q152">
        <v>4</v>
      </c>
      <c r="R152">
        <v>64</v>
      </c>
      <c r="S152">
        <v>93</v>
      </c>
      <c r="T152">
        <v>33</v>
      </c>
      <c r="U152">
        <v>9</v>
      </c>
      <c r="V152">
        <v>3</v>
      </c>
      <c r="W152">
        <v>73</v>
      </c>
      <c r="X152">
        <v>71</v>
      </c>
      <c r="Y152">
        <v>6</v>
      </c>
      <c r="Z152">
        <v>5901</v>
      </c>
    </row>
    <row r="153" spans="2:26" x14ac:dyDescent="0.2">
      <c r="B153">
        <v>196708</v>
      </c>
      <c r="C153">
        <v>19.100000000000001</v>
      </c>
      <c r="D153">
        <v>32.5</v>
      </c>
      <c r="E153">
        <v>10.5</v>
      </c>
      <c r="F153">
        <v>24.7</v>
      </c>
      <c r="G153">
        <v>14.3</v>
      </c>
      <c r="H153">
        <v>0</v>
      </c>
      <c r="I153">
        <v>0</v>
      </c>
      <c r="J153">
        <v>12</v>
      </c>
      <c r="K153">
        <v>4</v>
      </c>
      <c r="L153">
        <v>993.1</v>
      </c>
      <c r="M153">
        <v>1001.1</v>
      </c>
      <c r="N153">
        <v>983.1</v>
      </c>
      <c r="O153">
        <v>235</v>
      </c>
      <c r="P153">
        <v>7</v>
      </c>
      <c r="Q153">
        <v>4</v>
      </c>
      <c r="R153">
        <v>67</v>
      </c>
      <c r="S153">
        <v>94</v>
      </c>
      <c r="T153">
        <v>35</v>
      </c>
      <c r="U153">
        <v>9.4</v>
      </c>
      <c r="V153">
        <v>4</v>
      </c>
      <c r="W153">
        <v>84</v>
      </c>
      <c r="X153">
        <v>44</v>
      </c>
      <c r="Y153">
        <v>12</v>
      </c>
      <c r="Z153">
        <v>5901</v>
      </c>
    </row>
    <row r="154" spans="2:26" x14ac:dyDescent="0.2">
      <c r="B154">
        <v>196709</v>
      </c>
      <c r="C154">
        <v>16.100000000000001</v>
      </c>
      <c r="D154">
        <v>30.3</v>
      </c>
      <c r="E154">
        <v>7.6</v>
      </c>
      <c r="F154">
        <v>20.8</v>
      </c>
      <c r="G154">
        <v>12.1</v>
      </c>
      <c r="H154">
        <v>0</v>
      </c>
      <c r="I154">
        <v>0</v>
      </c>
      <c r="J154">
        <v>5</v>
      </c>
      <c r="K154">
        <v>2</v>
      </c>
      <c r="L154">
        <v>991.7</v>
      </c>
      <c r="M154">
        <v>1000.7</v>
      </c>
      <c r="N154">
        <v>977.9</v>
      </c>
      <c r="O154">
        <v>158</v>
      </c>
      <c r="P154">
        <v>3</v>
      </c>
      <c r="Q154">
        <v>7</v>
      </c>
      <c r="R154">
        <v>78</v>
      </c>
      <c r="S154">
        <v>98</v>
      </c>
      <c r="T154">
        <v>36</v>
      </c>
      <c r="U154">
        <v>9.6999999999999993</v>
      </c>
      <c r="V154">
        <v>4</v>
      </c>
      <c r="W154">
        <v>84</v>
      </c>
      <c r="X154">
        <v>97</v>
      </c>
      <c r="Y154">
        <v>11</v>
      </c>
      <c r="Z154">
        <v>5901</v>
      </c>
    </row>
    <row r="155" spans="2:26" x14ac:dyDescent="0.2">
      <c r="B155">
        <v>196710</v>
      </c>
      <c r="C155">
        <v>11.9</v>
      </c>
      <c r="D155">
        <v>22</v>
      </c>
      <c r="E155">
        <v>0.4</v>
      </c>
      <c r="F155">
        <v>16.399999999999999</v>
      </c>
      <c r="G155">
        <v>8.1999999999999993</v>
      </c>
      <c r="H155">
        <v>0</v>
      </c>
      <c r="I155">
        <v>0</v>
      </c>
      <c r="J155">
        <v>0</v>
      </c>
      <c r="K155">
        <v>0</v>
      </c>
      <c r="L155">
        <v>993.7</v>
      </c>
      <c r="M155">
        <v>1006.8</v>
      </c>
      <c r="N155">
        <v>974.3</v>
      </c>
      <c r="O155">
        <v>154</v>
      </c>
      <c r="P155">
        <v>7</v>
      </c>
      <c r="Q155">
        <v>4</v>
      </c>
      <c r="R155">
        <v>80</v>
      </c>
      <c r="S155">
        <v>99</v>
      </c>
      <c r="T155">
        <v>39</v>
      </c>
      <c r="U155">
        <v>9.6999999999999993</v>
      </c>
      <c r="V155">
        <v>3</v>
      </c>
      <c r="W155">
        <v>82</v>
      </c>
      <c r="X155">
        <v>15</v>
      </c>
      <c r="Y155">
        <v>9</v>
      </c>
      <c r="Z155">
        <v>5901</v>
      </c>
    </row>
    <row r="156" spans="2:26" x14ac:dyDescent="0.2">
      <c r="B156">
        <v>196711</v>
      </c>
      <c r="C156">
        <v>4.5</v>
      </c>
      <c r="D156">
        <v>14.5</v>
      </c>
      <c r="E156">
        <v>-4.2</v>
      </c>
      <c r="F156">
        <v>7.7</v>
      </c>
      <c r="G156">
        <v>1.3</v>
      </c>
      <c r="H156">
        <v>11</v>
      </c>
      <c r="I156">
        <v>0</v>
      </c>
      <c r="J156">
        <v>0</v>
      </c>
      <c r="K156">
        <v>0</v>
      </c>
      <c r="L156">
        <v>995.6</v>
      </c>
      <c r="M156">
        <v>1013.1</v>
      </c>
      <c r="N156">
        <v>975.7</v>
      </c>
      <c r="O156">
        <v>99</v>
      </c>
      <c r="P156">
        <v>3</v>
      </c>
      <c r="Q156">
        <v>11</v>
      </c>
      <c r="R156">
        <v>82</v>
      </c>
      <c r="S156">
        <v>99</v>
      </c>
      <c r="T156">
        <v>54</v>
      </c>
      <c r="U156">
        <v>11.5</v>
      </c>
      <c r="V156">
        <v>3</v>
      </c>
      <c r="W156">
        <v>74</v>
      </c>
      <c r="X156">
        <v>22</v>
      </c>
      <c r="Y156">
        <v>12</v>
      </c>
      <c r="Z156">
        <v>5901</v>
      </c>
    </row>
    <row r="157" spans="2:26" x14ac:dyDescent="0.2">
      <c r="B157">
        <v>196712</v>
      </c>
      <c r="C157">
        <v>1.4</v>
      </c>
      <c r="D157">
        <v>13.3</v>
      </c>
      <c r="E157">
        <v>-7.3</v>
      </c>
      <c r="F157">
        <v>3.8</v>
      </c>
      <c r="G157">
        <v>-1.1000000000000001</v>
      </c>
      <c r="H157">
        <v>20</v>
      </c>
      <c r="I157">
        <v>5</v>
      </c>
      <c r="J157">
        <v>0</v>
      </c>
      <c r="K157">
        <v>0</v>
      </c>
      <c r="L157">
        <v>990.7</v>
      </c>
      <c r="M157">
        <v>1008</v>
      </c>
      <c r="N157">
        <v>970.5</v>
      </c>
      <c r="O157">
        <v>66</v>
      </c>
      <c r="P157">
        <v>3</v>
      </c>
      <c r="Q157">
        <v>13</v>
      </c>
      <c r="R157">
        <v>75</v>
      </c>
      <c r="S157">
        <v>97</v>
      </c>
      <c r="T157">
        <v>38</v>
      </c>
      <c r="U157">
        <v>20.2</v>
      </c>
      <c r="V157">
        <v>16</v>
      </c>
      <c r="W157">
        <v>101</v>
      </c>
      <c r="X157">
        <v>61</v>
      </c>
      <c r="Y157">
        <v>15</v>
      </c>
      <c r="Z157">
        <v>5901</v>
      </c>
    </row>
    <row r="158" spans="2:26" x14ac:dyDescent="0.2">
      <c r="B158">
        <v>196801</v>
      </c>
      <c r="C158">
        <v>-1.1000000000000001</v>
      </c>
      <c r="D158">
        <v>13.2</v>
      </c>
      <c r="E158">
        <v>-14.6</v>
      </c>
      <c r="F158">
        <v>1.7</v>
      </c>
      <c r="G158">
        <v>-4.0999999999999996</v>
      </c>
      <c r="H158">
        <v>23</v>
      </c>
      <c r="I158">
        <v>11</v>
      </c>
      <c r="J158">
        <v>0</v>
      </c>
      <c r="K158">
        <v>0</v>
      </c>
      <c r="L158">
        <v>990</v>
      </c>
      <c r="M158">
        <v>1013.1</v>
      </c>
      <c r="N158">
        <v>970.4</v>
      </c>
      <c r="O158">
        <v>69</v>
      </c>
      <c r="P158">
        <v>1</v>
      </c>
      <c r="Q158">
        <v>10</v>
      </c>
      <c r="R158">
        <v>75</v>
      </c>
      <c r="S158">
        <v>95</v>
      </c>
      <c r="T158">
        <v>47</v>
      </c>
      <c r="U158">
        <v>19.399999999999999</v>
      </c>
      <c r="V158">
        <v>13</v>
      </c>
      <c r="W158">
        <v>112</v>
      </c>
      <c r="X158">
        <v>64</v>
      </c>
      <c r="Y158">
        <v>17</v>
      </c>
      <c r="Z158">
        <v>5901</v>
      </c>
    </row>
    <row r="159" spans="2:26" x14ac:dyDescent="0.2">
      <c r="B159">
        <v>196802</v>
      </c>
      <c r="C159">
        <v>2.2000000000000002</v>
      </c>
      <c r="D159">
        <v>16.7</v>
      </c>
      <c r="E159">
        <v>-5.7</v>
      </c>
      <c r="F159">
        <v>5.2</v>
      </c>
      <c r="G159">
        <v>-0.5</v>
      </c>
      <c r="H159">
        <v>16</v>
      </c>
      <c r="I159">
        <v>1</v>
      </c>
      <c r="J159">
        <v>0</v>
      </c>
      <c r="K159">
        <v>0</v>
      </c>
      <c r="L159">
        <v>990.4</v>
      </c>
      <c r="M159">
        <v>1005.1</v>
      </c>
      <c r="N159">
        <v>977.7</v>
      </c>
      <c r="O159">
        <v>73</v>
      </c>
      <c r="P159">
        <v>2</v>
      </c>
      <c r="Q159">
        <v>14</v>
      </c>
      <c r="R159">
        <v>80</v>
      </c>
      <c r="S159">
        <v>98</v>
      </c>
      <c r="T159">
        <v>39</v>
      </c>
      <c r="U159">
        <v>11.9</v>
      </c>
      <c r="V159">
        <v>2</v>
      </c>
      <c r="W159">
        <v>74</v>
      </c>
      <c r="X159">
        <v>7</v>
      </c>
      <c r="Y159">
        <v>8</v>
      </c>
      <c r="Z159">
        <v>5901</v>
      </c>
    </row>
    <row r="160" spans="2:26" x14ac:dyDescent="0.2">
      <c r="B160">
        <v>196803</v>
      </c>
      <c r="C160">
        <v>6.6</v>
      </c>
      <c r="D160">
        <v>23.9</v>
      </c>
      <c r="E160">
        <v>-5.7</v>
      </c>
      <c r="F160">
        <v>11.4</v>
      </c>
      <c r="G160">
        <v>2</v>
      </c>
      <c r="H160">
        <v>9</v>
      </c>
      <c r="I160">
        <v>0</v>
      </c>
      <c r="J160">
        <v>0</v>
      </c>
      <c r="K160">
        <v>0</v>
      </c>
      <c r="L160">
        <v>991.9</v>
      </c>
      <c r="M160">
        <v>1012.7</v>
      </c>
      <c r="N160">
        <v>969.7</v>
      </c>
      <c r="O160">
        <v>181</v>
      </c>
      <c r="P160">
        <v>5</v>
      </c>
      <c r="Q160">
        <v>6</v>
      </c>
      <c r="R160">
        <v>63</v>
      </c>
      <c r="S160">
        <v>96</v>
      </c>
      <c r="T160">
        <v>31</v>
      </c>
      <c r="U160">
        <v>17.600000000000001</v>
      </c>
      <c r="V160">
        <v>11</v>
      </c>
      <c r="W160">
        <v>89</v>
      </c>
      <c r="X160">
        <v>25</v>
      </c>
      <c r="Y160">
        <v>10</v>
      </c>
      <c r="Z160">
        <v>5901</v>
      </c>
    </row>
    <row r="161" spans="2:26" x14ac:dyDescent="0.2">
      <c r="B161">
        <v>196804</v>
      </c>
      <c r="C161">
        <v>11.9</v>
      </c>
      <c r="D161">
        <v>27.3</v>
      </c>
      <c r="E161">
        <v>-1.8</v>
      </c>
      <c r="F161">
        <v>17.8</v>
      </c>
      <c r="G161">
        <v>6.1</v>
      </c>
      <c r="H161">
        <v>1</v>
      </c>
      <c r="I161">
        <v>0</v>
      </c>
      <c r="J161">
        <v>3</v>
      </c>
      <c r="K161">
        <v>0</v>
      </c>
      <c r="L161">
        <v>992.3</v>
      </c>
      <c r="M161">
        <v>1004.4</v>
      </c>
      <c r="N161">
        <v>975.3</v>
      </c>
      <c r="O161">
        <v>213</v>
      </c>
      <c r="P161">
        <v>5</v>
      </c>
      <c r="Q161">
        <v>5</v>
      </c>
      <c r="R161">
        <v>58</v>
      </c>
      <c r="S161">
        <v>91</v>
      </c>
      <c r="T161">
        <v>26</v>
      </c>
      <c r="U161">
        <v>11.2</v>
      </c>
      <c r="V161">
        <v>4</v>
      </c>
      <c r="W161">
        <v>86</v>
      </c>
      <c r="X161">
        <v>20</v>
      </c>
      <c r="Y161">
        <v>5</v>
      </c>
      <c r="Z161">
        <v>5901</v>
      </c>
    </row>
    <row r="162" spans="2:26" x14ac:dyDescent="0.2">
      <c r="B162">
        <v>196805</v>
      </c>
      <c r="C162">
        <v>15.1</v>
      </c>
      <c r="D162">
        <v>29.6</v>
      </c>
      <c r="E162">
        <v>3.7</v>
      </c>
      <c r="F162">
        <v>20.5</v>
      </c>
      <c r="G162">
        <v>9.6</v>
      </c>
      <c r="H162">
        <v>0</v>
      </c>
      <c r="I162">
        <v>0</v>
      </c>
      <c r="J162">
        <v>8</v>
      </c>
      <c r="K162">
        <v>0</v>
      </c>
      <c r="L162">
        <v>991.5</v>
      </c>
      <c r="M162">
        <v>1002.8</v>
      </c>
      <c r="N162">
        <v>980</v>
      </c>
      <c r="O162">
        <v>229</v>
      </c>
      <c r="P162">
        <v>1</v>
      </c>
      <c r="Q162">
        <v>8</v>
      </c>
      <c r="R162">
        <v>64</v>
      </c>
      <c r="S162">
        <v>96</v>
      </c>
      <c r="T162">
        <v>24</v>
      </c>
      <c r="U162">
        <v>13</v>
      </c>
      <c r="V162">
        <v>3</v>
      </c>
      <c r="W162">
        <v>89</v>
      </c>
      <c r="X162">
        <v>45</v>
      </c>
      <c r="Y162">
        <v>10</v>
      </c>
      <c r="Z162">
        <v>5901</v>
      </c>
    </row>
    <row r="163" spans="2:26" x14ac:dyDescent="0.2">
      <c r="B163">
        <v>196806</v>
      </c>
      <c r="C163">
        <v>19</v>
      </c>
      <c r="D163">
        <v>31.4</v>
      </c>
      <c r="E163">
        <v>7.8</v>
      </c>
      <c r="F163">
        <v>24.1</v>
      </c>
      <c r="G163">
        <v>13.8</v>
      </c>
      <c r="H163">
        <v>0</v>
      </c>
      <c r="I163">
        <v>0</v>
      </c>
      <c r="J163">
        <v>15</v>
      </c>
      <c r="K163">
        <v>3</v>
      </c>
      <c r="L163">
        <v>992.8</v>
      </c>
      <c r="M163">
        <v>1002.7</v>
      </c>
      <c r="N163">
        <v>981.6</v>
      </c>
      <c r="O163">
        <v>266</v>
      </c>
      <c r="P163">
        <v>2</v>
      </c>
      <c r="Q163">
        <v>5</v>
      </c>
      <c r="R163">
        <v>66</v>
      </c>
      <c r="S163">
        <v>96</v>
      </c>
      <c r="T163">
        <v>32</v>
      </c>
      <c r="U163">
        <v>14.4</v>
      </c>
      <c r="V163">
        <v>5</v>
      </c>
      <c r="W163">
        <v>79</v>
      </c>
      <c r="X163">
        <v>35</v>
      </c>
      <c r="Y163">
        <v>12</v>
      </c>
      <c r="Z163">
        <v>5901</v>
      </c>
    </row>
    <row r="164" spans="2:26" x14ac:dyDescent="0.2">
      <c r="B164">
        <v>196807</v>
      </c>
      <c r="C164">
        <v>19.5</v>
      </c>
      <c r="D164">
        <v>34.299999999999997</v>
      </c>
      <c r="E164">
        <v>11.2</v>
      </c>
      <c r="F164">
        <v>24.9</v>
      </c>
      <c r="G164">
        <v>14.9</v>
      </c>
      <c r="H164">
        <v>0</v>
      </c>
      <c r="I164">
        <v>0</v>
      </c>
      <c r="J164">
        <v>13</v>
      </c>
      <c r="K164">
        <v>7</v>
      </c>
      <c r="L164">
        <v>993.6</v>
      </c>
      <c r="M164">
        <v>1002.3</v>
      </c>
      <c r="N164">
        <v>984.5</v>
      </c>
      <c r="O164">
        <v>262</v>
      </c>
      <c r="P164">
        <v>6</v>
      </c>
      <c r="Q164">
        <v>7</v>
      </c>
      <c r="R164">
        <v>62</v>
      </c>
      <c r="S164">
        <v>93</v>
      </c>
      <c r="T164">
        <v>29</v>
      </c>
      <c r="U164">
        <v>14.8</v>
      </c>
      <c r="V164">
        <v>5</v>
      </c>
      <c r="W164">
        <v>79</v>
      </c>
      <c r="X164">
        <v>60</v>
      </c>
      <c r="Y164">
        <v>17</v>
      </c>
      <c r="Z164">
        <v>5901</v>
      </c>
    </row>
    <row r="165" spans="2:26" x14ac:dyDescent="0.2">
      <c r="B165">
        <v>196808</v>
      </c>
      <c r="C165">
        <v>18</v>
      </c>
      <c r="D165">
        <v>27</v>
      </c>
      <c r="E165">
        <v>8.5</v>
      </c>
      <c r="F165">
        <v>22.5</v>
      </c>
      <c r="G165">
        <v>14.4</v>
      </c>
      <c r="H165">
        <v>0</v>
      </c>
      <c r="I165">
        <v>0</v>
      </c>
      <c r="J165">
        <v>7</v>
      </c>
      <c r="K165">
        <v>0</v>
      </c>
      <c r="L165">
        <v>989.7</v>
      </c>
      <c r="M165">
        <v>1000.8</v>
      </c>
      <c r="N165">
        <v>975.1</v>
      </c>
      <c r="O165">
        <v>175</v>
      </c>
      <c r="P165">
        <v>2</v>
      </c>
      <c r="Q165">
        <v>8</v>
      </c>
      <c r="R165">
        <v>75</v>
      </c>
      <c r="S165">
        <v>96</v>
      </c>
      <c r="T165">
        <v>39</v>
      </c>
      <c r="U165">
        <v>14</v>
      </c>
      <c r="V165">
        <v>3</v>
      </c>
      <c r="W165">
        <v>82</v>
      </c>
      <c r="X165">
        <v>68</v>
      </c>
      <c r="Y165">
        <v>17</v>
      </c>
      <c r="Z165">
        <v>5901</v>
      </c>
    </row>
    <row r="166" spans="2:26" x14ac:dyDescent="0.2">
      <c r="B166">
        <v>196809</v>
      </c>
      <c r="C166">
        <v>15.1</v>
      </c>
      <c r="D166">
        <v>25</v>
      </c>
      <c r="E166">
        <v>3.8</v>
      </c>
      <c r="F166">
        <v>19.5</v>
      </c>
      <c r="G166">
        <v>11.6</v>
      </c>
      <c r="H166">
        <v>0</v>
      </c>
      <c r="I166">
        <v>0</v>
      </c>
      <c r="J166">
        <v>1</v>
      </c>
      <c r="K166">
        <v>0</v>
      </c>
      <c r="L166">
        <v>991.4</v>
      </c>
      <c r="M166">
        <v>1001.3</v>
      </c>
      <c r="N166">
        <v>978</v>
      </c>
      <c r="O166">
        <v>156</v>
      </c>
      <c r="P166">
        <v>4</v>
      </c>
      <c r="Q166">
        <v>6</v>
      </c>
      <c r="R166">
        <v>75</v>
      </c>
      <c r="S166">
        <v>98</v>
      </c>
      <c r="T166">
        <v>41</v>
      </c>
      <c r="U166">
        <v>13</v>
      </c>
      <c r="V166">
        <v>7</v>
      </c>
      <c r="W166">
        <v>80</v>
      </c>
      <c r="X166">
        <v>39</v>
      </c>
      <c r="Y166">
        <v>14</v>
      </c>
      <c r="Z166">
        <v>5901</v>
      </c>
    </row>
    <row r="167" spans="2:26" x14ac:dyDescent="0.2">
      <c r="B167">
        <v>196810</v>
      </c>
      <c r="C167">
        <v>10.4</v>
      </c>
      <c r="D167">
        <v>22</v>
      </c>
      <c r="E167">
        <v>-1.2</v>
      </c>
      <c r="F167">
        <v>14.5</v>
      </c>
      <c r="G167">
        <v>7.1</v>
      </c>
      <c r="H167">
        <v>4</v>
      </c>
      <c r="I167">
        <v>0</v>
      </c>
      <c r="J167">
        <v>0</v>
      </c>
      <c r="K167">
        <v>0</v>
      </c>
      <c r="L167">
        <v>996.6</v>
      </c>
      <c r="M167">
        <v>1011.5</v>
      </c>
      <c r="N167">
        <v>987.1</v>
      </c>
      <c r="O167">
        <v>112</v>
      </c>
      <c r="P167">
        <v>2</v>
      </c>
      <c r="Q167">
        <v>7</v>
      </c>
      <c r="R167">
        <v>82</v>
      </c>
      <c r="S167">
        <v>99</v>
      </c>
      <c r="T167">
        <v>47</v>
      </c>
      <c r="U167">
        <v>10.4</v>
      </c>
      <c r="V167">
        <v>1</v>
      </c>
      <c r="W167">
        <v>69</v>
      </c>
      <c r="X167">
        <v>60</v>
      </c>
      <c r="Y167">
        <v>12</v>
      </c>
      <c r="Z167">
        <v>5901</v>
      </c>
    </row>
    <row r="168" spans="2:26" x14ac:dyDescent="0.2">
      <c r="B168">
        <v>196811</v>
      </c>
      <c r="C168">
        <v>5.7</v>
      </c>
      <c r="D168">
        <v>21</v>
      </c>
      <c r="E168">
        <v>-2.5</v>
      </c>
      <c r="F168">
        <v>8.1</v>
      </c>
      <c r="G168">
        <v>3.5</v>
      </c>
      <c r="H168">
        <v>6</v>
      </c>
      <c r="I168">
        <v>1</v>
      </c>
      <c r="J168">
        <v>0</v>
      </c>
      <c r="K168">
        <v>0</v>
      </c>
      <c r="L168">
        <v>992.4</v>
      </c>
      <c r="M168">
        <v>1005.3</v>
      </c>
      <c r="N168">
        <v>976.4</v>
      </c>
      <c r="O168">
        <v>37</v>
      </c>
      <c r="P168">
        <v>0</v>
      </c>
      <c r="Q168">
        <v>21</v>
      </c>
      <c r="R168">
        <v>84</v>
      </c>
      <c r="S168">
        <v>99</v>
      </c>
      <c r="T168">
        <v>50</v>
      </c>
      <c r="U168">
        <v>11.5</v>
      </c>
      <c r="V168">
        <v>3</v>
      </c>
      <c r="W168">
        <v>72</v>
      </c>
      <c r="X168">
        <v>40</v>
      </c>
      <c r="Y168">
        <v>13</v>
      </c>
      <c r="Z168">
        <v>5901</v>
      </c>
    </row>
    <row r="169" spans="2:26" x14ac:dyDescent="0.2">
      <c r="B169">
        <v>196812</v>
      </c>
      <c r="C169">
        <v>-1.9</v>
      </c>
      <c r="D169">
        <v>7</v>
      </c>
      <c r="E169">
        <v>-11.4</v>
      </c>
      <c r="F169">
        <v>-0.2</v>
      </c>
      <c r="G169">
        <v>-3.9</v>
      </c>
      <c r="H169">
        <v>25</v>
      </c>
      <c r="I169">
        <v>17</v>
      </c>
      <c r="J169">
        <v>0</v>
      </c>
      <c r="K169">
        <v>0</v>
      </c>
      <c r="L169">
        <v>991.3</v>
      </c>
      <c r="M169">
        <v>1002.7</v>
      </c>
      <c r="N169">
        <v>966.4</v>
      </c>
      <c r="O169">
        <v>41</v>
      </c>
      <c r="P169">
        <v>3</v>
      </c>
      <c r="Q169">
        <v>18</v>
      </c>
      <c r="R169">
        <v>85</v>
      </c>
      <c r="S169">
        <v>98</v>
      </c>
      <c r="T169">
        <v>61</v>
      </c>
      <c r="U169">
        <v>13</v>
      </c>
      <c r="V169">
        <v>1</v>
      </c>
      <c r="W169">
        <v>61</v>
      </c>
      <c r="X169">
        <v>42</v>
      </c>
      <c r="Y169">
        <v>14</v>
      </c>
      <c r="Z169">
        <v>5901</v>
      </c>
    </row>
    <row r="170" spans="2:26" x14ac:dyDescent="0.2">
      <c r="B170">
        <v>196901</v>
      </c>
      <c r="C170">
        <v>-1.6</v>
      </c>
      <c r="D170">
        <v>9.5</v>
      </c>
      <c r="E170">
        <v>-11.9</v>
      </c>
      <c r="F170">
        <v>0.3</v>
      </c>
      <c r="G170">
        <v>-3.8</v>
      </c>
      <c r="H170">
        <v>24</v>
      </c>
      <c r="I170">
        <v>14</v>
      </c>
      <c r="J170">
        <v>0</v>
      </c>
      <c r="K170">
        <v>0</v>
      </c>
      <c r="L170">
        <v>994</v>
      </c>
      <c r="M170">
        <v>1009.6</v>
      </c>
      <c r="N170">
        <v>969.1</v>
      </c>
      <c r="O170">
        <v>27</v>
      </c>
      <c r="P170">
        <v>0</v>
      </c>
      <c r="Q170">
        <v>23</v>
      </c>
      <c r="R170">
        <v>84</v>
      </c>
      <c r="S170">
        <v>98</v>
      </c>
      <c r="T170">
        <v>45</v>
      </c>
      <c r="U170">
        <v>13</v>
      </c>
      <c r="V170">
        <v>3</v>
      </c>
      <c r="W170">
        <v>69</v>
      </c>
      <c r="X170">
        <v>50</v>
      </c>
      <c r="Y170">
        <v>16</v>
      </c>
      <c r="Z170">
        <v>5901</v>
      </c>
    </row>
    <row r="171" spans="2:26" x14ac:dyDescent="0.2">
      <c r="B171">
        <v>196902</v>
      </c>
      <c r="C171">
        <v>-0.5</v>
      </c>
      <c r="D171">
        <v>8</v>
      </c>
      <c r="E171">
        <v>-10.3</v>
      </c>
      <c r="F171">
        <v>1.8</v>
      </c>
      <c r="G171">
        <v>-2.8</v>
      </c>
      <c r="H171">
        <v>17</v>
      </c>
      <c r="I171">
        <v>6</v>
      </c>
      <c r="J171">
        <v>0</v>
      </c>
      <c r="K171">
        <v>0</v>
      </c>
      <c r="L171">
        <v>986.5</v>
      </c>
      <c r="M171">
        <v>1001.2</v>
      </c>
      <c r="N171">
        <v>967.7</v>
      </c>
      <c r="O171">
        <v>57</v>
      </c>
      <c r="P171">
        <v>2</v>
      </c>
      <c r="Q171">
        <v>19</v>
      </c>
      <c r="R171">
        <v>80</v>
      </c>
      <c r="S171">
        <v>98</v>
      </c>
      <c r="T171">
        <v>47</v>
      </c>
      <c r="U171">
        <v>13.7</v>
      </c>
      <c r="V171">
        <v>4</v>
      </c>
      <c r="W171">
        <v>73</v>
      </c>
      <c r="X171">
        <v>55</v>
      </c>
      <c r="Y171">
        <v>13</v>
      </c>
      <c r="Z171">
        <v>5901</v>
      </c>
    </row>
    <row r="172" spans="2:26" x14ac:dyDescent="0.2">
      <c r="B172">
        <v>196903</v>
      </c>
      <c r="C172">
        <v>2.6</v>
      </c>
      <c r="D172">
        <v>17.899999999999999</v>
      </c>
      <c r="E172">
        <v>-5.4</v>
      </c>
      <c r="F172">
        <v>5.8</v>
      </c>
      <c r="G172">
        <v>-0.5</v>
      </c>
      <c r="H172">
        <v>16</v>
      </c>
      <c r="I172">
        <v>1</v>
      </c>
      <c r="J172">
        <v>0</v>
      </c>
      <c r="K172">
        <v>0</v>
      </c>
      <c r="L172">
        <v>990.3</v>
      </c>
      <c r="M172">
        <v>1001.3</v>
      </c>
      <c r="N172">
        <v>974.8</v>
      </c>
      <c r="O172">
        <v>101</v>
      </c>
      <c r="P172">
        <v>5</v>
      </c>
      <c r="Q172">
        <v>20</v>
      </c>
      <c r="R172">
        <v>76</v>
      </c>
      <c r="S172">
        <v>98</v>
      </c>
      <c r="T172">
        <v>30</v>
      </c>
      <c r="U172">
        <v>12.2</v>
      </c>
      <c r="V172">
        <v>3</v>
      </c>
      <c r="W172">
        <v>68</v>
      </c>
      <c r="X172">
        <v>57</v>
      </c>
      <c r="Y172">
        <v>15</v>
      </c>
      <c r="Z172">
        <v>5901</v>
      </c>
    </row>
    <row r="173" spans="2:26" x14ac:dyDescent="0.2">
      <c r="B173">
        <v>196904</v>
      </c>
      <c r="C173">
        <v>10.6</v>
      </c>
      <c r="D173">
        <v>26.1</v>
      </c>
      <c r="E173">
        <v>-0.9</v>
      </c>
      <c r="F173">
        <v>15.8</v>
      </c>
      <c r="G173">
        <v>5.4</v>
      </c>
      <c r="H173">
        <v>3</v>
      </c>
      <c r="I173">
        <v>0</v>
      </c>
      <c r="J173">
        <v>4</v>
      </c>
      <c r="K173">
        <v>0</v>
      </c>
      <c r="L173">
        <v>991.3</v>
      </c>
      <c r="M173">
        <v>1006.5</v>
      </c>
      <c r="N173">
        <v>968.4</v>
      </c>
      <c r="O173">
        <v>240</v>
      </c>
      <c r="P173">
        <v>9</v>
      </c>
      <c r="Q173">
        <v>1</v>
      </c>
      <c r="R173">
        <v>57</v>
      </c>
      <c r="S173">
        <v>90</v>
      </c>
      <c r="T173">
        <v>19</v>
      </c>
      <c r="U173">
        <v>14.4</v>
      </c>
      <c r="V173">
        <v>7</v>
      </c>
      <c r="W173">
        <v>90</v>
      </c>
      <c r="X173">
        <v>18</v>
      </c>
      <c r="Y173">
        <v>9</v>
      </c>
      <c r="Z173">
        <v>5901</v>
      </c>
    </row>
    <row r="174" spans="2:26" x14ac:dyDescent="0.2">
      <c r="B174">
        <v>196905</v>
      </c>
      <c r="C174">
        <v>17.5</v>
      </c>
      <c r="D174">
        <v>29.7</v>
      </c>
      <c r="E174">
        <v>6.3</v>
      </c>
      <c r="F174">
        <v>23.1</v>
      </c>
      <c r="G174">
        <v>11.9</v>
      </c>
      <c r="H174">
        <v>0</v>
      </c>
      <c r="I174">
        <v>0</v>
      </c>
      <c r="J174">
        <v>14</v>
      </c>
      <c r="K174">
        <v>0</v>
      </c>
      <c r="L174">
        <v>989.9</v>
      </c>
      <c r="M174">
        <v>1001.3</v>
      </c>
      <c r="N174">
        <v>981.3</v>
      </c>
      <c r="O174">
        <v>279</v>
      </c>
      <c r="P174">
        <v>4</v>
      </c>
      <c r="Q174">
        <v>6</v>
      </c>
      <c r="R174">
        <v>60</v>
      </c>
      <c r="S174">
        <v>92</v>
      </c>
      <c r="T174">
        <v>30</v>
      </c>
      <c r="U174">
        <v>13</v>
      </c>
      <c r="V174">
        <v>8</v>
      </c>
      <c r="W174">
        <v>94</v>
      </c>
      <c r="X174">
        <v>30</v>
      </c>
      <c r="Y174">
        <v>11</v>
      </c>
      <c r="Z174">
        <v>5901</v>
      </c>
    </row>
    <row r="175" spans="2:26" x14ac:dyDescent="0.2">
      <c r="B175">
        <v>196906</v>
      </c>
      <c r="C175">
        <v>17.2</v>
      </c>
      <c r="D175">
        <v>27.3</v>
      </c>
      <c r="E175">
        <v>8.1</v>
      </c>
      <c r="F175">
        <v>21.5</v>
      </c>
      <c r="G175">
        <v>13.2</v>
      </c>
      <c r="H175">
        <v>0</v>
      </c>
      <c r="I175">
        <v>0</v>
      </c>
      <c r="J175">
        <v>5</v>
      </c>
      <c r="K175">
        <v>0</v>
      </c>
      <c r="L175">
        <v>989</v>
      </c>
      <c r="M175">
        <v>998.7</v>
      </c>
      <c r="N175">
        <v>980.1</v>
      </c>
      <c r="O175">
        <v>198</v>
      </c>
      <c r="P175">
        <v>1</v>
      </c>
      <c r="Q175">
        <v>11</v>
      </c>
      <c r="R175">
        <v>70</v>
      </c>
      <c r="S175">
        <v>97</v>
      </c>
      <c r="T175">
        <v>38</v>
      </c>
      <c r="U175">
        <v>15.8</v>
      </c>
      <c r="V175">
        <v>5</v>
      </c>
      <c r="W175">
        <v>86</v>
      </c>
      <c r="X175">
        <v>156</v>
      </c>
      <c r="Y175">
        <v>16</v>
      </c>
      <c r="Z175">
        <v>5901</v>
      </c>
    </row>
    <row r="176" spans="2:26" x14ac:dyDescent="0.2">
      <c r="B176">
        <v>196907</v>
      </c>
      <c r="C176">
        <v>20.3</v>
      </c>
      <c r="D176">
        <v>32.799999999999997</v>
      </c>
      <c r="E176">
        <v>10.5</v>
      </c>
      <c r="F176">
        <v>25.6</v>
      </c>
      <c r="G176">
        <v>15.1</v>
      </c>
      <c r="H176">
        <v>0</v>
      </c>
      <c r="I176">
        <v>0</v>
      </c>
      <c r="J176">
        <v>18</v>
      </c>
      <c r="K176">
        <v>5</v>
      </c>
      <c r="L176">
        <v>996.2</v>
      </c>
      <c r="M176">
        <v>1003.7</v>
      </c>
      <c r="N176">
        <v>985.2</v>
      </c>
      <c r="O176">
        <v>305</v>
      </c>
      <c r="P176">
        <v>13</v>
      </c>
      <c r="Q176">
        <v>4</v>
      </c>
      <c r="R176">
        <v>64</v>
      </c>
      <c r="S176">
        <v>93</v>
      </c>
      <c r="T176">
        <v>27</v>
      </c>
      <c r="U176">
        <v>11.5</v>
      </c>
      <c r="V176">
        <v>5</v>
      </c>
      <c r="W176">
        <v>76</v>
      </c>
      <c r="X176">
        <v>42</v>
      </c>
      <c r="Y176">
        <v>10</v>
      </c>
      <c r="Z176">
        <v>5901</v>
      </c>
    </row>
    <row r="177" spans="2:26" x14ac:dyDescent="0.2">
      <c r="B177">
        <v>196908</v>
      </c>
      <c r="C177">
        <v>18</v>
      </c>
      <c r="D177">
        <v>31.5</v>
      </c>
      <c r="E177">
        <v>9.1</v>
      </c>
      <c r="F177">
        <v>22.9</v>
      </c>
      <c r="G177">
        <v>14</v>
      </c>
      <c r="H177">
        <v>0</v>
      </c>
      <c r="I177">
        <v>0</v>
      </c>
      <c r="J177">
        <v>12</v>
      </c>
      <c r="K177">
        <v>1</v>
      </c>
      <c r="L177">
        <v>991.6</v>
      </c>
      <c r="M177">
        <v>1000.4</v>
      </c>
      <c r="N177">
        <v>982.7</v>
      </c>
      <c r="O177">
        <v>205</v>
      </c>
      <c r="P177">
        <v>5</v>
      </c>
      <c r="Q177">
        <v>11</v>
      </c>
      <c r="R177">
        <v>69</v>
      </c>
      <c r="S177">
        <v>96</v>
      </c>
      <c r="T177">
        <v>29</v>
      </c>
      <c r="U177">
        <v>12.6</v>
      </c>
      <c r="V177">
        <v>2</v>
      </c>
      <c r="W177">
        <v>64</v>
      </c>
      <c r="X177">
        <v>75</v>
      </c>
      <c r="Y177">
        <v>14</v>
      </c>
      <c r="Z177">
        <v>5901</v>
      </c>
    </row>
    <row r="178" spans="2:26" x14ac:dyDescent="0.2">
      <c r="B178">
        <v>196909</v>
      </c>
      <c r="C178">
        <v>15.9</v>
      </c>
      <c r="D178">
        <v>24.6</v>
      </c>
      <c r="E178">
        <v>4.5</v>
      </c>
      <c r="F178">
        <v>20.6</v>
      </c>
      <c r="G178">
        <v>11.8</v>
      </c>
      <c r="H178">
        <v>0</v>
      </c>
      <c r="I178">
        <v>0</v>
      </c>
      <c r="J178">
        <v>0</v>
      </c>
      <c r="K178">
        <v>0</v>
      </c>
      <c r="L178">
        <v>994.7</v>
      </c>
      <c r="M178">
        <v>1006.8</v>
      </c>
      <c r="N178">
        <v>981.6</v>
      </c>
      <c r="O178">
        <v>182</v>
      </c>
      <c r="P178">
        <v>6</v>
      </c>
      <c r="Q178">
        <v>5</v>
      </c>
      <c r="R178">
        <v>74</v>
      </c>
      <c r="S178">
        <v>97</v>
      </c>
      <c r="T178">
        <v>42</v>
      </c>
      <c r="U178">
        <v>9.4</v>
      </c>
      <c r="V178">
        <v>0</v>
      </c>
      <c r="W178">
        <v>60</v>
      </c>
      <c r="X178">
        <v>30</v>
      </c>
      <c r="Y178">
        <v>7</v>
      </c>
      <c r="Z178">
        <v>5901</v>
      </c>
    </row>
    <row r="179" spans="2:26" x14ac:dyDescent="0.2">
      <c r="B179">
        <v>196910</v>
      </c>
      <c r="C179">
        <v>11.4</v>
      </c>
      <c r="D179">
        <v>20</v>
      </c>
      <c r="E179">
        <v>3.6</v>
      </c>
      <c r="F179">
        <v>16.3</v>
      </c>
      <c r="G179">
        <v>7.2</v>
      </c>
      <c r="H179">
        <v>0</v>
      </c>
      <c r="I179">
        <v>0</v>
      </c>
      <c r="J179">
        <v>0</v>
      </c>
      <c r="K179">
        <v>0</v>
      </c>
      <c r="L179">
        <v>999.1</v>
      </c>
      <c r="M179">
        <v>1009.7</v>
      </c>
      <c r="N179">
        <v>989.5</v>
      </c>
      <c r="O179">
        <v>175</v>
      </c>
      <c r="P179">
        <v>7</v>
      </c>
      <c r="Q179">
        <v>2</v>
      </c>
      <c r="R179">
        <v>75</v>
      </c>
      <c r="S179">
        <v>99</v>
      </c>
      <c r="T179">
        <v>42</v>
      </c>
      <c r="U179">
        <v>12.2</v>
      </c>
      <c r="V179">
        <v>5</v>
      </c>
      <c r="W179">
        <v>76</v>
      </c>
      <c r="X179">
        <v>8</v>
      </c>
      <c r="Y179">
        <v>5</v>
      </c>
      <c r="Z179">
        <v>5901</v>
      </c>
    </row>
    <row r="180" spans="2:26" x14ac:dyDescent="0.2">
      <c r="B180">
        <v>196911</v>
      </c>
      <c r="C180">
        <v>6.9</v>
      </c>
      <c r="D180">
        <v>18.399999999999999</v>
      </c>
      <c r="E180">
        <v>-4.0999999999999996</v>
      </c>
      <c r="F180">
        <v>10.3</v>
      </c>
      <c r="G180">
        <v>4.0999999999999996</v>
      </c>
      <c r="H180">
        <v>4</v>
      </c>
      <c r="I180">
        <v>0</v>
      </c>
      <c r="J180">
        <v>0</v>
      </c>
      <c r="K180">
        <v>0</v>
      </c>
      <c r="L180">
        <v>987.8</v>
      </c>
      <c r="M180">
        <v>1002.7</v>
      </c>
      <c r="N180">
        <v>956.7</v>
      </c>
      <c r="O180">
        <v>97</v>
      </c>
      <c r="P180">
        <v>2</v>
      </c>
      <c r="Q180">
        <v>13</v>
      </c>
      <c r="R180">
        <v>74</v>
      </c>
      <c r="S180">
        <v>98</v>
      </c>
      <c r="T180">
        <v>37</v>
      </c>
      <c r="U180">
        <v>15.1</v>
      </c>
      <c r="V180">
        <v>12</v>
      </c>
      <c r="W180">
        <v>98</v>
      </c>
      <c r="X180">
        <v>67</v>
      </c>
      <c r="Y180">
        <v>11</v>
      </c>
      <c r="Z180">
        <v>5901</v>
      </c>
    </row>
    <row r="181" spans="2:26" x14ac:dyDescent="0.2">
      <c r="B181">
        <v>196912</v>
      </c>
      <c r="C181">
        <v>-3.5</v>
      </c>
      <c r="D181">
        <v>4.3</v>
      </c>
      <c r="E181">
        <v>-17.2</v>
      </c>
      <c r="F181">
        <v>-1.8</v>
      </c>
      <c r="G181">
        <v>-5.3</v>
      </c>
      <c r="H181">
        <v>30</v>
      </c>
      <c r="I181">
        <v>23</v>
      </c>
      <c r="J181">
        <v>0</v>
      </c>
      <c r="K181">
        <v>0</v>
      </c>
      <c r="L181">
        <v>991.3</v>
      </c>
      <c r="M181">
        <v>1003.6</v>
      </c>
      <c r="N181">
        <v>973.9</v>
      </c>
      <c r="O181">
        <v>21</v>
      </c>
      <c r="P181">
        <v>0</v>
      </c>
      <c r="Q181">
        <v>27</v>
      </c>
      <c r="R181">
        <v>83</v>
      </c>
      <c r="S181">
        <v>98</v>
      </c>
      <c r="T181">
        <v>50</v>
      </c>
      <c r="U181">
        <v>12.6</v>
      </c>
      <c r="V181">
        <v>3</v>
      </c>
      <c r="W181">
        <v>71</v>
      </c>
      <c r="X181">
        <v>64</v>
      </c>
      <c r="Y181">
        <v>18</v>
      </c>
      <c r="Z181">
        <v>5901</v>
      </c>
    </row>
    <row r="182" spans="2:26" x14ac:dyDescent="0.2">
      <c r="B182">
        <v>197001</v>
      </c>
      <c r="C182">
        <v>-2</v>
      </c>
      <c r="D182">
        <v>5.9</v>
      </c>
      <c r="E182">
        <v>-9</v>
      </c>
      <c r="F182">
        <v>-0.1</v>
      </c>
      <c r="G182">
        <v>-3.9</v>
      </c>
      <c r="H182">
        <v>26</v>
      </c>
      <c r="I182">
        <v>19</v>
      </c>
      <c r="J182">
        <v>0</v>
      </c>
      <c r="K182">
        <v>0</v>
      </c>
      <c r="L182">
        <v>989.6</v>
      </c>
      <c r="M182">
        <v>1004.7</v>
      </c>
      <c r="N182">
        <v>962.8</v>
      </c>
      <c r="O182">
        <v>23</v>
      </c>
      <c r="P182">
        <v>1</v>
      </c>
      <c r="Q182">
        <v>25</v>
      </c>
      <c r="R182">
        <v>83</v>
      </c>
      <c r="S182">
        <v>98</v>
      </c>
      <c r="T182">
        <v>58</v>
      </c>
      <c r="U182">
        <v>14.8</v>
      </c>
      <c r="V182">
        <v>8</v>
      </c>
      <c r="W182">
        <v>89</v>
      </c>
      <c r="X182">
        <v>12</v>
      </c>
      <c r="Y182">
        <v>11</v>
      </c>
      <c r="Z182">
        <v>5901</v>
      </c>
    </row>
    <row r="183" spans="2:26" x14ac:dyDescent="0.2">
      <c r="B183">
        <v>197002</v>
      </c>
      <c r="C183">
        <v>0.4</v>
      </c>
      <c r="D183">
        <v>10.1</v>
      </c>
      <c r="E183">
        <v>-12</v>
      </c>
      <c r="F183">
        <v>3.6</v>
      </c>
      <c r="G183">
        <v>-2.2999999999999998</v>
      </c>
      <c r="H183">
        <v>19</v>
      </c>
      <c r="I183">
        <v>6</v>
      </c>
      <c r="J183">
        <v>0</v>
      </c>
      <c r="K183">
        <v>0</v>
      </c>
      <c r="L183">
        <v>985.3</v>
      </c>
      <c r="M183">
        <v>1000.5</v>
      </c>
      <c r="N183">
        <v>972.3</v>
      </c>
      <c r="O183">
        <v>64</v>
      </c>
      <c r="P183">
        <v>0</v>
      </c>
      <c r="Q183">
        <v>15</v>
      </c>
      <c r="R183">
        <v>77</v>
      </c>
      <c r="S183">
        <v>97</v>
      </c>
      <c r="T183">
        <v>44</v>
      </c>
      <c r="U183">
        <v>16.899999999999999</v>
      </c>
      <c r="V183">
        <v>12</v>
      </c>
      <c r="W183">
        <v>97</v>
      </c>
      <c r="X183">
        <v>109</v>
      </c>
      <c r="Y183">
        <v>22</v>
      </c>
      <c r="Z183">
        <v>5901</v>
      </c>
    </row>
    <row r="184" spans="2:26" x14ac:dyDescent="0.2">
      <c r="B184">
        <v>197003</v>
      </c>
      <c r="C184">
        <v>3.8</v>
      </c>
      <c r="D184">
        <v>18</v>
      </c>
      <c r="E184">
        <v>-8</v>
      </c>
      <c r="F184">
        <v>7.2</v>
      </c>
      <c r="G184">
        <v>0.7</v>
      </c>
      <c r="H184">
        <v>14</v>
      </c>
      <c r="I184">
        <v>1</v>
      </c>
      <c r="J184">
        <v>0</v>
      </c>
      <c r="K184">
        <v>0</v>
      </c>
      <c r="L184">
        <v>987.3</v>
      </c>
      <c r="M184">
        <v>1000.5</v>
      </c>
      <c r="N184">
        <v>962.3</v>
      </c>
      <c r="O184">
        <v>91</v>
      </c>
      <c r="P184">
        <v>1</v>
      </c>
      <c r="Q184">
        <v>16</v>
      </c>
      <c r="R184">
        <v>73</v>
      </c>
      <c r="S184">
        <v>97</v>
      </c>
      <c r="T184">
        <v>25</v>
      </c>
      <c r="U184">
        <v>15.5</v>
      </c>
      <c r="V184">
        <v>10</v>
      </c>
      <c r="W184">
        <v>94</v>
      </c>
      <c r="X184">
        <v>45</v>
      </c>
      <c r="Y184">
        <v>14</v>
      </c>
      <c r="Z184">
        <v>5901</v>
      </c>
    </row>
    <row r="185" spans="2:26" x14ac:dyDescent="0.2">
      <c r="B185">
        <v>197004</v>
      </c>
      <c r="C185">
        <v>9.4</v>
      </c>
      <c r="D185">
        <v>25.3</v>
      </c>
      <c r="E185">
        <v>-1.4</v>
      </c>
      <c r="F185">
        <v>14</v>
      </c>
      <c r="G185">
        <v>5.0999999999999996</v>
      </c>
      <c r="H185">
        <v>2</v>
      </c>
      <c r="I185">
        <v>0</v>
      </c>
      <c r="J185">
        <v>1</v>
      </c>
      <c r="K185">
        <v>0</v>
      </c>
      <c r="L185">
        <v>988.8</v>
      </c>
      <c r="M185">
        <v>1006</v>
      </c>
      <c r="N185">
        <v>969.6</v>
      </c>
      <c r="O185">
        <v>143</v>
      </c>
      <c r="P185">
        <v>1</v>
      </c>
      <c r="Q185">
        <v>11</v>
      </c>
      <c r="R185">
        <v>65</v>
      </c>
      <c r="S185">
        <v>98</v>
      </c>
      <c r="T185">
        <v>26</v>
      </c>
      <c r="U185">
        <v>16.600000000000001</v>
      </c>
      <c r="V185">
        <v>7</v>
      </c>
      <c r="W185">
        <v>96</v>
      </c>
      <c r="X185">
        <v>48</v>
      </c>
      <c r="Y185">
        <v>16</v>
      </c>
      <c r="Z185">
        <v>5901</v>
      </c>
    </row>
    <row r="186" spans="2:26" x14ac:dyDescent="0.2">
      <c r="B186">
        <v>197005</v>
      </c>
      <c r="C186">
        <v>13.1</v>
      </c>
      <c r="D186">
        <v>23.2</v>
      </c>
      <c r="E186">
        <v>2.5</v>
      </c>
      <c r="F186">
        <v>18.2</v>
      </c>
      <c r="G186">
        <v>8.6999999999999993</v>
      </c>
      <c r="H186">
        <v>0</v>
      </c>
      <c r="I186">
        <v>0</v>
      </c>
      <c r="J186">
        <v>0</v>
      </c>
      <c r="K186">
        <v>0</v>
      </c>
      <c r="L186">
        <v>991</v>
      </c>
      <c r="M186">
        <v>1003.6</v>
      </c>
      <c r="N186">
        <v>978.9</v>
      </c>
      <c r="O186">
        <v>212</v>
      </c>
      <c r="P186">
        <v>1</v>
      </c>
      <c r="Q186">
        <v>6</v>
      </c>
      <c r="R186">
        <v>65</v>
      </c>
      <c r="S186">
        <v>92</v>
      </c>
      <c r="T186">
        <v>31</v>
      </c>
      <c r="U186">
        <v>15.5</v>
      </c>
      <c r="V186">
        <v>6</v>
      </c>
      <c r="W186">
        <v>85</v>
      </c>
      <c r="X186">
        <v>20</v>
      </c>
      <c r="Y186">
        <v>15</v>
      </c>
      <c r="Z186">
        <v>5901</v>
      </c>
    </row>
    <row r="187" spans="2:26" x14ac:dyDescent="0.2">
      <c r="B187">
        <v>197006</v>
      </c>
      <c r="C187">
        <v>19</v>
      </c>
      <c r="D187">
        <v>30.7</v>
      </c>
      <c r="E187">
        <v>9</v>
      </c>
      <c r="F187">
        <v>23.7</v>
      </c>
      <c r="G187">
        <v>14.6</v>
      </c>
      <c r="H187">
        <v>0</v>
      </c>
      <c r="I187">
        <v>0</v>
      </c>
      <c r="J187">
        <v>14</v>
      </c>
      <c r="K187">
        <v>1</v>
      </c>
      <c r="L187">
        <v>992.7</v>
      </c>
      <c r="M187">
        <v>1001.2</v>
      </c>
      <c r="N187">
        <v>986.3</v>
      </c>
      <c r="O187">
        <v>240</v>
      </c>
      <c r="P187">
        <v>4</v>
      </c>
      <c r="Q187">
        <v>7</v>
      </c>
      <c r="R187">
        <v>67</v>
      </c>
      <c r="S187">
        <v>96</v>
      </c>
      <c r="T187">
        <v>33</v>
      </c>
      <c r="U187">
        <v>13</v>
      </c>
      <c r="V187">
        <v>3</v>
      </c>
      <c r="W187">
        <v>76</v>
      </c>
      <c r="X187">
        <v>55</v>
      </c>
      <c r="Y187">
        <v>13</v>
      </c>
      <c r="Z187">
        <v>5901</v>
      </c>
    </row>
    <row r="188" spans="2:26" x14ac:dyDescent="0.2">
      <c r="B188">
        <v>197007</v>
      </c>
      <c r="C188">
        <v>19.5</v>
      </c>
      <c r="D188">
        <v>31.9</v>
      </c>
      <c r="E188">
        <v>10.4</v>
      </c>
      <c r="F188">
        <v>24.4</v>
      </c>
      <c r="G188">
        <v>14.8</v>
      </c>
      <c r="H188">
        <v>0</v>
      </c>
      <c r="I188">
        <v>0</v>
      </c>
      <c r="J188">
        <v>17</v>
      </c>
      <c r="K188">
        <v>2</v>
      </c>
      <c r="L188">
        <v>991.3</v>
      </c>
      <c r="M188">
        <v>998.7</v>
      </c>
      <c r="N188">
        <v>977.5</v>
      </c>
      <c r="O188">
        <v>243</v>
      </c>
      <c r="P188">
        <v>4</v>
      </c>
      <c r="Q188">
        <v>9</v>
      </c>
      <c r="R188">
        <v>68</v>
      </c>
      <c r="S188">
        <v>93</v>
      </c>
      <c r="T188">
        <v>35</v>
      </c>
      <c r="U188">
        <v>15.1</v>
      </c>
      <c r="V188">
        <v>5</v>
      </c>
      <c r="W188">
        <v>76</v>
      </c>
      <c r="X188">
        <v>121</v>
      </c>
      <c r="Y188">
        <v>13</v>
      </c>
      <c r="Z188">
        <v>5901</v>
      </c>
    </row>
    <row r="189" spans="2:26" x14ac:dyDescent="0.2">
      <c r="B189">
        <v>197008</v>
      </c>
      <c r="C189">
        <v>19.100000000000001</v>
      </c>
      <c r="D189">
        <v>30.5</v>
      </c>
      <c r="E189">
        <v>10.199999999999999</v>
      </c>
      <c r="F189">
        <v>23.9</v>
      </c>
      <c r="G189">
        <v>15</v>
      </c>
      <c r="H189">
        <v>0</v>
      </c>
      <c r="I189">
        <v>0</v>
      </c>
      <c r="J189">
        <v>11</v>
      </c>
      <c r="K189">
        <v>1</v>
      </c>
      <c r="L189">
        <v>991.3</v>
      </c>
      <c r="M189">
        <v>998.8</v>
      </c>
      <c r="N189">
        <v>984.4</v>
      </c>
      <c r="O189">
        <v>205</v>
      </c>
      <c r="P189">
        <v>5</v>
      </c>
      <c r="Q189">
        <v>4</v>
      </c>
      <c r="R189">
        <v>73</v>
      </c>
      <c r="S189">
        <v>96</v>
      </c>
      <c r="T189">
        <v>41</v>
      </c>
      <c r="U189">
        <v>10.4</v>
      </c>
      <c r="V189">
        <v>3</v>
      </c>
      <c r="W189">
        <v>79</v>
      </c>
      <c r="X189">
        <v>53</v>
      </c>
      <c r="Y189">
        <v>11</v>
      </c>
      <c r="Z189">
        <v>5901</v>
      </c>
    </row>
    <row r="190" spans="2:26" x14ac:dyDescent="0.2">
      <c r="B190">
        <v>197009</v>
      </c>
      <c r="C190">
        <v>15.1</v>
      </c>
      <c r="D190">
        <v>28.6</v>
      </c>
      <c r="E190">
        <v>0.7</v>
      </c>
      <c r="F190">
        <v>20.2</v>
      </c>
      <c r="G190">
        <v>10.7</v>
      </c>
      <c r="H190">
        <v>0</v>
      </c>
      <c r="I190">
        <v>0</v>
      </c>
      <c r="J190">
        <v>5</v>
      </c>
      <c r="K190">
        <v>0</v>
      </c>
      <c r="L190">
        <v>995.9</v>
      </c>
      <c r="M190">
        <v>1011.2</v>
      </c>
      <c r="N190">
        <v>983.7</v>
      </c>
      <c r="O190">
        <v>212</v>
      </c>
      <c r="P190">
        <v>6</v>
      </c>
      <c r="Q190">
        <v>3</v>
      </c>
      <c r="R190">
        <v>70</v>
      </c>
      <c r="S190">
        <v>96</v>
      </c>
      <c r="T190">
        <v>39</v>
      </c>
      <c r="U190">
        <v>11.5</v>
      </c>
      <c r="V190">
        <v>4</v>
      </c>
      <c r="W190">
        <v>90</v>
      </c>
      <c r="X190">
        <v>24</v>
      </c>
      <c r="Y190">
        <v>11</v>
      </c>
      <c r="Z190">
        <v>5901</v>
      </c>
    </row>
    <row r="191" spans="2:26" x14ac:dyDescent="0.2">
      <c r="B191">
        <v>197010</v>
      </c>
      <c r="C191">
        <v>9.1999999999999993</v>
      </c>
      <c r="D191">
        <v>19</v>
      </c>
      <c r="E191">
        <v>-0.7</v>
      </c>
      <c r="F191">
        <v>12.7</v>
      </c>
      <c r="G191">
        <v>6.5</v>
      </c>
      <c r="H191">
        <v>1</v>
      </c>
      <c r="I191">
        <v>0</v>
      </c>
      <c r="J191">
        <v>0</v>
      </c>
      <c r="K191">
        <v>0</v>
      </c>
      <c r="L191">
        <v>995.1</v>
      </c>
      <c r="M191">
        <v>1007.6</v>
      </c>
      <c r="N191">
        <v>976.7</v>
      </c>
      <c r="O191">
        <v>105</v>
      </c>
      <c r="P191">
        <v>2</v>
      </c>
      <c r="Q191">
        <v>10</v>
      </c>
      <c r="R191">
        <v>81</v>
      </c>
      <c r="S191">
        <v>99</v>
      </c>
      <c r="T191">
        <v>40</v>
      </c>
      <c r="U191">
        <v>15.1</v>
      </c>
      <c r="V191">
        <v>10</v>
      </c>
      <c r="W191">
        <v>85</v>
      </c>
      <c r="X191">
        <v>86</v>
      </c>
      <c r="Y191">
        <v>14</v>
      </c>
      <c r="Z191">
        <v>5901</v>
      </c>
    </row>
    <row r="192" spans="2:26" x14ac:dyDescent="0.2">
      <c r="B192">
        <v>197011</v>
      </c>
      <c r="C192">
        <v>7.3</v>
      </c>
      <c r="D192">
        <v>21.7</v>
      </c>
      <c r="E192">
        <v>1</v>
      </c>
      <c r="F192">
        <v>10.3</v>
      </c>
      <c r="G192">
        <v>4.5999999999999996</v>
      </c>
      <c r="H192">
        <v>0</v>
      </c>
      <c r="I192">
        <v>0</v>
      </c>
      <c r="J192">
        <v>0</v>
      </c>
      <c r="K192">
        <v>0</v>
      </c>
      <c r="L192">
        <v>991.5</v>
      </c>
      <c r="M192">
        <v>1007.1</v>
      </c>
      <c r="N192">
        <v>976.7</v>
      </c>
      <c r="O192">
        <v>70</v>
      </c>
      <c r="P192">
        <v>0</v>
      </c>
      <c r="Q192">
        <v>15</v>
      </c>
      <c r="R192">
        <v>77</v>
      </c>
      <c r="S192">
        <v>98</v>
      </c>
      <c r="T192">
        <v>24</v>
      </c>
      <c r="U192">
        <v>14.4</v>
      </c>
      <c r="V192">
        <v>9</v>
      </c>
      <c r="W192">
        <v>90</v>
      </c>
      <c r="X192">
        <v>105</v>
      </c>
      <c r="Y192">
        <v>12</v>
      </c>
      <c r="Z192">
        <v>5901</v>
      </c>
    </row>
    <row r="193" spans="2:26" x14ac:dyDescent="0.2">
      <c r="B193">
        <v>197012</v>
      </c>
      <c r="C193">
        <v>1</v>
      </c>
      <c r="D193">
        <v>9.5</v>
      </c>
      <c r="E193">
        <v>-9.4</v>
      </c>
      <c r="F193">
        <v>3.1</v>
      </c>
      <c r="G193">
        <v>-1</v>
      </c>
      <c r="H193">
        <v>19</v>
      </c>
      <c r="I193">
        <v>5</v>
      </c>
      <c r="J193">
        <v>0</v>
      </c>
      <c r="K193">
        <v>0</v>
      </c>
      <c r="L193">
        <v>997</v>
      </c>
      <c r="M193">
        <v>1012</v>
      </c>
      <c r="N193">
        <v>964.8</v>
      </c>
      <c r="O193">
        <v>51</v>
      </c>
      <c r="P193">
        <v>0</v>
      </c>
      <c r="Q193">
        <v>16</v>
      </c>
      <c r="R193">
        <v>80</v>
      </c>
      <c r="S193">
        <v>100</v>
      </c>
      <c r="T193">
        <v>52</v>
      </c>
      <c r="U193">
        <v>13.7</v>
      </c>
      <c r="V193">
        <v>4</v>
      </c>
      <c r="W193">
        <v>94</v>
      </c>
      <c r="X193">
        <v>29</v>
      </c>
      <c r="Y193">
        <v>15</v>
      </c>
      <c r="Z193">
        <v>5901</v>
      </c>
    </row>
    <row r="194" spans="2:26" x14ac:dyDescent="0.2">
      <c r="B194">
        <v>197101</v>
      </c>
      <c r="C194">
        <v>-2.2000000000000002</v>
      </c>
      <c r="D194">
        <v>11.8</v>
      </c>
      <c r="E194">
        <v>-12.7</v>
      </c>
      <c r="F194">
        <v>1</v>
      </c>
      <c r="G194">
        <v>-4.5999999999999996</v>
      </c>
      <c r="H194">
        <v>24</v>
      </c>
      <c r="I194">
        <v>17</v>
      </c>
      <c r="J194">
        <v>0</v>
      </c>
      <c r="K194">
        <v>0</v>
      </c>
      <c r="L194">
        <v>993</v>
      </c>
      <c r="M194">
        <v>1013.2</v>
      </c>
      <c r="N194">
        <v>970.1</v>
      </c>
      <c r="O194">
        <v>68</v>
      </c>
      <c r="P194">
        <v>4</v>
      </c>
      <c r="Q194">
        <v>14</v>
      </c>
      <c r="R194">
        <v>83</v>
      </c>
      <c r="S194">
        <v>99</v>
      </c>
      <c r="T194">
        <v>46</v>
      </c>
      <c r="U194">
        <v>9.6999999999999993</v>
      </c>
      <c r="V194">
        <v>3</v>
      </c>
      <c r="W194">
        <v>69</v>
      </c>
      <c r="X194">
        <v>17</v>
      </c>
      <c r="Y194">
        <v>6</v>
      </c>
      <c r="Z194">
        <v>5901</v>
      </c>
    </row>
    <row r="195" spans="2:26" x14ac:dyDescent="0.2">
      <c r="B195">
        <v>197102</v>
      </c>
      <c r="C195">
        <v>2.6</v>
      </c>
      <c r="D195">
        <v>12.9</v>
      </c>
      <c r="E195">
        <v>-9</v>
      </c>
      <c r="F195">
        <v>5.7</v>
      </c>
      <c r="G195">
        <v>0.5</v>
      </c>
      <c r="H195">
        <v>9</v>
      </c>
      <c r="I195">
        <v>3</v>
      </c>
      <c r="J195">
        <v>0</v>
      </c>
      <c r="K195">
        <v>0</v>
      </c>
      <c r="L195">
        <v>992.7</v>
      </c>
      <c r="M195">
        <v>1009.7</v>
      </c>
      <c r="N195">
        <v>970.3</v>
      </c>
      <c r="O195">
        <v>63</v>
      </c>
      <c r="P195">
        <v>0</v>
      </c>
      <c r="Q195">
        <v>17</v>
      </c>
      <c r="R195">
        <v>74</v>
      </c>
      <c r="S195">
        <v>95</v>
      </c>
      <c r="T195">
        <v>35</v>
      </c>
      <c r="U195">
        <v>19.8</v>
      </c>
      <c r="V195">
        <v>9</v>
      </c>
      <c r="W195">
        <v>100</v>
      </c>
      <c r="X195">
        <v>34</v>
      </c>
      <c r="Y195">
        <v>15</v>
      </c>
      <c r="Z195">
        <v>5901</v>
      </c>
    </row>
    <row r="196" spans="2:26" x14ac:dyDescent="0.2">
      <c r="B196">
        <v>197103</v>
      </c>
      <c r="C196">
        <v>2.2999999999999998</v>
      </c>
      <c r="D196">
        <v>18.7</v>
      </c>
      <c r="E196">
        <v>-15.3</v>
      </c>
      <c r="F196">
        <v>6.3</v>
      </c>
      <c r="G196">
        <v>-0.7</v>
      </c>
      <c r="H196">
        <v>16</v>
      </c>
      <c r="I196">
        <v>8</v>
      </c>
      <c r="J196">
        <v>0</v>
      </c>
      <c r="K196">
        <v>0</v>
      </c>
      <c r="L196">
        <v>989.1</v>
      </c>
      <c r="M196">
        <v>1004.3</v>
      </c>
      <c r="N196">
        <v>963.7</v>
      </c>
      <c r="O196">
        <v>79</v>
      </c>
      <c r="P196">
        <v>0</v>
      </c>
      <c r="Q196">
        <v>20</v>
      </c>
      <c r="R196">
        <v>72</v>
      </c>
      <c r="S196">
        <v>96</v>
      </c>
      <c r="T196">
        <v>33</v>
      </c>
      <c r="U196">
        <v>16.2</v>
      </c>
      <c r="V196">
        <v>5</v>
      </c>
      <c r="W196">
        <v>91</v>
      </c>
      <c r="X196">
        <v>72</v>
      </c>
      <c r="Y196">
        <v>17</v>
      </c>
      <c r="Z196">
        <v>5901</v>
      </c>
    </row>
    <row r="197" spans="2:26" x14ac:dyDescent="0.2">
      <c r="B197">
        <v>197104</v>
      </c>
      <c r="C197">
        <v>10.7</v>
      </c>
      <c r="D197">
        <v>22.3</v>
      </c>
      <c r="E197">
        <v>0.6</v>
      </c>
      <c r="F197">
        <v>16</v>
      </c>
      <c r="G197">
        <v>6.4</v>
      </c>
      <c r="H197">
        <v>0</v>
      </c>
      <c r="I197">
        <v>0</v>
      </c>
      <c r="J197">
        <v>0</v>
      </c>
      <c r="K197">
        <v>0</v>
      </c>
      <c r="L197">
        <v>988.7</v>
      </c>
      <c r="M197">
        <v>1001.9</v>
      </c>
      <c r="N197">
        <v>971.9</v>
      </c>
      <c r="O197">
        <v>183</v>
      </c>
      <c r="P197">
        <v>4</v>
      </c>
      <c r="Q197">
        <v>14</v>
      </c>
      <c r="R197">
        <v>66</v>
      </c>
      <c r="S197">
        <v>98</v>
      </c>
      <c r="T197">
        <v>32</v>
      </c>
      <c r="U197">
        <v>14</v>
      </c>
      <c r="V197">
        <v>4</v>
      </c>
      <c r="W197">
        <v>82</v>
      </c>
      <c r="X197">
        <v>22</v>
      </c>
      <c r="Y197">
        <v>13</v>
      </c>
      <c r="Z197">
        <v>5901</v>
      </c>
    </row>
    <row r="198" spans="2:26" x14ac:dyDescent="0.2">
      <c r="B198">
        <v>197105</v>
      </c>
      <c r="C198">
        <v>15.7</v>
      </c>
      <c r="D198">
        <v>27.9</v>
      </c>
      <c r="E198">
        <v>4.5</v>
      </c>
      <c r="F198">
        <v>21.1</v>
      </c>
      <c r="G198">
        <v>10.8</v>
      </c>
      <c r="H198">
        <v>0</v>
      </c>
      <c r="I198">
        <v>0</v>
      </c>
      <c r="J198">
        <v>12</v>
      </c>
      <c r="K198">
        <v>0</v>
      </c>
      <c r="L198">
        <v>988.7</v>
      </c>
      <c r="M198">
        <v>1000.5</v>
      </c>
      <c r="N198">
        <v>976.4</v>
      </c>
      <c r="O198">
        <v>246</v>
      </c>
      <c r="P198">
        <v>7</v>
      </c>
      <c r="Q198">
        <v>7</v>
      </c>
      <c r="R198">
        <v>67</v>
      </c>
      <c r="S198">
        <v>95</v>
      </c>
      <c r="T198">
        <v>28</v>
      </c>
      <c r="U198">
        <v>12.2</v>
      </c>
      <c r="V198">
        <v>2</v>
      </c>
      <c r="W198">
        <v>62</v>
      </c>
      <c r="X198">
        <v>34</v>
      </c>
      <c r="Y198">
        <v>8</v>
      </c>
      <c r="Z198">
        <v>5901</v>
      </c>
    </row>
    <row r="199" spans="2:26" x14ac:dyDescent="0.2">
      <c r="B199">
        <v>197106</v>
      </c>
      <c r="C199">
        <v>16.7</v>
      </c>
      <c r="D199">
        <v>27.2</v>
      </c>
      <c r="E199">
        <v>9</v>
      </c>
      <c r="F199">
        <v>21.6</v>
      </c>
      <c r="G199">
        <v>12.7</v>
      </c>
      <c r="H199">
        <v>0</v>
      </c>
      <c r="I199">
        <v>0</v>
      </c>
      <c r="J199">
        <v>4</v>
      </c>
      <c r="K199">
        <v>0</v>
      </c>
      <c r="L199">
        <v>988.4</v>
      </c>
      <c r="M199">
        <v>1000.8</v>
      </c>
      <c r="N199">
        <v>976.5</v>
      </c>
      <c r="O199">
        <v>202</v>
      </c>
      <c r="P199">
        <v>1</v>
      </c>
      <c r="Q199">
        <v>11</v>
      </c>
      <c r="R199">
        <v>69</v>
      </c>
      <c r="S199">
        <v>96</v>
      </c>
      <c r="T199">
        <v>39</v>
      </c>
      <c r="U199">
        <v>14</v>
      </c>
      <c r="V199">
        <v>6</v>
      </c>
      <c r="W199">
        <v>89</v>
      </c>
      <c r="X199">
        <v>109</v>
      </c>
      <c r="Y199">
        <v>14</v>
      </c>
      <c r="Z199">
        <v>5901</v>
      </c>
    </row>
    <row r="200" spans="2:26" x14ac:dyDescent="0.2">
      <c r="B200">
        <v>197107</v>
      </c>
      <c r="C200">
        <v>20.100000000000001</v>
      </c>
      <c r="D200">
        <v>31.5</v>
      </c>
      <c r="E200">
        <v>9.4</v>
      </c>
      <c r="F200">
        <v>25.7</v>
      </c>
      <c r="G200">
        <v>15.1</v>
      </c>
      <c r="H200">
        <v>0</v>
      </c>
      <c r="I200">
        <v>0</v>
      </c>
      <c r="J200">
        <v>20</v>
      </c>
      <c r="K200">
        <v>6</v>
      </c>
      <c r="L200">
        <v>994.2</v>
      </c>
      <c r="M200">
        <v>1002.7</v>
      </c>
      <c r="N200">
        <v>988</v>
      </c>
      <c r="O200">
        <v>292</v>
      </c>
      <c r="P200">
        <v>7</v>
      </c>
      <c r="Q200">
        <v>6</v>
      </c>
      <c r="R200">
        <v>60</v>
      </c>
      <c r="S200">
        <v>90</v>
      </c>
      <c r="T200">
        <v>29</v>
      </c>
      <c r="U200">
        <v>13</v>
      </c>
      <c r="V200">
        <v>1</v>
      </c>
      <c r="W200">
        <v>65</v>
      </c>
      <c r="X200">
        <v>19</v>
      </c>
      <c r="Y200">
        <v>6</v>
      </c>
      <c r="Z200">
        <v>5901</v>
      </c>
    </row>
    <row r="201" spans="2:26" x14ac:dyDescent="0.2">
      <c r="B201">
        <v>197108</v>
      </c>
      <c r="C201">
        <v>21</v>
      </c>
      <c r="D201">
        <v>34.9</v>
      </c>
      <c r="E201">
        <v>11.4</v>
      </c>
      <c r="F201">
        <v>27.3</v>
      </c>
      <c r="G201">
        <v>16.2</v>
      </c>
      <c r="H201">
        <v>0</v>
      </c>
      <c r="I201">
        <v>0</v>
      </c>
      <c r="J201">
        <v>23</v>
      </c>
      <c r="K201">
        <v>9</v>
      </c>
      <c r="L201">
        <v>992.2</v>
      </c>
      <c r="M201">
        <v>1001.2</v>
      </c>
      <c r="N201">
        <v>985.9</v>
      </c>
      <c r="O201">
        <v>257</v>
      </c>
      <c r="P201">
        <v>7</v>
      </c>
      <c r="Q201">
        <v>6</v>
      </c>
      <c r="R201">
        <v>65</v>
      </c>
      <c r="S201">
        <v>92</v>
      </c>
      <c r="T201">
        <v>25</v>
      </c>
      <c r="U201">
        <v>13.3</v>
      </c>
      <c r="V201">
        <v>7</v>
      </c>
      <c r="W201">
        <v>72</v>
      </c>
      <c r="X201">
        <v>62</v>
      </c>
      <c r="Y201">
        <v>12</v>
      </c>
      <c r="Z201">
        <v>5901</v>
      </c>
    </row>
    <row r="202" spans="2:26" x14ac:dyDescent="0.2">
      <c r="B202">
        <v>197109</v>
      </c>
      <c r="C202">
        <v>13.7</v>
      </c>
      <c r="D202">
        <v>24.9</v>
      </c>
      <c r="E202">
        <v>5.7</v>
      </c>
      <c r="F202">
        <v>18.600000000000001</v>
      </c>
      <c r="G202">
        <v>10</v>
      </c>
      <c r="H202">
        <v>0</v>
      </c>
      <c r="I202">
        <v>0</v>
      </c>
      <c r="J202">
        <v>0</v>
      </c>
      <c r="K202">
        <v>0</v>
      </c>
      <c r="L202">
        <v>997.6</v>
      </c>
      <c r="M202">
        <v>1005.1</v>
      </c>
      <c r="N202">
        <v>987.3</v>
      </c>
      <c r="O202">
        <v>152</v>
      </c>
      <c r="P202">
        <v>5</v>
      </c>
      <c r="Q202">
        <v>9</v>
      </c>
      <c r="R202">
        <v>70</v>
      </c>
      <c r="S202">
        <v>97</v>
      </c>
      <c r="T202">
        <v>35</v>
      </c>
      <c r="U202">
        <v>12.6</v>
      </c>
      <c r="V202">
        <v>2</v>
      </c>
      <c r="W202">
        <v>71</v>
      </c>
      <c r="X202">
        <v>51</v>
      </c>
      <c r="Y202">
        <v>9</v>
      </c>
      <c r="Z202">
        <v>5901</v>
      </c>
    </row>
    <row r="203" spans="2:26" x14ac:dyDescent="0.2">
      <c r="B203">
        <v>197110</v>
      </c>
      <c r="C203">
        <v>9.4</v>
      </c>
      <c r="D203">
        <v>21.3</v>
      </c>
      <c r="E203">
        <v>-2.6</v>
      </c>
      <c r="F203">
        <v>15.1</v>
      </c>
      <c r="G203">
        <v>5.6</v>
      </c>
      <c r="H203">
        <v>4</v>
      </c>
      <c r="I203">
        <v>0</v>
      </c>
      <c r="J203">
        <v>0</v>
      </c>
      <c r="K203">
        <v>0</v>
      </c>
      <c r="L203">
        <v>1002.1</v>
      </c>
      <c r="M203">
        <v>1012.7</v>
      </c>
      <c r="N203">
        <v>983.5</v>
      </c>
      <c r="O203">
        <v>203</v>
      </c>
      <c r="P203">
        <v>9</v>
      </c>
      <c r="Q203">
        <v>3</v>
      </c>
      <c r="R203">
        <v>73</v>
      </c>
      <c r="S203">
        <v>98</v>
      </c>
      <c r="T203">
        <v>35</v>
      </c>
      <c r="U203">
        <v>11.5</v>
      </c>
      <c r="V203">
        <v>5</v>
      </c>
      <c r="W203">
        <v>95</v>
      </c>
      <c r="X203">
        <v>19</v>
      </c>
      <c r="Y203">
        <v>5</v>
      </c>
      <c r="Z203">
        <v>5901</v>
      </c>
    </row>
    <row r="204" spans="2:26" x14ac:dyDescent="0.2">
      <c r="B204">
        <v>197111</v>
      </c>
      <c r="C204">
        <v>4.8</v>
      </c>
      <c r="D204">
        <v>17.899999999999999</v>
      </c>
      <c r="E204">
        <v>-3.4</v>
      </c>
      <c r="F204">
        <v>7.8</v>
      </c>
      <c r="G204">
        <v>2.4</v>
      </c>
      <c r="H204">
        <v>8</v>
      </c>
      <c r="I204">
        <v>1</v>
      </c>
      <c r="J204">
        <v>0</v>
      </c>
      <c r="K204">
        <v>0</v>
      </c>
      <c r="L204">
        <v>989.9</v>
      </c>
      <c r="M204">
        <v>1007.5</v>
      </c>
      <c r="N204">
        <v>968</v>
      </c>
      <c r="O204">
        <v>58</v>
      </c>
      <c r="P204">
        <v>1</v>
      </c>
      <c r="Q204">
        <v>15</v>
      </c>
      <c r="R204">
        <v>78</v>
      </c>
      <c r="S204">
        <v>100</v>
      </c>
      <c r="T204">
        <v>28</v>
      </c>
      <c r="U204">
        <v>15.5</v>
      </c>
      <c r="V204">
        <v>10</v>
      </c>
      <c r="W204">
        <v>99</v>
      </c>
      <c r="X204">
        <v>64</v>
      </c>
      <c r="Y204">
        <v>15</v>
      </c>
      <c r="Z204">
        <v>5901</v>
      </c>
    </row>
    <row r="205" spans="2:26" x14ac:dyDescent="0.2">
      <c r="B205">
        <v>197112</v>
      </c>
      <c r="C205">
        <v>3.8</v>
      </c>
      <c r="D205">
        <v>13.5</v>
      </c>
      <c r="E205">
        <v>-4</v>
      </c>
      <c r="F205">
        <v>6.5</v>
      </c>
      <c r="G205">
        <v>1.8</v>
      </c>
      <c r="H205">
        <v>10</v>
      </c>
      <c r="I205">
        <v>1</v>
      </c>
      <c r="J205">
        <v>0</v>
      </c>
      <c r="K205">
        <v>0</v>
      </c>
      <c r="L205">
        <v>1000.4</v>
      </c>
      <c r="M205">
        <v>1009.7</v>
      </c>
      <c r="N205">
        <v>983.1</v>
      </c>
      <c r="O205">
        <v>55</v>
      </c>
      <c r="P205">
        <v>1</v>
      </c>
      <c r="Q205">
        <v>16</v>
      </c>
      <c r="R205">
        <v>80</v>
      </c>
      <c r="S205">
        <v>100</v>
      </c>
      <c r="T205">
        <v>29</v>
      </c>
      <c r="U205">
        <v>17.600000000000001</v>
      </c>
      <c r="V205">
        <v>12</v>
      </c>
      <c r="W205">
        <v>91</v>
      </c>
      <c r="X205">
        <v>28</v>
      </c>
      <c r="Y205">
        <v>14</v>
      </c>
      <c r="Z205">
        <v>5901</v>
      </c>
    </row>
    <row r="206" spans="2:26" x14ac:dyDescent="0.2">
      <c r="B206">
        <v>197201</v>
      </c>
      <c r="C206">
        <v>-2.2000000000000002</v>
      </c>
      <c r="D206">
        <v>3</v>
      </c>
      <c r="E206">
        <v>-10.5</v>
      </c>
      <c r="F206">
        <v>-0.3</v>
      </c>
      <c r="G206">
        <v>-3.7</v>
      </c>
      <c r="H206">
        <v>24</v>
      </c>
      <c r="I206">
        <v>12</v>
      </c>
      <c r="J206">
        <v>0</v>
      </c>
      <c r="K206">
        <v>0</v>
      </c>
      <c r="L206">
        <v>995.6</v>
      </c>
      <c r="M206">
        <v>1007.5</v>
      </c>
      <c r="N206">
        <v>976.9</v>
      </c>
      <c r="O206">
        <v>31</v>
      </c>
      <c r="P206">
        <v>1</v>
      </c>
      <c r="Q206">
        <v>24</v>
      </c>
      <c r="R206">
        <v>85</v>
      </c>
      <c r="S206">
        <v>98</v>
      </c>
      <c r="T206">
        <v>50</v>
      </c>
      <c r="U206">
        <v>13.3</v>
      </c>
      <c r="V206">
        <v>4</v>
      </c>
      <c r="W206">
        <v>79</v>
      </c>
      <c r="X206">
        <v>31</v>
      </c>
      <c r="Y206">
        <v>12</v>
      </c>
      <c r="Z206">
        <v>5901</v>
      </c>
    </row>
    <row r="207" spans="2:26" x14ac:dyDescent="0.2">
      <c r="B207">
        <v>197202</v>
      </c>
      <c r="C207">
        <v>2.8</v>
      </c>
      <c r="D207">
        <v>13</v>
      </c>
      <c r="E207">
        <v>-7.5</v>
      </c>
      <c r="F207">
        <v>5.0999999999999996</v>
      </c>
      <c r="G207">
        <v>1.1000000000000001</v>
      </c>
      <c r="H207">
        <v>8</v>
      </c>
      <c r="I207">
        <v>6</v>
      </c>
      <c r="J207">
        <v>0</v>
      </c>
      <c r="K207">
        <v>0</v>
      </c>
      <c r="L207">
        <v>991.6</v>
      </c>
      <c r="M207">
        <v>1000.4</v>
      </c>
      <c r="N207">
        <v>971.1</v>
      </c>
      <c r="O207">
        <v>31</v>
      </c>
      <c r="P207">
        <v>0</v>
      </c>
      <c r="Q207">
        <v>21</v>
      </c>
      <c r="R207">
        <v>84</v>
      </c>
      <c r="S207">
        <v>98</v>
      </c>
      <c r="T207">
        <v>42</v>
      </c>
      <c r="U207">
        <v>14.8</v>
      </c>
      <c r="V207">
        <v>6</v>
      </c>
      <c r="W207">
        <v>76</v>
      </c>
      <c r="X207">
        <v>21</v>
      </c>
      <c r="Y207">
        <v>8</v>
      </c>
      <c r="Z207">
        <v>5901</v>
      </c>
    </row>
    <row r="208" spans="2:26" x14ac:dyDescent="0.2">
      <c r="B208">
        <v>197203</v>
      </c>
      <c r="C208">
        <v>7.4</v>
      </c>
      <c r="D208">
        <v>20.100000000000001</v>
      </c>
      <c r="E208">
        <v>-3.9</v>
      </c>
      <c r="F208">
        <v>12.7</v>
      </c>
      <c r="G208">
        <v>3.5</v>
      </c>
      <c r="H208">
        <v>4</v>
      </c>
      <c r="I208">
        <v>1</v>
      </c>
      <c r="J208">
        <v>0</v>
      </c>
      <c r="K208">
        <v>0</v>
      </c>
      <c r="L208">
        <v>992.3</v>
      </c>
      <c r="M208">
        <v>1011.9</v>
      </c>
      <c r="N208">
        <v>974.5</v>
      </c>
      <c r="O208">
        <v>168</v>
      </c>
      <c r="P208">
        <v>7</v>
      </c>
      <c r="Q208">
        <v>12</v>
      </c>
      <c r="R208">
        <v>66</v>
      </c>
      <c r="S208">
        <v>97</v>
      </c>
      <c r="T208">
        <v>27</v>
      </c>
      <c r="U208">
        <v>14</v>
      </c>
      <c r="V208">
        <v>6</v>
      </c>
      <c r="W208">
        <v>92</v>
      </c>
      <c r="X208">
        <v>31</v>
      </c>
      <c r="Y208">
        <v>7</v>
      </c>
      <c r="Z208">
        <v>5901</v>
      </c>
    </row>
    <row r="209" spans="2:26" x14ac:dyDescent="0.2">
      <c r="B209">
        <v>197204</v>
      </c>
      <c r="C209">
        <v>9.6</v>
      </c>
      <c r="D209">
        <v>20.3</v>
      </c>
      <c r="E209">
        <v>0.4</v>
      </c>
      <c r="F209">
        <v>13.9</v>
      </c>
      <c r="G209">
        <v>6.3</v>
      </c>
      <c r="H209">
        <v>0</v>
      </c>
      <c r="I209">
        <v>0</v>
      </c>
      <c r="J209">
        <v>0</v>
      </c>
      <c r="K209">
        <v>0</v>
      </c>
      <c r="L209">
        <v>986.4</v>
      </c>
      <c r="M209">
        <v>999.5</v>
      </c>
      <c r="N209">
        <v>971.6</v>
      </c>
      <c r="O209">
        <v>101</v>
      </c>
      <c r="P209">
        <v>1</v>
      </c>
      <c r="Q209">
        <v>17</v>
      </c>
      <c r="R209">
        <v>71</v>
      </c>
      <c r="S209">
        <v>94</v>
      </c>
      <c r="T209">
        <v>36</v>
      </c>
      <c r="U209">
        <v>14</v>
      </c>
      <c r="V209">
        <v>3</v>
      </c>
      <c r="W209">
        <v>74</v>
      </c>
      <c r="X209">
        <v>86</v>
      </c>
      <c r="Y209">
        <v>18</v>
      </c>
      <c r="Z209">
        <v>5901</v>
      </c>
    </row>
    <row r="210" spans="2:26" x14ac:dyDescent="0.2">
      <c r="B210">
        <v>197205</v>
      </c>
      <c r="C210">
        <v>14.3</v>
      </c>
      <c r="D210">
        <v>27.7</v>
      </c>
      <c r="E210">
        <v>5.5</v>
      </c>
      <c r="F210">
        <v>19.7</v>
      </c>
      <c r="G210">
        <v>10.1</v>
      </c>
      <c r="H210">
        <v>0</v>
      </c>
      <c r="I210">
        <v>0</v>
      </c>
      <c r="J210">
        <v>2</v>
      </c>
      <c r="K210">
        <v>0</v>
      </c>
      <c r="L210">
        <v>989</v>
      </c>
      <c r="M210">
        <v>997.9</v>
      </c>
      <c r="N210">
        <v>977.9</v>
      </c>
      <c r="O210">
        <v>159</v>
      </c>
      <c r="P210">
        <v>1</v>
      </c>
      <c r="Q210">
        <v>10</v>
      </c>
      <c r="R210">
        <v>73</v>
      </c>
      <c r="S210">
        <v>98</v>
      </c>
      <c r="T210">
        <v>27</v>
      </c>
      <c r="U210">
        <v>10.4</v>
      </c>
      <c r="V210">
        <v>3</v>
      </c>
      <c r="W210">
        <v>72</v>
      </c>
      <c r="X210">
        <v>131</v>
      </c>
      <c r="Y210">
        <v>22</v>
      </c>
      <c r="Z210">
        <v>5901</v>
      </c>
    </row>
    <row r="211" spans="2:26" x14ac:dyDescent="0.2">
      <c r="B211">
        <v>197206</v>
      </c>
      <c r="C211">
        <v>18.5</v>
      </c>
      <c r="D211">
        <v>28.6</v>
      </c>
      <c r="E211">
        <v>7.5</v>
      </c>
      <c r="F211">
        <v>23.7</v>
      </c>
      <c r="G211">
        <v>14</v>
      </c>
      <c r="H211">
        <v>0</v>
      </c>
      <c r="I211">
        <v>0</v>
      </c>
      <c r="J211">
        <v>11</v>
      </c>
      <c r="K211">
        <v>0</v>
      </c>
      <c r="L211">
        <v>990.6</v>
      </c>
      <c r="M211">
        <v>998.4</v>
      </c>
      <c r="N211">
        <v>981.3</v>
      </c>
      <c r="O211">
        <v>233</v>
      </c>
      <c r="P211">
        <v>4</v>
      </c>
      <c r="Q211">
        <v>9</v>
      </c>
      <c r="R211">
        <v>67</v>
      </c>
      <c r="S211">
        <v>94</v>
      </c>
      <c r="T211">
        <v>39</v>
      </c>
      <c r="U211">
        <v>14.4</v>
      </c>
      <c r="V211">
        <v>5</v>
      </c>
      <c r="W211">
        <v>86</v>
      </c>
      <c r="X211">
        <v>22</v>
      </c>
      <c r="Y211">
        <v>12</v>
      </c>
      <c r="Z211">
        <v>5901</v>
      </c>
    </row>
    <row r="212" spans="2:26" x14ac:dyDescent="0.2">
      <c r="B212">
        <v>197207</v>
      </c>
      <c r="C212">
        <v>20</v>
      </c>
      <c r="D212">
        <v>31.7</v>
      </c>
      <c r="E212">
        <v>10.8</v>
      </c>
      <c r="F212">
        <v>24.8</v>
      </c>
      <c r="G212">
        <v>15.9</v>
      </c>
      <c r="H212">
        <v>0</v>
      </c>
      <c r="I212">
        <v>0</v>
      </c>
      <c r="J212">
        <v>15</v>
      </c>
      <c r="K212">
        <v>8</v>
      </c>
      <c r="L212">
        <v>992.1</v>
      </c>
      <c r="M212">
        <v>999.5</v>
      </c>
      <c r="N212">
        <v>987.1</v>
      </c>
      <c r="O212">
        <v>217</v>
      </c>
      <c r="P212">
        <v>1</v>
      </c>
      <c r="Q212">
        <v>9</v>
      </c>
      <c r="R212">
        <v>70</v>
      </c>
      <c r="S212">
        <v>95</v>
      </c>
      <c r="T212">
        <v>34</v>
      </c>
      <c r="U212">
        <v>13.3</v>
      </c>
      <c r="V212">
        <v>3</v>
      </c>
      <c r="W212">
        <v>99</v>
      </c>
      <c r="X212">
        <v>114</v>
      </c>
      <c r="Y212">
        <v>15</v>
      </c>
      <c r="Z212">
        <v>5901</v>
      </c>
    </row>
    <row r="213" spans="2:26" x14ac:dyDescent="0.2">
      <c r="B213">
        <v>197208</v>
      </c>
      <c r="C213">
        <v>18.399999999999999</v>
      </c>
      <c r="D213">
        <v>31.6</v>
      </c>
      <c r="E213">
        <v>9.8000000000000007</v>
      </c>
      <c r="F213">
        <v>23.4</v>
      </c>
      <c r="G213">
        <v>14.4</v>
      </c>
      <c r="H213">
        <v>0</v>
      </c>
      <c r="I213">
        <v>0</v>
      </c>
      <c r="J213">
        <v>11</v>
      </c>
      <c r="K213">
        <v>5</v>
      </c>
      <c r="L213">
        <v>992.7</v>
      </c>
      <c r="M213">
        <v>999.9</v>
      </c>
      <c r="N213">
        <v>984</v>
      </c>
      <c r="O213">
        <v>194</v>
      </c>
      <c r="P213">
        <v>3</v>
      </c>
      <c r="Q213">
        <v>9</v>
      </c>
      <c r="R213">
        <v>70</v>
      </c>
      <c r="S213">
        <v>91</v>
      </c>
      <c r="T213">
        <v>40</v>
      </c>
      <c r="U213">
        <v>13.3</v>
      </c>
      <c r="V213">
        <v>5</v>
      </c>
      <c r="W213">
        <v>77</v>
      </c>
      <c r="X213">
        <v>67</v>
      </c>
      <c r="Y213">
        <v>10</v>
      </c>
      <c r="Z213">
        <v>5901</v>
      </c>
    </row>
    <row r="214" spans="2:26" x14ac:dyDescent="0.2">
      <c r="B214">
        <v>197209</v>
      </c>
      <c r="C214">
        <v>12.8</v>
      </c>
      <c r="D214">
        <v>25.4</v>
      </c>
      <c r="E214">
        <v>5</v>
      </c>
      <c r="F214">
        <v>17.8</v>
      </c>
      <c r="G214">
        <v>9.3000000000000007</v>
      </c>
      <c r="H214">
        <v>0</v>
      </c>
      <c r="I214">
        <v>0</v>
      </c>
      <c r="J214">
        <v>3</v>
      </c>
      <c r="K214">
        <v>0</v>
      </c>
      <c r="L214">
        <v>994.2</v>
      </c>
      <c r="M214">
        <v>1003.6</v>
      </c>
      <c r="N214">
        <v>984.5</v>
      </c>
      <c r="O214">
        <v>145</v>
      </c>
      <c r="P214">
        <v>1</v>
      </c>
      <c r="Q214">
        <v>11</v>
      </c>
      <c r="R214">
        <v>74</v>
      </c>
      <c r="S214">
        <v>95</v>
      </c>
      <c r="T214">
        <v>40</v>
      </c>
      <c r="U214">
        <v>10.8</v>
      </c>
      <c r="V214">
        <v>3</v>
      </c>
      <c r="W214">
        <v>94</v>
      </c>
      <c r="X214">
        <v>30</v>
      </c>
      <c r="Y214">
        <v>12</v>
      </c>
      <c r="Z214">
        <v>5901</v>
      </c>
    </row>
    <row r="215" spans="2:26" x14ac:dyDescent="0.2">
      <c r="B215">
        <v>197210</v>
      </c>
      <c r="C215">
        <v>7.7</v>
      </c>
      <c r="D215">
        <v>16.2</v>
      </c>
      <c r="E215">
        <v>-3.2</v>
      </c>
      <c r="F215">
        <v>11.9</v>
      </c>
      <c r="G215">
        <v>4.7</v>
      </c>
      <c r="H215">
        <v>1</v>
      </c>
      <c r="I215">
        <v>0</v>
      </c>
      <c r="J215">
        <v>0</v>
      </c>
      <c r="K215">
        <v>0</v>
      </c>
      <c r="L215">
        <v>995.9</v>
      </c>
      <c r="M215">
        <v>1007.5</v>
      </c>
      <c r="N215">
        <v>981.7</v>
      </c>
      <c r="O215">
        <v>138</v>
      </c>
      <c r="P215">
        <v>5</v>
      </c>
      <c r="Q215">
        <v>10</v>
      </c>
      <c r="R215">
        <v>74</v>
      </c>
      <c r="S215">
        <v>95</v>
      </c>
      <c r="T215">
        <v>35</v>
      </c>
      <c r="U215">
        <v>13</v>
      </c>
      <c r="V215">
        <v>4</v>
      </c>
      <c r="W215">
        <v>70</v>
      </c>
      <c r="X215">
        <v>34</v>
      </c>
      <c r="Y215">
        <v>5</v>
      </c>
      <c r="Z215">
        <v>5901</v>
      </c>
    </row>
    <row r="216" spans="2:26" x14ac:dyDescent="0.2">
      <c r="B216">
        <v>197211</v>
      </c>
      <c r="C216">
        <v>5.3</v>
      </c>
      <c r="D216">
        <v>16.899999999999999</v>
      </c>
      <c r="E216">
        <v>-2.2000000000000002</v>
      </c>
      <c r="F216">
        <v>8.8000000000000007</v>
      </c>
      <c r="G216">
        <v>3.1</v>
      </c>
      <c r="H216">
        <v>5</v>
      </c>
      <c r="I216">
        <v>0</v>
      </c>
      <c r="J216">
        <v>0</v>
      </c>
      <c r="K216">
        <v>0</v>
      </c>
      <c r="L216">
        <v>993.9</v>
      </c>
      <c r="M216">
        <v>1010.4</v>
      </c>
      <c r="N216">
        <v>974.9</v>
      </c>
      <c r="O216">
        <v>95</v>
      </c>
      <c r="P216">
        <v>2</v>
      </c>
      <c r="Q216">
        <v>9</v>
      </c>
      <c r="R216">
        <v>75</v>
      </c>
      <c r="S216">
        <v>97</v>
      </c>
      <c r="T216">
        <v>31</v>
      </c>
      <c r="U216">
        <v>14</v>
      </c>
      <c r="V216">
        <v>9</v>
      </c>
      <c r="W216">
        <v>76</v>
      </c>
      <c r="X216">
        <v>32</v>
      </c>
      <c r="Y216">
        <v>10</v>
      </c>
      <c r="Z216">
        <v>5901</v>
      </c>
    </row>
    <row r="217" spans="2:26" x14ac:dyDescent="0.2">
      <c r="B217">
        <v>197212</v>
      </c>
      <c r="C217">
        <v>0.3</v>
      </c>
      <c r="D217">
        <v>10.7</v>
      </c>
      <c r="E217">
        <v>-9.6</v>
      </c>
      <c r="F217">
        <v>2.9</v>
      </c>
      <c r="G217">
        <v>-1.5</v>
      </c>
      <c r="H217">
        <v>19</v>
      </c>
      <c r="I217">
        <v>8</v>
      </c>
      <c r="J217">
        <v>0</v>
      </c>
      <c r="K217">
        <v>0</v>
      </c>
      <c r="L217">
        <v>1005.2</v>
      </c>
      <c r="M217">
        <v>1017.3</v>
      </c>
      <c r="N217">
        <v>986.4</v>
      </c>
      <c r="O217">
        <v>90</v>
      </c>
      <c r="P217">
        <v>6</v>
      </c>
      <c r="Q217">
        <v>16</v>
      </c>
      <c r="R217">
        <v>81</v>
      </c>
      <c r="S217">
        <v>97</v>
      </c>
      <c r="T217">
        <v>45</v>
      </c>
      <c r="U217">
        <v>13.3</v>
      </c>
      <c r="V217">
        <v>1</v>
      </c>
      <c r="W217">
        <v>61</v>
      </c>
      <c r="X217">
        <v>3</v>
      </c>
      <c r="Y217">
        <v>6</v>
      </c>
      <c r="Z217">
        <v>5901</v>
      </c>
    </row>
    <row r="218" spans="2:26" x14ac:dyDescent="0.2">
      <c r="B218">
        <v>197301</v>
      </c>
      <c r="C218">
        <v>-0.2</v>
      </c>
      <c r="D218">
        <v>5.3</v>
      </c>
      <c r="E218">
        <v>-8.9</v>
      </c>
      <c r="F218">
        <v>1.5</v>
      </c>
      <c r="G218">
        <v>-1.5</v>
      </c>
      <c r="H218">
        <v>21</v>
      </c>
      <c r="I218">
        <v>4</v>
      </c>
      <c r="J218">
        <v>0</v>
      </c>
      <c r="K218">
        <v>0</v>
      </c>
      <c r="L218">
        <v>1000.1</v>
      </c>
      <c r="M218">
        <v>1013.3</v>
      </c>
      <c r="N218">
        <v>981.5</v>
      </c>
      <c r="O218">
        <v>42</v>
      </c>
      <c r="P218">
        <v>2</v>
      </c>
      <c r="Q218">
        <v>25</v>
      </c>
      <c r="R218">
        <v>82</v>
      </c>
      <c r="S218">
        <v>97</v>
      </c>
      <c r="T218">
        <v>48</v>
      </c>
      <c r="U218">
        <v>11.9</v>
      </c>
      <c r="V218">
        <v>2</v>
      </c>
      <c r="W218">
        <v>81</v>
      </c>
      <c r="X218">
        <v>43</v>
      </c>
      <c r="Y218">
        <v>13</v>
      </c>
      <c r="Z218">
        <v>5901</v>
      </c>
    </row>
    <row r="219" spans="2:26" x14ac:dyDescent="0.2">
      <c r="B219">
        <v>197302</v>
      </c>
      <c r="C219">
        <v>2.1</v>
      </c>
      <c r="D219">
        <v>8.6</v>
      </c>
      <c r="E219">
        <v>-4.4000000000000004</v>
      </c>
      <c r="F219">
        <v>4.5</v>
      </c>
      <c r="G219">
        <v>0.4</v>
      </c>
      <c r="H219">
        <v>10</v>
      </c>
      <c r="I219">
        <v>1</v>
      </c>
      <c r="J219">
        <v>0</v>
      </c>
      <c r="K219">
        <v>0</v>
      </c>
      <c r="L219">
        <v>988.6</v>
      </c>
      <c r="M219">
        <v>1008.5</v>
      </c>
      <c r="N219">
        <v>969.1</v>
      </c>
      <c r="O219">
        <v>58</v>
      </c>
      <c r="P219">
        <v>0</v>
      </c>
      <c r="Q219">
        <v>17</v>
      </c>
      <c r="R219">
        <v>75</v>
      </c>
      <c r="S219">
        <v>97</v>
      </c>
      <c r="T219">
        <v>44</v>
      </c>
      <c r="U219">
        <v>19.100000000000001</v>
      </c>
      <c r="V219">
        <v>13</v>
      </c>
      <c r="W219">
        <v>99</v>
      </c>
      <c r="X219">
        <v>38</v>
      </c>
      <c r="Y219">
        <v>15</v>
      </c>
      <c r="Z219">
        <v>5901</v>
      </c>
    </row>
    <row r="220" spans="2:26" x14ac:dyDescent="0.2">
      <c r="B220">
        <v>197303</v>
      </c>
      <c r="C220">
        <v>5.5</v>
      </c>
      <c r="D220">
        <v>19</v>
      </c>
      <c r="E220">
        <v>-1.5</v>
      </c>
      <c r="F220">
        <v>10</v>
      </c>
      <c r="G220">
        <v>2.1</v>
      </c>
      <c r="H220">
        <v>7</v>
      </c>
      <c r="I220">
        <v>0</v>
      </c>
      <c r="J220">
        <v>0</v>
      </c>
      <c r="K220">
        <v>0</v>
      </c>
      <c r="L220">
        <v>997</v>
      </c>
      <c r="M220">
        <v>1005.1</v>
      </c>
      <c r="N220">
        <v>985.6</v>
      </c>
      <c r="O220">
        <v>127</v>
      </c>
      <c r="P220">
        <v>1</v>
      </c>
      <c r="Q220">
        <v>14</v>
      </c>
      <c r="R220">
        <v>67</v>
      </c>
      <c r="S220">
        <v>94</v>
      </c>
      <c r="T220">
        <v>27</v>
      </c>
      <c r="U220">
        <v>16.2</v>
      </c>
      <c r="V220">
        <v>4</v>
      </c>
      <c r="W220">
        <v>73</v>
      </c>
      <c r="X220">
        <v>46</v>
      </c>
      <c r="Y220">
        <v>16</v>
      </c>
      <c r="Z220">
        <v>5901</v>
      </c>
    </row>
    <row r="221" spans="2:26" x14ac:dyDescent="0.2">
      <c r="B221">
        <v>197304</v>
      </c>
      <c r="C221">
        <v>8.1999999999999993</v>
      </c>
      <c r="D221">
        <v>21.5</v>
      </c>
      <c r="E221">
        <v>0.7</v>
      </c>
      <c r="F221">
        <v>12.9</v>
      </c>
      <c r="G221">
        <v>4.7</v>
      </c>
      <c r="H221">
        <v>0</v>
      </c>
      <c r="I221">
        <v>0</v>
      </c>
      <c r="J221">
        <v>0</v>
      </c>
      <c r="K221">
        <v>0</v>
      </c>
      <c r="L221">
        <v>988.2</v>
      </c>
      <c r="M221">
        <v>1003.1</v>
      </c>
      <c r="N221">
        <v>969.9</v>
      </c>
      <c r="O221">
        <v>132</v>
      </c>
      <c r="P221">
        <v>1</v>
      </c>
      <c r="Q221">
        <v>17</v>
      </c>
      <c r="R221">
        <v>65</v>
      </c>
      <c r="S221">
        <v>96</v>
      </c>
      <c r="T221">
        <v>32</v>
      </c>
      <c r="U221">
        <v>17.3</v>
      </c>
      <c r="V221">
        <v>9</v>
      </c>
      <c r="W221">
        <v>85</v>
      </c>
      <c r="X221">
        <v>129</v>
      </c>
      <c r="Y221">
        <v>12</v>
      </c>
      <c r="Z221">
        <v>5901</v>
      </c>
    </row>
    <row r="222" spans="2:26" x14ac:dyDescent="0.2">
      <c r="B222">
        <v>197305</v>
      </c>
      <c r="C222">
        <v>15.5</v>
      </c>
      <c r="D222">
        <v>26.5</v>
      </c>
      <c r="E222">
        <v>4.7</v>
      </c>
      <c r="F222">
        <v>21</v>
      </c>
      <c r="G222">
        <v>10.5</v>
      </c>
      <c r="H222">
        <v>0</v>
      </c>
      <c r="I222">
        <v>0</v>
      </c>
      <c r="J222">
        <v>4</v>
      </c>
      <c r="K222">
        <v>0</v>
      </c>
      <c r="L222">
        <v>993</v>
      </c>
      <c r="M222">
        <v>1001.2</v>
      </c>
      <c r="N222">
        <v>982.4</v>
      </c>
      <c r="O222">
        <v>267</v>
      </c>
      <c r="P222">
        <v>0</v>
      </c>
      <c r="Q222">
        <v>5</v>
      </c>
      <c r="R222">
        <v>60</v>
      </c>
      <c r="S222">
        <v>91</v>
      </c>
      <c r="T222">
        <v>32</v>
      </c>
      <c r="U222">
        <v>14</v>
      </c>
      <c r="V222">
        <v>4</v>
      </c>
      <c r="W222">
        <v>83</v>
      </c>
      <c r="X222">
        <v>17</v>
      </c>
      <c r="Y222">
        <v>8</v>
      </c>
      <c r="Z222">
        <v>5901</v>
      </c>
    </row>
    <row r="223" spans="2:26" x14ac:dyDescent="0.2">
      <c r="B223">
        <v>197306</v>
      </c>
      <c r="C223">
        <v>17.8</v>
      </c>
      <c r="D223">
        <v>29.2</v>
      </c>
      <c r="E223">
        <v>8.4</v>
      </c>
      <c r="F223">
        <v>22.4</v>
      </c>
      <c r="G223">
        <v>13.7</v>
      </c>
      <c r="H223">
        <v>0</v>
      </c>
      <c r="I223">
        <v>0</v>
      </c>
      <c r="J223">
        <v>6</v>
      </c>
      <c r="K223">
        <v>0</v>
      </c>
      <c r="L223">
        <v>993.4</v>
      </c>
      <c r="M223">
        <v>1003.7</v>
      </c>
      <c r="N223">
        <v>984.9</v>
      </c>
      <c r="O223">
        <v>177</v>
      </c>
      <c r="P223">
        <v>2</v>
      </c>
      <c r="Q223">
        <v>13</v>
      </c>
      <c r="R223">
        <v>66</v>
      </c>
      <c r="S223">
        <v>90</v>
      </c>
      <c r="T223">
        <v>33</v>
      </c>
      <c r="U223">
        <v>13</v>
      </c>
      <c r="V223">
        <v>2</v>
      </c>
      <c r="W223">
        <v>79</v>
      </c>
      <c r="X223">
        <v>101</v>
      </c>
      <c r="Y223">
        <v>15</v>
      </c>
      <c r="Z223">
        <v>5901</v>
      </c>
    </row>
    <row r="224" spans="2:26" x14ac:dyDescent="0.2">
      <c r="B224">
        <v>197307</v>
      </c>
      <c r="C224">
        <v>20</v>
      </c>
      <c r="D224">
        <v>30.1</v>
      </c>
      <c r="E224">
        <v>11.7</v>
      </c>
      <c r="F224">
        <v>24.8</v>
      </c>
      <c r="G224">
        <v>15.9</v>
      </c>
      <c r="H224">
        <v>0</v>
      </c>
      <c r="I224">
        <v>0</v>
      </c>
      <c r="J224">
        <v>17</v>
      </c>
      <c r="K224">
        <v>1</v>
      </c>
      <c r="L224">
        <v>989.4</v>
      </c>
      <c r="M224">
        <v>998.4</v>
      </c>
      <c r="N224">
        <v>977.1</v>
      </c>
      <c r="O224">
        <v>221</v>
      </c>
      <c r="P224">
        <v>1</v>
      </c>
      <c r="Q224">
        <v>5</v>
      </c>
      <c r="R224">
        <v>64</v>
      </c>
      <c r="S224">
        <v>94</v>
      </c>
      <c r="T224">
        <v>33</v>
      </c>
      <c r="U224">
        <v>14</v>
      </c>
      <c r="V224">
        <v>5</v>
      </c>
      <c r="W224">
        <v>85</v>
      </c>
      <c r="X224">
        <v>31</v>
      </c>
      <c r="Y224">
        <v>11</v>
      </c>
      <c r="Z224">
        <v>5901</v>
      </c>
    </row>
    <row r="225" spans="2:26" x14ac:dyDescent="0.2">
      <c r="B225">
        <v>197308</v>
      </c>
      <c r="C225">
        <v>20</v>
      </c>
      <c r="D225">
        <v>32.5</v>
      </c>
      <c r="E225">
        <v>10.3</v>
      </c>
      <c r="F225">
        <v>26.5</v>
      </c>
      <c r="G225">
        <v>14.8</v>
      </c>
      <c r="H225">
        <v>0</v>
      </c>
      <c r="I225">
        <v>0</v>
      </c>
      <c r="J225">
        <v>22</v>
      </c>
      <c r="K225">
        <v>4</v>
      </c>
      <c r="L225">
        <v>995.3</v>
      </c>
      <c r="M225">
        <v>1003.1</v>
      </c>
      <c r="N225">
        <v>988.5</v>
      </c>
      <c r="O225">
        <v>290</v>
      </c>
      <c r="P225">
        <v>11</v>
      </c>
      <c r="Q225">
        <v>3</v>
      </c>
      <c r="R225">
        <v>60</v>
      </c>
      <c r="S225">
        <v>91</v>
      </c>
      <c r="T225">
        <v>31</v>
      </c>
      <c r="U225">
        <v>11.2</v>
      </c>
      <c r="V225">
        <v>4</v>
      </c>
      <c r="W225">
        <v>76</v>
      </c>
      <c r="X225">
        <v>43</v>
      </c>
      <c r="Y225">
        <v>5</v>
      </c>
      <c r="Z225">
        <v>5901</v>
      </c>
    </row>
    <row r="226" spans="2:26" x14ac:dyDescent="0.2">
      <c r="B226">
        <v>197309</v>
      </c>
      <c r="C226">
        <v>16.100000000000001</v>
      </c>
      <c r="D226">
        <v>31.1</v>
      </c>
      <c r="E226">
        <v>6.7</v>
      </c>
      <c r="F226">
        <v>21.8</v>
      </c>
      <c r="G226">
        <v>12.1</v>
      </c>
      <c r="H226">
        <v>0</v>
      </c>
      <c r="I226">
        <v>0</v>
      </c>
      <c r="J226">
        <v>9</v>
      </c>
      <c r="K226">
        <v>4</v>
      </c>
      <c r="L226">
        <v>993.7</v>
      </c>
      <c r="M226">
        <v>1000.3</v>
      </c>
      <c r="N226">
        <v>979.7</v>
      </c>
      <c r="O226">
        <v>181</v>
      </c>
      <c r="P226">
        <v>8</v>
      </c>
      <c r="Q226">
        <v>9</v>
      </c>
      <c r="R226">
        <v>69</v>
      </c>
      <c r="S226">
        <v>96</v>
      </c>
      <c r="T226">
        <v>33</v>
      </c>
      <c r="U226">
        <v>12.2</v>
      </c>
      <c r="V226">
        <v>1</v>
      </c>
      <c r="W226">
        <v>68</v>
      </c>
      <c r="X226">
        <v>57</v>
      </c>
      <c r="Y226">
        <v>10</v>
      </c>
      <c r="Z226">
        <v>5901</v>
      </c>
    </row>
    <row r="227" spans="2:26" x14ac:dyDescent="0.2">
      <c r="B227">
        <v>197310</v>
      </c>
      <c r="C227">
        <v>8.5</v>
      </c>
      <c r="D227">
        <v>19.5</v>
      </c>
      <c r="E227">
        <v>-3.5</v>
      </c>
      <c r="F227">
        <v>13.3</v>
      </c>
      <c r="G227">
        <v>5.4</v>
      </c>
      <c r="H227">
        <v>6</v>
      </c>
      <c r="I227">
        <v>0</v>
      </c>
      <c r="J227">
        <v>0</v>
      </c>
      <c r="K227">
        <v>0</v>
      </c>
      <c r="L227">
        <v>995.6</v>
      </c>
      <c r="M227">
        <v>1013.7</v>
      </c>
      <c r="N227">
        <v>970.1</v>
      </c>
      <c r="O227">
        <v>159</v>
      </c>
      <c r="P227">
        <v>7</v>
      </c>
      <c r="Q227">
        <v>7</v>
      </c>
      <c r="R227">
        <v>77</v>
      </c>
      <c r="S227">
        <v>98</v>
      </c>
      <c r="T227">
        <v>34</v>
      </c>
      <c r="U227">
        <v>14</v>
      </c>
      <c r="V227">
        <v>9</v>
      </c>
      <c r="W227">
        <v>84</v>
      </c>
      <c r="X227">
        <v>34</v>
      </c>
      <c r="Y227">
        <v>11</v>
      </c>
      <c r="Z227">
        <v>5901</v>
      </c>
    </row>
    <row r="228" spans="2:26" x14ac:dyDescent="0.2">
      <c r="B228">
        <v>197311</v>
      </c>
      <c r="C228">
        <v>3.7</v>
      </c>
      <c r="D228">
        <v>13.7</v>
      </c>
      <c r="E228">
        <v>-5.4</v>
      </c>
      <c r="F228">
        <v>7.3</v>
      </c>
      <c r="G228">
        <v>1.1000000000000001</v>
      </c>
      <c r="H228">
        <v>13</v>
      </c>
      <c r="I228">
        <v>2</v>
      </c>
      <c r="J228">
        <v>0</v>
      </c>
      <c r="K228">
        <v>0</v>
      </c>
      <c r="L228">
        <v>995</v>
      </c>
      <c r="M228">
        <v>1009.6</v>
      </c>
      <c r="N228">
        <v>977.2</v>
      </c>
      <c r="O228">
        <v>116</v>
      </c>
      <c r="P228">
        <v>6</v>
      </c>
      <c r="Q228">
        <v>8</v>
      </c>
      <c r="R228">
        <v>70</v>
      </c>
      <c r="S228">
        <v>99</v>
      </c>
      <c r="T228">
        <v>38</v>
      </c>
      <c r="U228">
        <v>19.100000000000001</v>
      </c>
      <c r="V228">
        <v>18</v>
      </c>
      <c r="W228">
        <v>109</v>
      </c>
      <c r="X228">
        <v>43</v>
      </c>
      <c r="Y228">
        <v>11</v>
      </c>
      <c r="Z228">
        <v>5901</v>
      </c>
    </row>
    <row r="229" spans="2:26" x14ac:dyDescent="0.2">
      <c r="B229">
        <v>197312</v>
      </c>
      <c r="C229">
        <v>1.1000000000000001</v>
      </c>
      <c r="D229">
        <v>12.4</v>
      </c>
      <c r="E229">
        <v>-10.4</v>
      </c>
      <c r="F229">
        <v>3.9</v>
      </c>
      <c r="G229">
        <v>-1.3</v>
      </c>
      <c r="H229">
        <v>15</v>
      </c>
      <c r="I229">
        <v>5</v>
      </c>
      <c r="J229">
        <v>0</v>
      </c>
      <c r="K229">
        <v>0</v>
      </c>
      <c r="L229">
        <v>991.7</v>
      </c>
      <c r="M229">
        <v>1009.9</v>
      </c>
      <c r="N229">
        <v>970</v>
      </c>
      <c r="O229">
        <v>61</v>
      </c>
      <c r="P229">
        <v>0</v>
      </c>
      <c r="Q229">
        <v>13</v>
      </c>
      <c r="R229">
        <v>77</v>
      </c>
      <c r="S229">
        <v>98</v>
      </c>
      <c r="T229">
        <v>33</v>
      </c>
      <c r="U229">
        <v>16.2</v>
      </c>
      <c r="V229">
        <v>11</v>
      </c>
      <c r="W229">
        <v>98</v>
      </c>
      <c r="X229">
        <v>37</v>
      </c>
      <c r="Y229">
        <v>14</v>
      </c>
      <c r="Z229">
        <v>5901</v>
      </c>
    </row>
    <row r="230" spans="2:26" x14ac:dyDescent="0.2">
      <c r="B230">
        <v>197401</v>
      </c>
      <c r="C230">
        <v>2.2000000000000002</v>
      </c>
      <c r="D230">
        <v>9</v>
      </c>
      <c r="E230">
        <v>-2.7</v>
      </c>
      <c r="F230">
        <v>4</v>
      </c>
      <c r="G230">
        <v>0.8</v>
      </c>
      <c r="H230">
        <v>10</v>
      </c>
      <c r="I230">
        <v>2</v>
      </c>
      <c r="J230">
        <v>0</v>
      </c>
      <c r="K230">
        <v>0</v>
      </c>
      <c r="L230">
        <v>998.3</v>
      </c>
      <c r="M230">
        <v>1005.1</v>
      </c>
      <c r="N230">
        <v>989.1</v>
      </c>
      <c r="O230">
        <v>34</v>
      </c>
      <c r="P230">
        <v>1</v>
      </c>
      <c r="Q230">
        <v>25</v>
      </c>
      <c r="R230">
        <v>88</v>
      </c>
      <c r="S230">
        <v>99</v>
      </c>
      <c r="T230">
        <v>51</v>
      </c>
      <c r="U230">
        <v>15.1</v>
      </c>
      <c r="V230">
        <v>6</v>
      </c>
      <c r="W230">
        <v>95</v>
      </c>
      <c r="X230">
        <v>78</v>
      </c>
      <c r="Y230">
        <v>16</v>
      </c>
      <c r="Z230">
        <v>5901</v>
      </c>
    </row>
    <row r="231" spans="2:26" x14ac:dyDescent="0.2">
      <c r="B231">
        <v>197402</v>
      </c>
      <c r="C231">
        <v>4.7</v>
      </c>
      <c r="D231">
        <v>12.2</v>
      </c>
      <c r="E231">
        <v>-1.5</v>
      </c>
      <c r="F231">
        <v>8.1999999999999993</v>
      </c>
      <c r="G231">
        <v>2.2000000000000002</v>
      </c>
      <c r="H231">
        <v>4</v>
      </c>
      <c r="I231">
        <v>0</v>
      </c>
      <c r="J231">
        <v>0</v>
      </c>
      <c r="K231">
        <v>0</v>
      </c>
      <c r="L231">
        <v>988</v>
      </c>
      <c r="M231">
        <v>1005.1</v>
      </c>
      <c r="N231">
        <v>954.7</v>
      </c>
      <c r="O231">
        <v>66</v>
      </c>
      <c r="P231">
        <v>1</v>
      </c>
      <c r="Q231">
        <v>15</v>
      </c>
      <c r="R231">
        <v>79</v>
      </c>
      <c r="S231">
        <v>97</v>
      </c>
      <c r="T231">
        <v>44</v>
      </c>
      <c r="U231">
        <v>13.3</v>
      </c>
      <c r="V231">
        <v>6</v>
      </c>
      <c r="W231">
        <v>86</v>
      </c>
      <c r="X231">
        <v>17</v>
      </c>
      <c r="Y231">
        <v>9</v>
      </c>
      <c r="Z231">
        <v>5901</v>
      </c>
    </row>
    <row r="232" spans="2:26" x14ac:dyDescent="0.2">
      <c r="B232">
        <v>197403</v>
      </c>
      <c r="C232">
        <v>8</v>
      </c>
      <c r="D232">
        <v>22.8</v>
      </c>
      <c r="E232">
        <v>-2.5</v>
      </c>
      <c r="F232">
        <v>12.8</v>
      </c>
      <c r="G232">
        <v>4.2</v>
      </c>
      <c r="H232">
        <v>3</v>
      </c>
      <c r="I232">
        <v>0</v>
      </c>
      <c r="J232">
        <v>0</v>
      </c>
      <c r="K232">
        <v>0</v>
      </c>
      <c r="L232">
        <v>992.9</v>
      </c>
      <c r="M232">
        <v>1004.1</v>
      </c>
      <c r="N232">
        <v>980.3</v>
      </c>
      <c r="O232">
        <v>136</v>
      </c>
      <c r="P232">
        <v>6</v>
      </c>
      <c r="Q232">
        <v>12</v>
      </c>
      <c r="R232">
        <v>69</v>
      </c>
      <c r="S232">
        <v>94</v>
      </c>
      <c r="T232">
        <v>34</v>
      </c>
      <c r="U232">
        <v>12.6</v>
      </c>
      <c r="V232">
        <v>2</v>
      </c>
      <c r="W232">
        <v>69</v>
      </c>
      <c r="X232">
        <v>10</v>
      </c>
      <c r="Y232">
        <v>7</v>
      </c>
      <c r="Z232">
        <v>5901</v>
      </c>
    </row>
    <row r="233" spans="2:26" x14ac:dyDescent="0.2">
      <c r="B233">
        <v>197404</v>
      </c>
      <c r="C233">
        <v>9.9</v>
      </c>
      <c r="D233">
        <v>22.5</v>
      </c>
      <c r="E233">
        <v>1.9</v>
      </c>
      <c r="F233">
        <v>15.4</v>
      </c>
      <c r="G233">
        <v>5.7</v>
      </c>
      <c r="H233">
        <v>0</v>
      </c>
      <c r="I233">
        <v>0</v>
      </c>
      <c r="J233">
        <v>0</v>
      </c>
      <c r="K233">
        <v>0</v>
      </c>
      <c r="L233">
        <v>988.8</v>
      </c>
      <c r="M233">
        <v>998.1</v>
      </c>
      <c r="N233">
        <v>972.5</v>
      </c>
      <c r="O233">
        <v>197</v>
      </c>
      <c r="P233">
        <v>5</v>
      </c>
      <c r="Q233">
        <v>7</v>
      </c>
      <c r="R233">
        <v>56</v>
      </c>
      <c r="S233">
        <v>93</v>
      </c>
      <c r="T233">
        <v>21</v>
      </c>
      <c r="U233">
        <v>14.4</v>
      </c>
      <c r="V233">
        <v>1</v>
      </c>
      <c r="W233">
        <v>61</v>
      </c>
      <c r="X233">
        <v>11</v>
      </c>
      <c r="Y233">
        <v>7</v>
      </c>
      <c r="Z233">
        <v>5901</v>
      </c>
    </row>
    <row r="234" spans="2:26" x14ac:dyDescent="0.2">
      <c r="B234">
        <v>197405</v>
      </c>
      <c r="C234">
        <v>13.8</v>
      </c>
      <c r="D234">
        <v>28</v>
      </c>
      <c r="E234">
        <v>6</v>
      </c>
      <c r="F234">
        <v>18.5</v>
      </c>
      <c r="G234">
        <v>9.9</v>
      </c>
      <c r="H234">
        <v>0</v>
      </c>
      <c r="I234">
        <v>0</v>
      </c>
      <c r="J234">
        <v>2</v>
      </c>
      <c r="K234">
        <v>0</v>
      </c>
      <c r="L234">
        <v>988</v>
      </c>
      <c r="M234">
        <v>999.2</v>
      </c>
      <c r="N234">
        <v>970.1</v>
      </c>
      <c r="O234">
        <v>174</v>
      </c>
      <c r="P234">
        <v>1</v>
      </c>
      <c r="Q234">
        <v>13</v>
      </c>
      <c r="R234">
        <v>65</v>
      </c>
      <c r="S234">
        <v>95</v>
      </c>
      <c r="T234">
        <v>31</v>
      </c>
      <c r="U234">
        <v>16.2</v>
      </c>
      <c r="V234">
        <v>7</v>
      </c>
      <c r="W234">
        <v>77</v>
      </c>
      <c r="X234">
        <v>47</v>
      </c>
      <c r="Y234">
        <v>16</v>
      </c>
      <c r="Z234">
        <v>5901</v>
      </c>
    </row>
    <row r="235" spans="2:26" x14ac:dyDescent="0.2">
      <c r="B235">
        <v>197406</v>
      </c>
      <c r="C235">
        <v>16.2</v>
      </c>
      <c r="D235">
        <v>28.4</v>
      </c>
      <c r="E235">
        <v>7.2</v>
      </c>
      <c r="F235">
        <v>21.2</v>
      </c>
      <c r="G235">
        <v>12.1</v>
      </c>
      <c r="H235">
        <v>0</v>
      </c>
      <c r="I235">
        <v>0</v>
      </c>
      <c r="J235">
        <v>5</v>
      </c>
      <c r="K235">
        <v>0</v>
      </c>
      <c r="L235">
        <v>988.7</v>
      </c>
      <c r="M235">
        <v>1001.6</v>
      </c>
      <c r="N235">
        <v>975.9</v>
      </c>
      <c r="O235">
        <v>179</v>
      </c>
      <c r="P235">
        <v>1</v>
      </c>
      <c r="Q235">
        <v>12</v>
      </c>
      <c r="R235">
        <v>67</v>
      </c>
      <c r="S235">
        <v>93</v>
      </c>
      <c r="T235">
        <v>33</v>
      </c>
      <c r="U235">
        <v>16.600000000000001</v>
      </c>
      <c r="V235">
        <v>9</v>
      </c>
      <c r="W235">
        <v>90</v>
      </c>
      <c r="X235">
        <v>85</v>
      </c>
      <c r="Y235">
        <v>18</v>
      </c>
      <c r="Z235">
        <v>5901</v>
      </c>
    </row>
    <row r="236" spans="2:26" x14ac:dyDescent="0.2">
      <c r="B236">
        <v>197407</v>
      </c>
      <c r="C236">
        <v>18.899999999999999</v>
      </c>
      <c r="D236">
        <v>30.8</v>
      </c>
      <c r="E236">
        <v>10.5</v>
      </c>
      <c r="F236">
        <v>24.2</v>
      </c>
      <c r="G236">
        <v>14.5</v>
      </c>
      <c r="H236">
        <v>0</v>
      </c>
      <c r="I236">
        <v>0</v>
      </c>
      <c r="J236">
        <v>16</v>
      </c>
      <c r="K236">
        <v>2</v>
      </c>
      <c r="L236">
        <v>991.7</v>
      </c>
      <c r="M236">
        <v>998.1</v>
      </c>
      <c r="N236">
        <v>982.9</v>
      </c>
      <c r="O236">
        <v>199</v>
      </c>
      <c r="P236">
        <v>2</v>
      </c>
      <c r="Q236">
        <v>8</v>
      </c>
      <c r="R236">
        <v>66</v>
      </c>
      <c r="S236">
        <v>98</v>
      </c>
      <c r="T236">
        <v>27</v>
      </c>
      <c r="U236">
        <v>15.5</v>
      </c>
      <c r="V236">
        <v>9</v>
      </c>
      <c r="W236">
        <v>88</v>
      </c>
      <c r="X236">
        <v>56</v>
      </c>
      <c r="Y236">
        <v>16</v>
      </c>
      <c r="Z236">
        <v>5901</v>
      </c>
    </row>
    <row r="237" spans="2:26" x14ac:dyDescent="0.2">
      <c r="B237">
        <v>197408</v>
      </c>
      <c r="C237">
        <v>21</v>
      </c>
      <c r="D237">
        <v>36.1</v>
      </c>
      <c r="E237">
        <v>11.7</v>
      </c>
      <c r="F237">
        <v>27</v>
      </c>
      <c r="G237">
        <v>16.3</v>
      </c>
      <c r="H237">
        <v>0</v>
      </c>
      <c r="I237">
        <v>0</v>
      </c>
      <c r="J237">
        <v>21</v>
      </c>
      <c r="K237">
        <v>9</v>
      </c>
      <c r="L237">
        <v>992.7</v>
      </c>
      <c r="M237">
        <v>999.3</v>
      </c>
      <c r="N237">
        <v>983.3</v>
      </c>
      <c r="O237">
        <v>233</v>
      </c>
      <c r="P237">
        <v>6</v>
      </c>
      <c r="Q237">
        <v>7</v>
      </c>
      <c r="R237">
        <v>68</v>
      </c>
      <c r="S237">
        <v>95</v>
      </c>
      <c r="T237">
        <v>36</v>
      </c>
      <c r="U237">
        <v>11.9</v>
      </c>
      <c r="V237">
        <v>6</v>
      </c>
      <c r="W237">
        <v>87</v>
      </c>
      <c r="X237">
        <v>19</v>
      </c>
      <c r="Y237">
        <v>11</v>
      </c>
      <c r="Z237">
        <v>5901</v>
      </c>
    </row>
    <row r="238" spans="2:26" x14ac:dyDescent="0.2">
      <c r="B238">
        <v>197409</v>
      </c>
      <c r="C238">
        <v>15.3</v>
      </c>
      <c r="D238">
        <v>28</v>
      </c>
      <c r="E238">
        <v>4.2</v>
      </c>
      <c r="F238">
        <v>20.5</v>
      </c>
      <c r="G238">
        <v>11.5</v>
      </c>
      <c r="H238">
        <v>0</v>
      </c>
      <c r="I238">
        <v>0</v>
      </c>
      <c r="J238">
        <v>5</v>
      </c>
      <c r="K238">
        <v>0</v>
      </c>
      <c r="L238">
        <v>991.4</v>
      </c>
      <c r="M238">
        <v>1006.4</v>
      </c>
      <c r="N238">
        <v>971.7</v>
      </c>
      <c r="O238">
        <v>147</v>
      </c>
      <c r="P238">
        <v>4</v>
      </c>
      <c r="Q238">
        <v>8</v>
      </c>
      <c r="R238">
        <v>72</v>
      </c>
      <c r="S238">
        <v>97</v>
      </c>
      <c r="T238">
        <v>33</v>
      </c>
      <c r="U238">
        <v>11.9</v>
      </c>
      <c r="V238">
        <v>7</v>
      </c>
      <c r="W238">
        <v>94</v>
      </c>
      <c r="X238">
        <v>14</v>
      </c>
      <c r="Y238">
        <v>10</v>
      </c>
      <c r="Z238">
        <v>5901</v>
      </c>
    </row>
    <row r="239" spans="2:26" x14ac:dyDescent="0.2">
      <c r="B239">
        <v>197410</v>
      </c>
      <c r="C239">
        <v>6.8</v>
      </c>
      <c r="D239">
        <v>14.3</v>
      </c>
      <c r="E239">
        <v>0.6</v>
      </c>
      <c r="F239">
        <v>10.6</v>
      </c>
      <c r="G239">
        <v>4.3</v>
      </c>
      <c r="H239">
        <v>0</v>
      </c>
      <c r="I239">
        <v>0</v>
      </c>
      <c r="J239">
        <v>0</v>
      </c>
      <c r="K239">
        <v>0</v>
      </c>
      <c r="L239">
        <v>986.4</v>
      </c>
      <c r="M239">
        <v>998.3</v>
      </c>
      <c r="N239">
        <v>967.5</v>
      </c>
      <c r="O239">
        <v>89</v>
      </c>
      <c r="P239">
        <v>0</v>
      </c>
      <c r="Q239">
        <v>16</v>
      </c>
      <c r="R239">
        <v>77</v>
      </c>
      <c r="S239">
        <v>97</v>
      </c>
      <c r="T239">
        <v>42</v>
      </c>
      <c r="U239">
        <v>15.5</v>
      </c>
      <c r="V239">
        <v>9</v>
      </c>
      <c r="W239">
        <v>82</v>
      </c>
      <c r="X239">
        <v>111</v>
      </c>
      <c r="Y239">
        <v>15</v>
      </c>
      <c r="Z239">
        <v>5901</v>
      </c>
    </row>
    <row r="240" spans="2:26" x14ac:dyDescent="0.2">
      <c r="B240">
        <v>197411</v>
      </c>
      <c r="C240">
        <v>4.5</v>
      </c>
      <c r="D240">
        <v>11.9</v>
      </c>
      <c r="E240">
        <v>-1.7</v>
      </c>
      <c r="F240">
        <v>7.1</v>
      </c>
      <c r="G240">
        <v>2.6</v>
      </c>
      <c r="H240">
        <v>3</v>
      </c>
      <c r="I240">
        <v>0</v>
      </c>
      <c r="J240">
        <v>0</v>
      </c>
      <c r="K240">
        <v>0</v>
      </c>
      <c r="L240">
        <v>992.1</v>
      </c>
      <c r="M240">
        <v>1007.5</v>
      </c>
      <c r="N240">
        <v>966.1</v>
      </c>
      <c r="O240">
        <v>71</v>
      </c>
      <c r="P240">
        <v>0</v>
      </c>
      <c r="Q240">
        <v>15</v>
      </c>
      <c r="R240">
        <v>83</v>
      </c>
      <c r="S240">
        <v>99</v>
      </c>
      <c r="T240">
        <v>48</v>
      </c>
      <c r="U240">
        <v>13</v>
      </c>
      <c r="V240">
        <v>10</v>
      </c>
      <c r="W240">
        <v>76</v>
      </c>
      <c r="X240">
        <v>47</v>
      </c>
      <c r="Y240">
        <v>18</v>
      </c>
      <c r="Z240">
        <v>5901</v>
      </c>
    </row>
    <row r="241" spans="2:26" x14ac:dyDescent="0.2">
      <c r="B241">
        <v>197412</v>
      </c>
      <c r="C241">
        <v>4.9000000000000004</v>
      </c>
      <c r="D241">
        <v>15.4</v>
      </c>
      <c r="E241">
        <v>-2.5</v>
      </c>
      <c r="F241">
        <v>7.5</v>
      </c>
      <c r="G241">
        <v>2.8</v>
      </c>
      <c r="H241">
        <v>9</v>
      </c>
      <c r="I241">
        <v>1</v>
      </c>
      <c r="J241">
        <v>0</v>
      </c>
      <c r="K241">
        <v>0</v>
      </c>
      <c r="L241">
        <v>994.7</v>
      </c>
      <c r="M241">
        <v>1007.5</v>
      </c>
      <c r="N241">
        <v>975.5</v>
      </c>
      <c r="O241">
        <v>61</v>
      </c>
      <c r="P241">
        <v>2</v>
      </c>
      <c r="Q241">
        <v>15</v>
      </c>
      <c r="R241">
        <v>77</v>
      </c>
      <c r="S241">
        <v>100</v>
      </c>
      <c r="T241">
        <v>39</v>
      </c>
      <c r="U241">
        <v>19.399999999999999</v>
      </c>
      <c r="V241">
        <v>19</v>
      </c>
      <c r="W241">
        <v>101</v>
      </c>
      <c r="X241">
        <v>94</v>
      </c>
      <c r="Y241">
        <v>17</v>
      </c>
      <c r="Z241">
        <v>5901</v>
      </c>
    </row>
    <row r="242" spans="2:26" x14ac:dyDescent="0.2">
      <c r="B242">
        <v>197501</v>
      </c>
      <c r="C242">
        <v>3.5</v>
      </c>
      <c r="D242">
        <v>12.1</v>
      </c>
      <c r="E242">
        <v>-2.1</v>
      </c>
      <c r="F242">
        <v>6.4</v>
      </c>
      <c r="G242">
        <v>1.4</v>
      </c>
      <c r="H242">
        <v>10</v>
      </c>
      <c r="I242">
        <v>0</v>
      </c>
      <c r="J242">
        <v>0</v>
      </c>
      <c r="K242">
        <v>0</v>
      </c>
      <c r="L242">
        <v>995.8</v>
      </c>
      <c r="M242">
        <v>1008.7</v>
      </c>
      <c r="N242">
        <v>977.5</v>
      </c>
      <c r="O242">
        <v>76</v>
      </c>
      <c r="P242">
        <v>1</v>
      </c>
      <c r="Q242">
        <v>15</v>
      </c>
      <c r="R242">
        <v>80</v>
      </c>
      <c r="S242">
        <v>99</v>
      </c>
      <c r="T242">
        <v>48</v>
      </c>
      <c r="U242">
        <v>14.8</v>
      </c>
      <c r="V242">
        <v>10</v>
      </c>
      <c r="W242">
        <v>100</v>
      </c>
      <c r="X242">
        <v>33</v>
      </c>
      <c r="Y242">
        <v>8</v>
      </c>
      <c r="Z242">
        <v>5901</v>
      </c>
    </row>
    <row r="243" spans="2:26" x14ac:dyDescent="0.2">
      <c r="B243">
        <v>197502</v>
      </c>
      <c r="C243">
        <v>1.1000000000000001</v>
      </c>
      <c r="D243">
        <v>11.9</v>
      </c>
      <c r="E243">
        <v>-7.7</v>
      </c>
      <c r="F243">
        <v>5.3</v>
      </c>
      <c r="G243">
        <v>-1.7</v>
      </c>
      <c r="H243">
        <v>21</v>
      </c>
      <c r="I243">
        <v>0</v>
      </c>
      <c r="J243">
        <v>0</v>
      </c>
      <c r="K243">
        <v>0</v>
      </c>
      <c r="L243">
        <v>1001.4</v>
      </c>
      <c r="M243">
        <v>1012.9</v>
      </c>
      <c r="N243">
        <v>979.9</v>
      </c>
      <c r="O243">
        <v>133</v>
      </c>
      <c r="P243">
        <v>9</v>
      </c>
      <c r="Q243">
        <v>7</v>
      </c>
      <c r="R243">
        <v>67</v>
      </c>
      <c r="S243">
        <v>98</v>
      </c>
      <c r="T243">
        <v>23</v>
      </c>
      <c r="U243">
        <v>12.2</v>
      </c>
      <c r="V243">
        <v>6</v>
      </c>
      <c r="W243">
        <v>65</v>
      </c>
      <c r="X243">
        <v>4</v>
      </c>
      <c r="Y243">
        <v>5</v>
      </c>
      <c r="Z243">
        <v>5901</v>
      </c>
    </row>
    <row r="244" spans="2:26" x14ac:dyDescent="0.2">
      <c r="B244">
        <v>197503</v>
      </c>
      <c r="C244">
        <v>6.1</v>
      </c>
      <c r="D244">
        <v>17.8</v>
      </c>
      <c r="E244">
        <v>-2</v>
      </c>
      <c r="F244">
        <v>10.8</v>
      </c>
      <c r="G244">
        <v>2.8</v>
      </c>
      <c r="H244">
        <v>4</v>
      </c>
      <c r="I244">
        <v>0</v>
      </c>
      <c r="J244">
        <v>0</v>
      </c>
      <c r="K244">
        <v>0</v>
      </c>
      <c r="L244">
        <v>985.2</v>
      </c>
      <c r="M244">
        <v>999.9</v>
      </c>
      <c r="N244">
        <v>968.1</v>
      </c>
      <c r="O244">
        <v>97</v>
      </c>
      <c r="P244">
        <v>1</v>
      </c>
      <c r="Q244">
        <v>16</v>
      </c>
      <c r="R244">
        <v>73</v>
      </c>
      <c r="S244">
        <v>96</v>
      </c>
      <c r="T244">
        <v>32</v>
      </c>
      <c r="U244">
        <v>11.9</v>
      </c>
      <c r="V244">
        <v>4</v>
      </c>
      <c r="W244">
        <v>90</v>
      </c>
      <c r="X244">
        <v>48</v>
      </c>
      <c r="Y244">
        <v>15</v>
      </c>
      <c r="Z244">
        <v>5901</v>
      </c>
    </row>
    <row r="245" spans="2:26" x14ac:dyDescent="0.2">
      <c r="B245">
        <v>197504</v>
      </c>
      <c r="C245">
        <v>9.5</v>
      </c>
      <c r="D245">
        <v>23.3</v>
      </c>
      <c r="E245">
        <v>-1</v>
      </c>
      <c r="F245">
        <v>14.5</v>
      </c>
      <c r="G245">
        <v>5.5</v>
      </c>
      <c r="H245">
        <v>1</v>
      </c>
      <c r="I245">
        <v>0</v>
      </c>
      <c r="J245">
        <v>0</v>
      </c>
      <c r="K245">
        <v>0</v>
      </c>
      <c r="L245">
        <v>990.3</v>
      </c>
      <c r="M245">
        <v>998.9</v>
      </c>
      <c r="N245">
        <v>979.5</v>
      </c>
      <c r="O245">
        <v>152</v>
      </c>
      <c r="P245">
        <v>4</v>
      </c>
      <c r="Q245">
        <v>11</v>
      </c>
      <c r="R245">
        <v>64</v>
      </c>
      <c r="S245">
        <v>96</v>
      </c>
      <c r="T245">
        <v>30</v>
      </c>
      <c r="U245">
        <v>15.8</v>
      </c>
      <c r="V245">
        <v>14</v>
      </c>
      <c r="W245">
        <v>110</v>
      </c>
      <c r="X245">
        <v>46</v>
      </c>
      <c r="Y245">
        <v>11</v>
      </c>
      <c r="Z245">
        <v>5901</v>
      </c>
    </row>
    <row r="246" spans="2:26" x14ac:dyDescent="0.2">
      <c r="B246">
        <v>197505</v>
      </c>
      <c r="C246">
        <v>16</v>
      </c>
      <c r="D246">
        <v>27.5</v>
      </c>
      <c r="E246">
        <v>7</v>
      </c>
      <c r="F246">
        <v>21.4</v>
      </c>
      <c r="G246">
        <v>11.5</v>
      </c>
      <c r="H246">
        <v>0</v>
      </c>
      <c r="I246">
        <v>0</v>
      </c>
      <c r="J246">
        <v>4</v>
      </c>
      <c r="K246">
        <v>0</v>
      </c>
      <c r="L246">
        <v>990.4</v>
      </c>
      <c r="M246">
        <v>1003.3</v>
      </c>
      <c r="N246">
        <v>979.9</v>
      </c>
      <c r="O246">
        <v>213</v>
      </c>
      <c r="P246">
        <v>4</v>
      </c>
      <c r="Q246">
        <v>12</v>
      </c>
      <c r="R246">
        <v>66</v>
      </c>
      <c r="S246">
        <v>95</v>
      </c>
      <c r="T246">
        <v>31</v>
      </c>
      <c r="U246">
        <v>13</v>
      </c>
      <c r="V246">
        <v>2</v>
      </c>
      <c r="W246">
        <v>70</v>
      </c>
      <c r="X246">
        <v>70</v>
      </c>
      <c r="Y246">
        <v>11</v>
      </c>
      <c r="Z246">
        <v>5901</v>
      </c>
    </row>
    <row r="247" spans="2:26" x14ac:dyDescent="0.2">
      <c r="B247">
        <v>197506</v>
      </c>
      <c r="C247">
        <v>17.2</v>
      </c>
      <c r="D247">
        <v>29.8</v>
      </c>
      <c r="E247">
        <v>6.5</v>
      </c>
      <c r="F247">
        <v>22.1</v>
      </c>
      <c r="G247">
        <v>12.9</v>
      </c>
      <c r="H247">
        <v>0</v>
      </c>
      <c r="I247">
        <v>0</v>
      </c>
      <c r="J247">
        <v>11</v>
      </c>
      <c r="K247">
        <v>0</v>
      </c>
      <c r="L247">
        <v>991.3</v>
      </c>
      <c r="M247">
        <v>1002.3</v>
      </c>
      <c r="N247">
        <v>979.3</v>
      </c>
      <c r="O247">
        <v>188</v>
      </c>
      <c r="P247">
        <v>2</v>
      </c>
      <c r="Q247">
        <v>12</v>
      </c>
      <c r="R247">
        <v>68</v>
      </c>
      <c r="S247">
        <v>96</v>
      </c>
      <c r="T247">
        <v>35</v>
      </c>
      <c r="U247">
        <v>13.7</v>
      </c>
      <c r="V247">
        <v>5</v>
      </c>
      <c r="W247">
        <v>80</v>
      </c>
      <c r="X247">
        <v>154</v>
      </c>
      <c r="Y247">
        <v>18</v>
      </c>
      <c r="Z247">
        <v>5901</v>
      </c>
    </row>
    <row r="248" spans="2:26" x14ac:dyDescent="0.2">
      <c r="B248">
        <v>197507</v>
      </c>
      <c r="C248">
        <v>20.100000000000001</v>
      </c>
      <c r="D248">
        <v>29.6</v>
      </c>
      <c r="E248">
        <v>11</v>
      </c>
      <c r="F248">
        <v>25.1</v>
      </c>
      <c r="G248">
        <v>15.8</v>
      </c>
      <c r="H248">
        <v>0</v>
      </c>
      <c r="I248">
        <v>0</v>
      </c>
      <c r="J248">
        <v>19</v>
      </c>
      <c r="K248">
        <v>0</v>
      </c>
      <c r="L248">
        <v>991.5</v>
      </c>
      <c r="M248">
        <v>998.9</v>
      </c>
      <c r="N248">
        <v>984.4</v>
      </c>
      <c r="O248">
        <v>235</v>
      </c>
      <c r="P248">
        <v>4</v>
      </c>
      <c r="Q248">
        <v>4</v>
      </c>
      <c r="R248">
        <v>69</v>
      </c>
      <c r="S248">
        <v>93</v>
      </c>
      <c r="T248">
        <v>36</v>
      </c>
      <c r="U248">
        <v>14.8</v>
      </c>
      <c r="V248">
        <v>8</v>
      </c>
      <c r="W248">
        <v>89</v>
      </c>
      <c r="X248">
        <v>121</v>
      </c>
      <c r="Y248">
        <v>14</v>
      </c>
      <c r="Z248">
        <v>5901</v>
      </c>
    </row>
    <row r="249" spans="2:26" x14ac:dyDescent="0.2">
      <c r="B249">
        <v>197508</v>
      </c>
      <c r="C249">
        <v>19.399999999999999</v>
      </c>
      <c r="D249">
        <v>29</v>
      </c>
      <c r="E249">
        <v>10.199999999999999</v>
      </c>
      <c r="F249">
        <v>24.4</v>
      </c>
      <c r="G249">
        <v>15.5</v>
      </c>
      <c r="H249">
        <v>0</v>
      </c>
      <c r="I249">
        <v>0</v>
      </c>
      <c r="J249">
        <v>16</v>
      </c>
      <c r="K249">
        <v>0</v>
      </c>
      <c r="L249">
        <v>993</v>
      </c>
      <c r="M249">
        <v>1000.4</v>
      </c>
      <c r="N249">
        <v>985.6</v>
      </c>
      <c r="O249">
        <v>208</v>
      </c>
      <c r="P249">
        <v>2</v>
      </c>
      <c r="Q249">
        <v>5</v>
      </c>
      <c r="R249">
        <v>71</v>
      </c>
      <c r="S249">
        <v>95</v>
      </c>
      <c r="T249">
        <v>39</v>
      </c>
      <c r="U249">
        <v>12.2</v>
      </c>
      <c r="V249">
        <v>3</v>
      </c>
      <c r="W249">
        <v>67</v>
      </c>
      <c r="X249">
        <v>52</v>
      </c>
      <c r="Y249">
        <v>14</v>
      </c>
      <c r="Z249">
        <v>5901</v>
      </c>
    </row>
    <row r="250" spans="2:26" x14ac:dyDescent="0.2">
      <c r="B250">
        <v>197509</v>
      </c>
      <c r="C250">
        <v>17.5</v>
      </c>
      <c r="D250">
        <v>27.7</v>
      </c>
      <c r="E250">
        <v>8.3000000000000007</v>
      </c>
      <c r="F250">
        <v>23.2</v>
      </c>
      <c r="G250">
        <v>13.6</v>
      </c>
      <c r="H250">
        <v>0</v>
      </c>
      <c r="I250">
        <v>0</v>
      </c>
      <c r="J250">
        <v>6</v>
      </c>
      <c r="K250">
        <v>0</v>
      </c>
      <c r="L250">
        <v>994.6</v>
      </c>
      <c r="M250">
        <v>1005.6</v>
      </c>
      <c r="N250">
        <v>978.8</v>
      </c>
      <c r="O250">
        <v>210</v>
      </c>
      <c r="P250">
        <v>6</v>
      </c>
      <c r="Q250">
        <v>3</v>
      </c>
      <c r="R250">
        <v>77</v>
      </c>
      <c r="S250">
        <v>96</v>
      </c>
      <c r="T250">
        <v>39</v>
      </c>
      <c r="U250">
        <v>10.4</v>
      </c>
      <c r="V250">
        <v>3</v>
      </c>
      <c r="W250">
        <v>94</v>
      </c>
      <c r="X250">
        <v>13</v>
      </c>
      <c r="Y250">
        <v>5</v>
      </c>
      <c r="Z250">
        <v>5901</v>
      </c>
    </row>
    <row r="251" spans="2:26" x14ac:dyDescent="0.2">
      <c r="B251">
        <v>197510</v>
      </c>
      <c r="C251">
        <v>9.3000000000000007</v>
      </c>
      <c r="D251">
        <v>23.3</v>
      </c>
      <c r="E251">
        <v>1.3</v>
      </c>
      <c r="F251">
        <v>13.1</v>
      </c>
      <c r="G251">
        <v>7</v>
      </c>
      <c r="H251">
        <v>0</v>
      </c>
      <c r="I251">
        <v>0</v>
      </c>
      <c r="J251">
        <v>0</v>
      </c>
      <c r="K251">
        <v>0</v>
      </c>
      <c r="L251">
        <v>997.2</v>
      </c>
      <c r="M251">
        <v>1008.1</v>
      </c>
      <c r="N251">
        <v>981.6</v>
      </c>
      <c r="O251">
        <v>108</v>
      </c>
      <c r="P251">
        <v>3</v>
      </c>
      <c r="Q251">
        <v>14</v>
      </c>
      <c r="R251">
        <v>80</v>
      </c>
      <c r="S251">
        <v>98</v>
      </c>
      <c r="T251">
        <v>47</v>
      </c>
      <c r="U251">
        <v>13.3</v>
      </c>
      <c r="V251">
        <v>3</v>
      </c>
      <c r="W251">
        <v>89</v>
      </c>
      <c r="X251">
        <v>51</v>
      </c>
      <c r="Y251">
        <v>14</v>
      </c>
      <c r="Z251">
        <v>5901</v>
      </c>
    </row>
    <row r="252" spans="2:26" x14ac:dyDescent="0.2">
      <c r="B252">
        <v>197511</v>
      </c>
      <c r="C252">
        <v>3.4</v>
      </c>
      <c r="D252">
        <v>10.5</v>
      </c>
      <c r="E252">
        <v>-8.5</v>
      </c>
      <c r="F252">
        <v>5.8</v>
      </c>
      <c r="G252">
        <v>1.8</v>
      </c>
      <c r="H252">
        <v>8</v>
      </c>
      <c r="I252">
        <v>2</v>
      </c>
      <c r="J252">
        <v>0</v>
      </c>
      <c r="K252">
        <v>0</v>
      </c>
      <c r="L252">
        <v>994.8</v>
      </c>
      <c r="M252">
        <v>1007.3</v>
      </c>
      <c r="N252">
        <v>970.9</v>
      </c>
      <c r="O252">
        <v>45</v>
      </c>
      <c r="P252">
        <v>3</v>
      </c>
      <c r="Q252">
        <v>19</v>
      </c>
      <c r="R252">
        <v>83</v>
      </c>
      <c r="S252">
        <v>99</v>
      </c>
      <c r="T252">
        <v>36</v>
      </c>
      <c r="U252">
        <v>14</v>
      </c>
      <c r="V252">
        <v>8</v>
      </c>
      <c r="W252">
        <v>97</v>
      </c>
      <c r="X252">
        <v>30</v>
      </c>
      <c r="Y252">
        <v>11</v>
      </c>
      <c r="Z252">
        <v>5901</v>
      </c>
    </row>
    <row r="253" spans="2:26" x14ac:dyDescent="0.2">
      <c r="B253">
        <v>197512</v>
      </c>
      <c r="C253">
        <v>1.2</v>
      </c>
      <c r="D253">
        <v>8.4</v>
      </c>
      <c r="E253">
        <v>-11.5</v>
      </c>
      <c r="F253">
        <v>3.4</v>
      </c>
      <c r="G253">
        <v>-0.6</v>
      </c>
      <c r="H253">
        <v>14</v>
      </c>
      <c r="I253">
        <v>4</v>
      </c>
      <c r="J253">
        <v>0</v>
      </c>
      <c r="K253">
        <v>0</v>
      </c>
      <c r="L253">
        <v>998.5</v>
      </c>
      <c r="M253">
        <v>1008.5</v>
      </c>
      <c r="N253">
        <v>977.9</v>
      </c>
      <c r="O253">
        <v>50</v>
      </c>
      <c r="P253">
        <v>3</v>
      </c>
      <c r="Q253">
        <v>16</v>
      </c>
      <c r="R253">
        <v>79</v>
      </c>
      <c r="S253">
        <v>99</v>
      </c>
      <c r="T253">
        <v>46</v>
      </c>
      <c r="U253">
        <v>18</v>
      </c>
      <c r="V253">
        <v>13</v>
      </c>
      <c r="W253">
        <v>109</v>
      </c>
      <c r="X253">
        <v>37</v>
      </c>
      <c r="Y253">
        <v>9</v>
      </c>
      <c r="Z253">
        <v>5901</v>
      </c>
    </row>
    <row r="254" spans="2:26" x14ac:dyDescent="0.2">
      <c r="B254">
        <v>197601</v>
      </c>
      <c r="C254">
        <v>2</v>
      </c>
      <c r="D254">
        <v>13.4</v>
      </c>
      <c r="E254">
        <v>-8.5</v>
      </c>
      <c r="F254">
        <v>5.4</v>
      </c>
      <c r="G254">
        <v>-0.8</v>
      </c>
      <c r="H254">
        <v>14</v>
      </c>
      <c r="I254">
        <v>5</v>
      </c>
      <c r="J254">
        <v>0</v>
      </c>
      <c r="K254">
        <v>0</v>
      </c>
      <c r="L254">
        <v>990.4</v>
      </c>
      <c r="M254">
        <v>1005.5</v>
      </c>
      <c r="N254">
        <v>977.1</v>
      </c>
      <c r="O254">
        <v>57</v>
      </c>
      <c r="P254">
        <v>0</v>
      </c>
      <c r="Q254">
        <v>11</v>
      </c>
      <c r="R254">
        <v>75</v>
      </c>
      <c r="S254">
        <v>98</v>
      </c>
      <c r="T254">
        <v>49</v>
      </c>
      <c r="U254">
        <v>23</v>
      </c>
      <c r="V254">
        <v>20</v>
      </c>
      <c r="W254">
        <v>135</v>
      </c>
      <c r="X254">
        <v>99</v>
      </c>
      <c r="Y254">
        <v>20</v>
      </c>
      <c r="Z254">
        <v>5901</v>
      </c>
    </row>
    <row r="255" spans="2:26" x14ac:dyDescent="0.2">
      <c r="B255">
        <v>197602</v>
      </c>
      <c r="C255">
        <v>0.2</v>
      </c>
      <c r="D255">
        <v>14.8</v>
      </c>
      <c r="E255">
        <v>-7.3</v>
      </c>
      <c r="F255">
        <v>2.9</v>
      </c>
      <c r="G255">
        <v>-1.8</v>
      </c>
      <c r="H255">
        <v>21</v>
      </c>
      <c r="I255">
        <v>5</v>
      </c>
      <c r="J255">
        <v>0</v>
      </c>
      <c r="K255">
        <v>0</v>
      </c>
      <c r="L255">
        <v>999.4</v>
      </c>
      <c r="M255">
        <v>1014.8</v>
      </c>
      <c r="N255">
        <v>976.1</v>
      </c>
      <c r="O255">
        <v>59</v>
      </c>
      <c r="P255">
        <v>4</v>
      </c>
      <c r="Q255">
        <v>18</v>
      </c>
      <c r="R255">
        <v>84</v>
      </c>
      <c r="S255">
        <v>99</v>
      </c>
      <c r="T255">
        <v>43</v>
      </c>
      <c r="U255">
        <v>12.6</v>
      </c>
      <c r="V255">
        <v>3</v>
      </c>
      <c r="W255">
        <v>83</v>
      </c>
      <c r="X255">
        <v>21</v>
      </c>
      <c r="Y255">
        <v>7</v>
      </c>
      <c r="Z255">
        <v>5901</v>
      </c>
    </row>
    <row r="256" spans="2:26" x14ac:dyDescent="0.2">
      <c r="B256">
        <v>197603</v>
      </c>
      <c r="C256">
        <v>2.8</v>
      </c>
      <c r="D256">
        <v>19.5</v>
      </c>
      <c r="E256">
        <v>-7</v>
      </c>
      <c r="F256">
        <v>7.4</v>
      </c>
      <c r="G256">
        <v>-0.6</v>
      </c>
      <c r="H256">
        <v>17</v>
      </c>
      <c r="I256">
        <v>0</v>
      </c>
      <c r="J256">
        <v>0</v>
      </c>
      <c r="K256">
        <v>0</v>
      </c>
      <c r="L256">
        <v>995.2</v>
      </c>
      <c r="M256">
        <v>1010.8</v>
      </c>
      <c r="N256">
        <v>979.1</v>
      </c>
      <c r="O256">
        <v>162</v>
      </c>
      <c r="P256">
        <v>5</v>
      </c>
      <c r="Q256">
        <v>8</v>
      </c>
      <c r="R256">
        <v>64</v>
      </c>
      <c r="S256">
        <v>97</v>
      </c>
      <c r="T256">
        <v>29</v>
      </c>
      <c r="U256">
        <v>16.2</v>
      </c>
      <c r="V256">
        <v>8</v>
      </c>
      <c r="W256">
        <v>93</v>
      </c>
      <c r="X256">
        <v>9</v>
      </c>
      <c r="Y256">
        <v>9</v>
      </c>
      <c r="Z256">
        <v>5901</v>
      </c>
    </row>
    <row r="257" spans="2:26" x14ac:dyDescent="0.2">
      <c r="B257">
        <v>197604</v>
      </c>
      <c r="C257">
        <v>10.4</v>
      </c>
      <c r="D257">
        <v>24</v>
      </c>
      <c r="E257">
        <v>-1.6</v>
      </c>
      <c r="F257">
        <v>16.2</v>
      </c>
      <c r="G257">
        <v>5.6</v>
      </c>
      <c r="H257">
        <v>1</v>
      </c>
      <c r="I257">
        <v>0</v>
      </c>
      <c r="J257">
        <v>0</v>
      </c>
      <c r="K257">
        <v>0</v>
      </c>
      <c r="L257">
        <v>990.2</v>
      </c>
      <c r="M257">
        <v>1001.2</v>
      </c>
      <c r="N257">
        <v>981.1</v>
      </c>
      <c r="O257">
        <v>188</v>
      </c>
      <c r="P257">
        <v>7</v>
      </c>
      <c r="Q257">
        <v>9</v>
      </c>
      <c r="R257">
        <v>62</v>
      </c>
      <c r="S257">
        <v>98</v>
      </c>
      <c r="T257">
        <v>27</v>
      </c>
      <c r="U257">
        <v>13.3</v>
      </c>
      <c r="V257">
        <v>5</v>
      </c>
      <c r="W257">
        <v>68</v>
      </c>
      <c r="X257">
        <v>36</v>
      </c>
      <c r="Y257">
        <v>8</v>
      </c>
      <c r="Z257">
        <v>5901</v>
      </c>
    </row>
    <row r="258" spans="2:26" x14ac:dyDescent="0.2">
      <c r="B258">
        <v>197605</v>
      </c>
      <c r="C258">
        <v>14.8</v>
      </c>
      <c r="D258">
        <v>25.6</v>
      </c>
      <c r="E258">
        <v>1.1000000000000001</v>
      </c>
      <c r="F258">
        <v>20.3</v>
      </c>
      <c r="G258">
        <v>9.6</v>
      </c>
      <c r="H258">
        <v>0</v>
      </c>
      <c r="I258">
        <v>0</v>
      </c>
      <c r="J258">
        <v>1</v>
      </c>
      <c r="K258">
        <v>0</v>
      </c>
      <c r="L258">
        <v>991.9</v>
      </c>
      <c r="M258">
        <v>1001.3</v>
      </c>
      <c r="N258">
        <v>984.4</v>
      </c>
      <c r="O258">
        <v>242</v>
      </c>
      <c r="P258">
        <v>7</v>
      </c>
      <c r="Q258">
        <v>10</v>
      </c>
      <c r="R258">
        <v>64</v>
      </c>
      <c r="S258">
        <v>97</v>
      </c>
      <c r="T258">
        <v>26</v>
      </c>
      <c r="U258">
        <v>14.8</v>
      </c>
      <c r="V258">
        <v>10</v>
      </c>
      <c r="W258">
        <v>80</v>
      </c>
      <c r="X258">
        <v>93</v>
      </c>
      <c r="Y258">
        <v>14</v>
      </c>
      <c r="Z258">
        <v>5901</v>
      </c>
    </row>
    <row r="259" spans="2:26" x14ac:dyDescent="0.2">
      <c r="B259">
        <v>197606</v>
      </c>
      <c r="C259">
        <v>18.899999999999999</v>
      </c>
      <c r="D259">
        <v>31</v>
      </c>
      <c r="E259">
        <v>8.9</v>
      </c>
      <c r="F259">
        <v>24.3</v>
      </c>
      <c r="G259">
        <v>13.8</v>
      </c>
      <c r="H259">
        <v>0</v>
      </c>
      <c r="I259">
        <v>0</v>
      </c>
      <c r="J259">
        <v>17</v>
      </c>
      <c r="K259">
        <v>1</v>
      </c>
      <c r="L259">
        <v>994.5</v>
      </c>
      <c r="M259">
        <v>1001.9</v>
      </c>
      <c r="N259">
        <v>983.1</v>
      </c>
      <c r="O259">
        <v>302</v>
      </c>
      <c r="P259">
        <v>8</v>
      </c>
      <c r="Q259">
        <v>6</v>
      </c>
      <c r="R259">
        <v>57</v>
      </c>
      <c r="S259">
        <v>96</v>
      </c>
      <c r="T259">
        <v>31</v>
      </c>
      <c r="U259">
        <v>11.2</v>
      </c>
      <c r="V259">
        <v>2</v>
      </c>
      <c r="W259">
        <v>81</v>
      </c>
      <c r="X259">
        <v>55</v>
      </c>
      <c r="Y259">
        <v>10</v>
      </c>
      <c r="Z259">
        <v>5901</v>
      </c>
    </row>
    <row r="260" spans="2:26" x14ac:dyDescent="0.2">
      <c r="B260">
        <v>197607</v>
      </c>
      <c r="C260">
        <v>20.9</v>
      </c>
      <c r="D260">
        <v>34</v>
      </c>
      <c r="E260">
        <v>12.7</v>
      </c>
      <c r="F260">
        <v>26.6</v>
      </c>
      <c r="G260">
        <v>15.9</v>
      </c>
      <c r="H260">
        <v>0</v>
      </c>
      <c r="I260">
        <v>0</v>
      </c>
      <c r="J260">
        <v>22</v>
      </c>
      <c r="K260">
        <v>7</v>
      </c>
      <c r="L260">
        <v>990.6</v>
      </c>
      <c r="M260">
        <v>998.1</v>
      </c>
      <c r="N260">
        <v>982</v>
      </c>
      <c r="O260">
        <v>268</v>
      </c>
      <c r="P260">
        <v>11</v>
      </c>
      <c r="Q260">
        <v>6</v>
      </c>
      <c r="R260">
        <v>59</v>
      </c>
      <c r="S260">
        <v>92</v>
      </c>
      <c r="T260">
        <v>23</v>
      </c>
      <c r="U260">
        <v>13</v>
      </c>
      <c r="V260">
        <v>3</v>
      </c>
      <c r="W260">
        <v>80</v>
      </c>
      <c r="X260">
        <v>34</v>
      </c>
      <c r="Y260">
        <v>14</v>
      </c>
      <c r="Z260">
        <v>5901</v>
      </c>
    </row>
    <row r="261" spans="2:26" x14ac:dyDescent="0.2">
      <c r="B261">
        <v>197608</v>
      </c>
      <c r="C261">
        <v>16.8</v>
      </c>
      <c r="D261">
        <v>26.8</v>
      </c>
      <c r="E261">
        <v>8.4</v>
      </c>
      <c r="F261">
        <v>22.5</v>
      </c>
      <c r="G261">
        <v>12.8</v>
      </c>
      <c r="H261">
        <v>0</v>
      </c>
      <c r="I261">
        <v>0</v>
      </c>
      <c r="J261">
        <v>5</v>
      </c>
      <c r="K261">
        <v>0</v>
      </c>
      <c r="L261">
        <v>994.2</v>
      </c>
      <c r="M261">
        <v>999.6</v>
      </c>
      <c r="N261">
        <v>984.9</v>
      </c>
      <c r="O261">
        <v>198</v>
      </c>
      <c r="P261">
        <v>2</v>
      </c>
      <c r="Q261">
        <v>6</v>
      </c>
      <c r="R261">
        <v>72</v>
      </c>
      <c r="S261">
        <v>98</v>
      </c>
      <c r="T261">
        <v>33</v>
      </c>
      <c r="U261">
        <v>12.2</v>
      </c>
      <c r="V261">
        <v>3</v>
      </c>
      <c r="W261">
        <v>74</v>
      </c>
      <c r="X261">
        <v>44</v>
      </c>
      <c r="Y261">
        <v>16</v>
      </c>
      <c r="Z261">
        <v>5901</v>
      </c>
    </row>
    <row r="262" spans="2:26" x14ac:dyDescent="0.2">
      <c r="B262">
        <v>197609</v>
      </c>
      <c r="C262">
        <v>13.7</v>
      </c>
      <c r="D262">
        <v>26.7</v>
      </c>
      <c r="E262">
        <v>7.9</v>
      </c>
      <c r="F262">
        <v>18</v>
      </c>
      <c r="G262">
        <v>10.8</v>
      </c>
      <c r="H262">
        <v>0</v>
      </c>
      <c r="I262">
        <v>0</v>
      </c>
      <c r="J262">
        <v>1</v>
      </c>
      <c r="K262">
        <v>0</v>
      </c>
      <c r="L262">
        <v>991.8</v>
      </c>
      <c r="M262">
        <v>1004.5</v>
      </c>
      <c r="N262">
        <v>981.1</v>
      </c>
      <c r="O262">
        <v>94</v>
      </c>
      <c r="P262">
        <v>1</v>
      </c>
      <c r="Q262">
        <v>15</v>
      </c>
      <c r="R262">
        <v>79</v>
      </c>
      <c r="S262">
        <v>98</v>
      </c>
      <c r="T262">
        <v>40</v>
      </c>
      <c r="U262">
        <v>13.3</v>
      </c>
      <c r="V262">
        <v>4</v>
      </c>
      <c r="W262">
        <v>78</v>
      </c>
      <c r="X262">
        <v>79</v>
      </c>
      <c r="Y262">
        <v>15</v>
      </c>
      <c r="Z262">
        <v>5901</v>
      </c>
    </row>
    <row r="263" spans="2:26" x14ac:dyDescent="0.2">
      <c r="B263">
        <v>197610</v>
      </c>
      <c r="C263">
        <v>10.6</v>
      </c>
      <c r="D263">
        <v>23.7</v>
      </c>
      <c r="E263">
        <v>1.4</v>
      </c>
      <c r="F263">
        <v>14.2</v>
      </c>
      <c r="G263">
        <v>8.3000000000000007</v>
      </c>
      <c r="H263">
        <v>0</v>
      </c>
      <c r="I263">
        <v>0</v>
      </c>
      <c r="J263">
        <v>0</v>
      </c>
      <c r="K263">
        <v>0</v>
      </c>
      <c r="L263">
        <v>988.2</v>
      </c>
      <c r="M263">
        <v>999.5</v>
      </c>
      <c r="N263">
        <v>970.4</v>
      </c>
      <c r="O263">
        <v>87</v>
      </c>
      <c r="P263">
        <v>1</v>
      </c>
      <c r="Q263">
        <v>13</v>
      </c>
      <c r="R263">
        <v>85</v>
      </c>
      <c r="S263">
        <v>98</v>
      </c>
      <c r="T263">
        <v>46</v>
      </c>
      <c r="U263">
        <v>13.7</v>
      </c>
      <c r="V263">
        <v>3</v>
      </c>
      <c r="W263">
        <v>81</v>
      </c>
      <c r="X263">
        <v>49</v>
      </c>
      <c r="Y263">
        <v>9</v>
      </c>
      <c r="Z263">
        <v>5901</v>
      </c>
    </row>
    <row r="264" spans="2:26" x14ac:dyDescent="0.2">
      <c r="B264">
        <v>197611</v>
      </c>
      <c r="C264">
        <v>6.4</v>
      </c>
      <c r="D264">
        <v>16.399999999999999</v>
      </c>
      <c r="E264">
        <v>-1.6</v>
      </c>
      <c r="F264">
        <v>9</v>
      </c>
      <c r="G264">
        <v>4.5</v>
      </c>
      <c r="H264">
        <v>3</v>
      </c>
      <c r="I264">
        <v>0</v>
      </c>
      <c r="J264">
        <v>0</v>
      </c>
      <c r="K264">
        <v>0</v>
      </c>
      <c r="L264">
        <v>993</v>
      </c>
      <c r="M264">
        <v>1005.3</v>
      </c>
      <c r="N264">
        <v>978.3</v>
      </c>
      <c r="O264">
        <v>45</v>
      </c>
      <c r="P264">
        <v>1</v>
      </c>
      <c r="Q264">
        <v>18</v>
      </c>
      <c r="R264">
        <v>84</v>
      </c>
      <c r="S264">
        <v>99</v>
      </c>
      <c r="T264">
        <v>46</v>
      </c>
      <c r="U264">
        <v>14</v>
      </c>
      <c r="V264">
        <v>6</v>
      </c>
      <c r="W264">
        <v>100</v>
      </c>
      <c r="X264">
        <v>69</v>
      </c>
      <c r="Y264">
        <v>17</v>
      </c>
      <c r="Z264">
        <v>5901</v>
      </c>
    </row>
    <row r="265" spans="2:26" x14ac:dyDescent="0.2">
      <c r="B265">
        <v>197612</v>
      </c>
      <c r="C265">
        <v>0.5</v>
      </c>
      <c r="D265">
        <v>10.4</v>
      </c>
      <c r="E265">
        <v>-11.5</v>
      </c>
      <c r="F265">
        <v>2.7</v>
      </c>
      <c r="G265">
        <v>-1.1000000000000001</v>
      </c>
      <c r="H265">
        <v>17</v>
      </c>
      <c r="I265">
        <v>9</v>
      </c>
      <c r="J265">
        <v>0</v>
      </c>
      <c r="K265">
        <v>0</v>
      </c>
      <c r="L265">
        <v>987.7</v>
      </c>
      <c r="M265">
        <v>1003.2</v>
      </c>
      <c r="N265">
        <v>948.8</v>
      </c>
      <c r="O265">
        <v>37</v>
      </c>
      <c r="P265">
        <v>0</v>
      </c>
      <c r="Q265">
        <v>19</v>
      </c>
      <c r="R265">
        <v>80</v>
      </c>
      <c r="S265">
        <v>100</v>
      </c>
      <c r="T265">
        <v>33</v>
      </c>
      <c r="U265">
        <v>15.1</v>
      </c>
      <c r="V265">
        <v>10</v>
      </c>
      <c r="W265">
        <v>96</v>
      </c>
      <c r="X265">
        <v>35</v>
      </c>
      <c r="Y265">
        <v>15</v>
      </c>
      <c r="Z265">
        <v>5901</v>
      </c>
    </row>
    <row r="266" spans="2:26" x14ac:dyDescent="0.2">
      <c r="B266">
        <v>197701</v>
      </c>
      <c r="C266">
        <v>0.2</v>
      </c>
      <c r="D266">
        <v>11.4</v>
      </c>
      <c r="E266">
        <v>-8.1</v>
      </c>
      <c r="F266">
        <v>2.2999999999999998</v>
      </c>
      <c r="G266">
        <v>-1.5</v>
      </c>
      <c r="H266">
        <v>19</v>
      </c>
      <c r="I266">
        <v>6</v>
      </c>
      <c r="J266">
        <v>0</v>
      </c>
      <c r="K266">
        <v>0</v>
      </c>
      <c r="L266">
        <v>991.1</v>
      </c>
      <c r="M266">
        <v>1013.3</v>
      </c>
      <c r="N266">
        <v>970.9</v>
      </c>
      <c r="O266">
        <v>39</v>
      </c>
      <c r="P266">
        <v>0</v>
      </c>
      <c r="Q266">
        <v>26</v>
      </c>
      <c r="R266">
        <v>86</v>
      </c>
      <c r="S266">
        <v>100</v>
      </c>
      <c r="T266">
        <v>51</v>
      </c>
      <c r="U266">
        <v>12.2</v>
      </c>
      <c r="V266">
        <v>4</v>
      </c>
      <c r="W266">
        <v>78</v>
      </c>
      <c r="X266">
        <v>59</v>
      </c>
      <c r="Y266">
        <v>17</v>
      </c>
      <c r="Z266">
        <v>5901</v>
      </c>
    </row>
    <row r="267" spans="2:26" x14ac:dyDescent="0.2">
      <c r="B267">
        <v>197702</v>
      </c>
      <c r="C267">
        <v>3.5</v>
      </c>
      <c r="D267">
        <v>16.7</v>
      </c>
      <c r="E267">
        <v>-6.5</v>
      </c>
      <c r="F267">
        <v>7</v>
      </c>
      <c r="G267">
        <v>1</v>
      </c>
      <c r="H267">
        <v>10</v>
      </c>
      <c r="I267">
        <v>5</v>
      </c>
      <c r="J267">
        <v>0</v>
      </c>
      <c r="K267">
        <v>0</v>
      </c>
      <c r="L267">
        <v>987.4</v>
      </c>
      <c r="M267">
        <v>1005.5</v>
      </c>
      <c r="N267">
        <v>970.3</v>
      </c>
      <c r="O267">
        <v>76</v>
      </c>
      <c r="P267">
        <v>3</v>
      </c>
      <c r="Q267">
        <v>16</v>
      </c>
      <c r="R267">
        <v>78</v>
      </c>
      <c r="S267">
        <v>97</v>
      </c>
      <c r="T267">
        <v>36</v>
      </c>
      <c r="U267">
        <v>13.3</v>
      </c>
      <c r="V267">
        <v>6</v>
      </c>
      <c r="W267">
        <v>84</v>
      </c>
      <c r="X267">
        <v>60</v>
      </c>
      <c r="Y267">
        <v>14</v>
      </c>
      <c r="Z267">
        <v>5901</v>
      </c>
    </row>
    <row r="268" spans="2:26" x14ac:dyDescent="0.2">
      <c r="B268">
        <v>197703</v>
      </c>
      <c r="C268">
        <v>8.9</v>
      </c>
      <c r="D268">
        <v>24.5</v>
      </c>
      <c r="E268">
        <v>-2.9</v>
      </c>
      <c r="F268">
        <v>14.4</v>
      </c>
      <c r="G268">
        <v>4.8</v>
      </c>
      <c r="H268">
        <v>4</v>
      </c>
      <c r="I268">
        <v>0</v>
      </c>
      <c r="J268">
        <v>0</v>
      </c>
      <c r="K268">
        <v>0</v>
      </c>
      <c r="L268">
        <v>994.7</v>
      </c>
      <c r="M268">
        <v>1009.6</v>
      </c>
      <c r="N268">
        <v>974.7</v>
      </c>
      <c r="O268">
        <v>158</v>
      </c>
      <c r="P268">
        <v>3</v>
      </c>
      <c r="Q268">
        <v>10</v>
      </c>
      <c r="R268">
        <v>67</v>
      </c>
      <c r="S268">
        <v>97</v>
      </c>
      <c r="T268">
        <v>27</v>
      </c>
      <c r="U268">
        <v>15.1</v>
      </c>
      <c r="V268">
        <v>11</v>
      </c>
      <c r="W268">
        <v>94</v>
      </c>
      <c r="X268">
        <v>60</v>
      </c>
      <c r="Y268">
        <v>11</v>
      </c>
      <c r="Z268">
        <v>5901</v>
      </c>
    </row>
    <row r="269" spans="2:26" x14ac:dyDescent="0.2">
      <c r="B269">
        <v>197704</v>
      </c>
      <c r="C269">
        <v>8.8000000000000007</v>
      </c>
      <c r="D269">
        <v>26.1</v>
      </c>
      <c r="E269">
        <v>-1</v>
      </c>
      <c r="F269">
        <v>14.1</v>
      </c>
      <c r="G269">
        <v>5</v>
      </c>
      <c r="H269">
        <v>2</v>
      </c>
      <c r="I269">
        <v>0</v>
      </c>
      <c r="J269">
        <v>1</v>
      </c>
      <c r="K269">
        <v>0</v>
      </c>
      <c r="L269">
        <v>989.4</v>
      </c>
      <c r="M269">
        <v>1005.7</v>
      </c>
      <c r="N269">
        <v>975.6</v>
      </c>
      <c r="O269">
        <v>151</v>
      </c>
      <c r="P269">
        <v>0</v>
      </c>
      <c r="Q269">
        <v>13</v>
      </c>
      <c r="R269">
        <v>66</v>
      </c>
      <c r="S269">
        <v>98</v>
      </c>
      <c r="T269">
        <v>32</v>
      </c>
      <c r="U269">
        <v>15.8</v>
      </c>
      <c r="V269">
        <v>9</v>
      </c>
      <c r="W269">
        <v>93</v>
      </c>
      <c r="X269">
        <v>50</v>
      </c>
      <c r="Y269">
        <v>11</v>
      </c>
      <c r="Z269">
        <v>5901</v>
      </c>
    </row>
    <row r="270" spans="2:26" x14ac:dyDescent="0.2">
      <c r="B270">
        <v>197705</v>
      </c>
      <c r="C270">
        <v>15</v>
      </c>
      <c r="D270">
        <v>28</v>
      </c>
      <c r="E270">
        <v>5.6</v>
      </c>
      <c r="F270">
        <v>20.399999999999999</v>
      </c>
      <c r="G270">
        <v>10.3</v>
      </c>
      <c r="H270">
        <v>0</v>
      </c>
      <c r="I270">
        <v>0</v>
      </c>
      <c r="J270">
        <v>6</v>
      </c>
      <c r="K270">
        <v>0</v>
      </c>
      <c r="L270">
        <v>991.5</v>
      </c>
      <c r="M270">
        <v>1002.3</v>
      </c>
      <c r="N270">
        <v>979.2</v>
      </c>
      <c r="O270">
        <v>220</v>
      </c>
      <c r="P270">
        <v>3</v>
      </c>
      <c r="Q270">
        <v>10</v>
      </c>
      <c r="R270">
        <v>63</v>
      </c>
      <c r="S270">
        <v>96</v>
      </c>
      <c r="T270">
        <v>31</v>
      </c>
      <c r="U270">
        <v>12.6</v>
      </c>
      <c r="V270">
        <v>6</v>
      </c>
      <c r="W270">
        <v>70</v>
      </c>
      <c r="X270">
        <v>21</v>
      </c>
      <c r="Y270">
        <v>9</v>
      </c>
      <c r="Z270">
        <v>5901</v>
      </c>
    </row>
    <row r="271" spans="2:26" x14ac:dyDescent="0.2">
      <c r="B271">
        <v>197706</v>
      </c>
      <c r="C271">
        <v>19.100000000000001</v>
      </c>
      <c r="D271">
        <v>30</v>
      </c>
      <c r="E271">
        <v>5</v>
      </c>
      <c r="F271">
        <v>24.4</v>
      </c>
      <c r="G271">
        <v>14.6</v>
      </c>
      <c r="H271">
        <v>0</v>
      </c>
      <c r="I271">
        <v>0</v>
      </c>
      <c r="J271">
        <v>15</v>
      </c>
      <c r="K271">
        <v>1</v>
      </c>
      <c r="L271">
        <v>989.4</v>
      </c>
      <c r="M271">
        <v>1000.4</v>
      </c>
      <c r="N271">
        <v>982.5</v>
      </c>
      <c r="O271">
        <v>250</v>
      </c>
      <c r="P271">
        <v>4</v>
      </c>
      <c r="Q271">
        <v>6</v>
      </c>
      <c r="R271">
        <v>63</v>
      </c>
      <c r="S271">
        <v>96</v>
      </c>
      <c r="T271">
        <v>32</v>
      </c>
      <c r="U271">
        <v>15.1</v>
      </c>
      <c r="V271">
        <v>5</v>
      </c>
      <c r="W271">
        <v>74</v>
      </c>
      <c r="X271">
        <v>41</v>
      </c>
      <c r="Y271">
        <v>9</v>
      </c>
      <c r="Z271">
        <v>5901</v>
      </c>
    </row>
    <row r="272" spans="2:26" x14ac:dyDescent="0.2">
      <c r="B272">
        <v>197707</v>
      </c>
      <c r="C272">
        <v>19.7</v>
      </c>
      <c r="D272">
        <v>30</v>
      </c>
      <c r="E272">
        <v>10.9</v>
      </c>
      <c r="F272">
        <v>25.1</v>
      </c>
      <c r="G272">
        <v>14.9</v>
      </c>
      <c r="H272">
        <v>0</v>
      </c>
      <c r="I272">
        <v>0</v>
      </c>
      <c r="J272">
        <v>14</v>
      </c>
      <c r="K272">
        <v>1</v>
      </c>
      <c r="L272">
        <v>989.2</v>
      </c>
      <c r="M272">
        <v>998.4</v>
      </c>
      <c r="N272">
        <v>972.1</v>
      </c>
      <c r="O272">
        <v>225</v>
      </c>
      <c r="P272">
        <v>2</v>
      </c>
      <c r="Q272">
        <v>10</v>
      </c>
      <c r="R272">
        <v>64</v>
      </c>
      <c r="S272">
        <v>96</v>
      </c>
      <c r="T272">
        <v>32</v>
      </c>
      <c r="U272">
        <v>13.3</v>
      </c>
      <c r="V272">
        <v>5</v>
      </c>
      <c r="W272">
        <v>77</v>
      </c>
      <c r="X272">
        <v>89</v>
      </c>
      <c r="Y272">
        <v>14</v>
      </c>
      <c r="Z272">
        <v>5901</v>
      </c>
    </row>
    <row r="273" spans="2:26" x14ac:dyDescent="0.2">
      <c r="B273">
        <v>197708</v>
      </c>
      <c r="C273">
        <v>18.2</v>
      </c>
      <c r="D273">
        <v>28.3</v>
      </c>
      <c r="E273">
        <v>9.6999999999999993</v>
      </c>
      <c r="F273">
        <v>23.1</v>
      </c>
      <c r="G273">
        <v>14.4</v>
      </c>
      <c r="H273">
        <v>0</v>
      </c>
      <c r="I273">
        <v>0</v>
      </c>
      <c r="J273">
        <v>9</v>
      </c>
      <c r="K273">
        <v>0</v>
      </c>
      <c r="L273">
        <v>989.4</v>
      </c>
      <c r="M273">
        <v>996.4</v>
      </c>
      <c r="N273">
        <v>969.6</v>
      </c>
      <c r="O273">
        <v>176</v>
      </c>
      <c r="P273">
        <v>4</v>
      </c>
      <c r="Q273">
        <v>13</v>
      </c>
      <c r="R273">
        <v>75</v>
      </c>
      <c r="S273">
        <v>96</v>
      </c>
      <c r="T273">
        <v>34</v>
      </c>
      <c r="U273">
        <v>13.7</v>
      </c>
      <c r="V273">
        <v>8</v>
      </c>
      <c r="W273">
        <v>75</v>
      </c>
      <c r="X273">
        <v>98</v>
      </c>
      <c r="Y273">
        <v>13</v>
      </c>
      <c r="Z273">
        <v>5901</v>
      </c>
    </row>
    <row r="274" spans="2:26" x14ac:dyDescent="0.2">
      <c r="B274">
        <v>197709</v>
      </c>
      <c r="C274">
        <v>13.6</v>
      </c>
      <c r="D274">
        <v>26.8</v>
      </c>
      <c r="E274">
        <v>3.1</v>
      </c>
      <c r="F274">
        <v>18.3</v>
      </c>
      <c r="G274">
        <v>10.199999999999999</v>
      </c>
      <c r="H274">
        <v>0</v>
      </c>
      <c r="I274">
        <v>0</v>
      </c>
      <c r="J274">
        <v>8</v>
      </c>
      <c r="K274">
        <v>0</v>
      </c>
      <c r="L274">
        <v>997.3</v>
      </c>
      <c r="M274">
        <v>1008.8</v>
      </c>
      <c r="N274">
        <v>987.9</v>
      </c>
      <c r="O274">
        <v>144</v>
      </c>
      <c r="P274">
        <v>2</v>
      </c>
      <c r="Q274">
        <v>10</v>
      </c>
      <c r="R274">
        <v>74</v>
      </c>
      <c r="S274">
        <v>98</v>
      </c>
      <c r="T274">
        <v>36</v>
      </c>
      <c r="U274">
        <v>13.3</v>
      </c>
      <c r="V274">
        <v>6</v>
      </c>
      <c r="W274">
        <v>77</v>
      </c>
      <c r="X274">
        <v>44</v>
      </c>
      <c r="Y274">
        <v>12</v>
      </c>
      <c r="Z274">
        <v>5901</v>
      </c>
    </row>
    <row r="275" spans="2:26" x14ac:dyDescent="0.2">
      <c r="B275">
        <v>197710</v>
      </c>
      <c r="C275">
        <v>10.9</v>
      </c>
      <c r="D275">
        <v>25.2</v>
      </c>
      <c r="E275">
        <v>2.7</v>
      </c>
      <c r="F275">
        <v>15.4</v>
      </c>
      <c r="G275">
        <v>7.7</v>
      </c>
      <c r="H275">
        <v>0</v>
      </c>
      <c r="I275">
        <v>0</v>
      </c>
      <c r="J275">
        <v>1</v>
      </c>
      <c r="K275">
        <v>0</v>
      </c>
      <c r="L275">
        <v>996.6</v>
      </c>
      <c r="M275">
        <v>1005.3</v>
      </c>
      <c r="N275">
        <v>981.2</v>
      </c>
      <c r="O275">
        <v>124</v>
      </c>
      <c r="P275">
        <v>5</v>
      </c>
      <c r="Q275">
        <v>8</v>
      </c>
      <c r="R275">
        <v>82</v>
      </c>
      <c r="S275">
        <v>99</v>
      </c>
      <c r="T275">
        <v>37</v>
      </c>
      <c r="U275">
        <v>9.6999999999999993</v>
      </c>
      <c r="V275">
        <v>4</v>
      </c>
      <c r="W275">
        <v>94</v>
      </c>
      <c r="X275">
        <v>13</v>
      </c>
      <c r="Y275">
        <v>6</v>
      </c>
      <c r="Z275">
        <v>5901</v>
      </c>
    </row>
    <row r="276" spans="2:26" x14ac:dyDescent="0.2">
      <c r="B276">
        <v>197711</v>
      </c>
      <c r="C276">
        <v>6.4</v>
      </c>
      <c r="D276">
        <v>20.7</v>
      </c>
      <c r="E276">
        <v>-5.4</v>
      </c>
      <c r="F276">
        <v>10.1</v>
      </c>
      <c r="G276">
        <v>3.9</v>
      </c>
      <c r="H276">
        <v>5</v>
      </c>
      <c r="I276">
        <v>1</v>
      </c>
      <c r="J276">
        <v>0</v>
      </c>
      <c r="K276">
        <v>0</v>
      </c>
      <c r="L276">
        <v>988.3</v>
      </c>
      <c r="M276">
        <v>1003.6</v>
      </c>
      <c r="N276">
        <v>970</v>
      </c>
      <c r="O276">
        <v>81</v>
      </c>
      <c r="P276">
        <v>2</v>
      </c>
      <c r="Q276">
        <v>11</v>
      </c>
      <c r="R276">
        <v>75</v>
      </c>
      <c r="S276">
        <v>99</v>
      </c>
      <c r="T276">
        <v>31</v>
      </c>
      <c r="U276">
        <v>15.5</v>
      </c>
      <c r="V276">
        <v>16</v>
      </c>
      <c r="W276">
        <v>92</v>
      </c>
      <c r="X276">
        <v>21</v>
      </c>
      <c r="Y276">
        <v>15</v>
      </c>
      <c r="Z276">
        <v>5901</v>
      </c>
    </row>
    <row r="277" spans="2:26" x14ac:dyDescent="0.2">
      <c r="B277">
        <v>197712</v>
      </c>
      <c r="C277">
        <v>0.1</v>
      </c>
      <c r="D277">
        <v>9.1</v>
      </c>
      <c r="E277">
        <v>-7.1</v>
      </c>
      <c r="F277">
        <v>2</v>
      </c>
      <c r="G277">
        <v>-1.4</v>
      </c>
      <c r="H277">
        <v>21</v>
      </c>
      <c r="I277">
        <v>11</v>
      </c>
      <c r="J277">
        <v>0</v>
      </c>
      <c r="K277">
        <v>0</v>
      </c>
      <c r="L277">
        <v>998.2</v>
      </c>
      <c r="M277">
        <v>1012.3</v>
      </c>
      <c r="N277">
        <v>973.1</v>
      </c>
      <c r="O277">
        <v>29</v>
      </c>
      <c r="P277">
        <v>1</v>
      </c>
      <c r="Q277">
        <v>24</v>
      </c>
      <c r="R277">
        <v>82</v>
      </c>
      <c r="S277">
        <v>100</v>
      </c>
      <c r="T277">
        <v>41</v>
      </c>
      <c r="U277">
        <v>15.5</v>
      </c>
      <c r="V277">
        <v>10</v>
      </c>
      <c r="W277">
        <v>103</v>
      </c>
      <c r="X277">
        <v>25</v>
      </c>
      <c r="Y277">
        <v>13</v>
      </c>
      <c r="Z277">
        <v>5901</v>
      </c>
    </row>
    <row r="278" spans="2:26" x14ac:dyDescent="0.2">
      <c r="B278">
        <v>197801</v>
      </c>
      <c r="C278">
        <v>0.9</v>
      </c>
      <c r="D278">
        <v>8.3000000000000007</v>
      </c>
      <c r="E278">
        <v>-5.5</v>
      </c>
      <c r="F278">
        <v>3.5</v>
      </c>
      <c r="G278">
        <v>-1.2</v>
      </c>
      <c r="H278">
        <v>20</v>
      </c>
      <c r="I278">
        <v>3</v>
      </c>
      <c r="J278">
        <v>0</v>
      </c>
      <c r="K278">
        <v>0</v>
      </c>
      <c r="L278">
        <v>991.1</v>
      </c>
      <c r="M278">
        <v>1012.4</v>
      </c>
      <c r="N278">
        <v>966.9</v>
      </c>
      <c r="O278">
        <v>52</v>
      </c>
      <c r="P278">
        <v>2</v>
      </c>
      <c r="Q278">
        <v>19</v>
      </c>
      <c r="R278">
        <v>76</v>
      </c>
      <c r="S278">
        <v>95</v>
      </c>
      <c r="T278">
        <v>41</v>
      </c>
      <c r="U278">
        <v>15.8</v>
      </c>
      <c r="V278">
        <v>12</v>
      </c>
      <c r="W278">
        <v>97</v>
      </c>
      <c r="X278">
        <v>26</v>
      </c>
      <c r="Y278">
        <v>10</v>
      </c>
      <c r="Z278">
        <v>5901</v>
      </c>
    </row>
    <row r="279" spans="2:26" x14ac:dyDescent="0.2">
      <c r="B279">
        <v>197802</v>
      </c>
      <c r="C279">
        <v>-0.6</v>
      </c>
      <c r="D279">
        <v>15.2</v>
      </c>
      <c r="E279">
        <v>-14.5</v>
      </c>
      <c r="F279">
        <v>2.5</v>
      </c>
      <c r="G279">
        <v>-3</v>
      </c>
      <c r="H279">
        <v>21</v>
      </c>
      <c r="I279">
        <v>8</v>
      </c>
      <c r="J279">
        <v>0</v>
      </c>
      <c r="K279">
        <v>0</v>
      </c>
      <c r="L279">
        <v>986.9</v>
      </c>
      <c r="M279">
        <v>1000.7</v>
      </c>
      <c r="N279">
        <v>971.3</v>
      </c>
      <c r="O279">
        <v>52</v>
      </c>
      <c r="P279">
        <v>0</v>
      </c>
      <c r="Q279">
        <v>18</v>
      </c>
      <c r="R279">
        <v>77</v>
      </c>
      <c r="S279">
        <v>96</v>
      </c>
      <c r="T279">
        <v>38</v>
      </c>
      <c r="U279">
        <v>14</v>
      </c>
      <c r="V279">
        <v>6</v>
      </c>
      <c r="W279">
        <v>72</v>
      </c>
      <c r="X279">
        <v>30</v>
      </c>
      <c r="Y279">
        <v>14</v>
      </c>
      <c r="Z279">
        <v>5901</v>
      </c>
    </row>
    <row r="280" spans="2:26" x14ac:dyDescent="0.2">
      <c r="B280">
        <v>197803</v>
      </c>
      <c r="C280">
        <v>6.9</v>
      </c>
      <c r="D280">
        <v>21.4</v>
      </c>
      <c r="E280">
        <v>-1.6</v>
      </c>
      <c r="F280">
        <v>11.2</v>
      </c>
      <c r="G280">
        <v>3.7</v>
      </c>
      <c r="H280">
        <v>2</v>
      </c>
      <c r="I280">
        <v>0</v>
      </c>
      <c r="J280">
        <v>0</v>
      </c>
      <c r="K280">
        <v>0</v>
      </c>
      <c r="L280">
        <v>988.7</v>
      </c>
      <c r="M280">
        <v>1001.9</v>
      </c>
      <c r="N280">
        <v>972.3</v>
      </c>
      <c r="O280">
        <v>123</v>
      </c>
      <c r="P280">
        <v>1</v>
      </c>
      <c r="Q280">
        <v>13</v>
      </c>
      <c r="R280">
        <v>69</v>
      </c>
      <c r="S280">
        <v>97</v>
      </c>
      <c r="T280">
        <v>30</v>
      </c>
      <c r="U280">
        <v>17.3</v>
      </c>
      <c r="V280">
        <v>11</v>
      </c>
      <c r="W280">
        <v>85</v>
      </c>
      <c r="X280">
        <v>39</v>
      </c>
      <c r="Y280">
        <v>15</v>
      </c>
      <c r="Z280">
        <v>5901</v>
      </c>
    </row>
    <row r="281" spans="2:26" x14ac:dyDescent="0.2">
      <c r="B281">
        <v>197804</v>
      </c>
      <c r="C281">
        <v>8.8000000000000007</v>
      </c>
      <c r="D281">
        <v>21.4</v>
      </c>
      <c r="E281">
        <v>-2.5</v>
      </c>
      <c r="F281">
        <v>14.1</v>
      </c>
      <c r="G281">
        <v>4.7</v>
      </c>
      <c r="H281">
        <v>2</v>
      </c>
      <c r="I281">
        <v>0</v>
      </c>
      <c r="J281">
        <v>0</v>
      </c>
      <c r="K281">
        <v>0</v>
      </c>
      <c r="L281">
        <v>986.7</v>
      </c>
      <c r="M281">
        <v>998.5</v>
      </c>
      <c r="N281">
        <v>973.5</v>
      </c>
      <c r="O281">
        <v>167</v>
      </c>
      <c r="P281">
        <v>4</v>
      </c>
      <c r="Q281">
        <v>10</v>
      </c>
      <c r="R281">
        <v>65</v>
      </c>
      <c r="S281">
        <v>95</v>
      </c>
      <c r="T281">
        <v>24</v>
      </c>
      <c r="U281">
        <v>12.6</v>
      </c>
      <c r="V281">
        <v>2</v>
      </c>
      <c r="W281">
        <v>68</v>
      </c>
      <c r="X281">
        <v>30</v>
      </c>
      <c r="Y281">
        <v>12</v>
      </c>
      <c r="Z281">
        <v>5901</v>
      </c>
    </row>
    <row r="282" spans="2:26" x14ac:dyDescent="0.2">
      <c r="B282">
        <v>197805</v>
      </c>
      <c r="C282">
        <v>13.3</v>
      </c>
      <c r="D282">
        <v>24.3</v>
      </c>
      <c r="E282">
        <v>1</v>
      </c>
      <c r="F282">
        <v>17.8</v>
      </c>
      <c r="G282">
        <v>9.5</v>
      </c>
      <c r="H282">
        <v>0</v>
      </c>
      <c r="I282">
        <v>0</v>
      </c>
      <c r="J282">
        <v>0</v>
      </c>
      <c r="K282">
        <v>0</v>
      </c>
      <c r="L282">
        <v>989.4</v>
      </c>
      <c r="M282">
        <v>1000.3</v>
      </c>
      <c r="N282">
        <v>971.1</v>
      </c>
      <c r="O282">
        <v>153</v>
      </c>
      <c r="P282">
        <v>0</v>
      </c>
      <c r="Q282">
        <v>12</v>
      </c>
      <c r="R282">
        <v>69</v>
      </c>
      <c r="S282">
        <v>95</v>
      </c>
      <c r="T282">
        <v>32</v>
      </c>
      <c r="U282">
        <v>16.600000000000001</v>
      </c>
      <c r="V282">
        <v>7</v>
      </c>
      <c r="W282">
        <v>89</v>
      </c>
      <c r="X282">
        <v>98</v>
      </c>
      <c r="Y282">
        <v>20</v>
      </c>
      <c r="Z282">
        <v>5901</v>
      </c>
    </row>
    <row r="283" spans="2:26" x14ac:dyDescent="0.2">
      <c r="B283">
        <v>197806</v>
      </c>
      <c r="C283">
        <v>17.3</v>
      </c>
      <c r="D283">
        <v>28.3</v>
      </c>
      <c r="E283">
        <v>7.7</v>
      </c>
      <c r="F283">
        <v>22.8</v>
      </c>
      <c r="G283">
        <v>12</v>
      </c>
      <c r="H283">
        <v>0</v>
      </c>
      <c r="I283">
        <v>0</v>
      </c>
      <c r="J283">
        <v>9</v>
      </c>
      <c r="K283">
        <v>0</v>
      </c>
      <c r="L283">
        <v>990.2</v>
      </c>
      <c r="M283">
        <v>999.6</v>
      </c>
      <c r="N283">
        <v>979.2</v>
      </c>
      <c r="O283">
        <v>221</v>
      </c>
      <c r="P283">
        <v>4</v>
      </c>
      <c r="Q283">
        <v>7</v>
      </c>
      <c r="R283">
        <v>62</v>
      </c>
      <c r="S283">
        <v>93</v>
      </c>
      <c r="T283">
        <v>28</v>
      </c>
      <c r="U283">
        <v>13.7</v>
      </c>
      <c r="V283">
        <v>5</v>
      </c>
      <c r="W283">
        <v>83</v>
      </c>
      <c r="X283">
        <v>46</v>
      </c>
      <c r="Y283">
        <v>12</v>
      </c>
      <c r="Z283">
        <v>5901</v>
      </c>
    </row>
    <row r="284" spans="2:26" x14ac:dyDescent="0.2">
      <c r="B284">
        <v>197807</v>
      </c>
      <c r="C284">
        <v>18.100000000000001</v>
      </c>
      <c r="D284">
        <v>30</v>
      </c>
      <c r="E284">
        <v>8.6999999999999993</v>
      </c>
      <c r="F284">
        <v>23.7</v>
      </c>
      <c r="G284">
        <v>13.2</v>
      </c>
      <c r="H284">
        <v>0</v>
      </c>
      <c r="I284">
        <v>0</v>
      </c>
      <c r="J284">
        <v>12</v>
      </c>
      <c r="K284">
        <v>1</v>
      </c>
      <c r="L284">
        <v>992.2</v>
      </c>
      <c r="M284">
        <v>999.7</v>
      </c>
      <c r="N284">
        <v>981.1</v>
      </c>
      <c r="O284">
        <v>218</v>
      </c>
      <c r="P284">
        <v>5</v>
      </c>
      <c r="Q284">
        <v>5</v>
      </c>
      <c r="R284">
        <v>65</v>
      </c>
      <c r="S284">
        <v>91</v>
      </c>
      <c r="T284">
        <v>30</v>
      </c>
      <c r="U284">
        <v>13</v>
      </c>
      <c r="V284">
        <v>2</v>
      </c>
      <c r="W284">
        <v>66</v>
      </c>
      <c r="X284">
        <v>36</v>
      </c>
      <c r="Y284">
        <v>13</v>
      </c>
      <c r="Z284">
        <v>5901</v>
      </c>
    </row>
    <row r="285" spans="2:26" x14ac:dyDescent="0.2">
      <c r="B285">
        <v>197808</v>
      </c>
      <c r="C285">
        <v>18.100000000000001</v>
      </c>
      <c r="D285">
        <v>30</v>
      </c>
      <c r="E285">
        <v>8.5</v>
      </c>
      <c r="F285">
        <v>23.8</v>
      </c>
      <c r="G285">
        <v>13.4</v>
      </c>
      <c r="H285">
        <v>0</v>
      </c>
      <c r="I285">
        <v>0</v>
      </c>
      <c r="J285">
        <v>14</v>
      </c>
      <c r="K285">
        <v>1</v>
      </c>
      <c r="L285">
        <v>993.1</v>
      </c>
      <c r="M285">
        <v>1000.8</v>
      </c>
      <c r="N285">
        <v>972.4</v>
      </c>
      <c r="O285">
        <v>237</v>
      </c>
      <c r="P285">
        <v>5</v>
      </c>
      <c r="Q285">
        <v>5</v>
      </c>
      <c r="R285">
        <v>63</v>
      </c>
      <c r="S285">
        <v>88</v>
      </c>
      <c r="T285">
        <v>31</v>
      </c>
      <c r="U285">
        <v>13.3</v>
      </c>
      <c r="V285">
        <v>5</v>
      </c>
      <c r="W285">
        <v>112</v>
      </c>
      <c r="X285">
        <v>28</v>
      </c>
      <c r="Y285">
        <v>10</v>
      </c>
      <c r="Z285">
        <v>5901</v>
      </c>
    </row>
    <row r="286" spans="2:26" x14ac:dyDescent="0.2">
      <c r="B286">
        <v>197809</v>
      </c>
      <c r="C286">
        <v>14.9</v>
      </c>
      <c r="D286">
        <v>26.8</v>
      </c>
      <c r="E286">
        <v>7.5</v>
      </c>
      <c r="F286">
        <v>19.5</v>
      </c>
      <c r="G286">
        <v>11.4</v>
      </c>
      <c r="H286">
        <v>0</v>
      </c>
      <c r="I286">
        <v>0</v>
      </c>
      <c r="J286">
        <v>3</v>
      </c>
      <c r="K286">
        <v>0</v>
      </c>
      <c r="L286">
        <v>992</v>
      </c>
      <c r="M286">
        <v>1001.9</v>
      </c>
      <c r="N286">
        <v>983.1</v>
      </c>
      <c r="O286">
        <v>158</v>
      </c>
      <c r="P286">
        <v>2</v>
      </c>
      <c r="Q286">
        <v>12</v>
      </c>
      <c r="R286">
        <v>68</v>
      </c>
      <c r="S286">
        <v>94</v>
      </c>
      <c r="T286">
        <v>35</v>
      </c>
      <c r="U286">
        <v>18.399999999999999</v>
      </c>
      <c r="V286">
        <v>14</v>
      </c>
      <c r="W286">
        <v>100</v>
      </c>
      <c r="X286">
        <v>44</v>
      </c>
      <c r="Y286">
        <v>16</v>
      </c>
      <c r="Z286">
        <v>5901</v>
      </c>
    </row>
    <row r="287" spans="2:26" x14ac:dyDescent="0.2">
      <c r="B287">
        <v>197810</v>
      </c>
      <c r="C287">
        <v>10.5</v>
      </c>
      <c r="D287">
        <v>22</v>
      </c>
      <c r="E287">
        <v>2.2999999999999998</v>
      </c>
      <c r="F287">
        <v>14.7</v>
      </c>
      <c r="G287">
        <v>7.3</v>
      </c>
      <c r="H287">
        <v>0</v>
      </c>
      <c r="I287">
        <v>0</v>
      </c>
      <c r="J287">
        <v>0</v>
      </c>
      <c r="K287">
        <v>0</v>
      </c>
      <c r="L287">
        <v>997.8</v>
      </c>
      <c r="M287">
        <v>1006.1</v>
      </c>
      <c r="N287">
        <v>983.9</v>
      </c>
      <c r="O287">
        <v>124</v>
      </c>
      <c r="P287">
        <v>4</v>
      </c>
      <c r="Q287">
        <v>8</v>
      </c>
      <c r="R287">
        <v>76</v>
      </c>
      <c r="S287">
        <v>97</v>
      </c>
      <c r="T287">
        <v>42</v>
      </c>
      <c r="U287">
        <v>14</v>
      </c>
      <c r="V287">
        <v>7</v>
      </c>
      <c r="W287">
        <v>99</v>
      </c>
      <c r="X287">
        <v>21</v>
      </c>
      <c r="Y287">
        <v>8</v>
      </c>
      <c r="Z287">
        <v>5901</v>
      </c>
    </row>
    <row r="288" spans="2:26" x14ac:dyDescent="0.2">
      <c r="B288">
        <v>197811</v>
      </c>
      <c r="C288">
        <v>2.5</v>
      </c>
      <c r="D288">
        <v>11.3</v>
      </c>
      <c r="E288">
        <v>-2.4</v>
      </c>
      <c r="F288">
        <v>4.7</v>
      </c>
      <c r="G288">
        <v>0.8</v>
      </c>
      <c r="H288">
        <v>15</v>
      </c>
      <c r="I288">
        <v>1</v>
      </c>
      <c r="J288">
        <v>0</v>
      </c>
      <c r="K288">
        <v>0</v>
      </c>
      <c r="L288">
        <v>1003.8</v>
      </c>
      <c r="M288">
        <v>1013.1</v>
      </c>
      <c r="N288">
        <v>978.7</v>
      </c>
      <c r="O288">
        <v>33</v>
      </c>
      <c r="P288">
        <v>1</v>
      </c>
      <c r="Q288">
        <v>23</v>
      </c>
      <c r="R288">
        <v>86</v>
      </c>
      <c r="S288">
        <v>98</v>
      </c>
      <c r="T288">
        <v>52</v>
      </c>
      <c r="U288">
        <v>12.2</v>
      </c>
      <c r="V288">
        <v>2</v>
      </c>
      <c r="W288">
        <v>83</v>
      </c>
      <c r="X288">
        <v>32</v>
      </c>
      <c r="Y288">
        <v>5</v>
      </c>
      <c r="Z288">
        <v>5901</v>
      </c>
    </row>
    <row r="289" spans="2:26" x14ac:dyDescent="0.2">
      <c r="B289">
        <v>197812</v>
      </c>
      <c r="C289">
        <v>1.1000000000000001</v>
      </c>
      <c r="D289">
        <v>14.2</v>
      </c>
      <c r="E289">
        <v>-10.1</v>
      </c>
      <c r="F289">
        <v>3.7</v>
      </c>
      <c r="G289">
        <v>-1.2</v>
      </c>
      <c r="H289">
        <v>17</v>
      </c>
      <c r="I289">
        <v>6</v>
      </c>
      <c r="J289">
        <v>0</v>
      </c>
      <c r="K289">
        <v>0</v>
      </c>
      <c r="L289">
        <v>987.5</v>
      </c>
      <c r="M289">
        <v>1006.7</v>
      </c>
      <c r="N289">
        <v>964.4</v>
      </c>
      <c r="O289">
        <v>31</v>
      </c>
      <c r="P289">
        <v>1</v>
      </c>
      <c r="Q289">
        <v>20</v>
      </c>
      <c r="R289">
        <v>80</v>
      </c>
      <c r="S289">
        <v>98</v>
      </c>
      <c r="T289">
        <v>46</v>
      </c>
      <c r="U289">
        <v>14</v>
      </c>
      <c r="V289">
        <v>7</v>
      </c>
      <c r="W289">
        <v>81</v>
      </c>
      <c r="X289">
        <v>20</v>
      </c>
      <c r="Y289">
        <v>17</v>
      </c>
      <c r="Z289">
        <v>5901</v>
      </c>
    </row>
    <row r="290" spans="2:26" x14ac:dyDescent="0.2">
      <c r="B290">
        <v>197901</v>
      </c>
      <c r="C290">
        <v>-3.2</v>
      </c>
      <c r="D290">
        <v>11</v>
      </c>
      <c r="E290">
        <v>-12.8</v>
      </c>
      <c r="F290">
        <v>-0.3</v>
      </c>
      <c r="G290">
        <v>-5.7</v>
      </c>
      <c r="H290">
        <v>28</v>
      </c>
      <c r="I290">
        <v>16</v>
      </c>
      <c r="J290">
        <v>0</v>
      </c>
      <c r="K290">
        <v>0</v>
      </c>
      <c r="L290">
        <v>989.3</v>
      </c>
      <c r="M290">
        <v>1012</v>
      </c>
      <c r="N290">
        <v>962.8</v>
      </c>
      <c r="O290">
        <v>56</v>
      </c>
      <c r="P290">
        <v>2</v>
      </c>
      <c r="Q290">
        <v>15</v>
      </c>
      <c r="R290">
        <v>79</v>
      </c>
      <c r="S290">
        <v>97</v>
      </c>
      <c r="T290">
        <v>40</v>
      </c>
      <c r="U290">
        <v>14.8</v>
      </c>
      <c r="V290">
        <v>8</v>
      </c>
      <c r="W290">
        <v>105</v>
      </c>
      <c r="X290">
        <v>40</v>
      </c>
      <c r="Y290">
        <v>18</v>
      </c>
      <c r="Z290">
        <v>5901</v>
      </c>
    </row>
    <row r="291" spans="2:26" x14ac:dyDescent="0.2">
      <c r="B291">
        <v>197902</v>
      </c>
      <c r="C291">
        <v>1.1000000000000001</v>
      </c>
      <c r="D291">
        <v>9.1</v>
      </c>
      <c r="E291">
        <v>-5.3</v>
      </c>
      <c r="F291">
        <v>4.0999999999999996</v>
      </c>
      <c r="G291">
        <v>-0.9</v>
      </c>
      <c r="H291">
        <v>15</v>
      </c>
      <c r="I291">
        <v>1</v>
      </c>
      <c r="J291">
        <v>0</v>
      </c>
      <c r="K291">
        <v>0</v>
      </c>
      <c r="L291">
        <v>989</v>
      </c>
      <c r="M291">
        <v>1009.7</v>
      </c>
      <c r="N291">
        <v>967.1</v>
      </c>
      <c r="O291">
        <v>62</v>
      </c>
      <c r="P291">
        <v>2</v>
      </c>
      <c r="Q291">
        <v>16</v>
      </c>
      <c r="R291">
        <v>79</v>
      </c>
      <c r="S291">
        <v>99</v>
      </c>
      <c r="T291">
        <v>36</v>
      </c>
      <c r="U291">
        <v>12.2</v>
      </c>
      <c r="V291">
        <v>3</v>
      </c>
      <c r="W291">
        <v>76</v>
      </c>
      <c r="X291">
        <v>55</v>
      </c>
      <c r="Y291">
        <v>16</v>
      </c>
      <c r="Z291">
        <v>5901</v>
      </c>
    </row>
    <row r="292" spans="2:26" x14ac:dyDescent="0.2">
      <c r="B292">
        <v>197903</v>
      </c>
      <c r="C292">
        <v>6.4</v>
      </c>
      <c r="D292">
        <v>18.899999999999999</v>
      </c>
      <c r="E292">
        <v>-5.7</v>
      </c>
      <c r="F292">
        <v>11.5</v>
      </c>
      <c r="G292">
        <v>2.5</v>
      </c>
      <c r="H292">
        <v>7</v>
      </c>
      <c r="I292">
        <v>0</v>
      </c>
      <c r="J292">
        <v>0</v>
      </c>
      <c r="K292">
        <v>0</v>
      </c>
      <c r="L292">
        <v>986</v>
      </c>
      <c r="M292">
        <v>1006.3</v>
      </c>
      <c r="N292">
        <v>964.9</v>
      </c>
      <c r="O292">
        <v>121</v>
      </c>
      <c r="P292">
        <v>1</v>
      </c>
      <c r="Q292">
        <v>13</v>
      </c>
      <c r="R292">
        <v>73</v>
      </c>
      <c r="S292">
        <v>95</v>
      </c>
      <c r="T292">
        <v>23</v>
      </c>
      <c r="U292">
        <v>13.3</v>
      </c>
      <c r="V292">
        <v>12</v>
      </c>
      <c r="W292">
        <v>99</v>
      </c>
      <c r="X292">
        <v>112</v>
      </c>
      <c r="Y292">
        <v>11</v>
      </c>
      <c r="Z292">
        <v>5901</v>
      </c>
    </row>
    <row r="293" spans="2:26" x14ac:dyDescent="0.2">
      <c r="B293">
        <v>197904</v>
      </c>
      <c r="C293">
        <v>8.5</v>
      </c>
      <c r="D293">
        <v>21</v>
      </c>
      <c r="E293">
        <v>-0.3</v>
      </c>
      <c r="F293">
        <v>13.7</v>
      </c>
      <c r="G293">
        <v>4.5</v>
      </c>
      <c r="H293">
        <v>1</v>
      </c>
      <c r="I293">
        <v>0</v>
      </c>
      <c r="J293">
        <v>0</v>
      </c>
      <c r="K293">
        <v>0</v>
      </c>
      <c r="L293">
        <v>988</v>
      </c>
      <c r="M293">
        <v>1002</v>
      </c>
      <c r="N293">
        <v>975.5</v>
      </c>
      <c r="O293">
        <v>164</v>
      </c>
      <c r="P293">
        <v>3</v>
      </c>
      <c r="Q293">
        <v>12</v>
      </c>
      <c r="R293">
        <v>68</v>
      </c>
      <c r="S293">
        <v>95</v>
      </c>
      <c r="T293">
        <v>28</v>
      </c>
      <c r="U293">
        <v>13.7</v>
      </c>
      <c r="V293">
        <v>5</v>
      </c>
      <c r="W293">
        <v>84</v>
      </c>
      <c r="X293">
        <v>72</v>
      </c>
      <c r="Y293">
        <v>14</v>
      </c>
      <c r="Z293">
        <v>5901</v>
      </c>
    </row>
    <row r="294" spans="2:26" x14ac:dyDescent="0.2">
      <c r="B294">
        <v>197905</v>
      </c>
      <c r="C294">
        <v>15.5</v>
      </c>
      <c r="D294">
        <v>29.3</v>
      </c>
      <c r="E294">
        <v>1.2</v>
      </c>
      <c r="F294">
        <v>21.3</v>
      </c>
      <c r="G294">
        <v>9.6999999999999993</v>
      </c>
      <c r="H294">
        <v>0</v>
      </c>
      <c r="I294">
        <v>0</v>
      </c>
      <c r="J294">
        <v>13</v>
      </c>
      <c r="K294">
        <v>0</v>
      </c>
      <c r="L294">
        <v>993.9</v>
      </c>
      <c r="M294">
        <v>1006.1</v>
      </c>
      <c r="N294">
        <v>976.7</v>
      </c>
      <c r="O294">
        <v>314</v>
      </c>
      <c r="P294">
        <v>10</v>
      </c>
      <c r="Q294">
        <v>3</v>
      </c>
      <c r="R294">
        <v>57</v>
      </c>
      <c r="S294">
        <v>92</v>
      </c>
      <c r="T294">
        <v>27</v>
      </c>
      <c r="U294">
        <v>13.3</v>
      </c>
      <c r="V294">
        <v>9</v>
      </c>
      <c r="W294">
        <v>88</v>
      </c>
      <c r="X294">
        <v>10</v>
      </c>
      <c r="Y294">
        <v>7</v>
      </c>
      <c r="Z294">
        <v>5901</v>
      </c>
    </row>
    <row r="295" spans="2:26" x14ac:dyDescent="0.2">
      <c r="B295">
        <v>197906</v>
      </c>
      <c r="C295">
        <v>19.8</v>
      </c>
      <c r="D295">
        <v>30.9</v>
      </c>
      <c r="E295">
        <v>10</v>
      </c>
      <c r="F295">
        <v>25.1</v>
      </c>
      <c r="G295">
        <v>15.3</v>
      </c>
      <c r="H295">
        <v>0</v>
      </c>
      <c r="I295">
        <v>0</v>
      </c>
      <c r="J295">
        <v>17</v>
      </c>
      <c r="K295">
        <v>5</v>
      </c>
      <c r="L295">
        <v>992.5</v>
      </c>
      <c r="M295">
        <v>1001.1</v>
      </c>
      <c r="N295">
        <v>981.1</v>
      </c>
      <c r="O295">
        <v>206</v>
      </c>
      <c r="P295">
        <v>3</v>
      </c>
      <c r="Q295">
        <v>9</v>
      </c>
      <c r="R295">
        <v>67</v>
      </c>
      <c r="S295">
        <v>97</v>
      </c>
      <c r="T295">
        <v>31</v>
      </c>
      <c r="U295">
        <v>13</v>
      </c>
      <c r="V295">
        <v>7</v>
      </c>
      <c r="W295">
        <v>100</v>
      </c>
      <c r="X295">
        <v>159</v>
      </c>
      <c r="Y295">
        <v>17</v>
      </c>
      <c r="Z295">
        <v>5901</v>
      </c>
    </row>
    <row r="296" spans="2:26" x14ac:dyDescent="0.2">
      <c r="B296">
        <v>197907</v>
      </c>
      <c r="C296">
        <v>17.7</v>
      </c>
      <c r="D296">
        <v>28.4</v>
      </c>
      <c r="E296">
        <v>11</v>
      </c>
      <c r="F296">
        <v>22.1</v>
      </c>
      <c r="G296">
        <v>14</v>
      </c>
      <c r="H296">
        <v>0</v>
      </c>
      <c r="I296">
        <v>0</v>
      </c>
      <c r="J296">
        <v>5</v>
      </c>
      <c r="K296">
        <v>0</v>
      </c>
      <c r="L296">
        <v>994</v>
      </c>
      <c r="M296">
        <v>1001.6</v>
      </c>
      <c r="N296">
        <v>986</v>
      </c>
      <c r="O296">
        <v>147</v>
      </c>
      <c r="P296">
        <v>0</v>
      </c>
      <c r="Q296">
        <v>15</v>
      </c>
      <c r="R296">
        <v>71</v>
      </c>
      <c r="S296">
        <v>94</v>
      </c>
      <c r="T296">
        <v>44</v>
      </c>
      <c r="U296">
        <v>14.4</v>
      </c>
      <c r="V296">
        <v>4</v>
      </c>
      <c r="W296">
        <v>74</v>
      </c>
      <c r="X296">
        <v>64</v>
      </c>
      <c r="Y296">
        <v>20</v>
      </c>
      <c r="Z296">
        <v>5901</v>
      </c>
    </row>
    <row r="297" spans="2:26" x14ac:dyDescent="0.2">
      <c r="B297">
        <v>197908</v>
      </c>
      <c r="C297">
        <v>18.399999999999999</v>
      </c>
      <c r="D297">
        <v>31.4</v>
      </c>
      <c r="E297">
        <v>7</v>
      </c>
      <c r="F297">
        <v>23.6</v>
      </c>
      <c r="G297">
        <v>14.3</v>
      </c>
      <c r="H297">
        <v>0</v>
      </c>
      <c r="I297">
        <v>0</v>
      </c>
      <c r="J297">
        <v>11</v>
      </c>
      <c r="K297">
        <v>1</v>
      </c>
      <c r="L297">
        <v>991</v>
      </c>
      <c r="M297">
        <v>1003.1</v>
      </c>
      <c r="N297">
        <v>982.9</v>
      </c>
      <c r="O297">
        <v>229</v>
      </c>
      <c r="P297">
        <v>3</v>
      </c>
      <c r="Q297">
        <v>6</v>
      </c>
      <c r="R297">
        <v>68</v>
      </c>
      <c r="S297">
        <v>93</v>
      </c>
      <c r="T297">
        <v>38</v>
      </c>
      <c r="U297">
        <v>12.6</v>
      </c>
      <c r="V297">
        <v>6</v>
      </c>
      <c r="W297">
        <v>90</v>
      </c>
      <c r="X297">
        <v>35</v>
      </c>
      <c r="Y297">
        <v>9</v>
      </c>
      <c r="Z297">
        <v>5901</v>
      </c>
    </row>
    <row r="298" spans="2:26" x14ac:dyDescent="0.2">
      <c r="B298">
        <v>197909</v>
      </c>
      <c r="C298">
        <v>15.1</v>
      </c>
      <c r="D298">
        <v>26.4</v>
      </c>
      <c r="E298">
        <v>4.4000000000000004</v>
      </c>
      <c r="F298">
        <v>20.5</v>
      </c>
      <c r="G298">
        <v>11.2</v>
      </c>
      <c r="H298">
        <v>0</v>
      </c>
      <c r="I298">
        <v>0</v>
      </c>
      <c r="J298">
        <v>6</v>
      </c>
      <c r="K298">
        <v>0</v>
      </c>
      <c r="L298">
        <v>995.6</v>
      </c>
      <c r="M298">
        <v>1003.2</v>
      </c>
      <c r="N298">
        <v>982.1</v>
      </c>
      <c r="O298">
        <v>205</v>
      </c>
      <c r="P298">
        <v>9</v>
      </c>
      <c r="Q298">
        <v>10</v>
      </c>
      <c r="R298">
        <v>75</v>
      </c>
      <c r="S298">
        <v>96</v>
      </c>
      <c r="T298">
        <v>41</v>
      </c>
      <c r="U298">
        <v>12.6</v>
      </c>
      <c r="V298">
        <v>5</v>
      </c>
      <c r="W298">
        <v>71</v>
      </c>
      <c r="X298">
        <v>33</v>
      </c>
      <c r="Y298">
        <v>7</v>
      </c>
      <c r="Z298">
        <v>5901</v>
      </c>
    </row>
    <row r="299" spans="2:26" x14ac:dyDescent="0.2">
      <c r="B299">
        <v>197910</v>
      </c>
      <c r="C299">
        <v>8.3000000000000007</v>
      </c>
      <c r="D299">
        <v>23</v>
      </c>
      <c r="E299">
        <v>-2.6</v>
      </c>
      <c r="F299">
        <v>12.6</v>
      </c>
      <c r="G299">
        <v>5.0999999999999996</v>
      </c>
      <c r="H299">
        <v>3</v>
      </c>
      <c r="I299">
        <v>0</v>
      </c>
      <c r="J299">
        <v>0</v>
      </c>
      <c r="K299">
        <v>0</v>
      </c>
      <c r="L299">
        <v>994.3</v>
      </c>
      <c r="M299">
        <v>1005.3</v>
      </c>
      <c r="N299">
        <v>978.1</v>
      </c>
      <c r="O299">
        <v>154</v>
      </c>
      <c r="P299">
        <v>6</v>
      </c>
      <c r="Q299">
        <v>8</v>
      </c>
      <c r="R299">
        <v>74</v>
      </c>
      <c r="S299">
        <v>96</v>
      </c>
      <c r="T299">
        <v>31</v>
      </c>
      <c r="U299">
        <v>13.7</v>
      </c>
      <c r="V299">
        <v>7</v>
      </c>
      <c r="W299">
        <v>77</v>
      </c>
      <c r="X299">
        <v>15</v>
      </c>
      <c r="Y299">
        <v>8</v>
      </c>
      <c r="Z299">
        <v>5901</v>
      </c>
    </row>
    <row r="300" spans="2:26" x14ac:dyDescent="0.2">
      <c r="B300">
        <v>197911</v>
      </c>
      <c r="C300">
        <v>5</v>
      </c>
      <c r="D300">
        <v>16.100000000000001</v>
      </c>
      <c r="E300">
        <v>-3.1</v>
      </c>
      <c r="F300">
        <v>7.9</v>
      </c>
      <c r="G300">
        <v>2.7</v>
      </c>
      <c r="H300">
        <v>4</v>
      </c>
      <c r="I300">
        <v>0</v>
      </c>
      <c r="J300">
        <v>0</v>
      </c>
      <c r="K300">
        <v>0</v>
      </c>
      <c r="L300">
        <v>991.9</v>
      </c>
      <c r="M300">
        <v>1006.9</v>
      </c>
      <c r="N300">
        <v>970.3</v>
      </c>
      <c r="O300">
        <v>39</v>
      </c>
      <c r="P300">
        <v>0</v>
      </c>
      <c r="Q300">
        <v>19</v>
      </c>
      <c r="R300">
        <v>80</v>
      </c>
      <c r="S300">
        <v>97</v>
      </c>
      <c r="T300">
        <v>27</v>
      </c>
      <c r="U300">
        <v>15.1</v>
      </c>
      <c r="V300">
        <v>9</v>
      </c>
      <c r="W300">
        <v>106</v>
      </c>
      <c r="X300">
        <v>107</v>
      </c>
      <c r="Y300">
        <v>22</v>
      </c>
      <c r="Z300">
        <v>5901</v>
      </c>
    </row>
    <row r="301" spans="2:26" x14ac:dyDescent="0.2">
      <c r="B301">
        <v>197912</v>
      </c>
      <c r="C301">
        <v>4.8</v>
      </c>
      <c r="D301">
        <v>15.9</v>
      </c>
      <c r="E301">
        <v>-2.2999999999999998</v>
      </c>
      <c r="F301">
        <v>7.7</v>
      </c>
      <c r="G301">
        <v>2.4</v>
      </c>
      <c r="H301">
        <v>7</v>
      </c>
      <c r="I301">
        <v>1</v>
      </c>
      <c r="J301">
        <v>0</v>
      </c>
      <c r="K301">
        <v>0</v>
      </c>
      <c r="L301">
        <v>990.5</v>
      </c>
      <c r="M301">
        <v>1006.8</v>
      </c>
      <c r="N301">
        <v>965.3</v>
      </c>
      <c r="O301">
        <v>49</v>
      </c>
      <c r="P301">
        <v>0</v>
      </c>
      <c r="Q301">
        <v>13</v>
      </c>
      <c r="R301">
        <v>78</v>
      </c>
      <c r="S301">
        <v>97</v>
      </c>
      <c r="T301">
        <v>45</v>
      </c>
      <c r="U301">
        <v>14.8</v>
      </c>
      <c r="V301">
        <v>14</v>
      </c>
      <c r="W301">
        <v>105</v>
      </c>
      <c r="X301">
        <v>45</v>
      </c>
      <c r="Y301">
        <v>16</v>
      </c>
      <c r="Z301">
        <v>5901</v>
      </c>
    </row>
    <row r="302" spans="2:26" x14ac:dyDescent="0.2">
      <c r="B302">
        <v>198001</v>
      </c>
      <c r="C302">
        <v>-3.1</v>
      </c>
      <c r="D302">
        <v>5.8</v>
      </c>
      <c r="E302">
        <v>-12.7</v>
      </c>
      <c r="F302">
        <v>-0.8</v>
      </c>
      <c r="G302">
        <v>-4.9000000000000004</v>
      </c>
      <c r="H302">
        <v>28</v>
      </c>
      <c r="I302">
        <v>18</v>
      </c>
      <c r="J302">
        <v>0</v>
      </c>
      <c r="K302">
        <v>0</v>
      </c>
      <c r="L302">
        <v>993.7</v>
      </c>
      <c r="M302">
        <v>1013.7</v>
      </c>
      <c r="N302">
        <v>974.3</v>
      </c>
      <c r="O302">
        <v>48</v>
      </c>
      <c r="P302">
        <v>2</v>
      </c>
      <c r="Q302">
        <v>19</v>
      </c>
      <c r="R302">
        <v>80</v>
      </c>
      <c r="S302">
        <v>98</v>
      </c>
      <c r="T302">
        <v>55</v>
      </c>
      <c r="U302">
        <v>13</v>
      </c>
      <c r="V302">
        <v>5</v>
      </c>
      <c r="W302">
        <v>88</v>
      </c>
      <c r="X302">
        <v>25</v>
      </c>
      <c r="Y302">
        <v>16</v>
      </c>
      <c r="Z302">
        <v>5901</v>
      </c>
    </row>
    <row r="303" spans="2:26" x14ac:dyDescent="0.2">
      <c r="B303">
        <v>198002</v>
      </c>
      <c r="C303">
        <v>2.6</v>
      </c>
      <c r="D303">
        <v>10.199999999999999</v>
      </c>
      <c r="E303">
        <v>-4.5</v>
      </c>
      <c r="F303">
        <v>5.9</v>
      </c>
      <c r="G303">
        <v>0.1</v>
      </c>
      <c r="H303">
        <v>15</v>
      </c>
      <c r="I303">
        <v>0</v>
      </c>
      <c r="J303">
        <v>0</v>
      </c>
      <c r="K303">
        <v>0</v>
      </c>
      <c r="L303">
        <v>997.5</v>
      </c>
      <c r="M303">
        <v>1013.6</v>
      </c>
      <c r="N303">
        <v>975.2</v>
      </c>
      <c r="O303">
        <v>87</v>
      </c>
      <c r="P303">
        <v>6</v>
      </c>
      <c r="Q303">
        <v>12</v>
      </c>
      <c r="R303">
        <v>79</v>
      </c>
      <c r="S303">
        <v>97</v>
      </c>
      <c r="T303">
        <v>36</v>
      </c>
      <c r="U303">
        <v>13.3</v>
      </c>
      <c r="V303">
        <v>6</v>
      </c>
      <c r="W303">
        <v>88</v>
      </c>
      <c r="X303">
        <v>38</v>
      </c>
      <c r="Y303">
        <v>12</v>
      </c>
      <c r="Z303">
        <v>5901</v>
      </c>
    </row>
    <row r="304" spans="2:26" x14ac:dyDescent="0.2">
      <c r="B304">
        <v>198003</v>
      </c>
      <c r="C304">
        <v>4.2</v>
      </c>
      <c r="D304">
        <v>18.2</v>
      </c>
      <c r="E304">
        <v>-5.5</v>
      </c>
      <c r="F304">
        <v>8</v>
      </c>
      <c r="G304">
        <v>1.5</v>
      </c>
      <c r="H304">
        <v>9</v>
      </c>
      <c r="I304">
        <v>0</v>
      </c>
      <c r="J304">
        <v>0</v>
      </c>
      <c r="K304">
        <v>0</v>
      </c>
      <c r="L304">
        <v>988.1</v>
      </c>
      <c r="M304">
        <v>998.3</v>
      </c>
      <c r="N304">
        <v>972.9</v>
      </c>
      <c r="O304">
        <v>92</v>
      </c>
      <c r="P304">
        <v>1</v>
      </c>
      <c r="Q304">
        <v>18</v>
      </c>
      <c r="R304">
        <v>73</v>
      </c>
      <c r="S304">
        <v>97</v>
      </c>
      <c r="T304">
        <v>35</v>
      </c>
      <c r="U304">
        <v>14.4</v>
      </c>
      <c r="V304">
        <v>6</v>
      </c>
      <c r="W304">
        <v>93</v>
      </c>
      <c r="X304">
        <v>39</v>
      </c>
      <c r="Y304">
        <v>15</v>
      </c>
      <c r="Z304">
        <v>5901</v>
      </c>
    </row>
    <row r="305" spans="2:26" x14ac:dyDescent="0.2">
      <c r="B305">
        <v>198004</v>
      </c>
      <c r="C305">
        <v>7.3</v>
      </c>
      <c r="D305">
        <v>20.7</v>
      </c>
      <c r="E305">
        <v>0.7</v>
      </c>
      <c r="F305">
        <v>11.4</v>
      </c>
      <c r="G305">
        <v>3.9</v>
      </c>
      <c r="H305">
        <v>0</v>
      </c>
      <c r="I305">
        <v>0</v>
      </c>
      <c r="J305">
        <v>0</v>
      </c>
      <c r="K305">
        <v>0</v>
      </c>
      <c r="L305">
        <v>990</v>
      </c>
      <c r="M305">
        <v>1002</v>
      </c>
      <c r="N305">
        <v>972.5</v>
      </c>
      <c r="O305">
        <v>120</v>
      </c>
      <c r="P305">
        <v>5</v>
      </c>
      <c r="Q305">
        <v>19</v>
      </c>
      <c r="R305">
        <v>72</v>
      </c>
      <c r="S305">
        <v>94</v>
      </c>
      <c r="T305">
        <v>30</v>
      </c>
      <c r="U305">
        <v>16.2</v>
      </c>
      <c r="V305">
        <v>5</v>
      </c>
      <c r="W305">
        <v>87</v>
      </c>
      <c r="X305">
        <v>125</v>
      </c>
      <c r="Y305">
        <v>18</v>
      </c>
      <c r="Z305">
        <v>5901</v>
      </c>
    </row>
    <row r="306" spans="2:26" x14ac:dyDescent="0.2">
      <c r="B306">
        <v>198005</v>
      </c>
      <c r="C306">
        <v>12.5</v>
      </c>
      <c r="D306">
        <v>24.8</v>
      </c>
      <c r="E306">
        <v>2.7</v>
      </c>
      <c r="F306">
        <v>17.3</v>
      </c>
      <c r="G306">
        <v>8</v>
      </c>
      <c r="H306">
        <v>0</v>
      </c>
      <c r="I306">
        <v>0</v>
      </c>
      <c r="J306">
        <v>0</v>
      </c>
      <c r="K306">
        <v>0</v>
      </c>
      <c r="L306">
        <v>989.3</v>
      </c>
      <c r="M306">
        <v>1001.9</v>
      </c>
      <c r="N306">
        <v>976.9</v>
      </c>
      <c r="O306">
        <v>240</v>
      </c>
      <c r="P306">
        <v>3</v>
      </c>
      <c r="Q306">
        <v>5</v>
      </c>
      <c r="R306">
        <v>60</v>
      </c>
      <c r="S306">
        <v>90</v>
      </c>
      <c r="T306">
        <v>28</v>
      </c>
      <c r="U306">
        <v>13.3</v>
      </c>
      <c r="V306">
        <v>1</v>
      </c>
      <c r="W306">
        <v>63</v>
      </c>
      <c r="X306">
        <v>18</v>
      </c>
      <c r="Y306">
        <v>10</v>
      </c>
      <c r="Z306">
        <v>5901</v>
      </c>
    </row>
    <row r="307" spans="2:26" x14ac:dyDescent="0.2">
      <c r="B307">
        <v>198006</v>
      </c>
      <c r="C307">
        <v>17.7</v>
      </c>
      <c r="D307">
        <v>30</v>
      </c>
      <c r="E307">
        <v>8.6</v>
      </c>
      <c r="F307">
        <v>22.5</v>
      </c>
      <c r="G307">
        <v>13.3</v>
      </c>
      <c r="H307">
        <v>0</v>
      </c>
      <c r="I307">
        <v>0</v>
      </c>
      <c r="J307">
        <v>6</v>
      </c>
      <c r="K307">
        <v>1</v>
      </c>
      <c r="L307">
        <v>988.5</v>
      </c>
      <c r="M307">
        <v>996.4</v>
      </c>
      <c r="N307">
        <v>980.7</v>
      </c>
      <c r="O307">
        <v>190</v>
      </c>
      <c r="P307">
        <v>1</v>
      </c>
      <c r="Q307">
        <v>10</v>
      </c>
      <c r="R307">
        <v>64</v>
      </c>
      <c r="S307">
        <v>92</v>
      </c>
      <c r="T307">
        <v>36</v>
      </c>
      <c r="U307">
        <v>16.899999999999999</v>
      </c>
      <c r="V307">
        <v>5</v>
      </c>
      <c r="W307">
        <v>92</v>
      </c>
      <c r="X307">
        <v>53</v>
      </c>
      <c r="Y307">
        <v>15</v>
      </c>
      <c r="Z307">
        <v>5901</v>
      </c>
    </row>
    <row r="308" spans="2:26" x14ac:dyDescent="0.2">
      <c r="B308">
        <v>198007</v>
      </c>
      <c r="C308">
        <v>18.5</v>
      </c>
      <c r="D308">
        <v>27.7</v>
      </c>
      <c r="E308">
        <v>10</v>
      </c>
      <c r="F308">
        <v>23.5</v>
      </c>
      <c r="G308">
        <v>14.3</v>
      </c>
      <c r="H308">
        <v>0</v>
      </c>
      <c r="I308">
        <v>0</v>
      </c>
      <c r="J308">
        <v>10</v>
      </c>
      <c r="K308">
        <v>0</v>
      </c>
      <c r="L308">
        <v>988.9</v>
      </c>
      <c r="M308">
        <v>997.5</v>
      </c>
      <c r="N308">
        <v>976</v>
      </c>
      <c r="O308">
        <v>175</v>
      </c>
      <c r="P308">
        <v>3</v>
      </c>
      <c r="Q308">
        <v>15</v>
      </c>
      <c r="R308">
        <v>67</v>
      </c>
      <c r="S308">
        <v>94</v>
      </c>
      <c r="T308">
        <v>32</v>
      </c>
      <c r="U308">
        <v>16.2</v>
      </c>
      <c r="V308">
        <v>8</v>
      </c>
      <c r="W308">
        <v>91</v>
      </c>
      <c r="X308">
        <v>73</v>
      </c>
      <c r="Y308">
        <v>15</v>
      </c>
      <c r="Z308">
        <v>5901</v>
      </c>
    </row>
    <row r="309" spans="2:26" x14ac:dyDescent="0.2">
      <c r="B309">
        <v>198008</v>
      </c>
      <c r="C309">
        <v>19.2</v>
      </c>
      <c r="D309">
        <v>30.6</v>
      </c>
      <c r="E309">
        <v>7.1</v>
      </c>
      <c r="F309">
        <v>24.4</v>
      </c>
      <c r="G309">
        <v>14.9</v>
      </c>
      <c r="H309">
        <v>0</v>
      </c>
      <c r="I309">
        <v>0</v>
      </c>
      <c r="J309">
        <v>14</v>
      </c>
      <c r="K309">
        <v>3</v>
      </c>
      <c r="L309">
        <v>992.3</v>
      </c>
      <c r="M309">
        <v>999.3</v>
      </c>
      <c r="N309">
        <v>983.9</v>
      </c>
      <c r="O309">
        <v>209</v>
      </c>
      <c r="P309">
        <v>4</v>
      </c>
      <c r="Q309">
        <v>8</v>
      </c>
      <c r="R309">
        <v>67</v>
      </c>
      <c r="S309">
        <v>96</v>
      </c>
      <c r="T309">
        <v>37</v>
      </c>
      <c r="U309">
        <v>13</v>
      </c>
      <c r="V309">
        <v>4</v>
      </c>
      <c r="W309">
        <v>80</v>
      </c>
      <c r="X309">
        <v>40</v>
      </c>
      <c r="Y309">
        <v>11</v>
      </c>
      <c r="Z309">
        <v>5901</v>
      </c>
    </row>
    <row r="310" spans="2:26" x14ac:dyDescent="0.2">
      <c r="B310">
        <v>198009</v>
      </c>
      <c r="C310">
        <v>14.7</v>
      </c>
      <c r="D310">
        <v>24.1</v>
      </c>
      <c r="E310">
        <v>6.5</v>
      </c>
      <c r="F310">
        <v>19.100000000000001</v>
      </c>
      <c r="G310">
        <v>11.3</v>
      </c>
      <c r="H310">
        <v>0</v>
      </c>
      <c r="I310">
        <v>0</v>
      </c>
      <c r="J310">
        <v>0</v>
      </c>
      <c r="K310">
        <v>0</v>
      </c>
      <c r="L310">
        <v>996.7</v>
      </c>
      <c r="M310">
        <v>1003.7</v>
      </c>
      <c r="N310">
        <v>988.8</v>
      </c>
      <c r="O310">
        <v>133</v>
      </c>
      <c r="P310">
        <v>2</v>
      </c>
      <c r="Q310">
        <v>8</v>
      </c>
      <c r="R310">
        <v>77</v>
      </c>
      <c r="S310">
        <v>98</v>
      </c>
      <c r="T310">
        <v>43</v>
      </c>
      <c r="U310">
        <v>11.5</v>
      </c>
      <c r="V310">
        <v>1</v>
      </c>
      <c r="W310">
        <v>62</v>
      </c>
      <c r="X310">
        <v>40</v>
      </c>
      <c r="Y310">
        <v>8</v>
      </c>
      <c r="Z310">
        <v>5901</v>
      </c>
    </row>
    <row r="311" spans="2:26" x14ac:dyDescent="0.2">
      <c r="B311">
        <v>198010</v>
      </c>
      <c r="C311">
        <v>9.5</v>
      </c>
      <c r="D311">
        <v>21</v>
      </c>
      <c r="E311">
        <v>0</v>
      </c>
      <c r="F311">
        <v>14</v>
      </c>
      <c r="G311">
        <v>6.3</v>
      </c>
      <c r="H311">
        <v>0</v>
      </c>
      <c r="I311">
        <v>0</v>
      </c>
      <c r="J311">
        <v>0</v>
      </c>
      <c r="K311">
        <v>0</v>
      </c>
      <c r="L311">
        <v>989.8</v>
      </c>
      <c r="M311">
        <v>1006.1</v>
      </c>
      <c r="N311">
        <v>972.3</v>
      </c>
      <c r="O311">
        <v>117</v>
      </c>
      <c r="P311">
        <v>2</v>
      </c>
      <c r="Q311">
        <v>11</v>
      </c>
      <c r="R311">
        <v>76</v>
      </c>
      <c r="S311">
        <v>97</v>
      </c>
      <c r="T311">
        <v>38</v>
      </c>
      <c r="U311">
        <v>13.3</v>
      </c>
      <c r="V311">
        <v>5</v>
      </c>
      <c r="W311">
        <v>76</v>
      </c>
      <c r="X311">
        <v>73</v>
      </c>
      <c r="Y311">
        <v>11</v>
      </c>
      <c r="Z311">
        <v>5901</v>
      </c>
    </row>
    <row r="312" spans="2:26" x14ac:dyDescent="0.2">
      <c r="B312">
        <v>198011</v>
      </c>
      <c r="C312">
        <v>3.4</v>
      </c>
      <c r="D312">
        <v>18.5</v>
      </c>
      <c r="E312">
        <v>-5.2</v>
      </c>
      <c r="F312">
        <v>6.7</v>
      </c>
      <c r="G312">
        <v>0.9</v>
      </c>
      <c r="H312">
        <v>12</v>
      </c>
      <c r="I312">
        <v>3</v>
      </c>
      <c r="J312">
        <v>0</v>
      </c>
      <c r="K312">
        <v>0</v>
      </c>
      <c r="L312">
        <v>993</v>
      </c>
      <c r="M312">
        <v>1008.4</v>
      </c>
      <c r="N312">
        <v>977.2</v>
      </c>
      <c r="O312">
        <v>66</v>
      </c>
      <c r="P312">
        <v>1</v>
      </c>
      <c r="Q312">
        <v>18</v>
      </c>
      <c r="R312">
        <v>78</v>
      </c>
      <c r="S312">
        <v>98</v>
      </c>
      <c r="T312">
        <v>35</v>
      </c>
      <c r="U312">
        <v>13.7</v>
      </c>
      <c r="V312">
        <v>2</v>
      </c>
      <c r="W312">
        <v>71</v>
      </c>
      <c r="X312">
        <v>75</v>
      </c>
      <c r="Y312">
        <v>13</v>
      </c>
      <c r="Z312">
        <v>5901</v>
      </c>
    </row>
    <row r="313" spans="2:26" x14ac:dyDescent="0.2">
      <c r="B313">
        <v>198012</v>
      </c>
      <c r="C313">
        <v>1.3</v>
      </c>
      <c r="D313">
        <v>12.9</v>
      </c>
      <c r="E313">
        <v>-8.6</v>
      </c>
      <c r="F313">
        <v>4.0999999999999996</v>
      </c>
      <c r="G313">
        <v>-0.9</v>
      </c>
      <c r="H313">
        <v>16</v>
      </c>
      <c r="I313">
        <v>7</v>
      </c>
      <c r="J313">
        <v>0</v>
      </c>
      <c r="K313">
        <v>0</v>
      </c>
      <c r="L313">
        <v>994</v>
      </c>
      <c r="M313">
        <v>1012.9</v>
      </c>
      <c r="N313">
        <v>964.8</v>
      </c>
      <c r="O313">
        <v>83</v>
      </c>
      <c r="P313">
        <v>3</v>
      </c>
      <c r="Q313">
        <v>13</v>
      </c>
      <c r="R313">
        <v>72</v>
      </c>
      <c r="S313">
        <v>97</v>
      </c>
      <c r="T313">
        <v>31</v>
      </c>
      <c r="U313">
        <v>17.3</v>
      </c>
      <c r="V313">
        <v>8</v>
      </c>
      <c r="W313">
        <v>84</v>
      </c>
      <c r="X313">
        <v>25</v>
      </c>
      <c r="Y313">
        <v>14</v>
      </c>
      <c r="Z313">
        <v>5901</v>
      </c>
    </row>
    <row r="314" spans="2:26" x14ac:dyDescent="0.2">
      <c r="B314">
        <v>198101</v>
      </c>
      <c r="C314">
        <v>-0.7</v>
      </c>
      <c r="D314">
        <v>10.1</v>
      </c>
      <c r="E314">
        <v>-11.9</v>
      </c>
      <c r="F314">
        <v>2.5</v>
      </c>
      <c r="G314">
        <v>-3.3</v>
      </c>
      <c r="H314">
        <v>27</v>
      </c>
      <c r="I314">
        <v>7</v>
      </c>
      <c r="J314">
        <v>0</v>
      </c>
      <c r="K314">
        <v>0</v>
      </c>
      <c r="L314">
        <v>994.7</v>
      </c>
      <c r="M314">
        <v>1017.1</v>
      </c>
      <c r="N314">
        <v>962</v>
      </c>
      <c r="O314">
        <v>92</v>
      </c>
      <c r="P314">
        <v>4</v>
      </c>
      <c r="Q314">
        <v>15</v>
      </c>
      <c r="R314">
        <v>68</v>
      </c>
      <c r="S314">
        <v>92</v>
      </c>
      <c r="T314">
        <v>36</v>
      </c>
      <c r="U314">
        <v>17.600000000000001</v>
      </c>
      <c r="V314">
        <v>9</v>
      </c>
      <c r="W314">
        <v>124</v>
      </c>
      <c r="X314">
        <v>23</v>
      </c>
      <c r="Y314">
        <v>14</v>
      </c>
      <c r="Z314">
        <v>5901</v>
      </c>
    </row>
    <row r="315" spans="2:26" x14ac:dyDescent="0.2">
      <c r="B315">
        <v>198102</v>
      </c>
      <c r="C315">
        <v>1.8</v>
      </c>
      <c r="D315">
        <v>13</v>
      </c>
      <c r="E315">
        <v>-5.5</v>
      </c>
      <c r="F315">
        <v>5</v>
      </c>
      <c r="G315">
        <v>-0.3</v>
      </c>
      <c r="H315">
        <v>16</v>
      </c>
      <c r="I315">
        <v>1</v>
      </c>
      <c r="J315">
        <v>0</v>
      </c>
      <c r="K315">
        <v>0</v>
      </c>
      <c r="L315">
        <v>995.3</v>
      </c>
      <c r="M315">
        <v>1009.2</v>
      </c>
      <c r="N315">
        <v>966.4</v>
      </c>
      <c r="O315">
        <v>105</v>
      </c>
      <c r="P315">
        <v>4</v>
      </c>
      <c r="Q315">
        <v>12</v>
      </c>
      <c r="R315">
        <v>69</v>
      </c>
      <c r="S315">
        <v>95</v>
      </c>
      <c r="T315">
        <v>22</v>
      </c>
      <c r="U315">
        <v>15.1</v>
      </c>
      <c r="V315">
        <v>7</v>
      </c>
      <c r="W315">
        <v>78</v>
      </c>
      <c r="X315">
        <v>19</v>
      </c>
      <c r="Y315">
        <v>10</v>
      </c>
      <c r="Z315">
        <v>5901</v>
      </c>
    </row>
    <row r="316" spans="2:26" x14ac:dyDescent="0.2">
      <c r="B316">
        <v>198103</v>
      </c>
      <c r="C316">
        <v>8.6999999999999993</v>
      </c>
      <c r="D316">
        <v>20.5</v>
      </c>
      <c r="E316">
        <v>-0.7</v>
      </c>
      <c r="F316">
        <v>13.1</v>
      </c>
      <c r="G316">
        <v>5.3</v>
      </c>
      <c r="H316">
        <v>3</v>
      </c>
      <c r="I316">
        <v>0</v>
      </c>
      <c r="J316">
        <v>0</v>
      </c>
      <c r="K316">
        <v>0</v>
      </c>
      <c r="L316">
        <v>988.1</v>
      </c>
      <c r="M316">
        <v>998.1</v>
      </c>
      <c r="N316">
        <v>975.5</v>
      </c>
      <c r="O316">
        <v>129</v>
      </c>
      <c r="P316">
        <v>1</v>
      </c>
      <c r="Q316">
        <v>18</v>
      </c>
      <c r="R316">
        <v>67</v>
      </c>
      <c r="S316">
        <v>96</v>
      </c>
      <c r="T316">
        <v>25</v>
      </c>
      <c r="U316">
        <v>15.1</v>
      </c>
      <c r="V316">
        <v>8</v>
      </c>
      <c r="W316">
        <v>91</v>
      </c>
      <c r="X316">
        <v>21</v>
      </c>
      <c r="Y316">
        <v>12</v>
      </c>
      <c r="Z316">
        <v>5901</v>
      </c>
    </row>
    <row r="317" spans="2:26" x14ac:dyDescent="0.2">
      <c r="B317">
        <v>198104</v>
      </c>
      <c r="C317">
        <v>9.9</v>
      </c>
      <c r="D317">
        <v>24.3</v>
      </c>
      <c r="E317">
        <v>-1.1000000000000001</v>
      </c>
      <c r="F317">
        <v>15.2</v>
      </c>
      <c r="G317">
        <v>5.4</v>
      </c>
      <c r="H317">
        <v>2</v>
      </c>
      <c r="I317">
        <v>0</v>
      </c>
      <c r="J317">
        <v>0</v>
      </c>
      <c r="K317">
        <v>0</v>
      </c>
      <c r="L317">
        <v>993</v>
      </c>
      <c r="M317">
        <v>1001.9</v>
      </c>
      <c r="N317">
        <v>978.3</v>
      </c>
      <c r="O317">
        <v>190</v>
      </c>
      <c r="P317">
        <v>6</v>
      </c>
      <c r="Q317">
        <v>11</v>
      </c>
      <c r="R317">
        <v>57</v>
      </c>
      <c r="S317">
        <v>94</v>
      </c>
      <c r="T317">
        <v>16</v>
      </c>
      <c r="U317">
        <v>13</v>
      </c>
      <c r="V317">
        <v>3</v>
      </c>
      <c r="W317">
        <v>76</v>
      </c>
      <c r="X317">
        <v>21</v>
      </c>
      <c r="Y317">
        <v>8</v>
      </c>
      <c r="Z317">
        <v>5901</v>
      </c>
    </row>
    <row r="318" spans="2:26" x14ac:dyDescent="0.2">
      <c r="B318">
        <v>198105</v>
      </c>
      <c r="C318">
        <v>15.2</v>
      </c>
      <c r="D318">
        <v>27</v>
      </c>
      <c r="E318">
        <v>4.8</v>
      </c>
      <c r="F318">
        <v>20.3</v>
      </c>
      <c r="G318">
        <v>10.4</v>
      </c>
      <c r="H318">
        <v>0</v>
      </c>
      <c r="I318">
        <v>0</v>
      </c>
      <c r="J318">
        <v>4</v>
      </c>
      <c r="K318">
        <v>0</v>
      </c>
      <c r="L318">
        <v>989.2</v>
      </c>
      <c r="M318">
        <v>1000.4</v>
      </c>
      <c r="N318">
        <v>971.9</v>
      </c>
      <c r="O318">
        <v>197</v>
      </c>
      <c r="P318">
        <v>2</v>
      </c>
      <c r="Q318">
        <v>10</v>
      </c>
      <c r="R318">
        <v>65</v>
      </c>
      <c r="S318">
        <v>95</v>
      </c>
      <c r="T318">
        <v>27</v>
      </c>
      <c r="U318">
        <v>13.7</v>
      </c>
      <c r="V318">
        <v>6</v>
      </c>
      <c r="W318">
        <v>71</v>
      </c>
      <c r="X318">
        <v>43</v>
      </c>
      <c r="Y318">
        <v>12</v>
      </c>
      <c r="Z318">
        <v>5901</v>
      </c>
    </row>
    <row r="319" spans="2:26" x14ac:dyDescent="0.2">
      <c r="B319">
        <v>198106</v>
      </c>
      <c r="C319">
        <v>19</v>
      </c>
      <c r="D319">
        <v>31.3</v>
      </c>
      <c r="E319">
        <v>7.5</v>
      </c>
      <c r="F319">
        <v>24.2</v>
      </c>
      <c r="G319">
        <v>14.5</v>
      </c>
      <c r="H319">
        <v>0</v>
      </c>
      <c r="I319">
        <v>0</v>
      </c>
      <c r="J319">
        <v>16</v>
      </c>
      <c r="K319">
        <v>3</v>
      </c>
      <c r="L319">
        <v>992.2</v>
      </c>
      <c r="M319">
        <v>1001.6</v>
      </c>
      <c r="N319">
        <v>984</v>
      </c>
      <c r="O319">
        <v>204</v>
      </c>
      <c r="P319">
        <v>1</v>
      </c>
      <c r="Q319">
        <v>10</v>
      </c>
      <c r="R319">
        <v>62</v>
      </c>
      <c r="S319">
        <v>95</v>
      </c>
      <c r="T319">
        <v>27</v>
      </c>
      <c r="U319">
        <v>15.8</v>
      </c>
      <c r="V319">
        <v>4</v>
      </c>
      <c r="W319">
        <v>71</v>
      </c>
      <c r="X319">
        <v>48</v>
      </c>
      <c r="Y319">
        <v>12</v>
      </c>
      <c r="Z319">
        <v>5901</v>
      </c>
    </row>
    <row r="320" spans="2:26" x14ac:dyDescent="0.2">
      <c r="B320">
        <v>198107</v>
      </c>
      <c r="C320">
        <v>19.5</v>
      </c>
      <c r="D320">
        <v>30.3</v>
      </c>
      <c r="E320">
        <v>10.7</v>
      </c>
      <c r="F320">
        <v>24.8</v>
      </c>
      <c r="G320">
        <v>14.8</v>
      </c>
      <c r="H320">
        <v>0</v>
      </c>
      <c r="I320">
        <v>0</v>
      </c>
      <c r="J320">
        <v>18</v>
      </c>
      <c r="K320">
        <v>3</v>
      </c>
      <c r="L320">
        <v>991.8</v>
      </c>
      <c r="M320">
        <v>1000.4</v>
      </c>
      <c r="N320">
        <v>966.9</v>
      </c>
      <c r="O320">
        <v>200</v>
      </c>
      <c r="P320">
        <v>1</v>
      </c>
      <c r="Q320">
        <v>8</v>
      </c>
      <c r="R320">
        <v>64</v>
      </c>
      <c r="S320">
        <v>93</v>
      </c>
      <c r="T320">
        <v>31</v>
      </c>
      <c r="U320">
        <v>15.8</v>
      </c>
      <c r="V320">
        <v>8</v>
      </c>
      <c r="W320">
        <v>80</v>
      </c>
      <c r="X320">
        <v>83</v>
      </c>
      <c r="Y320">
        <v>12</v>
      </c>
      <c r="Z320">
        <v>5901</v>
      </c>
    </row>
    <row r="321" spans="2:26" x14ac:dyDescent="0.2">
      <c r="B321">
        <v>198108</v>
      </c>
      <c r="C321">
        <v>19.7</v>
      </c>
      <c r="D321">
        <v>32.299999999999997</v>
      </c>
      <c r="E321">
        <v>10</v>
      </c>
      <c r="F321">
        <v>25.2</v>
      </c>
      <c r="G321">
        <v>15.3</v>
      </c>
      <c r="H321">
        <v>0</v>
      </c>
      <c r="I321">
        <v>0</v>
      </c>
      <c r="J321">
        <v>18</v>
      </c>
      <c r="K321">
        <v>5</v>
      </c>
      <c r="L321">
        <v>993.8</v>
      </c>
      <c r="M321">
        <v>1006.1</v>
      </c>
      <c r="N321">
        <v>980.4</v>
      </c>
      <c r="O321">
        <v>240</v>
      </c>
      <c r="P321">
        <v>5</v>
      </c>
      <c r="Q321">
        <v>7</v>
      </c>
      <c r="R321">
        <v>64</v>
      </c>
      <c r="S321">
        <v>93</v>
      </c>
      <c r="T321">
        <v>34</v>
      </c>
      <c r="U321">
        <v>12.2</v>
      </c>
      <c r="V321">
        <v>1</v>
      </c>
      <c r="W321">
        <v>73</v>
      </c>
      <c r="X321">
        <v>38</v>
      </c>
      <c r="Y321">
        <v>11</v>
      </c>
      <c r="Z321">
        <v>5901</v>
      </c>
    </row>
    <row r="322" spans="2:26" x14ac:dyDescent="0.2">
      <c r="B322">
        <v>198109</v>
      </c>
      <c r="C322">
        <v>15.5</v>
      </c>
      <c r="D322">
        <v>25.5</v>
      </c>
      <c r="E322">
        <v>7.8</v>
      </c>
      <c r="F322">
        <v>20.5</v>
      </c>
      <c r="G322">
        <v>11.9</v>
      </c>
      <c r="H322">
        <v>0</v>
      </c>
      <c r="I322">
        <v>0</v>
      </c>
      <c r="J322">
        <v>1</v>
      </c>
      <c r="K322">
        <v>0</v>
      </c>
      <c r="L322">
        <v>993.7</v>
      </c>
      <c r="M322">
        <v>1004.1</v>
      </c>
      <c r="N322">
        <v>982</v>
      </c>
      <c r="O322">
        <v>150</v>
      </c>
      <c r="P322">
        <v>4</v>
      </c>
      <c r="Q322">
        <v>10</v>
      </c>
      <c r="R322">
        <v>80</v>
      </c>
      <c r="S322">
        <v>98</v>
      </c>
      <c r="T322">
        <v>37</v>
      </c>
      <c r="U322">
        <v>10.8</v>
      </c>
      <c r="V322">
        <v>3</v>
      </c>
      <c r="W322">
        <v>88</v>
      </c>
      <c r="X322">
        <v>99</v>
      </c>
      <c r="Y322">
        <v>13</v>
      </c>
      <c r="Z322">
        <v>5901</v>
      </c>
    </row>
    <row r="323" spans="2:26" x14ac:dyDescent="0.2">
      <c r="B323">
        <v>198110</v>
      </c>
      <c r="C323">
        <v>10.4</v>
      </c>
      <c r="D323">
        <v>19.8</v>
      </c>
      <c r="E323">
        <v>1.4</v>
      </c>
      <c r="F323">
        <v>14.5</v>
      </c>
      <c r="G323">
        <v>7.6</v>
      </c>
      <c r="H323">
        <v>0</v>
      </c>
      <c r="I323">
        <v>0</v>
      </c>
      <c r="J323">
        <v>0</v>
      </c>
      <c r="K323">
        <v>0</v>
      </c>
      <c r="L323">
        <v>989.9</v>
      </c>
      <c r="M323">
        <v>1003.1</v>
      </c>
      <c r="N323">
        <v>976.4</v>
      </c>
      <c r="O323">
        <v>116</v>
      </c>
      <c r="P323">
        <v>2</v>
      </c>
      <c r="Q323">
        <v>10</v>
      </c>
      <c r="R323">
        <v>79</v>
      </c>
      <c r="S323">
        <v>97</v>
      </c>
      <c r="T323">
        <v>42</v>
      </c>
      <c r="U323">
        <v>13</v>
      </c>
      <c r="V323">
        <v>5</v>
      </c>
      <c r="W323">
        <v>94</v>
      </c>
      <c r="X323">
        <v>44</v>
      </c>
      <c r="Y323">
        <v>12</v>
      </c>
      <c r="Z323">
        <v>5901</v>
      </c>
    </row>
    <row r="324" spans="2:26" x14ac:dyDescent="0.2">
      <c r="B324">
        <v>198111</v>
      </c>
      <c r="C324">
        <v>5.5</v>
      </c>
      <c r="D324">
        <v>17.399999999999999</v>
      </c>
      <c r="E324">
        <v>-2.6</v>
      </c>
      <c r="F324">
        <v>8.3000000000000007</v>
      </c>
      <c r="G324">
        <v>3.3</v>
      </c>
      <c r="H324">
        <v>5</v>
      </c>
      <c r="I324">
        <v>0</v>
      </c>
      <c r="J324">
        <v>0</v>
      </c>
      <c r="K324">
        <v>0</v>
      </c>
      <c r="L324">
        <v>997.4</v>
      </c>
      <c r="M324">
        <v>1005.5</v>
      </c>
      <c r="N324">
        <v>980.8</v>
      </c>
      <c r="O324">
        <v>57</v>
      </c>
      <c r="P324">
        <v>0</v>
      </c>
      <c r="Q324">
        <v>15</v>
      </c>
      <c r="R324">
        <v>76</v>
      </c>
      <c r="S324">
        <v>97</v>
      </c>
      <c r="T324">
        <v>44</v>
      </c>
      <c r="U324">
        <v>17.600000000000001</v>
      </c>
      <c r="V324">
        <v>10</v>
      </c>
      <c r="W324">
        <v>79</v>
      </c>
      <c r="X324">
        <v>57</v>
      </c>
      <c r="Y324">
        <v>22</v>
      </c>
      <c r="Z324">
        <v>5901</v>
      </c>
    </row>
    <row r="325" spans="2:26" x14ac:dyDescent="0.2">
      <c r="B325">
        <v>198112</v>
      </c>
      <c r="C325">
        <v>-0.2</v>
      </c>
      <c r="D325">
        <v>9.6999999999999993</v>
      </c>
      <c r="E325">
        <v>-13.9</v>
      </c>
      <c r="F325">
        <v>2.5</v>
      </c>
      <c r="G325">
        <v>-2.5</v>
      </c>
      <c r="H325">
        <v>22</v>
      </c>
      <c r="I325">
        <v>9</v>
      </c>
      <c r="J325">
        <v>0</v>
      </c>
      <c r="K325">
        <v>0</v>
      </c>
      <c r="L325">
        <v>980.1</v>
      </c>
      <c r="M325">
        <v>1003.1</v>
      </c>
      <c r="N325">
        <v>963.2</v>
      </c>
      <c r="O325">
        <v>42</v>
      </c>
      <c r="P325">
        <v>0</v>
      </c>
      <c r="Q325">
        <v>22</v>
      </c>
      <c r="R325">
        <v>79</v>
      </c>
      <c r="S325">
        <v>100</v>
      </c>
      <c r="T325">
        <v>49</v>
      </c>
      <c r="U325">
        <v>16.600000000000001</v>
      </c>
      <c r="V325">
        <v>11</v>
      </c>
      <c r="W325">
        <v>97</v>
      </c>
      <c r="X325">
        <v>70</v>
      </c>
      <c r="Y325">
        <v>16</v>
      </c>
      <c r="Z325">
        <v>5901</v>
      </c>
    </row>
    <row r="326" spans="2:26" x14ac:dyDescent="0.2">
      <c r="B326">
        <v>198201</v>
      </c>
      <c r="C326">
        <v>-3.1</v>
      </c>
      <c r="D326">
        <v>11.8</v>
      </c>
      <c r="E326">
        <v>-14.5</v>
      </c>
      <c r="F326">
        <v>-0.5</v>
      </c>
      <c r="G326">
        <v>-5.2</v>
      </c>
      <c r="H326">
        <v>23</v>
      </c>
      <c r="I326">
        <v>19</v>
      </c>
      <c r="J326">
        <v>0</v>
      </c>
      <c r="K326">
        <v>0</v>
      </c>
      <c r="L326">
        <v>996.6</v>
      </c>
      <c r="M326">
        <v>1014.4</v>
      </c>
      <c r="N326">
        <v>973.6</v>
      </c>
      <c r="O326">
        <v>40</v>
      </c>
      <c r="P326">
        <v>1</v>
      </c>
      <c r="Q326">
        <v>19</v>
      </c>
      <c r="R326">
        <v>82</v>
      </c>
      <c r="S326">
        <v>99</v>
      </c>
      <c r="T326">
        <v>46</v>
      </c>
      <c r="U326">
        <v>15.1</v>
      </c>
      <c r="V326">
        <v>8</v>
      </c>
      <c r="W326">
        <v>92</v>
      </c>
      <c r="X326">
        <v>57</v>
      </c>
      <c r="Y326">
        <v>20</v>
      </c>
      <c r="Z326">
        <v>5901</v>
      </c>
    </row>
    <row r="327" spans="2:26" x14ac:dyDescent="0.2">
      <c r="B327">
        <v>198202</v>
      </c>
      <c r="C327">
        <v>-1.1000000000000001</v>
      </c>
      <c r="D327">
        <v>8</v>
      </c>
      <c r="E327">
        <v>-7.6</v>
      </c>
      <c r="F327">
        <v>1.7</v>
      </c>
      <c r="G327">
        <v>-3.1</v>
      </c>
      <c r="H327">
        <v>25</v>
      </c>
      <c r="I327">
        <v>11</v>
      </c>
      <c r="J327">
        <v>0</v>
      </c>
      <c r="K327">
        <v>0</v>
      </c>
      <c r="L327">
        <v>999.5</v>
      </c>
      <c r="M327">
        <v>1012.9</v>
      </c>
      <c r="N327">
        <v>981.1</v>
      </c>
      <c r="O327">
        <v>72</v>
      </c>
      <c r="P327">
        <v>5</v>
      </c>
      <c r="Q327">
        <v>11</v>
      </c>
      <c r="R327">
        <v>78</v>
      </c>
      <c r="S327">
        <v>96</v>
      </c>
      <c r="T327">
        <v>41</v>
      </c>
      <c r="U327">
        <v>12.6</v>
      </c>
      <c r="V327">
        <v>1</v>
      </c>
      <c r="W327">
        <v>76</v>
      </c>
      <c r="X327">
        <v>14</v>
      </c>
      <c r="Y327">
        <v>7</v>
      </c>
      <c r="Z327">
        <v>5901</v>
      </c>
    </row>
    <row r="328" spans="2:26" x14ac:dyDescent="0.2">
      <c r="B328">
        <v>198203</v>
      </c>
      <c r="C328">
        <v>6.3</v>
      </c>
      <c r="D328">
        <v>19.5</v>
      </c>
      <c r="E328">
        <v>-1</v>
      </c>
      <c r="F328">
        <v>10.7</v>
      </c>
      <c r="G328">
        <v>3.1</v>
      </c>
      <c r="H328">
        <v>1</v>
      </c>
      <c r="I328">
        <v>0</v>
      </c>
      <c r="J328">
        <v>0</v>
      </c>
      <c r="K328">
        <v>0</v>
      </c>
      <c r="L328">
        <v>993.8</v>
      </c>
      <c r="M328">
        <v>1009.5</v>
      </c>
      <c r="N328">
        <v>973.1</v>
      </c>
      <c r="O328">
        <v>170</v>
      </c>
      <c r="P328">
        <v>5</v>
      </c>
      <c r="Q328">
        <v>8</v>
      </c>
      <c r="R328">
        <v>63</v>
      </c>
      <c r="S328">
        <v>95</v>
      </c>
      <c r="T328">
        <v>31</v>
      </c>
      <c r="U328">
        <v>13.3</v>
      </c>
      <c r="V328">
        <v>3</v>
      </c>
      <c r="W328">
        <v>84</v>
      </c>
      <c r="X328">
        <v>22</v>
      </c>
      <c r="Y328">
        <v>7</v>
      </c>
      <c r="Z328">
        <v>5901</v>
      </c>
    </row>
    <row r="329" spans="2:26" x14ac:dyDescent="0.2">
      <c r="B329">
        <v>198204</v>
      </c>
      <c r="C329">
        <v>8.3000000000000007</v>
      </c>
      <c r="D329">
        <v>20.100000000000001</v>
      </c>
      <c r="E329">
        <v>0.4</v>
      </c>
      <c r="F329">
        <v>13.4</v>
      </c>
      <c r="G329">
        <v>4.0999999999999996</v>
      </c>
      <c r="H329">
        <v>0</v>
      </c>
      <c r="I329">
        <v>0</v>
      </c>
      <c r="J329">
        <v>0</v>
      </c>
      <c r="K329">
        <v>0</v>
      </c>
      <c r="L329">
        <v>992</v>
      </c>
      <c r="M329">
        <v>999.5</v>
      </c>
      <c r="N329">
        <v>979.9</v>
      </c>
      <c r="O329">
        <v>195</v>
      </c>
      <c r="P329">
        <v>4</v>
      </c>
      <c r="Q329">
        <v>7</v>
      </c>
      <c r="R329">
        <v>56</v>
      </c>
      <c r="S329">
        <v>90</v>
      </c>
      <c r="T329">
        <v>26</v>
      </c>
      <c r="U329">
        <v>15.8</v>
      </c>
      <c r="V329">
        <v>6</v>
      </c>
      <c r="W329">
        <v>80</v>
      </c>
      <c r="X329">
        <v>18</v>
      </c>
      <c r="Y329">
        <v>14</v>
      </c>
      <c r="Z329">
        <v>5901</v>
      </c>
    </row>
    <row r="330" spans="2:26" x14ac:dyDescent="0.2">
      <c r="B330">
        <v>198205</v>
      </c>
      <c r="C330">
        <v>15.4</v>
      </c>
      <c r="D330">
        <v>26.7</v>
      </c>
      <c r="E330">
        <v>2.1</v>
      </c>
      <c r="F330">
        <v>20.7</v>
      </c>
      <c r="G330">
        <v>10.1</v>
      </c>
      <c r="H330">
        <v>0</v>
      </c>
      <c r="I330">
        <v>0</v>
      </c>
      <c r="J330">
        <v>4</v>
      </c>
      <c r="K330">
        <v>0</v>
      </c>
      <c r="L330">
        <v>995.3</v>
      </c>
      <c r="M330">
        <v>1006.1</v>
      </c>
      <c r="N330">
        <v>984.1</v>
      </c>
      <c r="O330">
        <v>245</v>
      </c>
      <c r="P330">
        <v>9</v>
      </c>
      <c r="Q330">
        <v>7</v>
      </c>
      <c r="R330">
        <v>62</v>
      </c>
      <c r="S330">
        <v>95</v>
      </c>
      <c r="T330">
        <v>29</v>
      </c>
      <c r="U330">
        <v>13.7</v>
      </c>
      <c r="V330">
        <v>4</v>
      </c>
      <c r="W330">
        <v>96</v>
      </c>
      <c r="X330">
        <v>62</v>
      </c>
      <c r="Y330">
        <v>13</v>
      </c>
      <c r="Z330">
        <v>5901</v>
      </c>
    </row>
    <row r="331" spans="2:26" x14ac:dyDescent="0.2">
      <c r="B331">
        <v>198206</v>
      </c>
      <c r="C331">
        <v>19</v>
      </c>
      <c r="D331">
        <v>30.6</v>
      </c>
      <c r="E331">
        <v>8.4</v>
      </c>
      <c r="F331">
        <v>24.1</v>
      </c>
      <c r="G331">
        <v>14.2</v>
      </c>
      <c r="H331">
        <v>0</v>
      </c>
      <c r="I331">
        <v>0</v>
      </c>
      <c r="J331">
        <v>14</v>
      </c>
      <c r="K331">
        <v>2</v>
      </c>
      <c r="L331">
        <v>990.6</v>
      </c>
      <c r="M331">
        <v>1004.1</v>
      </c>
      <c r="N331">
        <v>965.7</v>
      </c>
      <c r="O331">
        <v>238</v>
      </c>
      <c r="P331">
        <v>3</v>
      </c>
      <c r="Q331">
        <v>6</v>
      </c>
      <c r="R331">
        <v>61</v>
      </c>
      <c r="S331">
        <v>93</v>
      </c>
      <c r="T331">
        <v>33</v>
      </c>
      <c r="U331">
        <v>14</v>
      </c>
      <c r="V331">
        <v>4</v>
      </c>
      <c r="W331">
        <v>75</v>
      </c>
      <c r="X331">
        <v>60</v>
      </c>
      <c r="Y331">
        <v>12</v>
      </c>
      <c r="Z331">
        <v>5901</v>
      </c>
    </row>
    <row r="332" spans="2:26" x14ac:dyDescent="0.2">
      <c r="B332">
        <v>198207</v>
      </c>
      <c r="C332">
        <v>20.6</v>
      </c>
      <c r="D332">
        <v>31.1</v>
      </c>
      <c r="E332">
        <v>12.5</v>
      </c>
      <c r="F332">
        <v>25.6</v>
      </c>
      <c r="G332">
        <v>16.100000000000001</v>
      </c>
      <c r="H332">
        <v>0</v>
      </c>
      <c r="I332">
        <v>0</v>
      </c>
      <c r="J332">
        <v>20</v>
      </c>
      <c r="K332">
        <v>3</v>
      </c>
      <c r="L332">
        <v>993.1</v>
      </c>
      <c r="M332">
        <v>999.9</v>
      </c>
      <c r="N332">
        <v>985.5</v>
      </c>
      <c r="O332">
        <v>210</v>
      </c>
      <c r="P332">
        <v>3</v>
      </c>
      <c r="Q332">
        <v>9</v>
      </c>
      <c r="R332">
        <v>67</v>
      </c>
      <c r="S332">
        <v>93</v>
      </c>
      <c r="T332">
        <v>36</v>
      </c>
      <c r="U332">
        <v>12.2</v>
      </c>
      <c r="V332">
        <v>2</v>
      </c>
      <c r="W332">
        <v>83</v>
      </c>
      <c r="X332">
        <v>72</v>
      </c>
      <c r="Y332">
        <v>17</v>
      </c>
      <c r="Z332">
        <v>5901</v>
      </c>
    </row>
    <row r="333" spans="2:26" x14ac:dyDescent="0.2">
      <c r="B333">
        <v>198208</v>
      </c>
      <c r="C333">
        <v>20</v>
      </c>
      <c r="D333">
        <v>32</v>
      </c>
      <c r="E333">
        <v>11.3</v>
      </c>
      <c r="F333">
        <v>25.2</v>
      </c>
      <c r="G333">
        <v>15.8</v>
      </c>
      <c r="H333">
        <v>0</v>
      </c>
      <c r="I333">
        <v>0</v>
      </c>
      <c r="J333">
        <v>17</v>
      </c>
      <c r="K333">
        <v>1</v>
      </c>
      <c r="L333">
        <v>992.2</v>
      </c>
      <c r="M333">
        <v>1000</v>
      </c>
      <c r="N333">
        <v>982.5</v>
      </c>
      <c r="O333">
        <v>212</v>
      </c>
      <c r="P333">
        <v>3</v>
      </c>
      <c r="Q333">
        <v>9</v>
      </c>
      <c r="R333">
        <v>70</v>
      </c>
      <c r="S333">
        <v>94</v>
      </c>
      <c r="T333">
        <v>35</v>
      </c>
      <c r="U333">
        <v>12.6</v>
      </c>
      <c r="V333">
        <v>2</v>
      </c>
      <c r="W333">
        <v>65</v>
      </c>
      <c r="X333">
        <v>20</v>
      </c>
      <c r="Y333">
        <v>9</v>
      </c>
      <c r="Z333">
        <v>5901</v>
      </c>
    </row>
    <row r="334" spans="2:26" x14ac:dyDescent="0.2">
      <c r="B334">
        <v>198209</v>
      </c>
      <c r="C334">
        <v>18</v>
      </c>
      <c r="D334">
        <v>28.7</v>
      </c>
      <c r="E334">
        <v>9.1999999999999993</v>
      </c>
      <c r="F334">
        <v>23.5</v>
      </c>
      <c r="G334">
        <v>14</v>
      </c>
      <c r="H334">
        <v>0</v>
      </c>
      <c r="I334">
        <v>0</v>
      </c>
      <c r="J334">
        <v>13</v>
      </c>
      <c r="K334">
        <v>0</v>
      </c>
      <c r="L334">
        <v>995.8</v>
      </c>
      <c r="M334">
        <v>1005.1</v>
      </c>
      <c r="N334">
        <v>985.9</v>
      </c>
      <c r="O334">
        <v>208</v>
      </c>
      <c r="P334">
        <v>13</v>
      </c>
      <c r="Q334">
        <v>4</v>
      </c>
      <c r="R334">
        <v>74</v>
      </c>
      <c r="S334">
        <v>95</v>
      </c>
      <c r="T334">
        <v>36</v>
      </c>
      <c r="U334">
        <v>10.1</v>
      </c>
      <c r="V334">
        <v>0</v>
      </c>
      <c r="W334">
        <v>54</v>
      </c>
      <c r="X334">
        <v>30</v>
      </c>
      <c r="Y334">
        <v>3</v>
      </c>
      <c r="Z334">
        <v>5901</v>
      </c>
    </row>
    <row r="335" spans="2:26" x14ac:dyDescent="0.2">
      <c r="B335">
        <v>198210</v>
      </c>
      <c r="C335">
        <v>10.7</v>
      </c>
      <c r="D335">
        <v>18.5</v>
      </c>
      <c r="E335">
        <v>3</v>
      </c>
      <c r="F335">
        <v>14.1</v>
      </c>
      <c r="G335">
        <v>8.1999999999999993</v>
      </c>
      <c r="H335">
        <v>0</v>
      </c>
      <c r="I335">
        <v>0</v>
      </c>
      <c r="J335">
        <v>0</v>
      </c>
      <c r="K335">
        <v>0</v>
      </c>
      <c r="L335">
        <v>992</v>
      </c>
      <c r="M335">
        <v>1011.1</v>
      </c>
      <c r="N335">
        <v>967.7</v>
      </c>
      <c r="O335">
        <v>87</v>
      </c>
      <c r="P335">
        <v>1</v>
      </c>
      <c r="Q335">
        <v>15</v>
      </c>
      <c r="R335">
        <v>86</v>
      </c>
      <c r="S335">
        <v>99</v>
      </c>
      <c r="T335">
        <v>51</v>
      </c>
      <c r="U335">
        <v>10.4</v>
      </c>
      <c r="V335">
        <v>1</v>
      </c>
      <c r="W335">
        <v>73</v>
      </c>
      <c r="X335">
        <v>57</v>
      </c>
      <c r="Y335">
        <v>12</v>
      </c>
      <c r="Z335">
        <v>5901</v>
      </c>
    </row>
    <row r="336" spans="2:26" x14ac:dyDescent="0.2">
      <c r="B336">
        <v>198211</v>
      </c>
      <c r="C336">
        <v>5.4</v>
      </c>
      <c r="D336">
        <v>14.3</v>
      </c>
      <c r="E336">
        <v>-2.4</v>
      </c>
      <c r="F336">
        <v>8.3000000000000007</v>
      </c>
      <c r="G336">
        <v>3.5</v>
      </c>
      <c r="H336">
        <v>4</v>
      </c>
      <c r="I336">
        <v>0</v>
      </c>
      <c r="J336">
        <v>0</v>
      </c>
      <c r="K336">
        <v>0</v>
      </c>
      <c r="L336">
        <v>996.4</v>
      </c>
      <c r="M336">
        <v>1007.2</v>
      </c>
      <c r="N336">
        <v>982.7</v>
      </c>
      <c r="O336">
        <v>73</v>
      </c>
      <c r="P336">
        <v>4</v>
      </c>
      <c r="Q336">
        <v>16</v>
      </c>
      <c r="R336">
        <v>83</v>
      </c>
      <c r="S336">
        <v>97</v>
      </c>
      <c r="T336">
        <v>45</v>
      </c>
      <c r="U336">
        <v>10.8</v>
      </c>
      <c r="V336">
        <v>4</v>
      </c>
      <c r="W336">
        <v>75</v>
      </c>
      <c r="X336">
        <v>8</v>
      </c>
      <c r="Y336">
        <v>7</v>
      </c>
      <c r="Z336">
        <v>5901</v>
      </c>
    </row>
    <row r="337" spans="2:26" x14ac:dyDescent="0.2">
      <c r="B337">
        <v>198212</v>
      </c>
      <c r="C337">
        <v>2.8</v>
      </c>
      <c r="D337">
        <v>14.9</v>
      </c>
      <c r="E337">
        <v>-3.5</v>
      </c>
      <c r="F337">
        <v>5.0999999999999996</v>
      </c>
      <c r="G337">
        <v>0.9</v>
      </c>
      <c r="H337">
        <v>9</v>
      </c>
      <c r="I337">
        <v>0</v>
      </c>
      <c r="J337">
        <v>0</v>
      </c>
      <c r="K337">
        <v>0</v>
      </c>
      <c r="L337">
        <v>991.8</v>
      </c>
      <c r="M337">
        <v>1014.1</v>
      </c>
      <c r="N337">
        <v>966</v>
      </c>
      <c r="O337">
        <v>29</v>
      </c>
      <c r="P337">
        <v>0</v>
      </c>
      <c r="Q337">
        <v>21</v>
      </c>
      <c r="R337">
        <v>83</v>
      </c>
      <c r="S337">
        <v>99</v>
      </c>
      <c r="T337">
        <v>47</v>
      </c>
      <c r="U337">
        <v>14.4</v>
      </c>
      <c r="V337">
        <v>6</v>
      </c>
      <c r="W337">
        <v>78</v>
      </c>
      <c r="X337">
        <v>52</v>
      </c>
      <c r="Y337">
        <v>17</v>
      </c>
      <c r="Z337">
        <v>5901</v>
      </c>
    </row>
    <row r="338" spans="2:26" x14ac:dyDescent="0.2">
      <c r="B338">
        <v>198301</v>
      </c>
      <c r="C338">
        <v>5.2</v>
      </c>
      <c r="D338">
        <v>15</v>
      </c>
      <c r="E338">
        <v>-3.4</v>
      </c>
      <c r="F338">
        <v>8.1</v>
      </c>
      <c r="G338">
        <v>2.6</v>
      </c>
      <c r="H338">
        <v>7</v>
      </c>
      <c r="I338">
        <v>0</v>
      </c>
      <c r="J338">
        <v>0</v>
      </c>
      <c r="K338">
        <v>0</v>
      </c>
      <c r="L338">
        <v>997.7</v>
      </c>
      <c r="M338">
        <v>1012.7</v>
      </c>
      <c r="N338">
        <v>973.1</v>
      </c>
      <c r="O338">
        <v>58</v>
      </c>
      <c r="P338">
        <v>2</v>
      </c>
      <c r="Q338">
        <v>15</v>
      </c>
      <c r="R338">
        <v>72</v>
      </c>
      <c r="S338">
        <v>97</v>
      </c>
      <c r="T338">
        <v>33</v>
      </c>
      <c r="U338">
        <v>20.9</v>
      </c>
      <c r="V338">
        <v>18</v>
      </c>
      <c r="W338">
        <v>96</v>
      </c>
      <c r="X338">
        <v>58</v>
      </c>
      <c r="Y338">
        <v>18</v>
      </c>
      <c r="Z338">
        <v>5901</v>
      </c>
    </row>
    <row r="339" spans="2:26" x14ac:dyDescent="0.2">
      <c r="B339">
        <v>198302</v>
      </c>
      <c r="C339">
        <v>-0.9</v>
      </c>
      <c r="D339">
        <v>13.4</v>
      </c>
      <c r="E339">
        <v>-10.9</v>
      </c>
      <c r="F339">
        <v>2.7</v>
      </c>
      <c r="G339">
        <v>-3.3</v>
      </c>
      <c r="H339">
        <v>24</v>
      </c>
      <c r="I339">
        <v>6</v>
      </c>
      <c r="J339">
        <v>0</v>
      </c>
      <c r="K339">
        <v>0</v>
      </c>
      <c r="L339">
        <v>993.3</v>
      </c>
      <c r="M339">
        <v>1012.9</v>
      </c>
      <c r="N339">
        <v>968.8</v>
      </c>
      <c r="O339">
        <v>97</v>
      </c>
      <c r="P339">
        <v>2</v>
      </c>
      <c r="Q339">
        <v>11</v>
      </c>
      <c r="R339">
        <v>73</v>
      </c>
      <c r="S339">
        <v>94</v>
      </c>
      <c r="T339">
        <v>36</v>
      </c>
      <c r="U339">
        <v>14</v>
      </c>
      <c r="V339">
        <v>5</v>
      </c>
      <c r="W339">
        <v>98</v>
      </c>
      <c r="X339">
        <v>48</v>
      </c>
      <c r="Y339">
        <v>15</v>
      </c>
      <c r="Z339">
        <v>5901</v>
      </c>
    </row>
    <row r="340" spans="2:26" x14ac:dyDescent="0.2">
      <c r="B340">
        <v>198303</v>
      </c>
      <c r="C340">
        <v>6.8</v>
      </c>
      <c r="D340">
        <v>18</v>
      </c>
      <c r="E340">
        <v>-3.4</v>
      </c>
      <c r="F340">
        <v>11.3</v>
      </c>
      <c r="G340">
        <v>3.4</v>
      </c>
      <c r="H340">
        <v>4</v>
      </c>
      <c r="I340">
        <v>0</v>
      </c>
      <c r="J340">
        <v>0</v>
      </c>
      <c r="K340">
        <v>0</v>
      </c>
      <c r="L340">
        <v>991.6</v>
      </c>
      <c r="M340">
        <v>1009.3</v>
      </c>
      <c r="N340">
        <v>969.3</v>
      </c>
      <c r="O340">
        <v>134</v>
      </c>
      <c r="P340">
        <v>3</v>
      </c>
      <c r="Q340">
        <v>12</v>
      </c>
      <c r="R340">
        <v>64</v>
      </c>
      <c r="S340">
        <v>97</v>
      </c>
      <c r="T340">
        <v>34</v>
      </c>
      <c r="U340">
        <v>16.600000000000001</v>
      </c>
      <c r="V340">
        <v>6</v>
      </c>
      <c r="W340">
        <v>95</v>
      </c>
      <c r="X340">
        <v>8</v>
      </c>
      <c r="Y340">
        <v>8</v>
      </c>
      <c r="Z340">
        <v>5901</v>
      </c>
    </row>
    <row r="341" spans="2:26" x14ac:dyDescent="0.2">
      <c r="B341">
        <v>198304</v>
      </c>
      <c r="C341">
        <v>12</v>
      </c>
      <c r="D341">
        <v>25</v>
      </c>
      <c r="E341">
        <v>0.9</v>
      </c>
      <c r="F341">
        <v>17.100000000000001</v>
      </c>
      <c r="G341">
        <v>7.5</v>
      </c>
      <c r="H341">
        <v>0</v>
      </c>
      <c r="I341">
        <v>0</v>
      </c>
      <c r="J341">
        <v>1</v>
      </c>
      <c r="K341">
        <v>0</v>
      </c>
      <c r="L341">
        <v>985.7</v>
      </c>
      <c r="M341">
        <v>996.9</v>
      </c>
      <c r="N341">
        <v>969.6</v>
      </c>
      <c r="O341">
        <v>145</v>
      </c>
      <c r="P341">
        <v>1</v>
      </c>
      <c r="Q341">
        <v>10</v>
      </c>
      <c r="R341">
        <v>67</v>
      </c>
      <c r="S341">
        <v>97</v>
      </c>
      <c r="T341">
        <v>33</v>
      </c>
      <c r="U341">
        <v>14.4</v>
      </c>
      <c r="V341">
        <v>6</v>
      </c>
      <c r="W341">
        <v>83</v>
      </c>
      <c r="X341">
        <v>67</v>
      </c>
      <c r="Y341">
        <v>15</v>
      </c>
      <c r="Z341">
        <v>5901</v>
      </c>
    </row>
    <row r="342" spans="2:26" x14ac:dyDescent="0.2">
      <c r="B342">
        <v>198305</v>
      </c>
      <c r="C342">
        <v>15.9</v>
      </c>
      <c r="D342">
        <v>30.7</v>
      </c>
      <c r="E342">
        <v>4.5</v>
      </c>
      <c r="F342">
        <v>21.3</v>
      </c>
      <c r="G342">
        <v>11.1</v>
      </c>
      <c r="H342">
        <v>0</v>
      </c>
      <c r="I342">
        <v>0</v>
      </c>
      <c r="J342">
        <v>6</v>
      </c>
      <c r="K342">
        <v>1</v>
      </c>
      <c r="L342">
        <v>986.2</v>
      </c>
      <c r="M342">
        <v>996.4</v>
      </c>
      <c r="N342">
        <v>970.8</v>
      </c>
      <c r="O342">
        <v>223</v>
      </c>
      <c r="P342">
        <v>2</v>
      </c>
      <c r="Q342">
        <v>11</v>
      </c>
      <c r="R342">
        <v>64</v>
      </c>
      <c r="S342">
        <v>98</v>
      </c>
      <c r="T342">
        <v>29</v>
      </c>
      <c r="U342">
        <v>14.8</v>
      </c>
      <c r="V342">
        <v>9</v>
      </c>
      <c r="W342">
        <v>82</v>
      </c>
      <c r="X342">
        <v>69</v>
      </c>
      <c r="Y342">
        <v>12</v>
      </c>
      <c r="Z342">
        <v>5901</v>
      </c>
    </row>
    <row r="343" spans="2:26" x14ac:dyDescent="0.2">
      <c r="B343">
        <v>198306</v>
      </c>
      <c r="C343">
        <v>18.2</v>
      </c>
      <c r="D343">
        <v>30.2</v>
      </c>
      <c r="E343">
        <v>8.3000000000000007</v>
      </c>
      <c r="F343">
        <v>23.3</v>
      </c>
      <c r="G343">
        <v>13.4</v>
      </c>
      <c r="H343">
        <v>0</v>
      </c>
      <c r="I343">
        <v>0</v>
      </c>
      <c r="J343">
        <v>13</v>
      </c>
      <c r="K343">
        <v>1</v>
      </c>
      <c r="L343">
        <v>993.9</v>
      </c>
      <c r="M343">
        <v>1003.3</v>
      </c>
      <c r="N343">
        <v>983.5</v>
      </c>
      <c r="O343">
        <v>214</v>
      </c>
      <c r="P343">
        <v>4</v>
      </c>
      <c r="Q343">
        <v>8</v>
      </c>
      <c r="R343">
        <v>66</v>
      </c>
      <c r="S343">
        <v>97</v>
      </c>
      <c r="T343">
        <v>32</v>
      </c>
      <c r="U343">
        <v>13</v>
      </c>
      <c r="V343">
        <v>3</v>
      </c>
      <c r="W343">
        <v>80</v>
      </c>
      <c r="X343">
        <v>108</v>
      </c>
      <c r="Y343">
        <v>15</v>
      </c>
      <c r="Z343">
        <v>5901</v>
      </c>
    </row>
    <row r="344" spans="2:26" x14ac:dyDescent="0.2">
      <c r="B344">
        <v>198307</v>
      </c>
      <c r="C344">
        <v>23.3</v>
      </c>
      <c r="D344">
        <v>36</v>
      </c>
      <c r="E344">
        <v>11</v>
      </c>
      <c r="F344">
        <v>29.3</v>
      </c>
      <c r="G344">
        <v>17.600000000000001</v>
      </c>
      <c r="H344">
        <v>0</v>
      </c>
      <c r="I344">
        <v>0</v>
      </c>
      <c r="J344">
        <v>28</v>
      </c>
      <c r="K344">
        <v>13</v>
      </c>
      <c r="L344">
        <v>992.2</v>
      </c>
      <c r="M344">
        <v>998.5</v>
      </c>
      <c r="N344">
        <v>985.1</v>
      </c>
      <c r="O344">
        <v>296</v>
      </c>
      <c r="P344">
        <v>11</v>
      </c>
      <c r="Q344">
        <v>1</v>
      </c>
      <c r="R344">
        <v>54</v>
      </c>
      <c r="S344">
        <v>80</v>
      </c>
      <c r="T344">
        <v>25</v>
      </c>
      <c r="U344">
        <v>12.6</v>
      </c>
      <c r="V344">
        <v>1</v>
      </c>
      <c r="W344">
        <v>62</v>
      </c>
      <c r="X344">
        <v>6</v>
      </c>
      <c r="Y344">
        <v>4</v>
      </c>
      <c r="Z344">
        <v>5901</v>
      </c>
    </row>
    <row r="345" spans="2:26" x14ac:dyDescent="0.2">
      <c r="B345">
        <v>198308</v>
      </c>
      <c r="C345">
        <v>20.5</v>
      </c>
      <c r="D345">
        <v>33.5</v>
      </c>
      <c r="E345">
        <v>10.9</v>
      </c>
      <c r="F345">
        <v>26.4</v>
      </c>
      <c r="G345">
        <v>15.8</v>
      </c>
      <c r="H345">
        <v>0</v>
      </c>
      <c r="I345">
        <v>0</v>
      </c>
      <c r="J345">
        <v>23</v>
      </c>
      <c r="K345">
        <v>6</v>
      </c>
      <c r="L345">
        <v>992.1</v>
      </c>
      <c r="M345">
        <v>999.2</v>
      </c>
      <c r="N345">
        <v>981.1</v>
      </c>
      <c r="O345">
        <v>219</v>
      </c>
      <c r="P345">
        <v>8</v>
      </c>
      <c r="Q345">
        <v>7</v>
      </c>
      <c r="R345">
        <v>63</v>
      </c>
      <c r="S345">
        <v>95</v>
      </c>
      <c r="T345">
        <v>30</v>
      </c>
      <c r="U345">
        <v>12.2</v>
      </c>
      <c r="V345">
        <v>1</v>
      </c>
      <c r="W345">
        <v>72</v>
      </c>
      <c r="X345">
        <v>29</v>
      </c>
      <c r="Y345">
        <v>11</v>
      </c>
      <c r="Z345">
        <v>5901</v>
      </c>
    </row>
    <row r="346" spans="2:26" x14ac:dyDescent="0.2">
      <c r="B346">
        <v>198309</v>
      </c>
      <c r="C346">
        <v>15.9</v>
      </c>
      <c r="D346">
        <v>29.8</v>
      </c>
      <c r="E346">
        <v>5.9</v>
      </c>
      <c r="F346">
        <v>21.9</v>
      </c>
      <c r="G346">
        <v>11.4</v>
      </c>
      <c r="H346">
        <v>0</v>
      </c>
      <c r="I346">
        <v>0</v>
      </c>
      <c r="J346">
        <v>5</v>
      </c>
      <c r="K346">
        <v>0</v>
      </c>
      <c r="L346">
        <v>993.4</v>
      </c>
      <c r="M346">
        <v>1006.5</v>
      </c>
      <c r="N346">
        <v>978.1</v>
      </c>
      <c r="O346">
        <v>215</v>
      </c>
      <c r="P346">
        <v>4</v>
      </c>
      <c r="Q346">
        <v>4</v>
      </c>
      <c r="R346">
        <v>68</v>
      </c>
      <c r="S346">
        <v>96</v>
      </c>
      <c r="T346">
        <v>30</v>
      </c>
      <c r="U346">
        <v>12.2</v>
      </c>
      <c r="V346">
        <v>2</v>
      </c>
      <c r="W346">
        <v>64</v>
      </c>
      <c r="X346">
        <v>52</v>
      </c>
      <c r="Y346">
        <v>11</v>
      </c>
      <c r="Z346">
        <v>5901</v>
      </c>
    </row>
    <row r="347" spans="2:26" x14ac:dyDescent="0.2">
      <c r="B347">
        <v>198310</v>
      </c>
      <c r="C347">
        <v>10.7</v>
      </c>
      <c r="D347">
        <v>26.4</v>
      </c>
      <c r="E347">
        <v>0.2</v>
      </c>
      <c r="F347">
        <v>15.5</v>
      </c>
      <c r="G347">
        <v>7.4</v>
      </c>
      <c r="H347">
        <v>0</v>
      </c>
      <c r="I347">
        <v>0</v>
      </c>
      <c r="J347">
        <v>1</v>
      </c>
      <c r="K347">
        <v>0</v>
      </c>
      <c r="L347">
        <v>997.7</v>
      </c>
      <c r="M347">
        <v>1012.5</v>
      </c>
      <c r="N347">
        <v>981.5</v>
      </c>
      <c r="O347">
        <v>163</v>
      </c>
      <c r="P347">
        <v>4</v>
      </c>
      <c r="Q347">
        <v>8</v>
      </c>
      <c r="R347">
        <v>72</v>
      </c>
      <c r="S347">
        <v>97</v>
      </c>
      <c r="T347">
        <v>34</v>
      </c>
      <c r="U347">
        <v>11.9</v>
      </c>
      <c r="V347">
        <v>4</v>
      </c>
      <c r="W347">
        <v>80</v>
      </c>
      <c r="X347">
        <v>27</v>
      </c>
      <c r="Y347">
        <v>8</v>
      </c>
      <c r="Z347">
        <v>5901</v>
      </c>
    </row>
    <row r="348" spans="2:26" x14ac:dyDescent="0.2">
      <c r="B348">
        <v>198311</v>
      </c>
      <c r="C348">
        <v>3</v>
      </c>
      <c r="D348">
        <v>13.3</v>
      </c>
      <c r="E348">
        <v>-9.6</v>
      </c>
      <c r="F348">
        <v>6.7</v>
      </c>
      <c r="G348">
        <v>0.4</v>
      </c>
      <c r="H348">
        <v>14</v>
      </c>
      <c r="I348">
        <v>1</v>
      </c>
      <c r="J348">
        <v>0</v>
      </c>
      <c r="K348">
        <v>0</v>
      </c>
      <c r="L348">
        <v>995.1</v>
      </c>
      <c r="M348">
        <v>1006.8</v>
      </c>
      <c r="N348">
        <v>961.2</v>
      </c>
      <c r="O348">
        <v>89</v>
      </c>
      <c r="P348">
        <v>6</v>
      </c>
      <c r="Q348">
        <v>11</v>
      </c>
      <c r="R348">
        <v>76</v>
      </c>
      <c r="S348">
        <v>97</v>
      </c>
      <c r="T348">
        <v>43</v>
      </c>
      <c r="U348">
        <v>13</v>
      </c>
      <c r="V348">
        <v>4</v>
      </c>
      <c r="W348">
        <v>98</v>
      </c>
      <c r="X348">
        <v>18</v>
      </c>
      <c r="Y348">
        <v>10</v>
      </c>
      <c r="Z348">
        <v>5901</v>
      </c>
    </row>
    <row r="349" spans="2:26" x14ac:dyDescent="0.2">
      <c r="B349">
        <v>198312</v>
      </c>
      <c r="C349">
        <v>1.1000000000000001</v>
      </c>
      <c r="D349">
        <v>15</v>
      </c>
      <c r="E349">
        <v>-10.8</v>
      </c>
      <c r="F349">
        <v>4.4000000000000004</v>
      </c>
      <c r="G349">
        <v>-1.5</v>
      </c>
      <c r="H349">
        <v>18</v>
      </c>
      <c r="I349">
        <v>8</v>
      </c>
      <c r="J349">
        <v>0</v>
      </c>
      <c r="K349">
        <v>0</v>
      </c>
      <c r="L349">
        <v>995.2</v>
      </c>
      <c r="M349">
        <v>1013.7</v>
      </c>
      <c r="N349">
        <v>970.9</v>
      </c>
      <c r="O349">
        <v>78</v>
      </c>
      <c r="P349">
        <v>1</v>
      </c>
      <c r="Q349">
        <v>12</v>
      </c>
      <c r="R349">
        <v>77</v>
      </c>
      <c r="S349">
        <v>98</v>
      </c>
      <c r="T349">
        <v>36</v>
      </c>
      <c r="U349">
        <v>15.1</v>
      </c>
      <c r="V349">
        <v>5</v>
      </c>
      <c r="W349">
        <v>94</v>
      </c>
      <c r="X349">
        <v>19</v>
      </c>
      <c r="Y349">
        <v>12</v>
      </c>
      <c r="Z349">
        <v>5901</v>
      </c>
    </row>
    <row r="350" spans="2:26" x14ac:dyDescent="0.2">
      <c r="B350">
        <v>198401</v>
      </c>
      <c r="C350">
        <v>1.5</v>
      </c>
      <c r="D350">
        <v>12.7</v>
      </c>
      <c r="E350">
        <v>-5.8</v>
      </c>
      <c r="F350">
        <v>4.3</v>
      </c>
      <c r="G350">
        <v>-0.5</v>
      </c>
      <c r="H350">
        <v>17</v>
      </c>
      <c r="I350">
        <v>2</v>
      </c>
      <c r="J350">
        <v>0</v>
      </c>
      <c r="K350">
        <v>0</v>
      </c>
      <c r="L350">
        <v>989.3</v>
      </c>
      <c r="M350">
        <v>1002.8</v>
      </c>
      <c r="N350">
        <v>965.4</v>
      </c>
      <c r="O350">
        <v>83</v>
      </c>
      <c r="P350">
        <v>0</v>
      </c>
      <c r="Q350">
        <v>13</v>
      </c>
      <c r="R350">
        <v>73</v>
      </c>
      <c r="S350">
        <v>100</v>
      </c>
      <c r="T350">
        <v>30</v>
      </c>
      <c r="U350">
        <v>15.1</v>
      </c>
      <c r="V350">
        <v>7</v>
      </c>
      <c r="W350">
        <v>98</v>
      </c>
      <c r="X350">
        <v>29</v>
      </c>
      <c r="Y350">
        <v>20</v>
      </c>
      <c r="Z350">
        <v>5901</v>
      </c>
    </row>
    <row r="351" spans="2:26" x14ac:dyDescent="0.2">
      <c r="B351">
        <v>198402</v>
      </c>
      <c r="C351">
        <v>0.6</v>
      </c>
      <c r="D351">
        <v>15.3</v>
      </c>
      <c r="E351">
        <v>-8.8000000000000007</v>
      </c>
      <c r="F351">
        <v>3.1</v>
      </c>
      <c r="G351">
        <v>-1.4</v>
      </c>
      <c r="H351">
        <v>15</v>
      </c>
      <c r="I351">
        <v>4</v>
      </c>
      <c r="J351">
        <v>0</v>
      </c>
      <c r="K351">
        <v>0</v>
      </c>
      <c r="L351">
        <v>995.7</v>
      </c>
      <c r="M351">
        <v>1011.3</v>
      </c>
      <c r="N351">
        <v>966.1</v>
      </c>
      <c r="O351">
        <v>50</v>
      </c>
      <c r="P351">
        <v>2</v>
      </c>
      <c r="Q351">
        <v>16</v>
      </c>
      <c r="R351">
        <v>77</v>
      </c>
      <c r="S351">
        <v>98</v>
      </c>
      <c r="T351">
        <v>35</v>
      </c>
      <c r="U351">
        <v>14</v>
      </c>
      <c r="V351">
        <v>4</v>
      </c>
      <c r="W351">
        <v>84</v>
      </c>
      <c r="X351">
        <v>60</v>
      </c>
      <c r="Y351">
        <v>16</v>
      </c>
      <c r="Z351">
        <v>5901</v>
      </c>
    </row>
    <row r="352" spans="2:26" x14ac:dyDescent="0.2">
      <c r="B352">
        <v>198403</v>
      </c>
      <c r="C352">
        <v>4.2</v>
      </c>
      <c r="D352">
        <v>19.899999999999999</v>
      </c>
      <c r="E352">
        <v>-5</v>
      </c>
      <c r="F352">
        <v>8.8000000000000007</v>
      </c>
      <c r="G352">
        <v>0.8</v>
      </c>
      <c r="H352">
        <v>12</v>
      </c>
      <c r="I352">
        <v>0</v>
      </c>
      <c r="J352">
        <v>0</v>
      </c>
      <c r="K352">
        <v>0</v>
      </c>
      <c r="L352">
        <v>990.5</v>
      </c>
      <c r="M352">
        <v>1004.7</v>
      </c>
      <c r="N352">
        <v>975.8</v>
      </c>
      <c r="O352">
        <v>148</v>
      </c>
      <c r="P352">
        <v>5</v>
      </c>
      <c r="Q352">
        <v>11</v>
      </c>
      <c r="R352">
        <v>64</v>
      </c>
      <c r="S352">
        <v>93</v>
      </c>
      <c r="T352">
        <v>26</v>
      </c>
      <c r="U352">
        <v>15.1</v>
      </c>
      <c r="V352">
        <v>3</v>
      </c>
      <c r="W352">
        <v>72</v>
      </c>
      <c r="X352">
        <v>48</v>
      </c>
      <c r="Y352">
        <v>9</v>
      </c>
      <c r="Z352">
        <v>5901</v>
      </c>
    </row>
    <row r="353" spans="2:26" x14ac:dyDescent="0.2">
      <c r="B353">
        <v>198404</v>
      </c>
      <c r="C353">
        <v>9.1999999999999993</v>
      </c>
      <c r="D353">
        <v>22.5</v>
      </c>
      <c r="E353">
        <v>0.4</v>
      </c>
      <c r="F353">
        <v>14.3</v>
      </c>
      <c r="G353">
        <v>5.0999999999999996</v>
      </c>
      <c r="H353">
        <v>0</v>
      </c>
      <c r="I353">
        <v>0</v>
      </c>
      <c r="J353">
        <v>0</v>
      </c>
      <c r="K353">
        <v>0</v>
      </c>
      <c r="L353">
        <v>992.1</v>
      </c>
      <c r="M353">
        <v>1003.1</v>
      </c>
      <c r="N353">
        <v>976.2</v>
      </c>
      <c r="O353">
        <v>162</v>
      </c>
      <c r="P353">
        <v>3</v>
      </c>
      <c r="Q353">
        <v>10</v>
      </c>
      <c r="R353">
        <v>63</v>
      </c>
      <c r="S353">
        <v>93</v>
      </c>
      <c r="T353">
        <v>26</v>
      </c>
      <c r="U353">
        <v>14.4</v>
      </c>
      <c r="V353">
        <v>6</v>
      </c>
      <c r="W353">
        <v>81</v>
      </c>
      <c r="X353">
        <v>51</v>
      </c>
      <c r="Y353">
        <v>15</v>
      </c>
      <c r="Z353">
        <v>5901</v>
      </c>
    </row>
    <row r="354" spans="2:26" x14ac:dyDescent="0.2">
      <c r="B354">
        <v>198405</v>
      </c>
      <c r="C354">
        <v>13.7</v>
      </c>
      <c r="D354">
        <v>26.2</v>
      </c>
      <c r="E354">
        <v>4.5999999999999996</v>
      </c>
      <c r="F354">
        <v>18.899999999999999</v>
      </c>
      <c r="G354">
        <v>9</v>
      </c>
      <c r="H354">
        <v>0</v>
      </c>
      <c r="I354">
        <v>0</v>
      </c>
      <c r="J354">
        <v>3</v>
      </c>
      <c r="K354">
        <v>0</v>
      </c>
      <c r="L354">
        <v>983.6</v>
      </c>
      <c r="M354">
        <v>992.5</v>
      </c>
      <c r="N354">
        <v>967.4</v>
      </c>
      <c r="O354">
        <v>162</v>
      </c>
      <c r="P354">
        <v>1</v>
      </c>
      <c r="Q354">
        <v>13</v>
      </c>
      <c r="R354">
        <v>70</v>
      </c>
      <c r="S354">
        <v>100</v>
      </c>
      <c r="T354">
        <v>32</v>
      </c>
      <c r="U354">
        <v>12.2</v>
      </c>
      <c r="V354">
        <v>2</v>
      </c>
      <c r="W354">
        <v>66</v>
      </c>
      <c r="X354">
        <v>57</v>
      </c>
      <c r="Y354">
        <v>17</v>
      </c>
      <c r="Z354">
        <v>5901</v>
      </c>
    </row>
    <row r="355" spans="2:26" x14ac:dyDescent="0.2">
      <c r="B355">
        <v>198406</v>
      </c>
      <c r="C355">
        <v>17.2</v>
      </c>
      <c r="D355">
        <v>29.9</v>
      </c>
      <c r="E355">
        <v>7.6</v>
      </c>
      <c r="F355">
        <v>22.4</v>
      </c>
      <c r="G355">
        <v>12.4</v>
      </c>
      <c r="H355">
        <v>0</v>
      </c>
      <c r="I355">
        <v>0</v>
      </c>
      <c r="J355">
        <v>10</v>
      </c>
      <c r="K355">
        <v>0</v>
      </c>
      <c r="L355">
        <v>990.5</v>
      </c>
      <c r="M355">
        <v>1002.2</v>
      </c>
      <c r="N355">
        <v>978.7</v>
      </c>
      <c r="O355">
        <v>209</v>
      </c>
      <c r="P355">
        <v>2</v>
      </c>
      <c r="Q355">
        <v>10</v>
      </c>
      <c r="R355">
        <v>62</v>
      </c>
      <c r="S355">
        <v>96</v>
      </c>
      <c r="T355">
        <v>32</v>
      </c>
      <c r="U355">
        <v>14</v>
      </c>
      <c r="V355">
        <v>6</v>
      </c>
      <c r="W355">
        <v>79</v>
      </c>
      <c r="X355">
        <v>40</v>
      </c>
      <c r="Y355">
        <v>15</v>
      </c>
      <c r="Z355">
        <v>5901</v>
      </c>
    </row>
    <row r="356" spans="2:26" x14ac:dyDescent="0.2">
      <c r="B356">
        <v>198407</v>
      </c>
      <c r="C356">
        <v>18.2</v>
      </c>
      <c r="D356">
        <v>33.200000000000003</v>
      </c>
      <c r="E356">
        <v>8.4</v>
      </c>
      <c r="F356">
        <v>23.1</v>
      </c>
      <c r="G356">
        <v>13.6</v>
      </c>
      <c r="H356">
        <v>0</v>
      </c>
      <c r="I356">
        <v>0</v>
      </c>
      <c r="J356">
        <v>10</v>
      </c>
      <c r="K356">
        <v>5</v>
      </c>
      <c r="L356">
        <v>993.4</v>
      </c>
      <c r="M356">
        <v>1000.3</v>
      </c>
      <c r="N356">
        <v>983.9</v>
      </c>
      <c r="O356">
        <v>213</v>
      </c>
      <c r="P356">
        <v>9</v>
      </c>
      <c r="Q356">
        <v>5</v>
      </c>
      <c r="R356">
        <v>67</v>
      </c>
      <c r="S356">
        <v>98</v>
      </c>
      <c r="T356">
        <v>31</v>
      </c>
      <c r="U356">
        <v>13</v>
      </c>
      <c r="V356">
        <v>3</v>
      </c>
      <c r="W356">
        <v>87</v>
      </c>
      <c r="X356">
        <v>73</v>
      </c>
      <c r="Y356">
        <v>14</v>
      </c>
      <c r="Z356">
        <v>5901</v>
      </c>
    </row>
    <row r="357" spans="2:26" x14ac:dyDescent="0.2">
      <c r="B357">
        <v>198408</v>
      </c>
      <c r="C357">
        <v>18.899999999999999</v>
      </c>
      <c r="D357">
        <v>31.4</v>
      </c>
      <c r="E357">
        <v>9.4</v>
      </c>
      <c r="F357">
        <v>24.3</v>
      </c>
      <c r="G357">
        <v>14.3</v>
      </c>
      <c r="H357">
        <v>0</v>
      </c>
      <c r="I357">
        <v>0</v>
      </c>
      <c r="J357">
        <v>11</v>
      </c>
      <c r="K357">
        <v>2</v>
      </c>
      <c r="L357">
        <v>992.7</v>
      </c>
      <c r="M357">
        <v>1000.1</v>
      </c>
      <c r="N357">
        <v>982.6</v>
      </c>
      <c r="O357">
        <v>262</v>
      </c>
      <c r="P357">
        <v>5</v>
      </c>
      <c r="Q357">
        <v>4</v>
      </c>
      <c r="R357">
        <v>69</v>
      </c>
      <c r="S357">
        <v>98</v>
      </c>
      <c r="T357">
        <v>29</v>
      </c>
      <c r="U357">
        <v>11.5</v>
      </c>
      <c r="V357">
        <v>1</v>
      </c>
      <c r="W357">
        <v>71</v>
      </c>
      <c r="X357">
        <v>45</v>
      </c>
      <c r="Y357">
        <v>10</v>
      </c>
      <c r="Z357">
        <v>5901</v>
      </c>
    </row>
    <row r="358" spans="2:26" x14ac:dyDescent="0.2">
      <c r="B358">
        <v>198409</v>
      </c>
      <c r="C358">
        <v>14.7</v>
      </c>
      <c r="D358">
        <v>30.2</v>
      </c>
      <c r="E358">
        <v>6.8</v>
      </c>
      <c r="F358">
        <v>18.8</v>
      </c>
      <c r="G358">
        <v>11.8</v>
      </c>
      <c r="H358">
        <v>0</v>
      </c>
      <c r="I358">
        <v>0</v>
      </c>
      <c r="J358">
        <v>5</v>
      </c>
      <c r="K358">
        <v>1</v>
      </c>
      <c r="L358">
        <v>987.3</v>
      </c>
      <c r="M358">
        <v>995.5</v>
      </c>
      <c r="N358">
        <v>971.5</v>
      </c>
      <c r="O358">
        <v>104</v>
      </c>
      <c r="P358">
        <v>3</v>
      </c>
      <c r="Q358">
        <v>16</v>
      </c>
      <c r="R358">
        <v>80</v>
      </c>
      <c r="S358">
        <v>100</v>
      </c>
      <c r="T358">
        <v>36</v>
      </c>
      <c r="U358">
        <v>11.2</v>
      </c>
      <c r="V358">
        <v>4</v>
      </c>
      <c r="W358">
        <v>82</v>
      </c>
      <c r="X358">
        <v>69</v>
      </c>
      <c r="Y358">
        <v>15</v>
      </c>
      <c r="Z358">
        <v>5901</v>
      </c>
    </row>
    <row r="359" spans="2:26" x14ac:dyDescent="0.2">
      <c r="B359">
        <v>198410</v>
      </c>
      <c r="C359">
        <v>11</v>
      </c>
      <c r="D359">
        <v>20.6</v>
      </c>
      <c r="E359">
        <v>0.7</v>
      </c>
      <c r="F359">
        <v>15.4</v>
      </c>
      <c r="G359">
        <v>7.8</v>
      </c>
      <c r="H359">
        <v>0</v>
      </c>
      <c r="I359">
        <v>0</v>
      </c>
      <c r="J359">
        <v>0</v>
      </c>
      <c r="K359">
        <v>0</v>
      </c>
      <c r="L359">
        <v>995.1</v>
      </c>
      <c r="M359">
        <v>1007.9</v>
      </c>
      <c r="N359">
        <v>974.9</v>
      </c>
      <c r="O359">
        <v>117</v>
      </c>
      <c r="P359">
        <v>4</v>
      </c>
      <c r="Q359">
        <v>8</v>
      </c>
      <c r="R359">
        <v>81</v>
      </c>
      <c r="S359">
        <v>100</v>
      </c>
      <c r="T359">
        <v>42</v>
      </c>
      <c r="U359">
        <v>10.1</v>
      </c>
      <c r="V359">
        <v>2</v>
      </c>
      <c r="W359">
        <v>71</v>
      </c>
      <c r="X359">
        <v>47</v>
      </c>
      <c r="Y359">
        <v>9</v>
      </c>
      <c r="Z359">
        <v>5901</v>
      </c>
    </row>
    <row r="360" spans="2:26" x14ac:dyDescent="0.2">
      <c r="B360">
        <v>198411</v>
      </c>
      <c r="C360">
        <v>5.6</v>
      </c>
      <c r="D360">
        <v>19.399999999999999</v>
      </c>
      <c r="E360">
        <v>-1.5</v>
      </c>
      <c r="F360">
        <v>8.4</v>
      </c>
      <c r="G360">
        <v>3.8</v>
      </c>
      <c r="H360">
        <v>5</v>
      </c>
      <c r="I360">
        <v>0</v>
      </c>
      <c r="J360">
        <v>0</v>
      </c>
      <c r="K360">
        <v>0</v>
      </c>
      <c r="L360">
        <v>991.4</v>
      </c>
      <c r="M360">
        <v>1005.7</v>
      </c>
      <c r="N360">
        <v>974.3</v>
      </c>
      <c r="O360">
        <v>63</v>
      </c>
      <c r="P360">
        <v>3</v>
      </c>
      <c r="Q360">
        <v>16</v>
      </c>
      <c r="R360">
        <v>86</v>
      </c>
      <c r="S360">
        <v>100</v>
      </c>
      <c r="T360">
        <v>40</v>
      </c>
      <c r="U360">
        <v>12.2</v>
      </c>
      <c r="V360">
        <v>4</v>
      </c>
      <c r="W360">
        <v>108</v>
      </c>
      <c r="X360">
        <v>38</v>
      </c>
      <c r="Y360">
        <v>10</v>
      </c>
      <c r="Z360">
        <v>5901</v>
      </c>
    </row>
    <row r="361" spans="2:26" x14ac:dyDescent="0.2">
      <c r="B361">
        <v>198412</v>
      </c>
      <c r="C361">
        <v>0.6</v>
      </c>
      <c r="D361">
        <v>7.7</v>
      </c>
      <c r="E361">
        <v>-4.4000000000000004</v>
      </c>
      <c r="F361">
        <v>2.4</v>
      </c>
      <c r="G361">
        <v>-0.9</v>
      </c>
      <c r="H361">
        <v>18</v>
      </c>
      <c r="I361">
        <v>9</v>
      </c>
      <c r="J361">
        <v>0</v>
      </c>
      <c r="K361">
        <v>0</v>
      </c>
      <c r="L361">
        <v>1000.3</v>
      </c>
      <c r="M361">
        <v>1010.1</v>
      </c>
      <c r="N361">
        <v>988.2</v>
      </c>
      <c r="O361">
        <v>24</v>
      </c>
      <c r="P361">
        <v>2</v>
      </c>
      <c r="Q361">
        <v>23</v>
      </c>
      <c r="R361">
        <v>89</v>
      </c>
      <c r="S361">
        <v>100</v>
      </c>
      <c r="T361">
        <v>56</v>
      </c>
      <c r="U361">
        <v>10.1</v>
      </c>
      <c r="V361">
        <v>2</v>
      </c>
      <c r="W361">
        <v>80</v>
      </c>
      <c r="X361">
        <v>30</v>
      </c>
      <c r="Y361">
        <v>11</v>
      </c>
      <c r="Z361">
        <v>5901</v>
      </c>
    </row>
    <row r="362" spans="2:26" x14ac:dyDescent="0.2">
      <c r="B362">
        <v>198501</v>
      </c>
      <c r="C362">
        <v>-5.5</v>
      </c>
      <c r="D362">
        <v>10.5</v>
      </c>
      <c r="E362">
        <v>-19.600000000000001</v>
      </c>
      <c r="F362">
        <v>-2.7</v>
      </c>
      <c r="G362">
        <v>-7.6</v>
      </c>
      <c r="H362">
        <v>29</v>
      </c>
      <c r="I362">
        <v>21</v>
      </c>
      <c r="J362">
        <v>0</v>
      </c>
      <c r="K362">
        <v>0</v>
      </c>
      <c r="L362">
        <v>989.1</v>
      </c>
      <c r="M362">
        <v>1004.9</v>
      </c>
      <c r="N362">
        <v>976.2</v>
      </c>
      <c r="O362">
        <v>51</v>
      </c>
      <c r="P362">
        <v>3</v>
      </c>
      <c r="Q362">
        <v>12</v>
      </c>
      <c r="R362">
        <v>78</v>
      </c>
      <c r="S362">
        <v>97</v>
      </c>
      <c r="T362">
        <v>44</v>
      </c>
      <c r="U362">
        <v>11.5</v>
      </c>
      <c r="V362">
        <v>2</v>
      </c>
      <c r="W362">
        <v>63</v>
      </c>
      <c r="X362">
        <v>40</v>
      </c>
      <c r="Y362">
        <v>15</v>
      </c>
      <c r="Z362">
        <v>5901</v>
      </c>
    </row>
    <row r="363" spans="2:26" x14ac:dyDescent="0.2">
      <c r="B363">
        <v>198502</v>
      </c>
      <c r="C363">
        <v>-2.5</v>
      </c>
      <c r="D363">
        <v>9.6</v>
      </c>
      <c r="E363">
        <v>-17.2</v>
      </c>
      <c r="F363">
        <v>1</v>
      </c>
      <c r="G363">
        <v>-5.0999999999999996</v>
      </c>
      <c r="H363">
        <v>21</v>
      </c>
      <c r="I363">
        <v>12</v>
      </c>
      <c r="J363">
        <v>0</v>
      </c>
      <c r="K363">
        <v>0</v>
      </c>
      <c r="L363">
        <v>996.2</v>
      </c>
      <c r="M363">
        <v>1010.1</v>
      </c>
      <c r="N363">
        <v>977.5</v>
      </c>
      <c r="O363">
        <v>97</v>
      </c>
      <c r="P363">
        <v>3</v>
      </c>
      <c r="Q363">
        <v>12</v>
      </c>
      <c r="R363">
        <v>69</v>
      </c>
      <c r="S363">
        <v>100</v>
      </c>
      <c r="T363">
        <v>27</v>
      </c>
      <c r="U363">
        <v>15.8</v>
      </c>
      <c r="V363">
        <v>6</v>
      </c>
      <c r="W363">
        <v>98</v>
      </c>
      <c r="X363">
        <v>29</v>
      </c>
      <c r="Y363">
        <v>14</v>
      </c>
      <c r="Z363">
        <v>5901</v>
      </c>
    </row>
    <row r="364" spans="2:26" x14ac:dyDescent="0.2">
      <c r="B364">
        <v>198503</v>
      </c>
      <c r="C364">
        <v>4</v>
      </c>
      <c r="D364">
        <v>19.5</v>
      </c>
      <c r="E364">
        <v>-1.6</v>
      </c>
      <c r="F364">
        <v>7.3</v>
      </c>
      <c r="G364">
        <v>1.4</v>
      </c>
      <c r="H364">
        <v>7</v>
      </c>
      <c r="I364">
        <v>0</v>
      </c>
      <c r="J364">
        <v>0</v>
      </c>
      <c r="K364">
        <v>0</v>
      </c>
      <c r="L364">
        <v>990.5</v>
      </c>
      <c r="M364">
        <v>1008.1</v>
      </c>
      <c r="N364">
        <v>971.9</v>
      </c>
      <c r="O364">
        <v>68</v>
      </c>
      <c r="P364">
        <v>0</v>
      </c>
      <c r="Q364">
        <v>21</v>
      </c>
      <c r="R364">
        <v>80</v>
      </c>
      <c r="S364">
        <v>97</v>
      </c>
      <c r="T364">
        <v>15</v>
      </c>
      <c r="U364">
        <v>11.2</v>
      </c>
      <c r="V364">
        <v>3</v>
      </c>
      <c r="W364">
        <v>70</v>
      </c>
      <c r="X364">
        <v>47</v>
      </c>
      <c r="Y364">
        <v>17</v>
      </c>
      <c r="Z364">
        <v>5901</v>
      </c>
    </row>
    <row r="365" spans="2:26" x14ac:dyDescent="0.2">
      <c r="B365">
        <v>198504</v>
      </c>
      <c r="C365">
        <v>10.5</v>
      </c>
      <c r="D365">
        <v>21.9</v>
      </c>
      <c r="E365">
        <v>2.5</v>
      </c>
      <c r="F365">
        <v>16.100000000000001</v>
      </c>
      <c r="G365">
        <v>6.1</v>
      </c>
      <c r="H365">
        <v>0</v>
      </c>
      <c r="I365">
        <v>0</v>
      </c>
      <c r="J365">
        <v>0</v>
      </c>
      <c r="K365">
        <v>0</v>
      </c>
      <c r="L365">
        <v>987.3</v>
      </c>
      <c r="M365">
        <v>1003.7</v>
      </c>
      <c r="N365">
        <v>973.8</v>
      </c>
      <c r="O365">
        <v>178</v>
      </c>
      <c r="P365">
        <v>4</v>
      </c>
      <c r="Q365">
        <v>10</v>
      </c>
      <c r="R365">
        <v>60</v>
      </c>
      <c r="S365">
        <v>88</v>
      </c>
      <c r="T365">
        <v>27</v>
      </c>
      <c r="U365">
        <v>15.1</v>
      </c>
      <c r="V365">
        <v>9</v>
      </c>
      <c r="W365">
        <v>80</v>
      </c>
      <c r="X365">
        <v>17</v>
      </c>
      <c r="Y365">
        <v>13</v>
      </c>
      <c r="Z365">
        <v>5901</v>
      </c>
    </row>
    <row r="366" spans="2:26" x14ac:dyDescent="0.2">
      <c r="B366">
        <v>198505</v>
      </c>
      <c r="C366">
        <v>16.100000000000001</v>
      </c>
      <c r="D366">
        <v>27.7</v>
      </c>
      <c r="E366">
        <v>2.5</v>
      </c>
      <c r="F366">
        <v>21.1</v>
      </c>
      <c r="G366">
        <v>11.6</v>
      </c>
      <c r="H366">
        <v>0</v>
      </c>
      <c r="I366">
        <v>0</v>
      </c>
      <c r="J366">
        <v>8</v>
      </c>
      <c r="K366">
        <v>0</v>
      </c>
      <c r="L366">
        <v>987.2</v>
      </c>
      <c r="M366">
        <v>995.9</v>
      </c>
      <c r="N366">
        <v>977.9</v>
      </c>
      <c r="O366">
        <v>190</v>
      </c>
      <c r="P366">
        <v>4</v>
      </c>
      <c r="Q366">
        <v>8</v>
      </c>
      <c r="R366">
        <v>68</v>
      </c>
      <c r="S366">
        <v>93</v>
      </c>
      <c r="T366">
        <v>39</v>
      </c>
      <c r="U366">
        <v>14</v>
      </c>
      <c r="V366">
        <v>4</v>
      </c>
      <c r="W366">
        <v>74</v>
      </c>
      <c r="X366">
        <v>70</v>
      </c>
      <c r="Y366">
        <v>13</v>
      </c>
      <c r="Z366">
        <v>5901</v>
      </c>
    </row>
    <row r="367" spans="2:26" x14ac:dyDescent="0.2">
      <c r="B367">
        <v>198506</v>
      </c>
      <c r="C367">
        <v>16.3</v>
      </c>
      <c r="D367">
        <v>30.2</v>
      </c>
      <c r="E367">
        <v>7.8</v>
      </c>
      <c r="F367">
        <v>21.1</v>
      </c>
      <c r="G367">
        <v>12.1</v>
      </c>
      <c r="H367">
        <v>0</v>
      </c>
      <c r="I367">
        <v>0</v>
      </c>
      <c r="J367">
        <v>4</v>
      </c>
      <c r="K367">
        <v>1</v>
      </c>
      <c r="L367">
        <v>989.8</v>
      </c>
      <c r="M367">
        <v>996.5</v>
      </c>
      <c r="N367">
        <v>982.3</v>
      </c>
      <c r="O367">
        <v>179</v>
      </c>
      <c r="P367">
        <v>0</v>
      </c>
      <c r="Q367">
        <v>8</v>
      </c>
      <c r="R367">
        <v>68</v>
      </c>
      <c r="S367">
        <v>98</v>
      </c>
      <c r="T367">
        <v>33</v>
      </c>
      <c r="U367">
        <v>13.3</v>
      </c>
      <c r="V367">
        <v>4</v>
      </c>
      <c r="W367">
        <v>83</v>
      </c>
      <c r="X367">
        <v>66</v>
      </c>
      <c r="Y367">
        <v>19</v>
      </c>
      <c r="Z367">
        <v>5901</v>
      </c>
    </row>
    <row r="368" spans="2:26" x14ac:dyDescent="0.2">
      <c r="B368">
        <v>198507</v>
      </c>
      <c r="C368">
        <v>20.8</v>
      </c>
      <c r="D368">
        <v>33.4</v>
      </c>
      <c r="E368">
        <v>11.1</v>
      </c>
      <c r="F368">
        <v>26.8</v>
      </c>
      <c r="G368">
        <v>15.2</v>
      </c>
      <c r="H368">
        <v>0</v>
      </c>
      <c r="I368">
        <v>0</v>
      </c>
      <c r="J368">
        <v>20</v>
      </c>
      <c r="K368">
        <v>6</v>
      </c>
      <c r="L368">
        <v>993</v>
      </c>
      <c r="M368">
        <v>1003.5</v>
      </c>
      <c r="N368">
        <v>978.7</v>
      </c>
      <c r="O368">
        <v>281</v>
      </c>
      <c r="P368">
        <v>5</v>
      </c>
      <c r="Q368">
        <v>3</v>
      </c>
      <c r="R368">
        <v>62</v>
      </c>
      <c r="S368">
        <v>93</v>
      </c>
      <c r="T368">
        <v>32</v>
      </c>
      <c r="U368">
        <v>11.2</v>
      </c>
      <c r="V368">
        <v>3</v>
      </c>
      <c r="W368">
        <v>82</v>
      </c>
      <c r="X368">
        <v>37</v>
      </c>
      <c r="Y368">
        <v>11</v>
      </c>
      <c r="Z368">
        <v>5901</v>
      </c>
    </row>
    <row r="369" spans="2:26" x14ac:dyDescent="0.2">
      <c r="B369">
        <v>198508</v>
      </c>
      <c r="C369">
        <v>19.5</v>
      </c>
      <c r="D369">
        <v>32</v>
      </c>
      <c r="E369">
        <v>10.199999999999999</v>
      </c>
      <c r="F369">
        <v>25.2</v>
      </c>
      <c r="G369">
        <v>15.1</v>
      </c>
      <c r="H369">
        <v>0</v>
      </c>
      <c r="I369">
        <v>0</v>
      </c>
      <c r="J369">
        <v>17</v>
      </c>
      <c r="K369">
        <v>4</v>
      </c>
      <c r="L369">
        <v>991.8</v>
      </c>
      <c r="M369">
        <v>999.9</v>
      </c>
      <c r="N369">
        <v>975.3</v>
      </c>
      <c r="O369">
        <v>214</v>
      </c>
      <c r="P369">
        <v>9</v>
      </c>
      <c r="Q369">
        <v>8</v>
      </c>
      <c r="R369">
        <v>71</v>
      </c>
      <c r="S369">
        <v>98</v>
      </c>
      <c r="T369">
        <v>37</v>
      </c>
      <c r="U369">
        <v>13</v>
      </c>
      <c r="V369">
        <v>5</v>
      </c>
      <c r="W369">
        <v>81</v>
      </c>
      <c r="X369">
        <v>132</v>
      </c>
      <c r="Y369">
        <v>14</v>
      </c>
      <c r="Z369">
        <v>5901</v>
      </c>
    </row>
    <row r="370" spans="2:26" x14ac:dyDescent="0.2">
      <c r="B370">
        <v>198509</v>
      </c>
      <c r="C370">
        <v>15.9</v>
      </c>
      <c r="D370">
        <v>28</v>
      </c>
      <c r="E370">
        <v>7.3</v>
      </c>
      <c r="F370">
        <v>21.6</v>
      </c>
      <c r="G370">
        <v>12</v>
      </c>
      <c r="H370">
        <v>0</v>
      </c>
      <c r="I370">
        <v>0</v>
      </c>
      <c r="J370">
        <v>7</v>
      </c>
      <c r="K370">
        <v>0</v>
      </c>
      <c r="L370">
        <v>996.3</v>
      </c>
      <c r="M370">
        <v>1005.7</v>
      </c>
      <c r="N370">
        <v>985.4</v>
      </c>
      <c r="O370">
        <v>221</v>
      </c>
      <c r="P370">
        <v>5</v>
      </c>
      <c r="Q370">
        <v>4</v>
      </c>
      <c r="R370">
        <v>71</v>
      </c>
      <c r="S370">
        <v>95</v>
      </c>
      <c r="T370">
        <v>31</v>
      </c>
      <c r="U370">
        <v>10.4</v>
      </c>
      <c r="V370">
        <v>2</v>
      </c>
      <c r="W370">
        <v>87</v>
      </c>
      <c r="X370">
        <v>27</v>
      </c>
      <c r="Y370">
        <v>7</v>
      </c>
      <c r="Z370">
        <v>5901</v>
      </c>
    </row>
    <row r="371" spans="2:26" x14ac:dyDescent="0.2">
      <c r="B371">
        <v>198510</v>
      </c>
      <c r="C371">
        <v>9.6999999999999993</v>
      </c>
      <c r="D371">
        <v>22.8</v>
      </c>
      <c r="E371">
        <v>0.1</v>
      </c>
      <c r="F371">
        <v>14.1</v>
      </c>
      <c r="G371">
        <v>6.8</v>
      </c>
      <c r="H371">
        <v>0</v>
      </c>
      <c r="I371">
        <v>0</v>
      </c>
      <c r="J371">
        <v>0</v>
      </c>
      <c r="K371">
        <v>0</v>
      </c>
      <c r="L371">
        <v>1000.6</v>
      </c>
      <c r="M371">
        <v>1009.9</v>
      </c>
      <c r="N371">
        <v>987</v>
      </c>
      <c r="O371">
        <v>138</v>
      </c>
      <c r="P371">
        <v>5</v>
      </c>
      <c r="Q371">
        <v>8</v>
      </c>
      <c r="R371">
        <v>79</v>
      </c>
      <c r="S371">
        <v>98</v>
      </c>
      <c r="T371">
        <v>46</v>
      </c>
      <c r="U371">
        <v>10.8</v>
      </c>
      <c r="V371">
        <v>0</v>
      </c>
      <c r="W371">
        <v>57</v>
      </c>
      <c r="X371">
        <v>16</v>
      </c>
      <c r="Y371">
        <v>8</v>
      </c>
      <c r="Z371">
        <v>5901</v>
      </c>
    </row>
    <row r="372" spans="2:26" x14ac:dyDescent="0.2">
      <c r="B372">
        <v>198511</v>
      </c>
      <c r="C372">
        <v>2.2000000000000002</v>
      </c>
      <c r="D372">
        <v>14</v>
      </c>
      <c r="E372">
        <v>-9.4</v>
      </c>
      <c r="F372">
        <v>4.9000000000000004</v>
      </c>
      <c r="G372">
        <v>0.3</v>
      </c>
      <c r="H372">
        <v>10</v>
      </c>
      <c r="I372">
        <v>5</v>
      </c>
      <c r="J372">
        <v>0</v>
      </c>
      <c r="K372">
        <v>0</v>
      </c>
      <c r="L372">
        <v>991.1</v>
      </c>
      <c r="M372">
        <v>1010.7</v>
      </c>
      <c r="N372">
        <v>972.5</v>
      </c>
      <c r="O372">
        <v>57</v>
      </c>
      <c r="P372">
        <v>3</v>
      </c>
      <c r="Q372">
        <v>17</v>
      </c>
      <c r="R372">
        <v>83</v>
      </c>
      <c r="S372">
        <v>98</v>
      </c>
      <c r="T372">
        <v>43</v>
      </c>
      <c r="U372">
        <v>10.4</v>
      </c>
      <c r="V372">
        <v>2</v>
      </c>
      <c r="W372">
        <v>86</v>
      </c>
      <c r="X372">
        <v>103</v>
      </c>
      <c r="Y372">
        <v>19</v>
      </c>
      <c r="Z372">
        <v>5901</v>
      </c>
    </row>
    <row r="373" spans="2:26" x14ac:dyDescent="0.2">
      <c r="B373">
        <v>198512</v>
      </c>
      <c r="C373">
        <v>3.7</v>
      </c>
      <c r="D373">
        <v>12</v>
      </c>
      <c r="E373">
        <v>-3.8</v>
      </c>
      <c r="F373">
        <v>6.3</v>
      </c>
      <c r="G373">
        <v>1.7</v>
      </c>
      <c r="H373">
        <v>7</v>
      </c>
      <c r="I373">
        <v>1</v>
      </c>
      <c r="J373">
        <v>0</v>
      </c>
      <c r="K373">
        <v>0</v>
      </c>
      <c r="L373">
        <v>993.2</v>
      </c>
      <c r="M373">
        <v>1008.9</v>
      </c>
      <c r="N373">
        <v>972.3</v>
      </c>
      <c r="O373">
        <v>21</v>
      </c>
      <c r="P373">
        <v>0</v>
      </c>
      <c r="Q373">
        <v>23</v>
      </c>
      <c r="R373">
        <v>84</v>
      </c>
      <c r="S373">
        <v>99</v>
      </c>
      <c r="T373">
        <v>58</v>
      </c>
      <c r="U373">
        <v>12.2</v>
      </c>
      <c r="V373">
        <v>7</v>
      </c>
      <c r="W373">
        <v>102</v>
      </c>
      <c r="X373">
        <v>64</v>
      </c>
      <c r="Y373">
        <v>16</v>
      </c>
      <c r="Z373">
        <v>5901</v>
      </c>
    </row>
    <row r="374" spans="2:26" x14ac:dyDescent="0.2">
      <c r="B374">
        <v>198601</v>
      </c>
      <c r="C374">
        <v>0.7</v>
      </c>
      <c r="D374">
        <v>12.9</v>
      </c>
      <c r="E374">
        <v>-10.1</v>
      </c>
      <c r="F374">
        <v>3.9</v>
      </c>
      <c r="G374">
        <v>-1.7</v>
      </c>
      <c r="H374">
        <v>20</v>
      </c>
      <c r="I374">
        <v>5</v>
      </c>
      <c r="J374">
        <v>0</v>
      </c>
      <c r="K374">
        <v>0</v>
      </c>
      <c r="L374">
        <v>986.4</v>
      </c>
      <c r="M374">
        <v>1005.5</v>
      </c>
      <c r="N374">
        <v>963.8</v>
      </c>
      <c r="O374">
        <v>77</v>
      </c>
      <c r="P374">
        <v>3</v>
      </c>
      <c r="Q374">
        <v>15</v>
      </c>
      <c r="R374">
        <v>76</v>
      </c>
      <c r="S374">
        <v>99</v>
      </c>
      <c r="T374">
        <v>46</v>
      </c>
      <c r="U374">
        <v>16.600000000000001</v>
      </c>
      <c r="V374">
        <v>12</v>
      </c>
      <c r="W374">
        <v>113</v>
      </c>
      <c r="X374">
        <v>43</v>
      </c>
      <c r="Y374">
        <v>16</v>
      </c>
      <c r="Z374">
        <v>5901</v>
      </c>
    </row>
    <row r="375" spans="2:26" x14ac:dyDescent="0.2">
      <c r="B375">
        <v>198602</v>
      </c>
      <c r="C375">
        <v>-4.9000000000000004</v>
      </c>
      <c r="D375">
        <v>3.9</v>
      </c>
      <c r="E375">
        <v>-14.9</v>
      </c>
      <c r="F375">
        <v>-2.1</v>
      </c>
      <c r="G375">
        <v>-7</v>
      </c>
      <c r="H375">
        <v>25</v>
      </c>
      <c r="I375">
        <v>20</v>
      </c>
      <c r="J375">
        <v>0</v>
      </c>
      <c r="K375">
        <v>0</v>
      </c>
      <c r="L375">
        <v>990.9</v>
      </c>
      <c r="M375">
        <v>1010.1</v>
      </c>
      <c r="N375">
        <v>972.7</v>
      </c>
      <c r="O375">
        <v>73</v>
      </c>
      <c r="P375">
        <v>3</v>
      </c>
      <c r="Q375">
        <v>13</v>
      </c>
      <c r="R375">
        <v>77</v>
      </c>
      <c r="S375">
        <v>98</v>
      </c>
      <c r="T375">
        <v>46</v>
      </c>
      <c r="U375">
        <v>12.6</v>
      </c>
      <c r="V375">
        <v>1</v>
      </c>
      <c r="W375">
        <v>69</v>
      </c>
      <c r="X375">
        <v>36</v>
      </c>
      <c r="Y375">
        <v>13</v>
      </c>
      <c r="Z375">
        <v>5901</v>
      </c>
    </row>
    <row r="376" spans="2:26" x14ac:dyDescent="0.2">
      <c r="B376">
        <v>198603</v>
      </c>
      <c r="C376">
        <v>3.7</v>
      </c>
      <c r="D376">
        <v>18.8</v>
      </c>
      <c r="E376">
        <v>-8.6999999999999993</v>
      </c>
      <c r="F376">
        <v>7.5</v>
      </c>
      <c r="G376">
        <v>0.7</v>
      </c>
      <c r="H376">
        <v>11</v>
      </c>
      <c r="I376">
        <v>2</v>
      </c>
      <c r="J376">
        <v>0</v>
      </c>
      <c r="K376">
        <v>0</v>
      </c>
      <c r="L376">
        <v>993.6</v>
      </c>
      <c r="M376">
        <v>1005.3</v>
      </c>
      <c r="N376">
        <v>969.9</v>
      </c>
      <c r="O376">
        <v>87</v>
      </c>
      <c r="P376">
        <v>3</v>
      </c>
      <c r="Q376">
        <v>17</v>
      </c>
      <c r="R376">
        <v>78</v>
      </c>
      <c r="S376">
        <v>97</v>
      </c>
      <c r="T376">
        <v>23</v>
      </c>
      <c r="U376">
        <v>11.2</v>
      </c>
      <c r="V376">
        <v>3</v>
      </c>
      <c r="W376">
        <v>70</v>
      </c>
      <c r="X376">
        <v>14</v>
      </c>
      <c r="Y376">
        <v>12</v>
      </c>
      <c r="Z376">
        <v>5901</v>
      </c>
    </row>
    <row r="377" spans="2:26" x14ac:dyDescent="0.2">
      <c r="B377">
        <v>198604</v>
      </c>
      <c r="C377">
        <v>11.6</v>
      </c>
      <c r="D377">
        <v>27.8</v>
      </c>
      <c r="E377">
        <v>-2</v>
      </c>
      <c r="F377">
        <v>17.600000000000001</v>
      </c>
      <c r="G377">
        <v>6.6</v>
      </c>
      <c r="H377">
        <v>4</v>
      </c>
      <c r="I377">
        <v>0</v>
      </c>
      <c r="J377">
        <v>6</v>
      </c>
      <c r="K377">
        <v>0</v>
      </c>
      <c r="L377">
        <v>985</v>
      </c>
      <c r="M377">
        <v>993.8</v>
      </c>
      <c r="N377">
        <v>971</v>
      </c>
      <c r="O377">
        <v>163</v>
      </c>
      <c r="P377">
        <v>1</v>
      </c>
      <c r="Q377">
        <v>12</v>
      </c>
      <c r="R377">
        <v>61</v>
      </c>
      <c r="S377">
        <v>95</v>
      </c>
      <c r="T377">
        <v>20</v>
      </c>
      <c r="U377">
        <v>13</v>
      </c>
      <c r="V377">
        <v>3</v>
      </c>
      <c r="W377">
        <v>81</v>
      </c>
      <c r="X377">
        <v>14</v>
      </c>
      <c r="Y377">
        <v>8</v>
      </c>
      <c r="Z377">
        <v>5901</v>
      </c>
    </row>
    <row r="378" spans="2:26" x14ac:dyDescent="0.2">
      <c r="B378">
        <v>198605</v>
      </c>
      <c r="C378">
        <v>17.2</v>
      </c>
      <c r="D378">
        <v>27.4</v>
      </c>
      <c r="E378">
        <v>7.6</v>
      </c>
      <c r="F378">
        <v>22.6</v>
      </c>
      <c r="G378">
        <v>12.4</v>
      </c>
      <c r="H378">
        <v>0</v>
      </c>
      <c r="I378">
        <v>0</v>
      </c>
      <c r="J378">
        <v>8</v>
      </c>
      <c r="K378">
        <v>0</v>
      </c>
      <c r="L378">
        <v>993.3</v>
      </c>
      <c r="M378">
        <v>1003.9</v>
      </c>
      <c r="N378">
        <v>986.2</v>
      </c>
      <c r="O378">
        <v>234</v>
      </c>
      <c r="P378">
        <v>8</v>
      </c>
      <c r="Q378">
        <v>11</v>
      </c>
      <c r="R378">
        <v>67</v>
      </c>
      <c r="S378">
        <v>95</v>
      </c>
      <c r="T378">
        <v>29</v>
      </c>
      <c r="U378">
        <v>13.3</v>
      </c>
      <c r="V378">
        <v>3</v>
      </c>
      <c r="W378">
        <v>70</v>
      </c>
      <c r="X378">
        <v>54</v>
      </c>
      <c r="Y378">
        <v>15</v>
      </c>
      <c r="Z378">
        <v>5901</v>
      </c>
    </row>
    <row r="379" spans="2:26" x14ac:dyDescent="0.2">
      <c r="B379">
        <v>198606</v>
      </c>
      <c r="C379">
        <v>18.2</v>
      </c>
      <c r="D379">
        <v>30.1</v>
      </c>
      <c r="E379">
        <v>5.3</v>
      </c>
      <c r="F379">
        <v>23.4</v>
      </c>
      <c r="G379">
        <v>13.2</v>
      </c>
      <c r="H379">
        <v>0</v>
      </c>
      <c r="I379">
        <v>0</v>
      </c>
      <c r="J379">
        <v>13</v>
      </c>
      <c r="K379">
        <v>1</v>
      </c>
      <c r="L379">
        <v>991.4</v>
      </c>
      <c r="M379">
        <v>999.8</v>
      </c>
      <c r="N379">
        <v>977.8</v>
      </c>
      <c r="O379">
        <v>250</v>
      </c>
      <c r="P379">
        <v>2</v>
      </c>
      <c r="Q379">
        <v>6</v>
      </c>
      <c r="R379">
        <v>63</v>
      </c>
      <c r="S379">
        <v>95</v>
      </c>
      <c r="T379">
        <v>32</v>
      </c>
      <c r="U379">
        <v>13.7</v>
      </c>
      <c r="V379">
        <v>6</v>
      </c>
      <c r="W379">
        <v>71</v>
      </c>
      <c r="X379">
        <v>57</v>
      </c>
      <c r="Y379">
        <v>12</v>
      </c>
      <c r="Z379">
        <v>5901</v>
      </c>
    </row>
    <row r="380" spans="2:26" x14ac:dyDescent="0.2">
      <c r="B380">
        <v>198607</v>
      </c>
      <c r="C380">
        <v>19.600000000000001</v>
      </c>
      <c r="D380">
        <v>32.299999999999997</v>
      </c>
      <c r="E380">
        <v>10.9</v>
      </c>
      <c r="F380">
        <v>25.4</v>
      </c>
      <c r="G380">
        <v>14.4</v>
      </c>
      <c r="H380">
        <v>0</v>
      </c>
      <c r="I380">
        <v>0</v>
      </c>
      <c r="J380">
        <v>17</v>
      </c>
      <c r="K380">
        <v>5</v>
      </c>
      <c r="L380">
        <v>992.5</v>
      </c>
      <c r="M380">
        <v>1000.7</v>
      </c>
      <c r="N380">
        <v>979</v>
      </c>
      <c r="O380">
        <v>251</v>
      </c>
      <c r="P380">
        <v>6</v>
      </c>
      <c r="Q380">
        <v>8</v>
      </c>
      <c r="R380">
        <v>61</v>
      </c>
      <c r="S380">
        <v>96</v>
      </c>
      <c r="T380">
        <v>28</v>
      </c>
      <c r="U380">
        <v>11.5</v>
      </c>
      <c r="V380">
        <v>4</v>
      </c>
      <c r="W380">
        <v>85</v>
      </c>
      <c r="X380">
        <v>37</v>
      </c>
      <c r="Y380">
        <v>10</v>
      </c>
      <c r="Z380">
        <v>5901</v>
      </c>
    </row>
    <row r="381" spans="2:26" x14ac:dyDescent="0.2">
      <c r="B381">
        <v>198608</v>
      </c>
      <c r="C381">
        <v>20</v>
      </c>
      <c r="D381">
        <v>32.700000000000003</v>
      </c>
      <c r="E381">
        <v>10.3</v>
      </c>
      <c r="F381">
        <v>25.8</v>
      </c>
      <c r="G381">
        <v>15.6</v>
      </c>
      <c r="H381">
        <v>0</v>
      </c>
      <c r="I381">
        <v>0</v>
      </c>
      <c r="J381">
        <v>18</v>
      </c>
      <c r="K381">
        <v>7</v>
      </c>
      <c r="L381">
        <v>990.9</v>
      </c>
      <c r="M381">
        <v>1000.2</v>
      </c>
      <c r="N381">
        <v>978.9</v>
      </c>
      <c r="O381">
        <v>241</v>
      </c>
      <c r="P381">
        <v>6</v>
      </c>
      <c r="Q381">
        <v>6</v>
      </c>
      <c r="R381">
        <v>69</v>
      </c>
      <c r="S381">
        <v>96</v>
      </c>
      <c r="T381">
        <v>30</v>
      </c>
      <c r="U381">
        <v>12.2</v>
      </c>
      <c r="V381">
        <v>4</v>
      </c>
      <c r="W381">
        <v>73</v>
      </c>
      <c r="X381">
        <v>136</v>
      </c>
      <c r="Y381">
        <v>14</v>
      </c>
      <c r="Z381">
        <v>5901</v>
      </c>
    </row>
    <row r="382" spans="2:26" x14ac:dyDescent="0.2">
      <c r="B382">
        <v>198609</v>
      </c>
      <c r="C382">
        <v>15</v>
      </c>
      <c r="D382">
        <v>28.2</v>
      </c>
      <c r="E382">
        <v>4.4000000000000004</v>
      </c>
      <c r="F382">
        <v>20.7</v>
      </c>
      <c r="G382">
        <v>10.9</v>
      </c>
      <c r="H382">
        <v>0</v>
      </c>
      <c r="I382">
        <v>0</v>
      </c>
      <c r="J382">
        <v>4</v>
      </c>
      <c r="K382">
        <v>0</v>
      </c>
      <c r="L382">
        <v>995.9</v>
      </c>
      <c r="M382">
        <v>1010.7</v>
      </c>
      <c r="N382">
        <v>986.3</v>
      </c>
      <c r="O382">
        <v>211</v>
      </c>
      <c r="P382">
        <v>7</v>
      </c>
      <c r="Q382">
        <v>7</v>
      </c>
      <c r="R382">
        <v>69</v>
      </c>
      <c r="S382">
        <v>96</v>
      </c>
      <c r="T382">
        <v>34</v>
      </c>
      <c r="U382">
        <v>10.4</v>
      </c>
      <c r="V382">
        <v>0</v>
      </c>
      <c r="W382">
        <v>55</v>
      </c>
      <c r="X382">
        <v>34</v>
      </c>
      <c r="Y382">
        <v>7</v>
      </c>
      <c r="Z382">
        <v>5901</v>
      </c>
    </row>
    <row r="383" spans="2:26" x14ac:dyDescent="0.2">
      <c r="B383">
        <v>198610</v>
      </c>
      <c r="C383">
        <v>10.4</v>
      </c>
      <c r="D383">
        <v>22.2</v>
      </c>
      <c r="E383">
        <v>1.6</v>
      </c>
      <c r="F383">
        <v>15.4</v>
      </c>
      <c r="G383">
        <v>6.9</v>
      </c>
      <c r="H383">
        <v>0</v>
      </c>
      <c r="I383">
        <v>0</v>
      </c>
      <c r="J383">
        <v>0</v>
      </c>
      <c r="K383">
        <v>0</v>
      </c>
      <c r="L383">
        <v>996.2</v>
      </c>
      <c r="M383">
        <v>1007</v>
      </c>
      <c r="N383">
        <v>975.1</v>
      </c>
      <c r="O383">
        <v>179</v>
      </c>
      <c r="P383">
        <v>9</v>
      </c>
      <c r="Q383">
        <v>8</v>
      </c>
      <c r="R383">
        <v>74</v>
      </c>
      <c r="S383">
        <v>97</v>
      </c>
      <c r="T383">
        <v>30</v>
      </c>
      <c r="U383">
        <v>10.8</v>
      </c>
      <c r="V383">
        <v>3</v>
      </c>
      <c r="W383">
        <v>91</v>
      </c>
      <c r="X383">
        <v>33</v>
      </c>
      <c r="Y383">
        <v>9</v>
      </c>
      <c r="Z383">
        <v>5901</v>
      </c>
    </row>
    <row r="384" spans="2:26" x14ac:dyDescent="0.2">
      <c r="B384">
        <v>198611</v>
      </c>
      <c r="C384">
        <v>5.4</v>
      </c>
      <c r="D384">
        <v>13.4</v>
      </c>
      <c r="E384">
        <v>-0.3</v>
      </c>
      <c r="F384">
        <v>8.4</v>
      </c>
      <c r="G384">
        <v>3.2</v>
      </c>
      <c r="H384">
        <v>1</v>
      </c>
      <c r="I384">
        <v>0</v>
      </c>
      <c r="J384">
        <v>0</v>
      </c>
      <c r="K384">
        <v>0</v>
      </c>
      <c r="L384">
        <v>999.3</v>
      </c>
      <c r="M384">
        <v>1013.1</v>
      </c>
      <c r="N384">
        <v>979</v>
      </c>
      <c r="O384">
        <v>72</v>
      </c>
      <c r="P384">
        <v>3</v>
      </c>
      <c r="Q384">
        <v>11</v>
      </c>
      <c r="R384">
        <v>85</v>
      </c>
      <c r="S384">
        <v>98</v>
      </c>
      <c r="T384">
        <v>36</v>
      </c>
      <c r="U384">
        <v>10.8</v>
      </c>
      <c r="V384">
        <v>2</v>
      </c>
      <c r="W384">
        <v>80</v>
      </c>
      <c r="X384">
        <v>41</v>
      </c>
      <c r="Y384">
        <v>11</v>
      </c>
      <c r="Z384">
        <v>5901</v>
      </c>
    </row>
    <row r="385" spans="2:26" x14ac:dyDescent="0.2">
      <c r="B385">
        <v>198612</v>
      </c>
      <c r="C385">
        <v>0.6</v>
      </c>
      <c r="D385">
        <v>12.1</v>
      </c>
      <c r="E385">
        <v>-12.7</v>
      </c>
      <c r="F385">
        <v>3</v>
      </c>
      <c r="G385">
        <v>-1.3</v>
      </c>
      <c r="H385">
        <v>21</v>
      </c>
      <c r="I385">
        <v>9</v>
      </c>
      <c r="J385">
        <v>0</v>
      </c>
      <c r="K385">
        <v>0</v>
      </c>
      <c r="L385">
        <v>993.8</v>
      </c>
      <c r="M385">
        <v>1009.5</v>
      </c>
      <c r="N385">
        <v>965.9</v>
      </c>
      <c r="O385">
        <v>49</v>
      </c>
      <c r="P385">
        <v>0</v>
      </c>
      <c r="Q385">
        <v>17</v>
      </c>
      <c r="R385">
        <v>83</v>
      </c>
      <c r="S385">
        <v>98</v>
      </c>
      <c r="T385">
        <v>46</v>
      </c>
      <c r="U385">
        <v>16.2</v>
      </c>
      <c r="V385">
        <v>11</v>
      </c>
      <c r="W385">
        <v>118</v>
      </c>
      <c r="X385">
        <v>47</v>
      </c>
      <c r="Y385">
        <v>17</v>
      </c>
      <c r="Z385">
        <v>5901</v>
      </c>
    </row>
    <row r="386" spans="2:26" x14ac:dyDescent="0.2">
      <c r="B386">
        <v>198701</v>
      </c>
      <c r="C386">
        <v>-4.4000000000000004</v>
      </c>
      <c r="D386">
        <v>10.6</v>
      </c>
      <c r="E386">
        <v>-19.399999999999999</v>
      </c>
      <c r="F386">
        <v>-1.3</v>
      </c>
      <c r="G386">
        <v>-6.9</v>
      </c>
      <c r="H386">
        <v>28</v>
      </c>
      <c r="I386">
        <v>17</v>
      </c>
      <c r="J386">
        <v>0</v>
      </c>
      <c r="K386">
        <v>0</v>
      </c>
      <c r="L386">
        <v>992.5</v>
      </c>
      <c r="M386">
        <v>1010.9</v>
      </c>
      <c r="N386">
        <v>974.7</v>
      </c>
      <c r="O386">
        <v>58</v>
      </c>
      <c r="P386">
        <v>3</v>
      </c>
      <c r="Q386">
        <v>15</v>
      </c>
      <c r="R386">
        <v>80</v>
      </c>
      <c r="S386">
        <v>98</v>
      </c>
      <c r="T386">
        <v>41</v>
      </c>
      <c r="U386">
        <v>15.8</v>
      </c>
      <c r="V386">
        <v>13</v>
      </c>
      <c r="W386">
        <v>91</v>
      </c>
      <c r="X386">
        <v>86</v>
      </c>
      <c r="Y386">
        <v>20</v>
      </c>
      <c r="Z386">
        <v>5901</v>
      </c>
    </row>
    <row r="387" spans="2:26" x14ac:dyDescent="0.2">
      <c r="B387">
        <v>198702</v>
      </c>
      <c r="C387">
        <v>0.3</v>
      </c>
      <c r="D387">
        <v>11.1</v>
      </c>
      <c r="E387">
        <v>-16.8</v>
      </c>
      <c r="F387">
        <v>3.4</v>
      </c>
      <c r="G387">
        <v>-2</v>
      </c>
      <c r="H387">
        <v>13</v>
      </c>
      <c r="I387">
        <v>6</v>
      </c>
      <c r="J387">
        <v>0</v>
      </c>
      <c r="K387">
        <v>0</v>
      </c>
      <c r="L387">
        <v>990.5</v>
      </c>
      <c r="M387">
        <v>1004.1</v>
      </c>
      <c r="N387">
        <v>975.4</v>
      </c>
      <c r="O387">
        <v>79</v>
      </c>
      <c r="P387">
        <v>4</v>
      </c>
      <c r="Q387">
        <v>12</v>
      </c>
      <c r="R387">
        <v>80</v>
      </c>
      <c r="S387">
        <v>98</v>
      </c>
      <c r="T387">
        <v>29</v>
      </c>
      <c r="U387">
        <v>11.2</v>
      </c>
      <c r="V387">
        <v>3</v>
      </c>
      <c r="W387">
        <v>76</v>
      </c>
      <c r="X387">
        <v>73</v>
      </c>
      <c r="Y387">
        <v>14</v>
      </c>
      <c r="Z387">
        <v>5901</v>
      </c>
    </row>
    <row r="388" spans="2:26" x14ac:dyDescent="0.2">
      <c r="B388">
        <v>198703</v>
      </c>
      <c r="C388">
        <v>0.3</v>
      </c>
      <c r="D388">
        <v>17.7</v>
      </c>
      <c r="E388">
        <v>-14.7</v>
      </c>
      <c r="F388">
        <v>4.7</v>
      </c>
      <c r="G388">
        <v>-2.8</v>
      </c>
      <c r="H388">
        <v>20</v>
      </c>
      <c r="I388">
        <v>9</v>
      </c>
      <c r="J388">
        <v>0</v>
      </c>
      <c r="K388">
        <v>0</v>
      </c>
      <c r="L388">
        <v>992.8</v>
      </c>
      <c r="M388">
        <v>1005.7</v>
      </c>
      <c r="N388">
        <v>975.9</v>
      </c>
      <c r="O388">
        <v>141</v>
      </c>
      <c r="P388">
        <v>7</v>
      </c>
      <c r="Q388">
        <v>15</v>
      </c>
      <c r="R388">
        <v>69</v>
      </c>
      <c r="S388">
        <v>96</v>
      </c>
      <c r="T388">
        <v>28</v>
      </c>
      <c r="U388">
        <v>12.6</v>
      </c>
      <c r="V388">
        <v>1</v>
      </c>
      <c r="W388">
        <v>61</v>
      </c>
      <c r="X388">
        <v>53</v>
      </c>
      <c r="Y388">
        <v>14</v>
      </c>
      <c r="Z388">
        <v>5901</v>
      </c>
    </row>
    <row r="389" spans="2:26" x14ac:dyDescent="0.2">
      <c r="B389">
        <v>198704</v>
      </c>
      <c r="C389">
        <v>10.8</v>
      </c>
      <c r="D389">
        <v>23.7</v>
      </c>
      <c r="E389">
        <v>1.2</v>
      </c>
      <c r="F389">
        <v>15.5</v>
      </c>
      <c r="G389">
        <v>6.7</v>
      </c>
      <c r="H389">
        <v>0</v>
      </c>
      <c r="I389">
        <v>0</v>
      </c>
      <c r="J389">
        <v>0</v>
      </c>
      <c r="K389">
        <v>0</v>
      </c>
      <c r="L389">
        <v>992.8</v>
      </c>
      <c r="M389">
        <v>1008.1</v>
      </c>
      <c r="N389">
        <v>976.9</v>
      </c>
      <c r="O389">
        <v>166</v>
      </c>
      <c r="P389">
        <v>5</v>
      </c>
      <c r="Q389">
        <v>14</v>
      </c>
      <c r="R389">
        <v>63</v>
      </c>
      <c r="S389">
        <v>97</v>
      </c>
      <c r="T389">
        <v>20</v>
      </c>
      <c r="U389">
        <v>13.7</v>
      </c>
      <c r="V389">
        <v>3</v>
      </c>
      <c r="W389">
        <v>78</v>
      </c>
      <c r="X389">
        <v>17</v>
      </c>
      <c r="Y389">
        <v>10</v>
      </c>
      <c r="Z389">
        <v>5901</v>
      </c>
    </row>
    <row r="390" spans="2:26" x14ac:dyDescent="0.2">
      <c r="B390">
        <v>198705</v>
      </c>
      <c r="C390">
        <v>13.2</v>
      </c>
      <c r="D390">
        <v>26.2</v>
      </c>
      <c r="E390">
        <v>4.9000000000000004</v>
      </c>
      <c r="F390">
        <v>18.100000000000001</v>
      </c>
      <c r="G390">
        <v>9.1</v>
      </c>
      <c r="H390">
        <v>0</v>
      </c>
      <c r="I390">
        <v>0</v>
      </c>
      <c r="J390">
        <v>3</v>
      </c>
      <c r="K390">
        <v>0</v>
      </c>
      <c r="L390">
        <v>988.2</v>
      </c>
      <c r="M390">
        <v>995.9</v>
      </c>
      <c r="N390">
        <v>977.7</v>
      </c>
      <c r="O390">
        <v>157</v>
      </c>
      <c r="P390">
        <v>1</v>
      </c>
      <c r="Q390">
        <v>12</v>
      </c>
      <c r="R390">
        <v>70</v>
      </c>
      <c r="S390">
        <v>96</v>
      </c>
      <c r="T390">
        <v>18</v>
      </c>
      <c r="U390">
        <v>13.3</v>
      </c>
      <c r="V390">
        <v>5</v>
      </c>
      <c r="W390">
        <v>93</v>
      </c>
      <c r="X390">
        <v>108</v>
      </c>
      <c r="Y390">
        <v>16</v>
      </c>
      <c r="Z390">
        <v>5901</v>
      </c>
    </row>
    <row r="391" spans="2:26" x14ac:dyDescent="0.2">
      <c r="B391">
        <v>198706</v>
      </c>
      <c r="C391">
        <v>17.899999999999999</v>
      </c>
      <c r="D391">
        <v>29.4</v>
      </c>
      <c r="E391">
        <v>7.7</v>
      </c>
      <c r="F391">
        <v>22.6</v>
      </c>
      <c r="G391">
        <v>13.5</v>
      </c>
      <c r="H391">
        <v>0</v>
      </c>
      <c r="I391">
        <v>0</v>
      </c>
      <c r="J391">
        <v>10</v>
      </c>
      <c r="K391">
        <v>0</v>
      </c>
      <c r="L391">
        <v>990.3</v>
      </c>
      <c r="M391">
        <v>1002.5</v>
      </c>
      <c r="N391">
        <v>975.8</v>
      </c>
      <c r="O391">
        <v>194</v>
      </c>
      <c r="P391">
        <v>1</v>
      </c>
      <c r="Q391">
        <v>12</v>
      </c>
      <c r="R391">
        <v>70</v>
      </c>
      <c r="S391">
        <v>95</v>
      </c>
      <c r="T391">
        <v>33</v>
      </c>
      <c r="U391">
        <v>14.4</v>
      </c>
      <c r="V391">
        <v>2</v>
      </c>
      <c r="W391">
        <v>67</v>
      </c>
      <c r="X391">
        <v>119</v>
      </c>
      <c r="Y391">
        <v>15</v>
      </c>
      <c r="Z391">
        <v>5901</v>
      </c>
    </row>
    <row r="392" spans="2:26" x14ac:dyDescent="0.2">
      <c r="B392">
        <v>198707</v>
      </c>
      <c r="C392">
        <v>20.9</v>
      </c>
      <c r="D392">
        <v>32.6</v>
      </c>
      <c r="E392">
        <v>10.3</v>
      </c>
      <c r="F392">
        <v>26.3</v>
      </c>
      <c r="G392">
        <v>16</v>
      </c>
      <c r="H392">
        <v>0</v>
      </c>
      <c r="I392">
        <v>0</v>
      </c>
      <c r="J392">
        <v>22</v>
      </c>
      <c r="K392">
        <v>4</v>
      </c>
      <c r="L392">
        <v>991.1</v>
      </c>
      <c r="M392">
        <v>1000.5</v>
      </c>
      <c r="N392">
        <v>976.1</v>
      </c>
      <c r="O392">
        <v>280</v>
      </c>
      <c r="P392">
        <v>5</v>
      </c>
      <c r="Q392">
        <v>5</v>
      </c>
      <c r="R392">
        <v>66</v>
      </c>
      <c r="S392">
        <v>95</v>
      </c>
      <c r="T392">
        <v>32</v>
      </c>
      <c r="U392">
        <v>11.5</v>
      </c>
      <c r="V392">
        <v>4</v>
      </c>
      <c r="W392">
        <v>80</v>
      </c>
      <c r="X392">
        <v>75</v>
      </c>
      <c r="Y392">
        <v>12</v>
      </c>
      <c r="Z392">
        <v>5901</v>
      </c>
    </row>
    <row r="393" spans="2:26" x14ac:dyDescent="0.2">
      <c r="B393">
        <v>198708</v>
      </c>
      <c r="C393">
        <v>18</v>
      </c>
      <c r="D393">
        <v>28</v>
      </c>
      <c r="E393">
        <v>9.4</v>
      </c>
      <c r="F393">
        <v>22.8</v>
      </c>
      <c r="G393">
        <v>14.3</v>
      </c>
      <c r="H393">
        <v>0</v>
      </c>
      <c r="I393">
        <v>0</v>
      </c>
      <c r="J393">
        <v>7</v>
      </c>
      <c r="K393">
        <v>0</v>
      </c>
      <c r="L393">
        <v>991.5</v>
      </c>
      <c r="M393">
        <v>997.9</v>
      </c>
      <c r="N393">
        <v>985.3</v>
      </c>
      <c r="O393">
        <v>193</v>
      </c>
      <c r="P393">
        <v>3</v>
      </c>
      <c r="Q393">
        <v>8</v>
      </c>
      <c r="R393">
        <v>73</v>
      </c>
      <c r="S393">
        <v>95</v>
      </c>
      <c r="T393">
        <v>34</v>
      </c>
      <c r="U393">
        <v>11.2</v>
      </c>
      <c r="V393">
        <v>4</v>
      </c>
      <c r="W393">
        <v>71</v>
      </c>
      <c r="X393">
        <v>44</v>
      </c>
      <c r="Y393">
        <v>16</v>
      </c>
      <c r="Z393">
        <v>5901</v>
      </c>
    </row>
    <row r="394" spans="2:26" x14ac:dyDescent="0.2">
      <c r="B394">
        <v>198709</v>
      </c>
      <c r="C394">
        <v>17.8</v>
      </c>
      <c r="D394">
        <v>31.1</v>
      </c>
      <c r="E394">
        <v>4.7</v>
      </c>
      <c r="F394">
        <v>23</v>
      </c>
      <c r="G394">
        <v>14</v>
      </c>
      <c r="H394">
        <v>0</v>
      </c>
      <c r="I394">
        <v>0</v>
      </c>
      <c r="J394">
        <v>12</v>
      </c>
      <c r="K394">
        <v>1</v>
      </c>
      <c r="L394">
        <v>993.7</v>
      </c>
      <c r="M394">
        <v>1002.7</v>
      </c>
      <c r="N394">
        <v>979.3</v>
      </c>
      <c r="O394">
        <v>169</v>
      </c>
      <c r="P394">
        <v>5</v>
      </c>
      <c r="Q394">
        <v>4</v>
      </c>
      <c r="R394">
        <v>72</v>
      </c>
      <c r="S394">
        <v>96</v>
      </c>
      <c r="T394">
        <v>29</v>
      </c>
      <c r="U394">
        <v>11.2</v>
      </c>
      <c r="V394">
        <v>3</v>
      </c>
      <c r="W394">
        <v>108</v>
      </c>
      <c r="X394">
        <v>37</v>
      </c>
      <c r="Y394">
        <v>8</v>
      </c>
      <c r="Z394">
        <v>5901</v>
      </c>
    </row>
    <row r="395" spans="2:26" x14ac:dyDescent="0.2">
      <c r="B395">
        <v>198710</v>
      </c>
      <c r="C395">
        <v>10.8</v>
      </c>
      <c r="D395">
        <v>22.8</v>
      </c>
      <c r="E395">
        <v>0.5</v>
      </c>
      <c r="F395">
        <v>14.7</v>
      </c>
      <c r="G395">
        <v>8</v>
      </c>
      <c r="H395">
        <v>0</v>
      </c>
      <c r="I395">
        <v>0</v>
      </c>
      <c r="J395">
        <v>0</v>
      </c>
      <c r="K395">
        <v>0</v>
      </c>
      <c r="L395">
        <v>995.3</v>
      </c>
      <c r="M395">
        <v>1008.1</v>
      </c>
      <c r="N395">
        <v>977.9</v>
      </c>
      <c r="O395">
        <v>110</v>
      </c>
      <c r="P395">
        <v>1</v>
      </c>
      <c r="Q395">
        <v>11</v>
      </c>
      <c r="R395">
        <v>78</v>
      </c>
      <c r="S395">
        <v>97</v>
      </c>
      <c r="T395">
        <v>36</v>
      </c>
      <c r="U395">
        <v>13.3</v>
      </c>
      <c r="V395">
        <v>4</v>
      </c>
      <c r="W395">
        <v>82</v>
      </c>
      <c r="X395">
        <v>27</v>
      </c>
      <c r="Y395">
        <v>8</v>
      </c>
      <c r="Z395">
        <v>5901</v>
      </c>
    </row>
    <row r="396" spans="2:26" x14ac:dyDescent="0.2">
      <c r="B396">
        <v>198711</v>
      </c>
      <c r="C396">
        <v>5.5</v>
      </c>
      <c r="D396">
        <v>12.9</v>
      </c>
      <c r="E396">
        <v>-1.6</v>
      </c>
      <c r="F396">
        <v>8.1</v>
      </c>
      <c r="G396">
        <v>3.5</v>
      </c>
      <c r="H396">
        <v>3</v>
      </c>
      <c r="I396">
        <v>0</v>
      </c>
      <c r="J396">
        <v>0</v>
      </c>
      <c r="K396">
        <v>0</v>
      </c>
      <c r="L396">
        <v>991.8</v>
      </c>
      <c r="M396">
        <v>1012.2</v>
      </c>
      <c r="N396">
        <v>971</v>
      </c>
      <c r="O396">
        <v>47</v>
      </c>
      <c r="P396">
        <v>0</v>
      </c>
      <c r="Q396">
        <v>17</v>
      </c>
      <c r="R396">
        <v>82</v>
      </c>
      <c r="S396">
        <v>98</v>
      </c>
      <c r="T396">
        <v>45</v>
      </c>
      <c r="U396">
        <v>13</v>
      </c>
      <c r="V396">
        <v>5</v>
      </c>
      <c r="W396">
        <v>73</v>
      </c>
      <c r="X396">
        <v>29</v>
      </c>
      <c r="Y396">
        <v>17</v>
      </c>
      <c r="Z396">
        <v>5901</v>
      </c>
    </row>
    <row r="397" spans="2:26" x14ac:dyDescent="0.2">
      <c r="B397">
        <v>198712</v>
      </c>
      <c r="C397">
        <v>2.9</v>
      </c>
      <c r="D397">
        <v>14</v>
      </c>
      <c r="E397">
        <v>-7.9</v>
      </c>
      <c r="F397">
        <v>4.9000000000000004</v>
      </c>
      <c r="G397">
        <v>1.3</v>
      </c>
      <c r="H397">
        <v>13</v>
      </c>
      <c r="I397">
        <v>6</v>
      </c>
      <c r="J397">
        <v>0</v>
      </c>
      <c r="K397">
        <v>0</v>
      </c>
      <c r="L397">
        <v>996.4</v>
      </c>
      <c r="M397">
        <v>1007.3</v>
      </c>
      <c r="N397">
        <v>981.4</v>
      </c>
      <c r="O397">
        <v>63</v>
      </c>
      <c r="P397">
        <v>2</v>
      </c>
      <c r="Q397">
        <v>19</v>
      </c>
      <c r="R397">
        <v>79</v>
      </c>
      <c r="S397">
        <v>98</v>
      </c>
      <c r="T397">
        <v>39</v>
      </c>
      <c r="U397">
        <v>16.600000000000001</v>
      </c>
      <c r="V397">
        <v>11</v>
      </c>
      <c r="W397">
        <v>80</v>
      </c>
      <c r="X397">
        <v>63</v>
      </c>
      <c r="Y397">
        <v>12</v>
      </c>
      <c r="Z397">
        <v>5901</v>
      </c>
    </row>
    <row r="398" spans="2:26" x14ac:dyDescent="0.2">
      <c r="B398">
        <v>198801</v>
      </c>
      <c r="C398">
        <v>3</v>
      </c>
      <c r="D398">
        <v>13.7</v>
      </c>
      <c r="E398">
        <v>-3.2</v>
      </c>
      <c r="F398">
        <v>5.9</v>
      </c>
      <c r="G398">
        <v>0.9</v>
      </c>
      <c r="H398">
        <v>10</v>
      </c>
      <c r="I398">
        <v>3</v>
      </c>
      <c r="J398">
        <v>0</v>
      </c>
      <c r="K398">
        <v>0</v>
      </c>
      <c r="L398">
        <v>990.1</v>
      </c>
      <c r="M398">
        <v>1007.9</v>
      </c>
      <c r="N398">
        <v>964.3</v>
      </c>
      <c r="O398">
        <v>50</v>
      </c>
      <c r="P398">
        <v>2</v>
      </c>
      <c r="Q398">
        <v>19</v>
      </c>
      <c r="R398">
        <v>85</v>
      </c>
      <c r="S398">
        <v>98</v>
      </c>
      <c r="T398">
        <v>45</v>
      </c>
      <c r="U398">
        <v>11.5</v>
      </c>
      <c r="V398">
        <v>2</v>
      </c>
      <c r="W398">
        <v>66</v>
      </c>
      <c r="X398">
        <v>19</v>
      </c>
      <c r="Y398">
        <v>15</v>
      </c>
      <c r="Z398">
        <v>5901</v>
      </c>
    </row>
    <row r="399" spans="2:26" x14ac:dyDescent="0.2">
      <c r="B399">
        <v>198802</v>
      </c>
      <c r="C399">
        <v>3.3</v>
      </c>
      <c r="D399">
        <v>14</v>
      </c>
      <c r="E399">
        <v>-3.6</v>
      </c>
      <c r="F399">
        <v>6.9</v>
      </c>
      <c r="G399">
        <v>0.7</v>
      </c>
      <c r="H399">
        <v>10</v>
      </c>
      <c r="I399">
        <v>0</v>
      </c>
      <c r="J399">
        <v>0</v>
      </c>
      <c r="K399">
        <v>0</v>
      </c>
      <c r="L399">
        <v>988</v>
      </c>
      <c r="M399">
        <v>1011.5</v>
      </c>
      <c r="N399">
        <v>970.6</v>
      </c>
      <c r="O399">
        <v>97</v>
      </c>
      <c r="P399">
        <v>2</v>
      </c>
      <c r="Q399">
        <v>14</v>
      </c>
      <c r="R399">
        <v>75</v>
      </c>
      <c r="S399">
        <v>98</v>
      </c>
      <c r="T399">
        <v>34</v>
      </c>
      <c r="U399">
        <v>15.1</v>
      </c>
      <c r="V399">
        <v>13</v>
      </c>
      <c r="W399">
        <v>85</v>
      </c>
      <c r="X399">
        <v>69</v>
      </c>
      <c r="Y399">
        <v>17</v>
      </c>
      <c r="Z399">
        <v>5901</v>
      </c>
    </row>
    <row r="400" spans="2:26" x14ac:dyDescent="0.2">
      <c r="B400">
        <v>198803</v>
      </c>
      <c r="C400">
        <v>4.0999999999999996</v>
      </c>
      <c r="D400">
        <v>16.7</v>
      </c>
      <c r="E400">
        <v>-5</v>
      </c>
      <c r="F400">
        <v>7.9</v>
      </c>
      <c r="G400">
        <v>1.4</v>
      </c>
      <c r="H400">
        <v>10</v>
      </c>
      <c r="I400">
        <v>0</v>
      </c>
      <c r="J400">
        <v>0</v>
      </c>
      <c r="K400">
        <v>0</v>
      </c>
      <c r="L400">
        <v>985.7</v>
      </c>
      <c r="M400">
        <v>1002.2</v>
      </c>
      <c r="N400">
        <v>966.5</v>
      </c>
      <c r="O400">
        <v>107</v>
      </c>
      <c r="P400">
        <v>2</v>
      </c>
      <c r="Q400">
        <v>17</v>
      </c>
      <c r="R400">
        <v>71</v>
      </c>
      <c r="S400">
        <v>96</v>
      </c>
      <c r="T400">
        <v>30</v>
      </c>
      <c r="U400">
        <v>15.5</v>
      </c>
      <c r="V400">
        <v>10</v>
      </c>
      <c r="W400">
        <v>90</v>
      </c>
      <c r="X400">
        <v>68</v>
      </c>
      <c r="Y400">
        <v>23</v>
      </c>
      <c r="Z400">
        <v>5901</v>
      </c>
    </row>
    <row r="401" spans="2:26" x14ac:dyDescent="0.2">
      <c r="B401">
        <v>198804</v>
      </c>
      <c r="C401">
        <v>10.199999999999999</v>
      </c>
      <c r="D401">
        <v>23.2</v>
      </c>
      <c r="E401">
        <v>-1.1000000000000001</v>
      </c>
      <c r="F401">
        <v>15.5</v>
      </c>
      <c r="G401">
        <v>5.5</v>
      </c>
      <c r="H401">
        <v>3</v>
      </c>
      <c r="I401">
        <v>0</v>
      </c>
      <c r="J401">
        <v>0</v>
      </c>
      <c r="K401">
        <v>0</v>
      </c>
      <c r="L401">
        <v>991.1</v>
      </c>
      <c r="M401">
        <v>1001</v>
      </c>
      <c r="N401">
        <v>982.4</v>
      </c>
      <c r="O401">
        <v>195</v>
      </c>
      <c r="P401">
        <v>7</v>
      </c>
      <c r="Q401">
        <v>10</v>
      </c>
      <c r="R401">
        <v>62</v>
      </c>
      <c r="S401">
        <v>97</v>
      </c>
      <c r="T401">
        <v>22</v>
      </c>
      <c r="U401">
        <v>12.2</v>
      </c>
      <c r="V401">
        <v>5</v>
      </c>
      <c r="W401">
        <v>71</v>
      </c>
      <c r="X401">
        <v>28</v>
      </c>
      <c r="Y401">
        <v>7</v>
      </c>
      <c r="Z401">
        <v>5901</v>
      </c>
    </row>
    <row r="402" spans="2:26" x14ac:dyDescent="0.2">
      <c r="B402">
        <v>198805</v>
      </c>
      <c r="C402">
        <v>16.2</v>
      </c>
      <c r="D402">
        <v>25.6</v>
      </c>
      <c r="E402">
        <v>7</v>
      </c>
      <c r="F402">
        <v>21.5</v>
      </c>
      <c r="G402">
        <v>11.3</v>
      </c>
      <c r="H402">
        <v>0</v>
      </c>
      <c r="I402">
        <v>0</v>
      </c>
      <c r="J402">
        <v>2</v>
      </c>
      <c r="K402">
        <v>0</v>
      </c>
      <c r="L402">
        <v>990</v>
      </c>
      <c r="M402">
        <v>1001.2</v>
      </c>
      <c r="N402">
        <v>981</v>
      </c>
      <c r="O402">
        <v>214</v>
      </c>
      <c r="P402">
        <v>4</v>
      </c>
      <c r="Q402">
        <v>10</v>
      </c>
      <c r="R402">
        <v>65</v>
      </c>
      <c r="S402">
        <v>97</v>
      </c>
      <c r="T402">
        <v>32</v>
      </c>
      <c r="U402">
        <v>11.9</v>
      </c>
      <c r="V402">
        <v>3</v>
      </c>
      <c r="W402">
        <v>66</v>
      </c>
      <c r="X402">
        <v>42</v>
      </c>
      <c r="Y402">
        <v>9</v>
      </c>
      <c r="Z402">
        <v>5901</v>
      </c>
    </row>
    <row r="403" spans="2:26" x14ac:dyDescent="0.2">
      <c r="B403">
        <v>198806</v>
      </c>
      <c r="C403">
        <v>17.899999999999999</v>
      </c>
      <c r="D403">
        <v>29.7</v>
      </c>
      <c r="E403">
        <v>10.199999999999999</v>
      </c>
      <c r="F403">
        <v>22.8</v>
      </c>
      <c r="G403">
        <v>13.2</v>
      </c>
      <c r="H403">
        <v>0</v>
      </c>
      <c r="I403">
        <v>0</v>
      </c>
      <c r="J403">
        <v>9</v>
      </c>
      <c r="K403">
        <v>0</v>
      </c>
      <c r="L403">
        <v>988.7</v>
      </c>
      <c r="M403">
        <v>995.7</v>
      </c>
      <c r="N403">
        <v>981.8</v>
      </c>
      <c r="O403">
        <v>213</v>
      </c>
      <c r="P403">
        <v>0</v>
      </c>
      <c r="Q403">
        <v>8</v>
      </c>
      <c r="R403">
        <v>69</v>
      </c>
      <c r="S403">
        <v>100</v>
      </c>
      <c r="T403">
        <v>31</v>
      </c>
      <c r="U403">
        <v>11.9</v>
      </c>
      <c r="V403">
        <v>1</v>
      </c>
      <c r="W403">
        <v>61</v>
      </c>
      <c r="X403">
        <v>34</v>
      </c>
      <c r="Y403">
        <v>11</v>
      </c>
      <c r="Z403">
        <v>5901</v>
      </c>
    </row>
    <row r="404" spans="2:26" x14ac:dyDescent="0.2">
      <c r="B404">
        <v>198807</v>
      </c>
      <c r="C404">
        <v>21.3</v>
      </c>
      <c r="D404">
        <v>36</v>
      </c>
      <c r="E404">
        <v>12.4</v>
      </c>
      <c r="F404">
        <v>27.6</v>
      </c>
      <c r="G404">
        <v>15.9</v>
      </c>
      <c r="H404">
        <v>0</v>
      </c>
      <c r="I404">
        <v>0</v>
      </c>
      <c r="J404">
        <v>23</v>
      </c>
      <c r="K404">
        <v>10</v>
      </c>
      <c r="L404">
        <v>991.3</v>
      </c>
      <c r="M404">
        <v>999.6</v>
      </c>
      <c r="N404">
        <v>977.5</v>
      </c>
      <c r="O404">
        <v>292</v>
      </c>
      <c r="P404">
        <v>6</v>
      </c>
      <c r="Q404">
        <v>3</v>
      </c>
      <c r="R404">
        <v>63</v>
      </c>
      <c r="S404">
        <v>92</v>
      </c>
      <c r="T404">
        <v>27</v>
      </c>
      <c r="U404">
        <v>12.2</v>
      </c>
      <c r="V404">
        <v>8</v>
      </c>
      <c r="W404">
        <v>94</v>
      </c>
      <c r="X404">
        <v>57</v>
      </c>
      <c r="Y404">
        <v>14</v>
      </c>
      <c r="Z404">
        <v>5901</v>
      </c>
    </row>
    <row r="405" spans="2:26" x14ac:dyDescent="0.2">
      <c r="B405">
        <v>198808</v>
      </c>
      <c r="C405">
        <v>20.2</v>
      </c>
      <c r="D405">
        <v>32.5</v>
      </c>
      <c r="E405">
        <v>10.7</v>
      </c>
      <c r="F405">
        <v>26.1</v>
      </c>
      <c r="G405">
        <v>15.4</v>
      </c>
      <c r="H405">
        <v>0</v>
      </c>
      <c r="I405">
        <v>0</v>
      </c>
      <c r="J405">
        <v>21</v>
      </c>
      <c r="K405">
        <v>9</v>
      </c>
      <c r="L405">
        <v>990.5</v>
      </c>
      <c r="M405">
        <v>998</v>
      </c>
      <c r="N405">
        <v>980.6</v>
      </c>
      <c r="O405">
        <v>259</v>
      </c>
      <c r="P405">
        <v>2</v>
      </c>
      <c r="Q405">
        <v>6</v>
      </c>
      <c r="R405">
        <v>69</v>
      </c>
      <c r="S405">
        <v>99</v>
      </c>
      <c r="T405">
        <v>27</v>
      </c>
      <c r="U405">
        <v>10.8</v>
      </c>
      <c r="V405">
        <v>2</v>
      </c>
      <c r="W405">
        <v>66</v>
      </c>
      <c r="X405">
        <v>65</v>
      </c>
      <c r="Y405">
        <v>11</v>
      </c>
      <c r="Z405">
        <v>5901</v>
      </c>
    </row>
    <row r="406" spans="2:26" x14ac:dyDescent="0.2">
      <c r="B406">
        <v>198809</v>
      </c>
      <c r="C406">
        <v>15.3</v>
      </c>
      <c r="D406">
        <v>26.9</v>
      </c>
      <c r="E406">
        <v>9</v>
      </c>
      <c r="F406">
        <v>19.8</v>
      </c>
      <c r="G406">
        <v>12.1</v>
      </c>
      <c r="H406">
        <v>0</v>
      </c>
      <c r="I406">
        <v>0</v>
      </c>
      <c r="J406">
        <v>1</v>
      </c>
      <c r="K406">
        <v>0</v>
      </c>
      <c r="L406">
        <v>993.7</v>
      </c>
      <c r="M406">
        <v>1003.7</v>
      </c>
      <c r="N406">
        <v>973</v>
      </c>
      <c r="O406">
        <v>123</v>
      </c>
      <c r="P406">
        <v>2</v>
      </c>
      <c r="Q406">
        <v>15</v>
      </c>
      <c r="R406">
        <v>80</v>
      </c>
      <c r="S406">
        <v>99</v>
      </c>
      <c r="T406">
        <v>34</v>
      </c>
      <c r="U406">
        <v>12.2</v>
      </c>
      <c r="V406">
        <v>1</v>
      </c>
      <c r="W406">
        <v>74</v>
      </c>
      <c r="X406">
        <v>92</v>
      </c>
      <c r="Y406">
        <v>14</v>
      </c>
      <c r="Z406">
        <v>5901</v>
      </c>
    </row>
    <row r="407" spans="2:26" x14ac:dyDescent="0.2">
      <c r="B407">
        <v>198810</v>
      </c>
      <c r="C407">
        <v>10.4</v>
      </c>
      <c r="D407">
        <v>22.3</v>
      </c>
      <c r="E407">
        <v>-1.4</v>
      </c>
      <c r="F407">
        <v>14.4</v>
      </c>
      <c r="G407">
        <v>7.7</v>
      </c>
      <c r="H407">
        <v>2</v>
      </c>
      <c r="I407">
        <v>0</v>
      </c>
      <c r="J407">
        <v>0</v>
      </c>
      <c r="K407">
        <v>0</v>
      </c>
      <c r="L407">
        <v>995.8</v>
      </c>
      <c r="M407">
        <v>1006.6</v>
      </c>
      <c r="N407">
        <v>977.9</v>
      </c>
      <c r="O407">
        <v>131</v>
      </c>
      <c r="P407">
        <v>7</v>
      </c>
      <c r="Q407">
        <v>11</v>
      </c>
      <c r="R407">
        <v>79</v>
      </c>
      <c r="S407">
        <v>99</v>
      </c>
      <c r="T407">
        <v>37</v>
      </c>
      <c r="U407">
        <v>10.8</v>
      </c>
      <c r="V407">
        <v>1</v>
      </c>
      <c r="W407">
        <v>61</v>
      </c>
      <c r="X407">
        <v>10</v>
      </c>
      <c r="Y407">
        <v>6</v>
      </c>
      <c r="Z407">
        <v>5901</v>
      </c>
    </row>
    <row r="408" spans="2:26" x14ac:dyDescent="0.2">
      <c r="B408">
        <v>198811</v>
      </c>
      <c r="C408">
        <v>1.7</v>
      </c>
      <c r="D408">
        <v>11.9</v>
      </c>
      <c r="E408">
        <v>-7.4</v>
      </c>
      <c r="F408">
        <v>5.0999999999999996</v>
      </c>
      <c r="G408">
        <v>-0.7</v>
      </c>
      <c r="H408">
        <v>17</v>
      </c>
      <c r="I408">
        <v>3</v>
      </c>
      <c r="J408">
        <v>0</v>
      </c>
      <c r="K408">
        <v>0</v>
      </c>
      <c r="L408">
        <v>997.1</v>
      </c>
      <c r="M408">
        <v>1010.1</v>
      </c>
      <c r="N408">
        <v>976.3</v>
      </c>
      <c r="O408">
        <v>70</v>
      </c>
      <c r="P408">
        <v>3</v>
      </c>
      <c r="Q408">
        <v>12</v>
      </c>
      <c r="R408">
        <v>80</v>
      </c>
      <c r="S408">
        <v>100</v>
      </c>
      <c r="T408">
        <v>40</v>
      </c>
      <c r="U408">
        <v>14.8</v>
      </c>
      <c r="V408">
        <v>6</v>
      </c>
      <c r="W408">
        <v>95</v>
      </c>
      <c r="X408">
        <v>50</v>
      </c>
      <c r="Y408">
        <v>10</v>
      </c>
      <c r="Z408">
        <v>5901</v>
      </c>
    </row>
    <row r="409" spans="2:26" x14ac:dyDescent="0.2">
      <c r="B409">
        <v>198812</v>
      </c>
      <c r="C409">
        <v>3.7</v>
      </c>
      <c r="D409">
        <v>12.6</v>
      </c>
      <c r="E409">
        <v>-9.5</v>
      </c>
      <c r="F409">
        <v>6.5</v>
      </c>
      <c r="G409">
        <v>1.4</v>
      </c>
      <c r="H409">
        <v>7</v>
      </c>
      <c r="I409">
        <v>2</v>
      </c>
      <c r="J409">
        <v>0</v>
      </c>
      <c r="K409">
        <v>0</v>
      </c>
      <c r="L409">
        <v>995.2</v>
      </c>
      <c r="M409">
        <v>1012.5</v>
      </c>
      <c r="N409">
        <v>974.8</v>
      </c>
      <c r="O409">
        <v>84</v>
      </c>
      <c r="P409">
        <v>1</v>
      </c>
      <c r="Q409">
        <v>15</v>
      </c>
      <c r="R409">
        <v>78</v>
      </c>
      <c r="S409">
        <v>100</v>
      </c>
      <c r="T409">
        <v>40</v>
      </c>
      <c r="U409">
        <v>19.8</v>
      </c>
      <c r="V409">
        <v>17</v>
      </c>
      <c r="W409">
        <v>111</v>
      </c>
      <c r="X409">
        <v>71</v>
      </c>
      <c r="Y409">
        <v>22</v>
      </c>
      <c r="Z409">
        <v>5901</v>
      </c>
    </row>
    <row r="410" spans="2:26" x14ac:dyDescent="0.2">
      <c r="B410">
        <v>198901</v>
      </c>
      <c r="C410">
        <v>1.3</v>
      </c>
      <c r="D410">
        <v>10.9</v>
      </c>
      <c r="E410">
        <v>-5.0999999999999996</v>
      </c>
      <c r="F410">
        <v>4.3</v>
      </c>
      <c r="G410">
        <v>-0.9</v>
      </c>
      <c r="H410">
        <v>22</v>
      </c>
      <c r="I410">
        <v>6</v>
      </c>
      <c r="J410">
        <v>0</v>
      </c>
      <c r="K410">
        <v>0</v>
      </c>
      <c r="L410">
        <v>1007.3</v>
      </c>
      <c r="M410">
        <v>1017.8</v>
      </c>
      <c r="N410">
        <v>986.4</v>
      </c>
      <c r="O410">
        <v>82</v>
      </c>
      <c r="P410">
        <v>2</v>
      </c>
      <c r="Q410">
        <v>13</v>
      </c>
      <c r="R410">
        <v>87</v>
      </c>
      <c r="S410">
        <v>100</v>
      </c>
      <c r="T410">
        <v>42</v>
      </c>
      <c r="U410">
        <v>10.1</v>
      </c>
      <c r="V410">
        <v>3</v>
      </c>
      <c r="W410">
        <v>71</v>
      </c>
      <c r="X410">
        <v>15</v>
      </c>
      <c r="Y410">
        <v>8</v>
      </c>
      <c r="Z410">
        <v>5901</v>
      </c>
    </row>
    <row r="411" spans="2:26" x14ac:dyDescent="0.2">
      <c r="B411">
        <v>198902</v>
      </c>
      <c r="C411">
        <v>4.9000000000000004</v>
      </c>
      <c r="D411">
        <v>16.100000000000001</v>
      </c>
      <c r="E411">
        <v>-1.6</v>
      </c>
      <c r="F411">
        <v>8.4</v>
      </c>
      <c r="G411">
        <v>2.2999999999999998</v>
      </c>
      <c r="H411">
        <v>3</v>
      </c>
      <c r="I411">
        <v>0</v>
      </c>
      <c r="J411">
        <v>0</v>
      </c>
      <c r="K411">
        <v>0</v>
      </c>
      <c r="L411">
        <v>996</v>
      </c>
      <c r="M411">
        <v>1015.8</v>
      </c>
      <c r="N411">
        <v>946.9</v>
      </c>
      <c r="O411">
        <v>60</v>
      </c>
      <c r="P411">
        <v>2</v>
      </c>
      <c r="Q411">
        <v>17</v>
      </c>
      <c r="R411">
        <v>80</v>
      </c>
      <c r="S411">
        <v>100</v>
      </c>
      <c r="T411">
        <v>38</v>
      </c>
      <c r="U411">
        <v>13.7</v>
      </c>
      <c r="V411">
        <v>8</v>
      </c>
      <c r="W411">
        <v>71</v>
      </c>
      <c r="X411">
        <v>29</v>
      </c>
      <c r="Y411">
        <v>13</v>
      </c>
      <c r="Z411">
        <v>5901</v>
      </c>
    </row>
    <row r="412" spans="2:26" x14ac:dyDescent="0.2">
      <c r="B412">
        <v>198903</v>
      </c>
      <c r="C412">
        <v>8.6999999999999993</v>
      </c>
      <c r="D412">
        <v>25.5</v>
      </c>
      <c r="E412">
        <v>1.1000000000000001</v>
      </c>
      <c r="F412">
        <v>13.9</v>
      </c>
      <c r="G412">
        <v>4.8</v>
      </c>
      <c r="H412">
        <v>0</v>
      </c>
      <c r="I412">
        <v>0</v>
      </c>
      <c r="J412">
        <v>1</v>
      </c>
      <c r="K412">
        <v>0</v>
      </c>
      <c r="L412">
        <v>991.9</v>
      </c>
      <c r="M412">
        <v>1001.7</v>
      </c>
      <c r="N412">
        <v>976.3</v>
      </c>
      <c r="O412">
        <v>145</v>
      </c>
      <c r="P412">
        <v>3</v>
      </c>
      <c r="Q412">
        <v>11</v>
      </c>
      <c r="R412">
        <v>68</v>
      </c>
      <c r="S412">
        <v>100</v>
      </c>
      <c r="T412">
        <v>23</v>
      </c>
      <c r="U412">
        <v>11.5</v>
      </c>
      <c r="V412">
        <v>8</v>
      </c>
      <c r="W412">
        <v>73</v>
      </c>
      <c r="X412">
        <v>23</v>
      </c>
      <c r="Y412">
        <v>12</v>
      </c>
      <c r="Z412">
        <v>5901</v>
      </c>
    </row>
    <row r="413" spans="2:26" x14ac:dyDescent="0.2">
      <c r="B413">
        <v>198904</v>
      </c>
      <c r="C413">
        <v>10.9</v>
      </c>
      <c r="D413">
        <v>24.5</v>
      </c>
      <c r="E413">
        <v>0.5</v>
      </c>
      <c r="F413">
        <v>16.399999999999999</v>
      </c>
      <c r="G413">
        <v>6.4</v>
      </c>
      <c r="H413">
        <v>0</v>
      </c>
      <c r="I413">
        <v>0</v>
      </c>
      <c r="J413">
        <v>0</v>
      </c>
      <c r="K413">
        <v>0</v>
      </c>
      <c r="L413">
        <v>984.7</v>
      </c>
      <c r="M413">
        <v>993.1</v>
      </c>
      <c r="N413">
        <v>972.4</v>
      </c>
      <c r="O413">
        <v>140</v>
      </c>
      <c r="P413">
        <v>2</v>
      </c>
      <c r="Q413">
        <v>13</v>
      </c>
      <c r="R413">
        <v>71</v>
      </c>
      <c r="S413">
        <v>100</v>
      </c>
      <c r="T413">
        <v>24</v>
      </c>
      <c r="U413">
        <v>16.2</v>
      </c>
      <c r="V413">
        <v>12</v>
      </c>
      <c r="W413">
        <v>87</v>
      </c>
      <c r="X413">
        <v>89</v>
      </c>
      <c r="Y413">
        <v>14</v>
      </c>
      <c r="Z413">
        <v>5901</v>
      </c>
    </row>
    <row r="414" spans="2:26" x14ac:dyDescent="0.2">
      <c r="B414">
        <v>198905</v>
      </c>
      <c r="C414">
        <v>14.9</v>
      </c>
      <c r="D414">
        <v>25.6</v>
      </c>
      <c r="E414">
        <v>4.9000000000000004</v>
      </c>
      <c r="F414">
        <v>20.100000000000001</v>
      </c>
      <c r="G414">
        <v>10.199999999999999</v>
      </c>
      <c r="H414">
        <v>0</v>
      </c>
      <c r="I414">
        <v>0</v>
      </c>
      <c r="J414">
        <v>3</v>
      </c>
      <c r="K414">
        <v>0</v>
      </c>
      <c r="L414">
        <v>994.7</v>
      </c>
      <c r="M414">
        <v>1003.8</v>
      </c>
      <c r="N414">
        <v>982.3</v>
      </c>
      <c r="O414">
        <v>241</v>
      </c>
      <c r="P414">
        <v>6</v>
      </c>
      <c r="Q414">
        <v>9</v>
      </c>
      <c r="R414">
        <v>66</v>
      </c>
      <c r="S414">
        <v>100</v>
      </c>
      <c r="T414">
        <v>35</v>
      </c>
      <c r="U414">
        <v>13</v>
      </c>
      <c r="V414">
        <v>4</v>
      </c>
      <c r="W414">
        <v>86</v>
      </c>
      <c r="X414">
        <v>92</v>
      </c>
      <c r="Y414">
        <v>14</v>
      </c>
      <c r="Z414">
        <v>5901</v>
      </c>
    </row>
    <row r="415" spans="2:26" x14ac:dyDescent="0.2">
      <c r="B415">
        <v>198906</v>
      </c>
      <c r="C415">
        <v>16.7</v>
      </c>
      <c r="D415">
        <v>27.5</v>
      </c>
      <c r="E415">
        <v>8.6999999999999993</v>
      </c>
      <c r="F415">
        <v>21.5</v>
      </c>
      <c r="G415">
        <v>12.4</v>
      </c>
      <c r="H415">
        <v>0</v>
      </c>
      <c r="I415">
        <v>0</v>
      </c>
      <c r="J415">
        <v>4</v>
      </c>
      <c r="K415">
        <v>0</v>
      </c>
      <c r="L415">
        <v>991.4</v>
      </c>
      <c r="M415">
        <v>998.1</v>
      </c>
      <c r="N415">
        <v>982</v>
      </c>
      <c r="O415">
        <v>182</v>
      </c>
      <c r="P415">
        <v>1</v>
      </c>
      <c r="Q415">
        <v>9</v>
      </c>
      <c r="R415">
        <v>72</v>
      </c>
      <c r="S415">
        <v>100</v>
      </c>
      <c r="T415">
        <v>32</v>
      </c>
      <c r="U415">
        <v>13</v>
      </c>
      <c r="V415">
        <v>4</v>
      </c>
      <c r="W415">
        <v>70</v>
      </c>
      <c r="X415">
        <v>82</v>
      </c>
      <c r="Y415">
        <v>16</v>
      </c>
      <c r="Z415">
        <v>5901</v>
      </c>
    </row>
    <row r="416" spans="2:26" x14ac:dyDescent="0.2">
      <c r="B416">
        <v>198907</v>
      </c>
      <c r="C416">
        <v>20.7</v>
      </c>
      <c r="D416">
        <v>32</v>
      </c>
      <c r="E416">
        <v>10.1</v>
      </c>
      <c r="F416">
        <v>25.7</v>
      </c>
      <c r="G416">
        <v>16.2</v>
      </c>
      <c r="H416">
        <v>0</v>
      </c>
      <c r="I416">
        <v>0</v>
      </c>
      <c r="J416">
        <v>18</v>
      </c>
      <c r="K416">
        <v>2</v>
      </c>
      <c r="L416">
        <v>993.5</v>
      </c>
      <c r="M416">
        <v>1000.1</v>
      </c>
      <c r="N416">
        <v>985</v>
      </c>
      <c r="O416">
        <v>210</v>
      </c>
      <c r="P416">
        <v>2</v>
      </c>
      <c r="Q416">
        <v>8</v>
      </c>
      <c r="R416">
        <v>67</v>
      </c>
      <c r="S416">
        <v>99</v>
      </c>
      <c r="T416">
        <v>33</v>
      </c>
      <c r="U416">
        <v>10.8</v>
      </c>
      <c r="V416">
        <v>2</v>
      </c>
      <c r="W416">
        <v>73</v>
      </c>
      <c r="X416">
        <v>51</v>
      </c>
      <c r="Y416">
        <v>16</v>
      </c>
      <c r="Z416">
        <v>5901</v>
      </c>
    </row>
    <row r="417" spans="2:26" x14ac:dyDescent="0.2">
      <c r="B417">
        <v>198908</v>
      </c>
      <c r="C417">
        <v>19.5</v>
      </c>
      <c r="D417">
        <v>31.6</v>
      </c>
      <c r="E417">
        <v>10.4</v>
      </c>
      <c r="F417">
        <v>24.3</v>
      </c>
      <c r="G417">
        <v>15.6</v>
      </c>
      <c r="H417">
        <v>0</v>
      </c>
      <c r="I417">
        <v>0</v>
      </c>
      <c r="J417">
        <v>18</v>
      </c>
      <c r="K417">
        <v>2</v>
      </c>
      <c r="L417">
        <v>990.1</v>
      </c>
      <c r="M417">
        <v>998.6</v>
      </c>
      <c r="N417">
        <v>982</v>
      </c>
      <c r="O417">
        <v>187</v>
      </c>
      <c r="P417">
        <v>2</v>
      </c>
      <c r="Q417">
        <v>9</v>
      </c>
      <c r="R417">
        <v>75</v>
      </c>
      <c r="S417">
        <v>100</v>
      </c>
      <c r="T417">
        <v>37</v>
      </c>
      <c r="U417">
        <v>12.2</v>
      </c>
      <c r="V417">
        <v>4</v>
      </c>
      <c r="W417">
        <v>73</v>
      </c>
      <c r="X417">
        <v>142</v>
      </c>
      <c r="Y417">
        <v>15</v>
      </c>
      <c r="Z417">
        <v>5901</v>
      </c>
    </row>
    <row r="418" spans="2:26" x14ac:dyDescent="0.2">
      <c r="B418">
        <v>198909</v>
      </c>
      <c r="C418">
        <v>15.6</v>
      </c>
      <c r="D418">
        <v>26.8</v>
      </c>
      <c r="E418">
        <v>8.1</v>
      </c>
      <c r="F418">
        <v>20.3</v>
      </c>
      <c r="G418">
        <v>12.3</v>
      </c>
      <c r="H418">
        <v>0</v>
      </c>
      <c r="I418">
        <v>0</v>
      </c>
      <c r="J418">
        <v>3</v>
      </c>
      <c r="K418">
        <v>0</v>
      </c>
      <c r="L418">
        <v>993.9</v>
      </c>
      <c r="M418">
        <v>1003.1</v>
      </c>
      <c r="N418">
        <v>986</v>
      </c>
      <c r="O418">
        <v>152</v>
      </c>
      <c r="P418">
        <v>6</v>
      </c>
      <c r="Q418">
        <v>11</v>
      </c>
      <c r="R418">
        <v>83</v>
      </c>
      <c r="S418">
        <v>100</v>
      </c>
      <c r="T418">
        <v>36</v>
      </c>
      <c r="U418">
        <v>11.9</v>
      </c>
      <c r="V418">
        <v>2</v>
      </c>
      <c r="W418">
        <v>66</v>
      </c>
      <c r="X418">
        <v>55</v>
      </c>
      <c r="Y418">
        <v>8</v>
      </c>
      <c r="Z418">
        <v>5901</v>
      </c>
    </row>
    <row r="419" spans="2:26" x14ac:dyDescent="0.2">
      <c r="B419">
        <v>198910</v>
      </c>
      <c r="C419">
        <v>10.9</v>
      </c>
      <c r="D419">
        <v>22.8</v>
      </c>
      <c r="E419">
        <v>2.1</v>
      </c>
      <c r="F419">
        <v>16.2</v>
      </c>
      <c r="G419">
        <v>7.4</v>
      </c>
      <c r="H419">
        <v>0</v>
      </c>
      <c r="I419">
        <v>0</v>
      </c>
      <c r="J419">
        <v>0</v>
      </c>
      <c r="K419">
        <v>0</v>
      </c>
      <c r="L419">
        <v>995.3</v>
      </c>
      <c r="M419">
        <v>1006</v>
      </c>
      <c r="N419">
        <v>981.1</v>
      </c>
      <c r="O419">
        <v>179</v>
      </c>
      <c r="P419">
        <v>6</v>
      </c>
      <c r="Q419">
        <v>7</v>
      </c>
      <c r="R419">
        <v>79</v>
      </c>
      <c r="S419">
        <v>100</v>
      </c>
      <c r="T419">
        <v>34</v>
      </c>
      <c r="U419">
        <v>11.2</v>
      </c>
      <c r="V419">
        <v>5</v>
      </c>
      <c r="W419">
        <v>76</v>
      </c>
      <c r="X419">
        <v>25</v>
      </c>
      <c r="Y419">
        <v>9</v>
      </c>
      <c r="Z419">
        <v>5901</v>
      </c>
    </row>
    <row r="420" spans="2:26" x14ac:dyDescent="0.2">
      <c r="B420">
        <v>198911</v>
      </c>
      <c r="C420">
        <v>3.5</v>
      </c>
      <c r="D420">
        <v>18.8</v>
      </c>
      <c r="E420">
        <v>-7.6</v>
      </c>
      <c r="F420">
        <v>6.8</v>
      </c>
      <c r="G420">
        <v>1.3</v>
      </c>
      <c r="H420">
        <v>15</v>
      </c>
      <c r="I420">
        <v>2</v>
      </c>
      <c r="J420">
        <v>0</v>
      </c>
      <c r="K420">
        <v>0</v>
      </c>
      <c r="L420">
        <v>994</v>
      </c>
      <c r="M420">
        <v>1010.8</v>
      </c>
      <c r="N420">
        <v>974.1</v>
      </c>
      <c r="O420">
        <v>100</v>
      </c>
      <c r="P420">
        <v>8</v>
      </c>
      <c r="Q420">
        <v>8</v>
      </c>
      <c r="R420">
        <v>78</v>
      </c>
      <c r="S420">
        <v>100</v>
      </c>
      <c r="T420">
        <v>21</v>
      </c>
      <c r="U420">
        <v>14</v>
      </c>
      <c r="V420">
        <v>6</v>
      </c>
      <c r="W420">
        <v>97</v>
      </c>
      <c r="X420">
        <v>24</v>
      </c>
      <c r="Y420">
        <v>8</v>
      </c>
      <c r="Z420">
        <v>5901</v>
      </c>
    </row>
    <row r="421" spans="2:26" x14ac:dyDescent="0.2">
      <c r="B421">
        <v>198912</v>
      </c>
      <c r="C421">
        <v>2.1</v>
      </c>
      <c r="D421">
        <v>16.100000000000001</v>
      </c>
      <c r="E421">
        <v>-9.9</v>
      </c>
      <c r="F421">
        <v>5.6</v>
      </c>
      <c r="G421">
        <v>-0.8</v>
      </c>
      <c r="H421">
        <v>19</v>
      </c>
      <c r="I421">
        <v>4</v>
      </c>
      <c r="J421">
        <v>0</v>
      </c>
      <c r="K421">
        <v>0</v>
      </c>
      <c r="L421">
        <v>993.3</v>
      </c>
      <c r="M421">
        <v>1017.2</v>
      </c>
      <c r="N421">
        <v>970.5</v>
      </c>
      <c r="O421">
        <v>87</v>
      </c>
      <c r="P421">
        <v>4</v>
      </c>
      <c r="Q421">
        <v>13</v>
      </c>
      <c r="R421">
        <v>81</v>
      </c>
      <c r="S421">
        <v>100</v>
      </c>
      <c r="T421">
        <v>31</v>
      </c>
      <c r="U421">
        <v>11.2</v>
      </c>
      <c r="V421">
        <v>7</v>
      </c>
      <c r="W421">
        <v>86</v>
      </c>
      <c r="X421">
        <v>6</v>
      </c>
      <c r="Y421">
        <v>7</v>
      </c>
      <c r="Z421">
        <v>5901</v>
      </c>
    </row>
    <row r="422" spans="2:26" x14ac:dyDescent="0.2">
      <c r="B422">
        <v>199001</v>
      </c>
      <c r="C422">
        <v>0.6</v>
      </c>
      <c r="D422">
        <v>13.8</v>
      </c>
      <c r="E422">
        <v>-9.8000000000000007</v>
      </c>
      <c r="F422">
        <v>3.6</v>
      </c>
      <c r="G422">
        <v>-1.7</v>
      </c>
      <c r="H422">
        <v>18</v>
      </c>
      <c r="I422">
        <v>12</v>
      </c>
      <c r="J422">
        <v>0</v>
      </c>
      <c r="K422">
        <v>0</v>
      </c>
      <c r="L422">
        <v>1000.3</v>
      </c>
      <c r="M422">
        <v>1014.2</v>
      </c>
      <c r="N422">
        <v>980.8</v>
      </c>
      <c r="O422">
        <v>47</v>
      </c>
      <c r="P422">
        <v>2</v>
      </c>
      <c r="Q422">
        <v>18</v>
      </c>
      <c r="R422">
        <v>80</v>
      </c>
      <c r="S422">
        <v>100</v>
      </c>
      <c r="T422">
        <v>30</v>
      </c>
      <c r="U422">
        <v>10.8</v>
      </c>
      <c r="V422">
        <v>3</v>
      </c>
      <c r="W422">
        <v>80</v>
      </c>
      <c r="X422">
        <v>3</v>
      </c>
      <c r="Y422">
        <v>4</v>
      </c>
      <c r="Z422">
        <v>5901</v>
      </c>
    </row>
    <row r="423" spans="2:26" x14ac:dyDescent="0.2">
      <c r="B423">
        <v>199002</v>
      </c>
      <c r="C423">
        <v>5.7</v>
      </c>
      <c r="D423">
        <v>19.100000000000001</v>
      </c>
      <c r="E423">
        <v>-0.8</v>
      </c>
      <c r="F423">
        <v>10.7</v>
      </c>
      <c r="G423">
        <v>1.9</v>
      </c>
      <c r="H423">
        <v>4</v>
      </c>
      <c r="I423">
        <v>0</v>
      </c>
      <c r="J423">
        <v>0</v>
      </c>
      <c r="K423">
        <v>0</v>
      </c>
      <c r="L423">
        <v>991.9</v>
      </c>
      <c r="M423">
        <v>1015.8</v>
      </c>
      <c r="N423">
        <v>958.6</v>
      </c>
      <c r="O423">
        <v>141</v>
      </c>
      <c r="P423">
        <v>10</v>
      </c>
      <c r="Q423">
        <v>7</v>
      </c>
      <c r="R423">
        <v>73</v>
      </c>
      <c r="S423">
        <v>100</v>
      </c>
      <c r="T423">
        <v>27</v>
      </c>
      <c r="U423">
        <v>11.9</v>
      </c>
      <c r="V423">
        <v>7</v>
      </c>
      <c r="W423">
        <v>104</v>
      </c>
      <c r="X423">
        <v>73</v>
      </c>
      <c r="Y423">
        <v>10</v>
      </c>
      <c r="Z423">
        <v>5901</v>
      </c>
    </row>
    <row r="424" spans="2:26" x14ac:dyDescent="0.2">
      <c r="B424">
        <v>199003</v>
      </c>
      <c r="C424">
        <v>9.5</v>
      </c>
      <c r="D424">
        <v>24.3</v>
      </c>
      <c r="E424">
        <v>0.9</v>
      </c>
      <c r="F424">
        <v>15.1</v>
      </c>
      <c r="G424">
        <v>5.3</v>
      </c>
      <c r="H424">
        <v>0</v>
      </c>
      <c r="I424">
        <v>0</v>
      </c>
      <c r="J424">
        <v>0</v>
      </c>
      <c r="K424">
        <v>0</v>
      </c>
      <c r="L424">
        <v>1000.4</v>
      </c>
      <c r="M424">
        <v>1015.2</v>
      </c>
      <c r="N424">
        <v>966.3</v>
      </c>
      <c r="O424">
        <v>167</v>
      </c>
      <c r="P424">
        <v>6</v>
      </c>
      <c r="Q424">
        <v>10</v>
      </c>
      <c r="R424">
        <v>60</v>
      </c>
      <c r="S424">
        <v>100</v>
      </c>
      <c r="T424">
        <v>22</v>
      </c>
      <c r="U424">
        <v>15.1</v>
      </c>
      <c r="V424">
        <v>11</v>
      </c>
      <c r="W424">
        <v>105</v>
      </c>
      <c r="X424">
        <v>33</v>
      </c>
      <c r="Y424">
        <v>10</v>
      </c>
      <c r="Z424">
        <v>5901</v>
      </c>
    </row>
    <row r="425" spans="2:26" x14ac:dyDescent="0.2">
      <c r="B425">
        <v>199004</v>
      </c>
      <c r="C425">
        <v>9.3000000000000007</v>
      </c>
      <c r="D425">
        <v>22.6</v>
      </c>
      <c r="E425">
        <v>-0.2</v>
      </c>
      <c r="F425">
        <v>14.1</v>
      </c>
      <c r="G425">
        <v>5.6</v>
      </c>
      <c r="H425">
        <v>1</v>
      </c>
      <c r="I425">
        <v>0</v>
      </c>
      <c r="J425">
        <v>0</v>
      </c>
      <c r="K425">
        <v>0</v>
      </c>
      <c r="L425">
        <v>989</v>
      </c>
      <c r="M425">
        <v>1007.1</v>
      </c>
      <c r="N425">
        <v>976.6</v>
      </c>
      <c r="O425">
        <v>144</v>
      </c>
      <c r="P425">
        <v>2</v>
      </c>
      <c r="Q425">
        <v>13</v>
      </c>
      <c r="R425">
        <v>71</v>
      </c>
      <c r="S425">
        <v>100</v>
      </c>
      <c r="T425">
        <v>29</v>
      </c>
      <c r="U425">
        <v>13</v>
      </c>
      <c r="V425">
        <v>5</v>
      </c>
      <c r="W425">
        <v>70</v>
      </c>
      <c r="X425">
        <v>91</v>
      </c>
      <c r="Y425">
        <v>15</v>
      </c>
      <c r="Z425">
        <v>5901</v>
      </c>
    </row>
    <row r="426" spans="2:26" x14ac:dyDescent="0.2">
      <c r="B426">
        <v>199005</v>
      </c>
      <c r="C426">
        <v>16.3</v>
      </c>
      <c r="D426">
        <v>26</v>
      </c>
      <c r="E426">
        <v>6.2</v>
      </c>
      <c r="F426">
        <v>22.1</v>
      </c>
      <c r="G426">
        <v>11</v>
      </c>
      <c r="H426">
        <v>0</v>
      </c>
      <c r="I426">
        <v>0</v>
      </c>
      <c r="J426">
        <v>6</v>
      </c>
      <c r="K426">
        <v>0</v>
      </c>
      <c r="L426">
        <v>994.3</v>
      </c>
      <c r="M426">
        <v>1007.9</v>
      </c>
      <c r="N426">
        <v>984.3</v>
      </c>
      <c r="O426">
        <v>272</v>
      </c>
      <c r="P426">
        <v>3</v>
      </c>
      <c r="Q426">
        <v>4</v>
      </c>
      <c r="R426">
        <v>61</v>
      </c>
      <c r="S426">
        <v>100</v>
      </c>
      <c r="T426">
        <v>27</v>
      </c>
      <c r="U426">
        <v>10.1</v>
      </c>
      <c r="V426">
        <v>0</v>
      </c>
      <c r="W426">
        <v>50</v>
      </c>
      <c r="X426">
        <v>42</v>
      </c>
      <c r="Y426">
        <v>8</v>
      </c>
      <c r="Z426">
        <v>5901</v>
      </c>
    </row>
    <row r="427" spans="2:26" x14ac:dyDescent="0.2">
      <c r="B427">
        <v>199006</v>
      </c>
      <c r="C427">
        <v>18.3</v>
      </c>
      <c r="D427">
        <v>32.299999999999997</v>
      </c>
      <c r="E427">
        <v>8.9</v>
      </c>
      <c r="F427">
        <v>23.8</v>
      </c>
      <c r="G427">
        <v>13.4</v>
      </c>
      <c r="H427">
        <v>0</v>
      </c>
      <c r="I427">
        <v>0</v>
      </c>
      <c r="J427">
        <v>10</v>
      </c>
      <c r="K427">
        <v>2</v>
      </c>
      <c r="L427">
        <v>989.9</v>
      </c>
      <c r="M427">
        <v>1000.2</v>
      </c>
      <c r="N427">
        <v>979.5</v>
      </c>
      <c r="O427">
        <v>197</v>
      </c>
      <c r="P427">
        <v>1</v>
      </c>
      <c r="Q427">
        <v>9</v>
      </c>
      <c r="R427">
        <v>69</v>
      </c>
      <c r="S427">
        <v>100</v>
      </c>
      <c r="T427">
        <v>30</v>
      </c>
      <c r="U427">
        <v>12.6</v>
      </c>
      <c r="V427">
        <v>4</v>
      </c>
      <c r="W427">
        <v>89</v>
      </c>
      <c r="X427">
        <v>65</v>
      </c>
      <c r="Y427">
        <v>15</v>
      </c>
      <c r="Z427">
        <v>5901</v>
      </c>
    </row>
    <row r="428" spans="2:26" x14ac:dyDescent="0.2">
      <c r="B428">
        <v>199007</v>
      </c>
      <c r="C428">
        <v>19.8</v>
      </c>
      <c r="D428">
        <v>32.1</v>
      </c>
      <c r="E428">
        <v>10.1</v>
      </c>
      <c r="F428">
        <v>25.6</v>
      </c>
      <c r="G428">
        <v>14.5</v>
      </c>
      <c r="H428">
        <v>0</v>
      </c>
      <c r="I428">
        <v>0</v>
      </c>
      <c r="J428">
        <v>18</v>
      </c>
      <c r="K428">
        <v>3</v>
      </c>
      <c r="L428">
        <v>993.4</v>
      </c>
      <c r="M428">
        <v>1003.1</v>
      </c>
      <c r="N428">
        <v>980.7</v>
      </c>
      <c r="O428">
        <v>266</v>
      </c>
      <c r="P428">
        <v>5</v>
      </c>
      <c r="Q428">
        <v>6</v>
      </c>
      <c r="R428">
        <v>61</v>
      </c>
      <c r="S428">
        <v>100</v>
      </c>
      <c r="T428">
        <v>28</v>
      </c>
      <c r="U428">
        <v>11.5</v>
      </c>
      <c r="V428">
        <v>2</v>
      </c>
      <c r="W428">
        <v>84</v>
      </c>
      <c r="X428">
        <v>50</v>
      </c>
      <c r="Y428">
        <v>9</v>
      </c>
      <c r="Z428">
        <v>5901</v>
      </c>
    </row>
    <row r="429" spans="2:26" x14ac:dyDescent="0.2">
      <c r="B429">
        <v>199008</v>
      </c>
      <c r="C429">
        <v>21.2</v>
      </c>
      <c r="D429">
        <v>33.5</v>
      </c>
      <c r="E429">
        <v>12.4</v>
      </c>
      <c r="F429">
        <v>28</v>
      </c>
      <c r="G429">
        <v>15.5</v>
      </c>
      <c r="H429">
        <v>0</v>
      </c>
      <c r="I429">
        <v>0</v>
      </c>
      <c r="J429">
        <v>25</v>
      </c>
      <c r="K429">
        <v>11</v>
      </c>
      <c r="L429">
        <v>994.3</v>
      </c>
      <c r="M429">
        <v>1001.8</v>
      </c>
      <c r="N429">
        <v>986.4</v>
      </c>
      <c r="O429">
        <v>296</v>
      </c>
      <c r="P429">
        <v>6</v>
      </c>
      <c r="Q429">
        <v>5</v>
      </c>
      <c r="R429">
        <v>59</v>
      </c>
      <c r="S429">
        <v>97</v>
      </c>
      <c r="T429">
        <v>25</v>
      </c>
      <c r="U429">
        <v>11.2</v>
      </c>
      <c r="V429">
        <v>2</v>
      </c>
      <c r="W429">
        <v>80</v>
      </c>
      <c r="X429">
        <v>14</v>
      </c>
      <c r="Y429">
        <v>8</v>
      </c>
      <c r="Z429">
        <v>5901</v>
      </c>
    </row>
    <row r="430" spans="2:26" x14ac:dyDescent="0.2">
      <c r="B430">
        <v>199009</v>
      </c>
      <c r="C430">
        <v>13.8</v>
      </c>
      <c r="D430">
        <v>26.3</v>
      </c>
      <c r="E430">
        <v>5.3</v>
      </c>
      <c r="F430">
        <v>18.600000000000001</v>
      </c>
      <c r="G430">
        <v>10.4</v>
      </c>
      <c r="H430">
        <v>0</v>
      </c>
      <c r="I430">
        <v>0</v>
      </c>
      <c r="J430">
        <v>1</v>
      </c>
      <c r="K430">
        <v>0</v>
      </c>
      <c r="L430">
        <v>992.1</v>
      </c>
      <c r="M430">
        <v>1003.4</v>
      </c>
      <c r="N430">
        <v>976.2</v>
      </c>
      <c r="O430">
        <v>124</v>
      </c>
      <c r="P430">
        <v>1</v>
      </c>
      <c r="Q430">
        <v>12</v>
      </c>
      <c r="R430">
        <v>76</v>
      </c>
      <c r="S430">
        <v>100</v>
      </c>
      <c r="T430">
        <v>36</v>
      </c>
      <c r="U430">
        <v>11.9</v>
      </c>
      <c r="V430">
        <v>2</v>
      </c>
      <c r="W430">
        <v>61</v>
      </c>
      <c r="X430">
        <v>69</v>
      </c>
      <c r="Y430">
        <v>17</v>
      </c>
      <c r="Z430">
        <v>5901</v>
      </c>
    </row>
    <row r="431" spans="2:26" x14ac:dyDescent="0.2">
      <c r="B431">
        <v>199010</v>
      </c>
      <c r="C431">
        <v>10.6</v>
      </c>
      <c r="D431">
        <v>24.5</v>
      </c>
      <c r="E431">
        <v>-1.5</v>
      </c>
      <c r="F431">
        <v>15.5</v>
      </c>
      <c r="G431">
        <v>7.2</v>
      </c>
      <c r="H431">
        <v>2</v>
      </c>
      <c r="I431">
        <v>0</v>
      </c>
      <c r="J431">
        <v>0</v>
      </c>
      <c r="K431">
        <v>0</v>
      </c>
      <c r="L431">
        <v>992.4</v>
      </c>
      <c r="M431">
        <v>1005.3</v>
      </c>
      <c r="N431">
        <v>962.6</v>
      </c>
      <c r="O431">
        <v>153</v>
      </c>
      <c r="P431">
        <v>10</v>
      </c>
      <c r="Q431">
        <v>8</v>
      </c>
      <c r="R431">
        <v>79</v>
      </c>
      <c r="S431">
        <v>100</v>
      </c>
      <c r="T431">
        <v>25</v>
      </c>
      <c r="U431">
        <v>10.8</v>
      </c>
      <c r="V431">
        <v>2</v>
      </c>
      <c r="W431">
        <v>98</v>
      </c>
      <c r="X431">
        <v>33</v>
      </c>
      <c r="Y431">
        <v>7</v>
      </c>
      <c r="Z431">
        <v>5901</v>
      </c>
    </row>
    <row r="432" spans="2:26" x14ac:dyDescent="0.2">
      <c r="B432">
        <v>199011</v>
      </c>
      <c r="C432">
        <v>6.3</v>
      </c>
      <c r="D432">
        <v>15.9</v>
      </c>
      <c r="E432">
        <v>-0.9</v>
      </c>
      <c r="F432">
        <v>9.4</v>
      </c>
      <c r="G432">
        <v>4.0999999999999996</v>
      </c>
      <c r="H432">
        <v>1</v>
      </c>
      <c r="I432">
        <v>0</v>
      </c>
      <c r="J432">
        <v>0</v>
      </c>
      <c r="K432">
        <v>0</v>
      </c>
      <c r="L432">
        <v>989.7</v>
      </c>
      <c r="M432">
        <v>1003.8</v>
      </c>
      <c r="N432">
        <v>974.8</v>
      </c>
      <c r="O432">
        <v>47</v>
      </c>
      <c r="P432">
        <v>1</v>
      </c>
      <c r="Q432">
        <v>18</v>
      </c>
      <c r="R432">
        <v>84</v>
      </c>
      <c r="S432">
        <v>100</v>
      </c>
      <c r="T432">
        <v>43</v>
      </c>
      <c r="U432">
        <v>11.9</v>
      </c>
      <c r="V432">
        <v>4</v>
      </c>
      <c r="W432">
        <v>82</v>
      </c>
      <c r="X432">
        <v>51</v>
      </c>
      <c r="Y432">
        <v>17</v>
      </c>
      <c r="Z432">
        <v>5901</v>
      </c>
    </row>
    <row r="433" spans="2:26" x14ac:dyDescent="0.2">
      <c r="B433">
        <v>199012</v>
      </c>
      <c r="C433">
        <v>0.7</v>
      </c>
      <c r="D433">
        <v>7.3</v>
      </c>
      <c r="E433">
        <v>-7.3</v>
      </c>
      <c r="F433">
        <v>2.6</v>
      </c>
      <c r="G433">
        <v>-1.1000000000000001</v>
      </c>
      <c r="H433">
        <v>17</v>
      </c>
      <c r="I433">
        <v>2</v>
      </c>
      <c r="J433">
        <v>0</v>
      </c>
      <c r="K433">
        <v>0</v>
      </c>
      <c r="L433">
        <v>994.4</v>
      </c>
      <c r="M433">
        <v>1005.8</v>
      </c>
      <c r="N433">
        <v>970.8</v>
      </c>
      <c r="O433">
        <v>32</v>
      </c>
      <c r="P433">
        <v>0</v>
      </c>
      <c r="Q433">
        <v>20</v>
      </c>
      <c r="R433">
        <v>86</v>
      </c>
      <c r="S433">
        <v>100</v>
      </c>
      <c r="T433">
        <v>50</v>
      </c>
      <c r="U433">
        <v>14.4</v>
      </c>
      <c r="V433">
        <v>5</v>
      </c>
      <c r="W433">
        <v>69</v>
      </c>
      <c r="X433">
        <v>44</v>
      </c>
      <c r="Y433">
        <v>18</v>
      </c>
      <c r="Z433">
        <v>5901</v>
      </c>
    </row>
    <row r="434" spans="2:26" x14ac:dyDescent="0.2">
      <c r="B434">
        <v>199101</v>
      </c>
      <c r="C434">
        <v>1.2</v>
      </c>
      <c r="D434">
        <v>13.9</v>
      </c>
      <c r="E434">
        <v>-10.8</v>
      </c>
      <c r="F434">
        <v>4.4000000000000004</v>
      </c>
      <c r="G434">
        <v>-1.3</v>
      </c>
      <c r="H434">
        <v>17</v>
      </c>
      <c r="I434">
        <v>5</v>
      </c>
      <c r="J434">
        <v>0</v>
      </c>
      <c r="K434">
        <v>0</v>
      </c>
      <c r="L434">
        <v>1001.6</v>
      </c>
      <c r="M434">
        <v>1014.3</v>
      </c>
      <c r="N434">
        <v>983.5</v>
      </c>
      <c r="O434">
        <v>80</v>
      </c>
      <c r="P434">
        <v>6</v>
      </c>
      <c r="Q434">
        <v>14</v>
      </c>
      <c r="R434">
        <v>80</v>
      </c>
      <c r="S434">
        <v>100</v>
      </c>
      <c r="T434">
        <v>39</v>
      </c>
      <c r="U434">
        <v>9.4</v>
      </c>
      <c r="V434">
        <v>2</v>
      </c>
      <c r="W434">
        <v>64</v>
      </c>
      <c r="X434">
        <v>6</v>
      </c>
      <c r="Y434">
        <v>8</v>
      </c>
      <c r="Z434">
        <v>5901</v>
      </c>
    </row>
    <row r="435" spans="2:26" x14ac:dyDescent="0.2">
      <c r="B435">
        <v>199102</v>
      </c>
      <c r="C435">
        <v>-2.1</v>
      </c>
      <c r="D435">
        <v>12.1</v>
      </c>
      <c r="E435">
        <v>-15.9</v>
      </c>
      <c r="F435">
        <v>2.2999999999999998</v>
      </c>
      <c r="G435">
        <v>-5.4</v>
      </c>
      <c r="H435">
        <v>25</v>
      </c>
      <c r="I435">
        <v>9</v>
      </c>
      <c r="J435">
        <v>0</v>
      </c>
      <c r="K435">
        <v>0</v>
      </c>
      <c r="L435">
        <v>994.7</v>
      </c>
      <c r="M435">
        <v>1010.3</v>
      </c>
      <c r="N435">
        <v>968.3</v>
      </c>
      <c r="O435">
        <v>107</v>
      </c>
      <c r="P435">
        <v>4</v>
      </c>
      <c r="Q435">
        <v>7</v>
      </c>
      <c r="R435">
        <v>74</v>
      </c>
      <c r="S435">
        <v>100</v>
      </c>
      <c r="T435">
        <v>33</v>
      </c>
      <c r="U435">
        <v>10.4</v>
      </c>
      <c r="V435">
        <v>3</v>
      </c>
      <c r="W435">
        <v>85</v>
      </c>
      <c r="X435">
        <v>16</v>
      </c>
      <c r="Y435">
        <v>9</v>
      </c>
      <c r="Z435">
        <v>5901</v>
      </c>
    </row>
    <row r="436" spans="2:26" x14ac:dyDescent="0.2">
      <c r="B436">
        <v>199103</v>
      </c>
      <c r="C436">
        <v>7.2</v>
      </c>
      <c r="D436">
        <v>21.5</v>
      </c>
      <c r="E436">
        <v>0.3</v>
      </c>
      <c r="F436">
        <v>11.5</v>
      </c>
      <c r="G436">
        <v>4.2</v>
      </c>
      <c r="H436">
        <v>0</v>
      </c>
      <c r="I436">
        <v>0</v>
      </c>
      <c r="J436">
        <v>0</v>
      </c>
      <c r="K436">
        <v>0</v>
      </c>
      <c r="L436">
        <v>991.6</v>
      </c>
      <c r="M436">
        <v>1007.3</v>
      </c>
      <c r="N436">
        <v>974.9</v>
      </c>
      <c r="O436">
        <v>86</v>
      </c>
      <c r="P436">
        <v>4</v>
      </c>
      <c r="Q436">
        <v>18</v>
      </c>
      <c r="R436">
        <v>80</v>
      </c>
      <c r="S436">
        <v>100</v>
      </c>
      <c r="T436">
        <v>33</v>
      </c>
      <c r="U436">
        <v>10.8</v>
      </c>
      <c r="V436">
        <v>1</v>
      </c>
      <c r="W436">
        <v>76</v>
      </c>
      <c r="X436">
        <v>26</v>
      </c>
      <c r="Y436">
        <v>12</v>
      </c>
      <c r="Z436">
        <v>5901</v>
      </c>
    </row>
    <row r="437" spans="2:26" x14ac:dyDescent="0.2">
      <c r="B437">
        <v>199104</v>
      </c>
      <c r="C437">
        <v>9.3000000000000007</v>
      </c>
      <c r="D437">
        <v>19.7</v>
      </c>
      <c r="E437">
        <v>-0.1</v>
      </c>
      <c r="F437">
        <v>14.6</v>
      </c>
      <c r="G437">
        <v>5</v>
      </c>
      <c r="H437">
        <v>1</v>
      </c>
      <c r="I437">
        <v>0</v>
      </c>
      <c r="J437">
        <v>0</v>
      </c>
      <c r="K437">
        <v>0</v>
      </c>
      <c r="L437">
        <v>991</v>
      </c>
      <c r="M437">
        <v>1005</v>
      </c>
      <c r="N437">
        <v>975.9</v>
      </c>
      <c r="O437">
        <v>152</v>
      </c>
      <c r="P437">
        <v>0</v>
      </c>
      <c r="Q437">
        <v>7</v>
      </c>
      <c r="R437">
        <v>68</v>
      </c>
      <c r="S437">
        <v>100</v>
      </c>
      <c r="T437">
        <v>23</v>
      </c>
      <c r="U437">
        <v>11.9</v>
      </c>
      <c r="V437">
        <v>1</v>
      </c>
      <c r="W437">
        <v>62</v>
      </c>
      <c r="X437">
        <v>27</v>
      </c>
      <c r="Y437">
        <v>11</v>
      </c>
      <c r="Z437">
        <v>5901</v>
      </c>
    </row>
    <row r="438" spans="2:26" x14ac:dyDescent="0.2">
      <c r="B438">
        <v>199105</v>
      </c>
      <c r="C438">
        <v>12</v>
      </c>
      <c r="D438">
        <v>23.6</v>
      </c>
      <c r="E438">
        <v>3.7</v>
      </c>
      <c r="F438">
        <v>16.5</v>
      </c>
      <c r="G438">
        <v>8.1</v>
      </c>
      <c r="H438">
        <v>0</v>
      </c>
      <c r="I438">
        <v>0</v>
      </c>
      <c r="J438">
        <v>0</v>
      </c>
      <c r="K438">
        <v>0</v>
      </c>
      <c r="L438">
        <v>991.2</v>
      </c>
      <c r="M438">
        <v>1002.4</v>
      </c>
      <c r="N438">
        <v>981.4</v>
      </c>
      <c r="O438">
        <v>168</v>
      </c>
      <c r="P438">
        <v>1</v>
      </c>
      <c r="Q438">
        <v>12</v>
      </c>
      <c r="R438">
        <v>68</v>
      </c>
      <c r="S438">
        <v>100</v>
      </c>
      <c r="T438">
        <v>37</v>
      </c>
      <c r="U438">
        <v>14.8</v>
      </c>
      <c r="V438">
        <v>5</v>
      </c>
      <c r="W438">
        <v>69</v>
      </c>
      <c r="X438">
        <v>178</v>
      </c>
      <c r="Y438">
        <v>15</v>
      </c>
      <c r="Z438">
        <v>5901</v>
      </c>
    </row>
    <row r="439" spans="2:26" x14ac:dyDescent="0.2">
      <c r="B439">
        <v>199106</v>
      </c>
      <c r="C439">
        <v>17.7</v>
      </c>
      <c r="D439">
        <v>30.2</v>
      </c>
      <c r="E439">
        <v>6.9</v>
      </c>
      <c r="F439">
        <v>23.2</v>
      </c>
      <c r="G439">
        <v>12.5</v>
      </c>
      <c r="H439">
        <v>0</v>
      </c>
      <c r="I439">
        <v>0</v>
      </c>
      <c r="J439">
        <v>11</v>
      </c>
      <c r="K439">
        <v>1</v>
      </c>
      <c r="L439">
        <v>989.8</v>
      </c>
      <c r="M439">
        <v>1001.3</v>
      </c>
      <c r="N439">
        <v>977.5</v>
      </c>
      <c r="O439">
        <v>235</v>
      </c>
      <c r="P439">
        <v>1</v>
      </c>
      <c r="Q439">
        <v>7</v>
      </c>
      <c r="R439">
        <v>67</v>
      </c>
      <c r="S439">
        <v>99</v>
      </c>
      <c r="T439">
        <v>33</v>
      </c>
      <c r="U439">
        <v>13.3</v>
      </c>
      <c r="V439">
        <v>6</v>
      </c>
      <c r="W439">
        <v>87</v>
      </c>
      <c r="X439">
        <v>48</v>
      </c>
      <c r="Y439">
        <v>14</v>
      </c>
      <c r="Z439">
        <v>5901</v>
      </c>
    </row>
    <row r="440" spans="2:26" x14ac:dyDescent="0.2">
      <c r="B440">
        <v>199107</v>
      </c>
      <c r="C440">
        <v>21.7</v>
      </c>
      <c r="D440">
        <v>33.9</v>
      </c>
      <c r="E440">
        <v>10</v>
      </c>
      <c r="F440">
        <v>26.9</v>
      </c>
      <c r="G440">
        <v>16.899999999999999</v>
      </c>
      <c r="H440">
        <v>0</v>
      </c>
      <c r="I440">
        <v>0</v>
      </c>
      <c r="J440">
        <v>21</v>
      </c>
      <c r="K440">
        <v>7</v>
      </c>
      <c r="L440">
        <v>991.3</v>
      </c>
      <c r="M440">
        <v>1001.6</v>
      </c>
      <c r="N440">
        <v>984.1</v>
      </c>
      <c r="O440">
        <v>249</v>
      </c>
      <c r="P440">
        <v>5</v>
      </c>
      <c r="Q440">
        <v>7</v>
      </c>
      <c r="R440">
        <v>67</v>
      </c>
      <c r="S440">
        <v>100</v>
      </c>
      <c r="T440">
        <v>29</v>
      </c>
      <c r="U440">
        <v>13</v>
      </c>
      <c r="V440">
        <v>3</v>
      </c>
      <c r="W440">
        <v>67</v>
      </c>
      <c r="X440">
        <v>81</v>
      </c>
      <c r="Y440">
        <v>10</v>
      </c>
      <c r="Z440">
        <v>5901</v>
      </c>
    </row>
    <row r="441" spans="2:26" x14ac:dyDescent="0.2">
      <c r="B441">
        <v>199108</v>
      </c>
      <c r="C441">
        <v>20.3</v>
      </c>
      <c r="D441">
        <v>31</v>
      </c>
      <c r="E441">
        <v>11.7</v>
      </c>
      <c r="F441">
        <v>25.2</v>
      </c>
      <c r="G441">
        <v>16.2</v>
      </c>
      <c r="H441">
        <v>0</v>
      </c>
      <c r="I441">
        <v>0</v>
      </c>
      <c r="J441">
        <v>14</v>
      </c>
      <c r="K441">
        <v>4</v>
      </c>
      <c r="L441">
        <v>993.8</v>
      </c>
      <c r="M441">
        <v>1000.7</v>
      </c>
      <c r="N441">
        <v>981.6</v>
      </c>
      <c r="O441">
        <v>215</v>
      </c>
      <c r="P441">
        <v>3</v>
      </c>
      <c r="Q441">
        <v>7</v>
      </c>
      <c r="R441">
        <v>69</v>
      </c>
      <c r="S441">
        <v>100</v>
      </c>
      <c r="T441">
        <v>36</v>
      </c>
      <c r="U441">
        <v>11.9</v>
      </c>
      <c r="V441">
        <v>2</v>
      </c>
      <c r="W441">
        <v>73</v>
      </c>
      <c r="X441">
        <v>50</v>
      </c>
      <c r="Y441">
        <v>10</v>
      </c>
      <c r="Z441">
        <v>5901</v>
      </c>
    </row>
    <row r="442" spans="2:26" x14ac:dyDescent="0.2">
      <c r="B442">
        <v>199109</v>
      </c>
      <c r="C442">
        <v>16.8</v>
      </c>
      <c r="D442">
        <v>27.7</v>
      </c>
      <c r="E442">
        <v>9.3000000000000007</v>
      </c>
      <c r="F442">
        <v>22.3</v>
      </c>
      <c r="G442">
        <v>12.7</v>
      </c>
      <c r="H442">
        <v>0</v>
      </c>
      <c r="I442">
        <v>0</v>
      </c>
      <c r="J442">
        <v>6</v>
      </c>
      <c r="K442">
        <v>0</v>
      </c>
      <c r="L442">
        <v>993.1</v>
      </c>
      <c r="M442">
        <v>1005</v>
      </c>
      <c r="N442">
        <v>977</v>
      </c>
      <c r="O442">
        <v>173</v>
      </c>
      <c r="P442">
        <v>5</v>
      </c>
      <c r="Q442">
        <v>7</v>
      </c>
      <c r="R442">
        <v>72</v>
      </c>
      <c r="S442">
        <v>100</v>
      </c>
      <c r="T442">
        <v>33</v>
      </c>
      <c r="U442">
        <v>11.2</v>
      </c>
      <c r="V442">
        <v>2</v>
      </c>
      <c r="W442">
        <v>62</v>
      </c>
      <c r="X442">
        <v>16</v>
      </c>
      <c r="Y442">
        <v>11</v>
      </c>
      <c r="Z442">
        <v>5901</v>
      </c>
    </row>
    <row r="443" spans="2:26" x14ac:dyDescent="0.2">
      <c r="B443">
        <v>199110</v>
      </c>
      <c r="C443">
        <v>9.1999999999999993</v>
      </c>
      <c r="D443">
        <v>22.9</v>
      </c>
      <c r="E443">
        <v>-3.6</v>
      </c>
      <c r="F443">
        <v>13.6</v>
      </c>
      <c r="G443">
        <v>6.3</v>
      </c>
      <c r="H443">
        <v>6</v>
      </c>
      <c r="I443">
        <v>0</v>
      </c>
      <c r="J443">
        <v>0</v>
      </c>
      <c r="K443">
        <v>0</v>
      </c>
      <c r="L443">
        <v>994.3</v>
      </c>
      <c r="M443">
        <v>1006.4</v>
      </c>
      <c r="N443">
        <v>980.7</v>
      </c>
      <c r="O443">
        <v>155</v>
      </c>
      <c r="P443">
        <v>6</v>
      </c>
      <c r="Q443">
        <v>8</v>
      </c>
      <c r="R443">
        <v>77</v>
      </c>
      <c r="S443">
        <v>100</v>
      </c>
      <c r="T443">
        <v>36</v>
      </c>
      <c r="U443">
        <v>13</v>
      </c>
      <c r="V443">
        <v>2</v>
      </c>
      <c r="W443">
        <v>76</v>
      </c>
      <c r="X443">
        <v>30</v>
      </c>
      <c r="Y443">
        <v>10</v>
      </c>
      <c r="Z443">
        <v>5901</v>
      </c>
    </row>
    <row r="444" spans="2:26" x14ac:dyDescent="0.2">
      <c r="B444">
        <v>199111</v>
      </c>
      <c r="C444">
        <v>5</v>
      </c>
      <c r="D444">
        <v>13.6</v>
      </c>
      <c r="E444">
        <v>-1.6</v>
      </c>
      <c r="F444">
        <v>8.1</v>
      </c>
      <c r="G444">
        <v>2.8</v>
      </c>
      <c r="H444">
        <v>2</v>
      </c>
      <c r="I444">
        <v>0</v>
      </c>
      <c r="J444">
        <v>0</v>
      </c>
      <c r="K444">
        <v>0</v>
      </c>
      <c r="L444">
        <v>992.4</v>
      </c>
      <c r="M444">
        <v>1005.7</v>
      </c>
      <c r="N444">
        <v>974.2</v>
      </c>
      <c r="O444">
        <v>54</v>
      </c>
      <c r="P444">
        <v>1</v>
      </c>
      <c r="Q444">
        <v>17</v>
      </c>
      <c r="R444">
        <v>84</v>
      </c>
      <c r="S444">
        <v>100</v>
      </c>
      <c r="T444">
        <v>39</v>
      </c>
      <c r="U444">
        <v>12.2</v>
      </c>
      <c r="V444">
        <v>4</v>
      </c>
      <c r="W444">
        <v>80</v>
      </c>
      <c r="X444">
        <v>75</v>
      </c>
      <c r="Y444">
        <v>14</v>
      </c>
      <c r="Z444">
        <v>5901</v>
      </c>
    </row>
    <row r="445" spans="2:26" x14ac:dyDescent="0.2">
      <c r="B445">
        <v>199112</v>
      </c>
      <c r="C445">
        <v>-0.1</v>
      </c>
      <c r="D445">
        <v>12.3</v>
      </c>
      <c r="E445">
        <v>-12.6</v>
      </c>
      <c r="F445">
        <v>2.8</v>
      </c>
      <c r="G445">
        <v>-2.4</v>
      </c>
      <c r="H445">
        <v>15</v>
      </c>
      <c r="I445">
        <v>7</v>
      </c>
      <c r="J445">
        <v>0</v>
      </c>
      <c r="K445">
        <v>0</v>
      </c>
      <c r="L445">
        <v>1001.7</v>
      </c>
      <c r="M445">
        <v>1017.2</v>
      </c>
      <c r="N445">
        <v>972.7</v>
      </c>
      <c r="O445">
        <v>74</v>
      </c>
      <c r="P445">
        <v>3</v>
      </c>
      <c r="Q445">
        <v>14</v>
      </c>
      <c r="R445">
        <v>79</v>
      </c>
      <c r="S445">
        <v>100</v>
      </c>
      <c r="T445">
        <v>44</v>
      </c>
      <c r="U445">
        <v>13.7</v>
      </c>
      <c r="V445">
        <v>10</v>
      </c>
      <c r="W445">
        <v>88</v>
      </c>
      <c r="X445">
        <v>85</v>
      </c>
      <c r="Y445">
        <v>14</v>
      </c>
      <c r="Z445">
        <v>5901</v>
      </c>
    </row>
    <row r="446" spans="2:26" x14ac:dyDescent="0.2">
      <c r="B446">
        <v>199201</v>
      </c>
      <c r="C446">
        <v>2.4</v>
      </c>
      <c r="D446">
        <v>13.2</v>
      </c>
      <c r="E446">
        <v>-8.9</v>
      </c>
      <c r="F446">
        <v>4.9000000000000004</v>
      </c>
      <c r="G446">
        <v>0.4</v>
      </c>
      <c r="H446">
        <v>15</v>
      </c>
      <c r="I446">
        <v>2</v>
      </c>
      <c r="J446">
        <v>0</v>
      </c>
      <c r="K446">
        <v>0</v>
      </c>
      <c r="L446">
        <v>1003.7</v>
      </c>
      <c r="M446">
        <v>1014.1</v>
      </c>
      <c r="N446">
        <v>987.5</v>
      </c>
      <c r="O446">
        <v>69</v>
      </c>
      <c r="P446">
        <v>2</v>
      </c>
      <c r="Q446">
        <v>16</v>
      </c>
      <c r="R446">
        <v>74</v>
      </c>
      <c r="S446">
        <v>98</v>
      </c>
      <c r="T446">
        <v>30</v>
      </c>
      <c r="U446">
        <v>15.8</v>
      </c>
      <c r="V446">
        <v>13</v>
      </c>
      <c r="W446">
        <v>101</v>
      </c>
      <c r="X446">
        <v>29</v>
      </c>
      <c r="Y446">
        <v>10</v>
      </c>
      <c r="Z446">
        <v>5901</v>
      </c>
    </row>
    <row r="447" spans="2:26" x14ac:dyDescent="0.2">
      <c r="B447">
        <v>199202</v>
      </c>
      <c r="C447">
        <v>3.9</v>
      </c>
      <c r="D447">
        <v>15</v>
      </c>
      <c r="E447">
        <v>-3.4</v>
      </c>
      <c r="F447">
        <v>7.7</v>
      </c>
      <c r="G447">
        <v>1.1000000000000001</v>
      </c>
      <c r="H447">
        <v>12</v>
      </c>
      <c r="I447">
        <v>0</v>
      </c>
      <c r="J447">
        <v>0</v>
      </c>
      <c r="K447">
        <v>0</v>
      </c>
      <c r="L447">
        <v>998.2</v>
      </c>
      <c r="M447">
        <v>1008</v>
      </c>
      <c r="N447">
        <v>983.7</v>
      </c>
      <c r="O447">
        <v>96</v>
      </c>
      <c r="P447">
        <v>4</v>
      </c>
      <c r="Q447">
        <v>10</v>
      </c>
      <c r="R447">
        <v>73</v>
      </c>
      <c r="S447">
        <v>99</v>
      </c>
      <c r="T447">
        <v>33</v>
      </c>
      <c r="U447">
        <v>16.2</v>
      </c>
      <c r="V447">
        <v>11</v>
      </c>
      <c r="W447">
        <v>98</v>
      </c>
      <c r="X447">
        <v>48</v>
      </c>
      <c r="Y447">
        <v>14</v>
      </c>
      <c r="Z447">
        <v>5901</v>
      </c>
    </row>
    <row r="448" spans="2:26" x14ac:dyDescent="0.2">
      <c r="B448">
        <v>199203</v>
      </c>
      <c r="C448">
        <v>6.1</v>
      </c>
      <c r="D448">
        <v>16.7</v>
      </c>
      <c r="E448">
        <v>-1.4</v>
      </c>
      <c r="F448">
        <v>11</v>
      </c>
      <c r="G448">
        <v>2.6</v>
      </c>
      <c r="H448">
        <v>5</v>
      </c>
      <c r="I448">
        <v>0</v>
      </c>
      <c r="J448">
        <v>0</v>
      </c>
      <c r="K448">
        <v>0</v>
      </c>
      <c r="L448">
        <v>991.4</v>
      </c>
      <c r="M448">
        <v>1012.3</v>
      </c>
      <c r="N448">
        <v>963.9</v>
      </c>
      <c r="O448">
        <v>138</v>
      </c>
      <c r="P448">
        <v>7</v>
      </c>
      <c r="Q448">
        <v>11</v>
      </c>
      <c r="R448">
        <v>69</v>
      </c>
      <c r="S448">
        <v>97</v>
      </c>
      <c r="T448">
        <v>30</v>
      </c>
      <c r="U448">
        <v>13.3</v>
      </c>
      <c r="V448">
        <v>14</v>
      </c>
      <c r="W448">
        <v>85</v>
      </c>
      <c r="X448">
        <v>98</v>
      </c>
      <c r="Y448">
        <v>17</v>
      </c>
      <c r="Z448">
        <v>5901</v>
      </c>
    </row>
    <row r="449" spans="2:26" x14ac:dyDescent="0.2">
      <c r="B449">
        <v>199204</v>
      </c>
      <c r="C449">
        <v>10.5</v>
      </c>
      <c r="D449">
        <v>26.5</v>
      </c>
      <c r="E449">
        <v>2.6</v>
      </c>
      <c r="F449">
        <v>15.7</v>
      </c>
      <c r="G449">
        <v>6.4</v>
      </c>
      <c r="H449">
        <v>0</v>
      </c>
      <c r="I449">
        <v>0</v>
      </c>
      <c r="J449">
        <v>1</v>
      </c>
      <c r="K449">
        <v>0</v>
      </c>
      <c r="L449">
        <v>988.2</v>
      </c>
      <c r="M449">
        <v>1001.3</v>
      </c>
      <c r="N449">
        <v>966.9</v>
      </c>
      <c r="O449">
        <v>180</v>
      </c>
      <c r="P449">
        <v>2</v>
      </c>
      <c r="Q449">
        <v>9</v>
      </c>
      <c r="R449">
        <v>61</v>
      </c>
      <c r="S449">
        <v>94</v>
      </c>
      <c r="T449">
        <v>19</v>
      </c>
      <c r="U449">
        <v>13.3</v>
      </c>
      <c r="V449">
        <v>7</v>
      </c>
      <c r="W449">
        <v>76</v>
      </c>
      <c r="X449">
        <v>33</v>
      </c>
      <c r="Y449">
        <v>10</v>
      </c>
      <c r="Z449">
        <v>5901</v>
      </c>
    </row>
    <row r="450" spans="2:26" x14ac:dyDescent="0.2">
      <c r="B450">
        <v>199205</v>
      </c>
      <c r="C450">
        <v>15.6</v>
      </c>
      <c r="D450">
        <v>24.9</v>
      </c>
      <c r="E450">
        <v>7.6</v>
      </c>
      <c r="F450">
        <v>20.9</v>
      </c>
      <c r="G450">
        <v>10.7</v>
      </c>
      <c r="H450">
        <v>0</v>
      </c>
      <c r="I450">
        <v>0</v>
      </c>
      <c r="J450">
        <v>0</v>
      </c>
      <c r="K450">
        <v>0</v>
      </c>
      <c r="L450">
        <v>995.1</v>
      </c>
      <c r="M450">
        <v>1005.5</v>
      </c>
      <c r="N450">
        <v>983.1</v>
      </c>
      <c r="O450">
        <v>273</v>
      </c>
      <c r="P450">
        <v>8</v>
      </c>
      <c r="Q450">
        <v>4</v>
      </c>
      <c r="R450">
        <v>61</v>
      </c>
      <c r="S450">
        <v>90</v>
      </c>
      <c r="T450">
        <v>35</v>
      </c>
      <c r="U450">
        <v>11.5</v>
      </c>
      <c r="V450">
        <v>1</v>
      </c>
      <c r="W450">
        <v>70</v>
      </c>
      <c r="X450">
        <v>19</v>
      </c>
      <c r="Y450">
        <v>7</v>
      </c>
      <c r="Z450">
        <v>5901</v>
      </c>
    </row>
    <row r="451" spans="2:26" x14ac:dyDescent="0.2">
      <c r="B451">
        <v>199206</v>
      </c>
      <c r="C451">
        <v>19.2</v>
      </c>
      <c r="D451">
        <v>29.9</v>
      </c>
      <c r="E451">
        <v>10.7</v>
      </c>
      <c r="F451">
        <v>23.9</v>
      </c>
      <c r="G451">
        <v>15</v>
      </c>
      <c r="H451">
        <v>0</v>
      </c>
      <c r="I451">
        <v>0</v>
      </c>
      <c r="J451">
        <v>13</v>
      </c>
      <c r="K451">
        <v>0</v>
      </c>
      <c r="L451">
        <v>988.7</v>
      </c>
      <c r="M451">
        <v>997.6</v>
      </c>
      <c r="N451">
        <v>979.2</v>
      </c>
      <c r="O451">
        <v>194</v>
      </c>
      <c r="P451">
        <v>3</v>
      </c>
      <c r="Q451">
        <v>11</v>
      </c>
      <c r="R451">
        <v>65</v>
      </c>
      <c r="S451">
        <v>96</v>
      </c>
      <c r="T451">
        <v>34</v>
      </c>
      <c r="U451">
        <v>11.9</v>
      </c>
      <c r="V451">
        <v>1</v>
      </c>
      <c r="W451">
        <v>66</v>
      </c>
      <c r="X451">
        <v>72</v>
      </c>
      <c r="Y451">
        <v>11</v>
      </c>
      <c r="Z451">
        <v>5901</v>
      </c>
    </row>
    <row r="452" spans="2:26" x14ac:dyDescent="0.2">
      <c r="B452">
        <v>199207</v>
      </c>
      <c r="C452">
        <v>21.5</v>
      </c>
      <c r="D452">
        <v>33.6</v>
      </c>
      <c r="E452">
        <v>12.4</v>
      </c>
      <c r="F452">
        <v>27.2</v>
      </c>
      <c r="G452">
        <v>16.3</v>
      </c>
      <c r="H452">
        <v>0</v>
      </c>
      <c r="I452">
        <v>0</v>
      </c>
      <c r="J452">
        <v>23</v>
      </c>
      <c r="K452">
        <v>7</v>
      </c>
      <c r="L452">
        <v>992.3</v>
      </c>
      <c r="M452">
        <v>1003</v>
      </c>
      <c r="N452">
        <v>982.2</v>
      </c>
      <c r="O452">
        <v>292</v>
      </c>
      <c r="P452">
        <v>9</v>
      </c>
      <c r="Q452">
        <v>4</v>
      </c>
      <c r="R452">
        <v>59</v>
      </c>
      <c r="S452">
        <v>92</v>
      </c>
      <c r="T452">
        <v>24</v>
      </c>
      <c r="U452">
        <v>11.9</v>
      </c>
      <c r="V452">
        <v>1</v>
      </c>
      <c r="W452">
        <v>78</v>
      </c>
      <c r="X452">
        <v>48</v>
      </c>
      <c r="Y452">
        <v>8</v>
      </c>
      <c r="Z452">
        <v>5901</v>
      </c>
    </row>
    <row r="453" spans="2:26" x14ac:dyDescent="0.2">
      <c r="B453">
        <v>199208</v>
      </c>
      <c r="C453">
        <v>24.3</v>
      </c>
      <c r="D453">
        <v>36.4</v>
      </c>
      <c r="E453">
        <v>12.9</v>
      </c>
      <c r="F453">
        <v>31.5</v>
      </c>
      <c r="G453">
        <v>18.7</v>
      </c>
      <c r="H453">
        <v>0</v>
      </c>
      <c r="I453">
        <v>0</v>
      </c>
      <c r="J453">
        <v>30</v>
      </c>
      <c r="K453">
        <v>21</v>
      </c>
      <c r="L453">
        <v>990.9</v>
      </c>
      <c r="M453">
        <v>1001.7</v>
      </c>
      <c r="N453">
        <v>974.7</v>
      </c>
      <c r="O453">
        <v>307</v>
      </c>
      <c r="P453">
        <v>11</v>
      </c>
      <c r="Q453">
        <v>1</v>
      </c>
      <c r="R453">
        <v>56</v>
      </c>
      <c r="S453">
        <v>92</v>
      </c>
      <c r="T453">
        <v>25</v>
      </c>
      <c r="U453">
        <v>11.2</v>
      </c>
      <c r="V453">
        <v>4</v>
      </c>
      <c r="W453">
        <v>76</v>
      </c>
      <c r="X453">
        <v>20</v>
      </c>
      <c r="Y453">
        <v>8</v>
      </c>
      <c r="Z453">
        <v>5901</v>
      </c>
    </row>
    <row r="454" spans="2:26" x14ac:dyDescent="0.2">
      <c r="B454">
        <v>199209</v>
      </c>
      <c r="C454">
        <v>15.9</v>
      </c>
      <c r="D454">
        <v>26.1</v>
      </c>
      <c r="E454">
        <v>7.8</v>
      </c>
      <c r="F454">
        <v>21.9</v>
      </c>
      <c r="G454">
        <v>11.7</v>
      </c>
      <c r="H454">
        <v>0</v>
      </c>
      <c r="I454">
        <v>0</v>
      </c>
      <c r="J454">
        <v>4</v>
      </c>
      <c r="K454">
        <v>0</v>
      </c>
      <c r="L454">
        <v>994.9</v>
      </c>
      <c r="M454">
        <v>1002.1</v>
      </c>
      <c r="N454">
        <v>983</v>
      </c>
      <c r="O454">
        <v>208</v>
      </c>
      <c r="P454">
        <v>8</v>
      </c>
      <c r="Q454">
        <v>5</v>
      </c>
      <c r="R454">
        <v>67</v>
      </c>
      <c r="S454">
        <v>95</v>
      </c>
      <c r="T454">
        <v>37</v>
      </c>
      <c r="U454">
        <v>11.9</v>
      </c>
      <c r="V454">
        <v>4</v>
      </c>
      <c r="W454">
        <v>82</v>
      </c>
      <c r="X454">
        <v>44</v>
      </c>
      <c r="Y454">
        <v>8</v>
      </c>
      <c r="Z454">
        <v>5901</v>
      </c>
    </row>
    <row r="455" spans="2:26" x14ac:dyDescent="0.2">
      <c r="B455">
        <v>199210</v>
      </c>
      <c r="C455">
        <v>8.8000000000000007</v>
      </c>
      <c r="D455">
        <v>22.5</v>
      </c>
      <c r="E455">
        <v>-0.5</v>
      </c>
      <c r="F455">
        <v>12.3</v>
      </c>
      <c r="G455">
        <v>6.4</v>
      </c>
      <c r="H455">
        <v>1</v>
      </c>
      <c r="I455">
        <v>0</v>
      </c>
      <c r="J455">
        <v>0</v>
      </c>
      <c r="K455">
        <v>0</v>
      </c>
      <c r="L455">
        <v>986.3</v>
      </c>
      <c r="M455">
        <v>1002.9</v>
      </c>
      <c r="N455">
        <v>971.3</v>
      </c>
      <c r="O455">
        <v>90</v>
      </c>
      <c r="P455">
        <v>1</v>
      </c>
      <c r="Q455">
        <v>14</v>
      </c>
      <c r="R455">
        <v>76</v>
      </c>
      <c r="S455">
        <v>97</v>
      </c>
      <c r="T455">
        <v>36</v>
      </c>
      <c r="U455">
        <v>11.5</v>
      </c>
      <c r="V455">
        <v>2</v>
      </c>
      <c r="W455">
        <v>80</v>
      </c>
      <c r="X455">
        <v>70</v>
      </c>
      <c r="Y455">
        <v>15</v>
      </c>
      <c r="Z455">
        <v>5901</v>
      </c>
    </row>
    <row r="456" spans="2:26" x14ac:dyDescent="0.2">
      <c r="B456">
        <v>199211</v>
      </c>
      <c r="C456">
        <v>5.5</v>
      </c>
      <c r="D456">
        <v>17.3</v>
      </c>
      <c r="E456">
        <v>-1.7</v>
      </c>
      <c r="F456">
        <v>8.6999999999999993</v>
      </c>
      <c r="G456">
        <v>3.2</v>
      </c>
      <c r="H456">
        <v>4</v>
      </c>
      <c r="I456">
        <v>0</v>
      </c>
      <c r="J456">
        <v>0</v>
      </c>
      <c r="K456">
        <v>0</v>
      </c>
      <c r="L456">
        <v>993.1</v>
      </c>
      <c r="M456">
        <v>1007.3</v>
      </c>
      <c r="N456">
        <v>972.8</v>
      </c>
      <c r="O456">
        <v>53</v>
      </c>
      <c r="P456">
        <v>3</v>
      </c>
      <c r="Q456">
        <v>12</v>
      </c>
      <c r="R456">
        <v>78</v>
      </c>
      <c r="S456">
        <v>98</v>
      </c>
      <c r="T456">
        <v>34</v>
      </c>
      <c r="U456">
        <v>12.2</v>
      </c>
      <c r="V456">
        <v>8</v>
      </c>
      <c r="W456">
        <v>68</v>
      </c>
      <c r="X456">
        <v>82</v>
      </c>
      <c r="Y456">
        <v>18</v>
      </c>
      <c r="Z456">
        <v>5901</v>
      </c>
    </row>
    <row r="457" spans="2:26" x14ac:dyDescent="0.2">
      <c r="B457">
        <v>199212</v>
      </c>
      <c r="C457">
        <v>0.4</v>
      </c>
      <c r="D457">
        <v>11.5</v>
      </c>
      <c r="E457">
        <v>-10</v>
      </c>
      <c r="F457">
        <v>2.2000000000000002</v>
      </c>
      <c r="G457">
        <v>-0.9</v>
      </c>
      <c r="H457">
        <v>12</v>
      </c>
      <c r="I457">
        <v>8</v>
      </c>
      <c r="J457">
        <v>0</v>
      </c>
      <c r="K457">
        <v>0</v>
      </c>
      <c r="L457">
        <v>997.6</v>
      </c>
      <c r="M457">
        <v>1017.3</v>
      </c>
      <c r="N457">
        <v>969.8</v>
      </c>
      <c r="O457">
        <v>39</v>
      </c>
      <c r="P457">
        <v>3</v>
      </c>
      <c r="Q457">
        <v>19</v>
      </c>
      <c r="R457">
        <v>83</v>
      </c>
      <c r="S457">
        <v>98</v>
      </c>
      <c r="T457">
        <v>52</v>
      </c>
      <c r="U457">
        <v>13.3</v>
      </c>
      <c r="V457">
        <v>2</v>
      </c>
      <c r="W457">
        <v>79</v>
      </c>
      <c r="X457">
        <v>39</v>
      </c>
      <c r="Y457">
        <v>10</v>
      </c>
      <c r="Z457">
        <v>5901</v>
      </c>
    </row>
    <row r="458" spans="2:26" x14ac:dyDescent="0.2">
      <c r="B458">
        <v>199301</v>
      </c>
      <c r="C458">
        <v>2</v>
      </c>
      <c r="D458">
        <v>16.7</v>
      </c>
      <c r="E458">
        <v>-13.9</v>
      </c>
      <c r="F458">
        <v>6.1</v>
      </c>
      <c r="G458">
        <v>-1.3</v>
      </c>
      <c r="H458">
        <v>16</v>
      </c>
      <c r="I458">
        <v>8</v>
      </c>
      <c r="J458">
        <v>0</v>
      </c>
      <c r="K458">
        <v>0</v>
      </c>
      <c r="L458">
        <v>1000.9</v>
      </c>
      <c r="M458">
        <v>1015.8</v>
      </c>
      <c r="N458">
        <v>976.9</v>
      </c>
      <c r="O458">
        <v>120</v>
      </c>
      <c r="P458">
        <v>7</v>
      </c>
      <c r="Q458">
        <v>3</v>
      </c>
      <c r="R458">
        <v>70</v>
      </c>
      <c r="S458">
        <v>95</v>
      </c>
      <c r="T458">
        <v>40</v>
      </c>
      <c r="U458">
        <v>13.3</v>
      </c>
      <c r="V458">
        <v>8</v>
      </c>
      <c r="W458">
        <v>100</v>
      </c>
      <c r="X458">
        <v>44</v>
      </c>
      <c r="Y458">
        <v>12</v>
      </c>
      <c r="Z458">
        <v>5904</v>
      </c>
    </row>
    <row r="459" spans="2:26" x14ac:dyDescent="0.2">
      <c r="B459">
        <v>199302</v>
      </c>
      <c r="C459">
        <v>-1.2</v>
      </c>
      <c r="D459">
        <v>7.7</v>
      </c>
      <c r="E459">
        <v>-12.4</v>
      </c>
      <c r="F459">
        <v>2.6</v>
      </c>
      <c r="G459">
        <v>-3.8</v>
      </c>
      <c r="H459">
        <v>23</v>
      </c>
      <c r="I459">
        <v>6</v>
      </c>
      <c r="J459">
        <v>0</v>
      </c>
      <c r="K459">
        <v>0</v>
      </c>
      <c r="L459">
        <v>1001.6</v>
      </c>
      <c r="M459">
        <v>1016.5</v>
      </c>
      <c r="N459">
        <v>970.1</v>
      </c>
      <c r="O459">
        <v>114</v>
      </c>
      <c r="P459">
        <v>8</v>
      </c>
      <c r="Q459">
        <v>5</v>
      </c>
      <c r="R459">
        <v>76</v>
      </c>
      <c r="S459">
        <v>98</v>
      </c>
      <c r="T459">
        <v>35</v>
      </c>
      <c r="U459">
        <v>13</v>
      </c>
      <c r="V459">
        <v>7</v>
      </c>
      <c r="W459">
        <v>86</v>
      </c>
      <c r="X459">
        <v>59</v>
      </c>
      <c r="Y459">
        <v>10</v>
      </c>
      <c r="Z459">
        <v>5904</v>
      </c>
    </row>
    <row r="460" spans="2:26" x14ac:dyDescent="0.2">
      <c r="B460">
        <v>199303</v>
      </c>
      <c r="C460">
        <v>4.3</v>
      </c>
      <c r="D460">
        <v>20.7</v>
      </c>
      <c r="E460">
        <v>-6.6</v>
      </c>
      <c r="F460">
        <v>8.6999999999999993</v>
      </c>
      <c r="G460">
        <v>1.2</v>
      </c>
      <c r="H460">
        <v>16</v>
      </c>
      <c r="I460">
        <v>2</v>
      </c>
      <c r="J460">
        <v>0</v>
      </c>
      <c r="K460">
        <v>0</v>
      </c>
      <c r="L460">
        <v>995.5</v>
      </c>
      <c r="M460">
        <v>1003.7</v>
      </c>
      <c r="N460">
        <v>983.7</v>
      </c>
      <c r="O460">
        <v>162</v>
      </c>
      <c r="P460">
        <v>5</v>
      </c>
      <c r="Q460">
        <v>10</v>
      </c>
      <c r="R460">
        <v>67</v>
      </c>
      <c r="S460">
        <v>96</v>
      </c>
      <c r="T460">
        <v>28</v>
      </c>
      <c r="U460">
        <v>13.7</v>
      </c>
      <c r="V460">
        <v>5</v>
      </c>
      <c r="W460">
        <v>72</v>
      </c>
      <c r="X460">
        <v>46</v>
      </c>
      <c r="Y460">
        <v>16</v>
      </c>
      <c r="Z460">
        <v>5904</v>
      </c>
    </row>
    <row r="461" spans="2:26" x14ac:dyDescent="0.2">
      <c r="B461">
        <v>199304</v>
      </c>
      <c r="C461">
        <v>10.8</v>
      </c>
      <c r="D461">
        <v>24.6</v>
      </c>
      <c r="E461">
        <v>0</v>
      </c>
      <c r="F461">
        <v>15.7</v>
      </c>
      <c r="G461">
        <v>6.7</v>
      </c>
      <c r="H461">
        <v>0</v>
      </c>
      <c r="I461">
        <v>0</v>
      </c>
      <c r="J461">
        <v>0</v>
      </c>
      <c r="K461">
        <v>0</v>
      </c>
      <c r="L461">
        <v>988.8</v>
      </c>
      <c r="M461">
        <v>996.7</v>
      </c>
      <c r="N461">
        <v>979.6</v>
      </c>
      <c r="O461">
        <v>194</v>
      </c>
      <c r="P461">
        <v>6</v>
      </c>
      <c r="Q461">
        <v>9</v>
      </c>
      <c r="R461">
        <v>62</v>
      </c>
      <c r="S461">
        <v>94</v>
      </c>
      <c r="T461">
        <v>28</v>
      </c>
      <c r="U461">
        <v>11.9</v>
      </c>
      <c r="V461">
        <v>3</v>
      </c>
      <c r="W461">
        <v>63</v>
      </c>
      <c r="X461">
        <v>20</v>
      </c>
      <c r="Y461">
        <v>8</v>
      </c>
      <c r="Z461">
        <v>5904</v>
      </c>
    </row>
    <row r="462" spans="2:26" x14ac:dyDescent="0.2">
      <c r="B462">
        <v>199305</v>
      </c>
      <c r="C462">
        <v>17.5</v>
      </c>
      <c r="D462">
        <v>29.2</v>
      </c>
      <c r="E462">
        <v>7.3</v>
      </c>
      <c r="F462">
        <v>23.7</v>
      </c>
      <c r="G462">
        <v>11.7</v>
      </c>
      <c r="H462">
        <v>0</v>
      </c>
      <c r="I462">
        <v>0</v>
      </c>
      <c r="J462">
        <v>10</v>
      </c>
      <c r="K462">
        <v>0</v>
      </c>
      <c r="L462">
        <v>989.4</v>
      </c>
      <c r="M462">
        <v>999.2</v>
      </c>
      <c r="N462">
        <v>974.4</v>
      </c>
      <c r="O462">
        <v>297</v>
      </c>
      <c r="P462">
        <v>6</v>
      </c>
      <c r="Q462">
        <v>3</v>
      </c>
      <c r="R462">
        <v>61</v>
      </c>
      <c r="S462">
        <v>94</v>
      </c>
      <c r="T462">
        <v>27</v>
      </c>
      <c r="U462">
        <v>10.8</v>
      </c>
      <c r="V462">
        <v>5</v>
      </c>
      <c r="W462">
        <v>84</v>
      </c>
      <c r="X462">
        <v>22</v>
      </c>
      <c r="Y462">
        <v>10</v>
      </c>
      <c r="Z462">
        <v>5904</v>
      </c>
    </row>
    <row r="463" spans="2:26" x14ac:dyDescent="0.2">
      <c r="B463">
        <v>199306</v>
      </c>
      <c r="C463">
        <v>18.8</v>
      </c>
      <c r="D463">
        <v>30.4</v>
      </c>
      <c r="E463">
        <v>9.6</v>
      </c>
      <c r="F463">
        <v>24</v>
      </c>
      <c r="G463">
        <v>13.9</v>
      </c>
      <c r="H463">
        <v>0</v>
      </c>
      <c r="I463">
        <v>0</v>
      </c>
      <c r="J463">
        <v>13</v>
      </c>
      <c r="K463">
        <v>2</v>
      </c>
      <c r="L463">
        <v>990.5</v>
      </c>
      <c r="M463">
        <v>998.6</v>
      </c>
      <c r="N463">
        <v>981.9</v>
      </c>
      <c r="O463">
        <v>241</v>
      </c>
      <c r="P463">
        <v>4</v>
      </c>
      <c r="Q463">
        <v>6</v>
      </c>
      <c r="R463">
        <v>63</v>
      </c>
      <c r="S463">
        <v>92</v>
      </c>
      <c r="T463">
        <v>30</v>
      </c>
      <c r="U463">
        <v>12.6</v>
      </c>
      <c r="V463">
        <v>4</v>
      </c>
      <c r="W463">
        <v>74</v>
      </c>
      <c r="X463">
        <v>61</v>
      </c>
      <c r="Y463">
        <v>14</v>
      </c>
      <c r="Z463">
        <v>5904</v>
      </c>
    </row>
    <row r="464" spans="2:26" x14ac:dyDescent="0.2">
      <c r="B464">
        <v>199307</v>
      </c>
      <c r="C464">
        <v>19.3</v>
      </c>
      <c r="D464">
        <v>31.7</v>
      </c>
      <c r="E464">
        <v>9.9</v>
      </c>
      <c r="F464">
        <v>25.1</v>
      </c>
      <c r="G464">
        <v>14.5</v>
      </c>
      <c r="H464">
        <v>0</v>
      </c>
      <c r="I464">
        <v>0</v>
      </c>
      <c r="J464">
        <v>17</v>
      </c>
      <c r="K464">
        <v>4</v>
      </c>
      <c r="L464">
        <v>991.3</v>
      </c>
      <c r="M464">
        <v>997.6</v>
      </c>
      <c r="N464">
        <v>979.8</v>
      </c>
      <c r="O464">
        <v>232</v>
      </c>
      <c r="P464">
        <v>5</v>
      </c>
      <c r="Q464">
        <v>6</v>
      </c>
      <c r="R464">
        <v>65</v>
      </c>
      <c r="S464">
        <v>92</v>
      </c>
      <c r="T464">
        <v>35</v>
      </c>
      <c r="U464">
        <v>13.3</v>
      </c>
      <c r="V464">
        <v>3</v>
      </c>
      <c r="W464">
        <v>77</v>
      </c>
      <c r="X464">
        <v>87</v>
      </c>
      <c r="Y464">
        <v>16</v>
      </c>
      <c r="Z464">
        <v>5904</v>
      </c>
    </row>
    <row r="465" spans="2:26" x14ac:dyDescent="0.2">
      <c r="B465">
        <v>199308</v>
      </c>
      <c r="C465">
        <v>19.7</v>
      </c>
      <c r="D465">
        <v>33.1</v>
      </c>
      <c r="E465">
        <v>10</v>
      </c>
      <c r="F465">
        <v>25.8</v>
      </c>
      <c r="G465">
        <v>14.8</v>
      </c>
      <c r="H465">
        <v>0</v>
      </c>
      <c r="I465">
        <v>0</v>
      </c>
      <c r="J465">
        <v>19</v>
      </c>
      <c r="K465">
        <v>9</v>
      </c>
      <c r="L465">
        <v>993.1</v>
      </c>
      <c r="M465">
        <v>1000</v>
      </c>
      <c r="N465">
        <v>981.6</v>
      </c>
      <c r="O465">
        <v>267</v>
      </c>
      <c r="P465">
        <v>6</v>
      </c>
      <c r="Q465">
        <v>6</v>
      </c>
      <c r="R465">
        <v>63</v>
      </c>
      <c r="S465">
        <v>91</v>
      </c>
      <c r="T465">
        <v>30</v>
      </c>
      <c r="U465">
        <v>10.4</v>
      </c>
      <c r="V465">
        <v>2</v>
      </c>
      <c r="W465">
        <v>82</v>
      </c>
      <c r="X465">
        <v>99</v>
      </c>
      <c r="Y465">
        <v>14</v>
      </c>
      <c r="Z465">
        <v>5904</v>
      </c>
    </row>
    <row r="466" spans="2:26" x14ac:dyDescent="0.2">
      <c r="B466">
        <v>199309</v>
      </c>
      <c r="C466">
        <v>14.8</v>
      </c>
      <c r="D466">
        <v>27.3</v>
      </c>
      <c r="E466">
        <v>4.5</v>
      </c>
      <c r="F466">
        <v>19.8</v>
      </c>
      <c r="G466">
        <v>11.4</v>
      </c>
      <c r="H466">
        <v>0</v>
      </c>
      <c r="I466">
        <v>0</v>
      </c>
      <c r="J466">
        <v>4</v>
      </c>
      <c r="K466">
        <v>0</v>
      </c>
      <c r="L466">
        <v>989.1</v>
      </c>
      <c r="M466">
        <v>1003.2</v>
      </c>
      <c r="N466">
        <v>974.9</v>
      </c>
      <c r="O466">
        <v>185</v>
      </c>
      <c r="P466">
        <v>4</v>
      </c>
      <c r="Q466">
        <v>7</v>
      </c>
      <c r="R466">
        <v>73</v>
      </c>
      <c r="S466">
        <v>92</v>
      </c>
      <c r="T466">
        <v>29</v>
      </c>
      <c r="U466">
        <v>11.9</v>
      </c>
      <c r="V466">
        <v>0</v>
      </c>
      <c r="W466">
        <v>60</v>
      </c>
      <c r="X466">
        <v>40</v>
      </c>
      <c r="Y466">
        <v>10</v>
      </c>
      <c r="Z466">
        <v>5904</v>
      </c>
    </row>
    <row r="467" spans="2:26" x14ac:dyDescent="0.2">
      <c r="B467">
        <v>199310</v>
      </c>
      <c r="C467">
        <v>10.3</v>
      </c>
      <c r="D467">
        <v>24.2</v>
      </c>
      <c r="E467">
        <v>-0.2</v>
      </c>
      <c r="F467">
        <v>14.1</v>
      </c>
      <c r="G467">
        <v>7.6</v>
      </c>
      <c r="H467">
        <v>1</v>
      </c>
      <c r="I467">
        <v>0</v>
      </c>
      <c r="J467">
        <v>0</v>
      </c>
      <c r="K467">
        <v>0</v>
      </c>
      <c r="L467">
        <v>992.1</v>
      </c>
      <c r="M467">
        <v>1011.1</v>
      </c>
      <c r="N467">
        <v>974.1</v>
      </c>
      <c r="O467">
        <v>85</v>
      </c>
      <c r="P467">
        <v>3</v>
      </c>
      <c r="Q467">
        <v>12</v>
      </c>
      <c r="R467">
        <v>81</v>
      </c>
      <c r="S467">
        <v>93</v>
      </c>
      <c r="T467">
        <v>50</v>
      </c>
      <c r="U467">
        <v>9.6999999999999993</v>
      </c>
      <c r="V467">
        <v>3</v>
      </c>
      <c r="W467">
        <v>76</v>
      </c>
      <c r="X467">
        <v>65</v>
      </c>
      <c r="Y467">
        <v>12</v>
      </c>
      <c r="Z467">
        <v>5904</v>
      </c>
    </row>
    <row r="468" spans="2:26" x14ac:dyDescent="0.2">
      <c r="B468">
        <v>199311</v>
      </c>
      <c r="C468">
        <v>1.5</v>
      </c>
      <c r="D468">
        <v>13.5</v>
      </c>
      <c r="E468">
        <v>-7.9</v>
      </c>
      <c r="F468">
        <v>3.5</v>
      </c>
      <c r="G468">
        <v>-0.1</v>
      </c>
      <c r="H468">
        <v>18</v>
      </c>
      <c r="I468">
        <v>12</v>
      </c>
      <c r="J468">
        <v>0</v>
      </c>
      <c r="K468">
        <v>0</v>
      </c>
      <c r="L468">
        <v>997.6</v>
      </c>
      <c r="M468">
        <v>1010.8</v>
      </c>
      <c r="N468">
        <v>978.4</v>
      </c>
      <c r="O468">
        <v>30</v>
      </c>
      <c r="P468">
        <v>1</v>
      </c>
      <c r="Q468">
        <v>20</v>
      </c>
      <c r="R468">
        <v>88</v>
      </c>
      <c r="S468">
        <v>100</v>
      </c>
      <c r="T468">
        <v>66</v>
      </c>
      <c r="U468">
        <v>11.2</v>
      </c>
      <c r="V468">
        <v>0</v>
      </c>
      <c r="W468">
        <v>50</v>
      </c>
      <c r="X468">
        <v>48</v>
      </c>
      <c r="Y468">
        <v>18</v>
      </c>
      <c r="Z468">
        <v>5904</v>
      </c>
    </row>
    <row r="469" spans="2:26" x14ac:dyDescent="0.2">
      <c r="B469">
        <v>199312</v>
      </c>
      <c r="C469">
        <v>2.9</v>
      </c>
      <c r="D469">
        <v>15.4</v>
      </c>
      <c r="E469">
        <v>-5.7</v>
      </c>
      <c r="F469">
        <v>6.1</v>
      </c>
      <c r="G469">
        <v>0.4</v>
      </c>
      <c r="H469">
        <v>13</v>
      </c>
      <c r="I469">
        <v>3</v>
      </c>
      <c r="J469">
        <v>0</v>
      </c>
      <c r="K469">
        <v>0</v>
      </c>
      <c r="L469">
        <v>987.5</v>
      </c>
      <c r="M469">
        <v>1003.6</v>
      </c>
      <c r="N469">
        <v>967.2</v>
      </c>
      <c r="O469">
        <v>48</v>
      </c>
      <c r="P469">
        <v>0</v>
      </c>
      <c r="Q469">
        <v>15</v>
      </c>
      <c r="R469">
        <v>83</v>
      </c>
      <c r="S469">
        <v>100</v>
      </c>
      <c r="T469">
        <v>52</v>
      </c>
      <c r="U469">
        <v>11.9</v>
      </c>
      <c r="V469">
        <v>9</v>
      </c>
      <c r="W469">
        <v>84</v>
      </c>
      <c r="X469">
        <v>53</v>
      </c>
      <c r="Y469">
        <v>22</v>
      </c>
      <c r="Z469">
        <v>5904</v>
      </c>
    </row>
    <row r="470" spans="2:26" x14ac:dyDescent="0.2">
      <c r="B470">
        <v>199401</v>
      </c>
      <c r="C470">
        <v>4.3</v>
      </c>
      <c r="D470">
        <v>15.3</v>
      </c>
      <c r="E470">
        <v>-5</v>
      </c>
      <c r="F470">
        <v>7.6</v>
      </c>
      <c r="G470">
        <v>1.8</v>
      </c>
      <c r="H470">
        <v>7</v>
      </c>
      <c r="I470">
        <v>0</v>
      </c>
      <c r="J470">
        <v>0</v>
      </c>
      <c r="K470">
        <v>0</v>
      </c>
      <c r="L470">
        <v>989.8</v>
      </c>
      <c r="M470">
        <v>1006.7</v>
      </c>
      <c r="N470">
        <v>972.9</v>
      </c>
      <c r="O470">
        <v>85</v>
      </c>
      <c r="P470">
        <v>3</v>
      </c>
      <c r="Q470">
        <v>12</v>
      </c>
      <c r="R470">
        <v>77</v>
      </c>
      <c r="S470">
        <v>100</v>
      </c>
      <c r="T470">
        <v>41</v>
      </c>
      <c r="U470">
        <v>12.6</v>
      </c>
      <c r="V470">
        <v>8</v>
      </c>
      <c r="W470">
        <v>102</v>
      </c>
      <c r="X470">
        <v>31</v>
      </c>
      <c r="Y470">
        <v>15</v>
      </c>
      <c r="Z470">
        <v>5904</v>
      </c>
    </row>
    <row r="471" spans="2:26" x14ac:dyDescent="0.2">
      <c r="B471">
        <v>199402</v>
      </c>
      <c r="C471">
        <v>1</v>
      </c>
      <c r="D471">
        <v>12.6</v>
      </c>
      <c r="E471">
        <v>-11.5</v>
      </c>
      <c r="F471">
        <v>4.9000000000000004</v>
      </c>
      <c r="G471">
        <v>-1.8</v>
      </c>
      <c r="H471">
        <v>15</v>
      </c>
      <c r="I471">
        <v>7</v>
      </c>
      <c r="J471">
        <v>0</v>
      </c>
      <c r="K471">
        <v>0</v>
      </c>
      <c r="L471">
        <v>992.9</v>
      </c>
      <c r="M471">
        <v>1007.8</v>
      </c>
      <c r="N471">
        <v>980.3</v>
      </c>
      <c r="O471">
        <v>116</v>
      </c>
      <c r="P471">
        <v>2</v>
      </c>
      <c r="Q471">
        <v>13</v>
      </c>
      <c r="R471">
        <v>82</v>
      </c>
      <c r="S471">
        <v>99</v>
      </c>
      <c r="T471">
        <v>52</v>
      </c>
      <c r="U471">
        <v>9.6999999999999993</v>
      </c>
      <c r="V471">
        <v>0</v>
      </c>
      <c r="W471">
        <v>47</v>
      </c>
      <c r="X471">
        <v>8</v>
      </c>
      <c r="Y471">
        <v>6</v>
      </c>
      <c r="Z471">
        <v>5904</v>
      </c>
    </row>
    <row r="472" spans="2:26" x14ac:dyDescent="0.2">
      <c r="B472">
        <v>199403</v>
      </c>
      <c r="C472">
        <v>8.5</v>
      </c>
      <c r="D472">
        <v>22.7</v>
      </c>
      <c r="E472">
        <v>-0.6</v>
      </c>
      <c r="F472">
        <v>13.1</v>
      </c>
      <c r="G472">
        <v>5.0999999999999996</v>
      </c>
      <c r="H472">
        <v>2</v>
      </c>
      <c r="I472">
        <v>0</v>
      </c>
      <c r="J472">
        <v>0</v>
      </c>
      <c r="K472">
        <v>0</v>
      </c>
      <c r="L472">
        <v>993.3</v>
      </c>
      <c r="M472">
        <v>1007.1</v>
      </c>
      <c r="N472">
        <v>978.2</v>
      </c>
      <c r="O472">
        <v>142</v>
      </c>
      <c r="P472">
        <v>2</v>
      </c>
      <c r="Q472">
        <v>14</v>
      </c>
      <c r="R472">
        <v>75</v>
      </c>
      <c r="S472">
        <v>99</v>
      </c>
      <c r="T472">
        <v>42</v>
      </c>
      <c r="U472">
        <v>13.7</v>
      </c>
      <c r="V472">
        <v>11</v>
      </c>
      <c r="W472">
        <v>100</v>
      </c>
      <c r="X472">
        <v>48</v>
      </c>
      <c r="Y472">
        <v>23</v>
      </c>
      <c r="Z472">
        <v>5904</v>
      </c>
    </row>
    <row r="473" spans="2:26" x14ac:dyDescent="0.2">
      <c r="B473">
        <v>199404</v>
      </c>
      <c r="C473">
        <v>10.3</v>
      </c>
      <c r="D473">
        <v>24.3</v>
      </c>
      <c r="E473">
        <v>1.1000000000000001</v>
      </c>
      <c r="F473">
        <v>15.6</v>
      </c>
      <c r="G473">
        <v>6.1</v>
      </c>
      <c r="H473">
        <v>0</v>
      </c>
      <c r="I473">
        <v>0</v>
      </c>
      <c r="J473">
        <v>0</v>
      </c>
      <c r="K473">
        <v>0</v>
      </c>
      <c r="L473">
        <v>986.2</v>
      </c>
      <c r="M473">
        <v>1005.7</v>
      </c>
      <c r="N473">
        <v>971.7</v>
      </c>
      <c r="O473">
        <v>196</v>
      </c>
      <c r="P473">
        <v>4</v>
      </c>
      <c r="Q473">
        <v>7</v>
      </c>
      <c r="R473">
        <v>72</v>
      </c>
      <c r="S473">
        <v>99</v>
      </c>
      <c r="T473">
        <v>44</v>
      </c>
      <c r="U473">
        <v>12.6</v>
      </c>
      <c r="V473">
        <v>7</v>
      </c>
      <c r="W473">
        <v>71</v>
      </c>
      <c r="X473">
        <v>103</v>
      </c>
      <c r="Y473">
        <v>12</v>
      </c>
      <c r="Z473">
        <v>5904</v>
      </c>
    </row>
    <row r="474" spans="2:26" x14ac:dyDescent="0.2">
      <c r="B474">
        <v>199405</v>
      </c>
      <c r="C474">
        <v>15.1</v>
      </c>
      <c r="D474">
        <v>27.3</v>
      </c>
      <c r="E474">
        <v>4.0999999999999996</v>
      </c>
      <c r="F474">
        <v>20.399999999999999</v>
      </c>
      <c r="G474">
        <v>10.6</v>
      </c>
      <c r="H474">
        <v>0</v>
      </c>
      <c r="I474">
        <v>0</v>
      </c>
      <c r="J474">
        <v>4</v>
      </c>
      <c r="K474">
        <v>0</v>
      </c>
      <c r="L474">
        <v>988.8</v>
      </c>
      <c r="M474">
        <v>999.9</v>
      </c>
      <c r="N474">
        <v>971.2</v>
      </c>
      <c r="O474">
        <v>207</v>
      </c>
      <c r="P474">
        <v>2</v>
      </c>
      <c r="Q474">
        <v>8</v>
      </c>
      <c r="R474">
        <v>73</v>
      </c>
      <c r="S474">
        <v>99</v>
      </c>
      <c r="T474">
        <v>44</v>
      </c>
      <c r="U474">
        <v>11.5</v>
      </c>
      <c r="V474">
        <v>4</v>
      </c>
      <c r="W474">
        <v>69</v>
      </c>
      <c r="X474">
        <v>58</v>
      </c>
      <c r="Y474">
        <v>17</v>
      </c>
      <c r="Z474">
        <v>5904</v>
      </c>
    </row>
    <row r="475" spans="2:26" x14ac:dyDescent="0.2">
      <c r="B475">
        <v>199406</v>
      </c>
      <c r="C475">
        <v>19.2</v>
      </c>
      <c r="D475">
        <v>33.1</v>
      </c>
      <c r="E475">
        <v>9.1999999999999993</v>
      </c>
      <c r="F475">
        <v>24.4</v>
      </c>
      <c r="G475">
        <v>14.4</v>
      </c>
      <c r="H475">
        <v>0</v>
      </c>
      <c r="I475">
        <v>0</v>
      </c>
      <c r="J475">
        <v>15</v>
      </c>
      <c r="K475">
        <v>4</v>
      </c>
      <c r="L475">
        <v>992.6</v>
      </c>
      <c r="M475">
        <v>999.3</v>
      </c>
      <c r="N475">
        <v>979.7</v>
      </c>
      <c r="O475">
        <v>243</v>
      </c>
      <c r="P475">
        <v>5</v>
      </c>
      <c r="Q475">
        <v>7</v>
      </c>
      <c r="R475">
        <v>67</v>
      </c>
      <c r="S475">
        <v>96</v>
      </c>
      <c r="T475">
        <v>40</v>
      </c>
      <c r="U475">
        <v>13</v>
      </c>
      <c r="V475">
        <v>4</v>
      </c>
      <c r="W475">
        <v>108</v>
      </c>
      <c r="X475">
        <v>44</v>
      </c>
      <c r="Y475">
        <v>9</v>
      </c>
      <c r="Z475">
        <v>5904</v>
      </c>
    </row>
    <row r="476" spans="2:26" x14ac:dyDescent="0.2">
      <c r="B476">
        <v>199407</v>
      </c>
      <c r="C476">
        <v>23.2</v>
      </c>
      <c r="D476">
        <v>34.4</v>
      </c>
      <c r="E476">
        <v>14.4</v>
      </c>
      <c r="F476">
        <v>29.4</v>
      </c>
      <c r="G476">
        <v>17.5</v>
      </c>
      <c r="H476">
        <v>0</v>
      </c>
      <c r="I476">
        <v>0</v>
      </c>
      <c r="J476">
        <v>28</v>
      </c>
      <c r="K476">
        <v>14</v>
      </c>
      <c r="L476">
        <v>992.3</v>
      </c>
      <c r="M476">
        <v>997.8</v>
      </c>
      <c r="N476">
        <v>986.5</v>
      </c>
      <c r="O476">
        <v>336</v>
      </c>
      <c r="P476">
        <v>12</v>
      </c>
      <c r="Q476">
        <v>0</v>
      </c>
      <c r="R476">
        <v>64</v>
      </c>
      <c r="S476">
        <v>97</v>
      </c>
      <c r="T476">
        <v>37</v>
      </c>
      <c r="U476">
        <v>9</v>
      </c>
      <c r="V476">
        <v>0</v>
      </c>
      <c r="W476">
        <v>54</v>
      </c>
      <c r="X476">
        <v>76</v>
      </c>
      <c r="Y476">
        <v>8</v>
      </c>
      <c r="Z476">
        <v>5904</v>
      </c>
    </row>
    <row r="477" spans="2:26" x14ac:dyDescent="0.2">
      <c r="B477">
        <v>199408</v>
      </c>
      <c r="C477">
        <v>21.3</v>
      </c>
      <c r="D477">
        <v>34.1</v>
      </c>
      <c r="E477">
        <v>11</v>
      </c>
      <c r="F477">
        <v>27.3</v>
      </c>
      <c r="G477">
        <v>16.7</v>
      </c>
      <c r="H477">
        <v>0</v>
      </c>
      <c r="I477">
        <v>0</v>
      </c>
      <c r="J477">
        <v>20</v>
      </c>
      <c r="K477">
        <v>10</v>
      </c>
      <c r="L477">
        <v>989.9</v>
      </c>
      <c r="M477">
        <v>999.7</v>
      </c>
      <c r="N477">
        <v>978.2</v>
      </c>
      <c r="O477">
        <v>274</v>
      </c>
      <c r="P477">
        <v>7</v>
      </c>
      <c r="Q477">
        <v>3</v>
      </c>
      <c r="R477">
        <v>70</v>
      </c>
      <c r="S477">
        <v>97</v>
      </c>
      <c r="T477">
        <v>43</v>
      </c>
      <c r="U477">
        <v>11.9</v>
      </c>
      <c r="V477">
        <v>5</v>
      </c>
      <c r="W477">
        <v>73</v>
      </c>
      <c r="X477">
        <v>76</v>
      </c>
      <c r="Y477">
        <v>13</v>
      </c>
      <c r="Z477">
        <v>5904</v>
      </c>
    </row>
    <row r="478" spans="2:26" x14ac:dyDescent="0.2">
      <c r="B478">
        <v>199409</v>
      </c>
      <c r="C478">
        <v>17.2</v>
      </c>
      <c r="D478">
        <v>28.5</v>
      </c>
      <c r="E478">
        <v>7.2</v>
      </c>
      <c r="F478">
        <v>22.6</v>
      </c>
      <c r="G478">
        <v>13.5</v>
      </c>
      <c r="H478">
        <v>0</v>
      </c>
      <c r="I478">
        <v>0</v>
      </c>
      <c r="J478">
        <v>8</v>
      </c>
      <c r="K478">
        <v>0</v>
      </c>
      <c r="L478">
        <v>990.5</v>
      </c>
      <c r="M478">
        <v>1001.9</v>
      </c>
      <c r="N478">
        <v>976.2</v>
      </c>
      <c r="O478">
        <v>187</v>
      </c>
      <c r="P478">
        <v>0</v>
      </c>
      <c r="Q478">
        <v>5</v>
      </c>
      <c r="R478">
        <v>77</v>
      </c>
      <c r="S478">
        <v>98</v>
      </c>
      <c r="T478">
        <v>46</v>
      </c>
      <c r="U478">
        <v>10.4</v>
      </c>
      <c r="V478">
        <v>2</v>
      </c>
      <c r="W478">
        <v>74</v>
      </c>
      <c r="X478">
        <v>22</v>
      </c>
      <c r="Y478">
        <v>11</v>
      </c>
      <c r="Z478">
        <v>5904</v>
      </c>
    </row>
    <row r="479" spans="2:26" x14ac:dyDescent="0.2">
      <c r="B479">
        <v>199410</v>
      </c>
      <c r="C479">
        <v>8.1999999999999993</v>
      </c>
      <c r="D479">
        <v>22</v>
      </c>
      <c r="E479">
        <v>0.7</v>
      </c>
      <c r="F479">
        <v>12.7</v>
      </c>
      <c r="G479">
        <v>5.3</v>
      </c>
      <c r="H479">
        <v>0</v>
      </c>
      <c r="I479">
        <v>0</v>
      </c>
      <c r="J479">
        <v>0</v>
      </c>
      <c r="K479">
        <v>0</v>
      </c>
      <c r="L479">
        <v>994.7</v>
      </c>
      <c r="M479">
        <v>1008.4</v>
      </c>
      <c r="N479">
        <v>978.6</v>
      </c>
      <c r="O479">
        <v>132</v>
      </c>
      <c r="P479">
        <v>2</v>
      </c>
      <c r="Q479">
        <v>11</v>
      </c>
      <c r="R479">
        <v>81</v>
      </c>
      <c r="S479">
        <v>99</v>
      </c>
      <c r="T479">
        <v>39</v>
      </c>
      <c r="U479">
        <v>10.8</v>
      </c>
      <c r="V479">
        <v>5</v>
      </c>
      <c r="W479">
        <v>72</v>
      </c>
      <c r="X479">
        <v>42</v>
      </c>
      <c r="Y479">
        <v>10</v>
      </c>
      <c r="Z479">
        <v>5904</v>
      </c>
    </row>
    <row r="480" spans="2:26" x14ac:dyDescent="0.2">
      <c r="B480">
        <v>199411</v>
      </c>
      <c r="C480">
        <v>7.1</v>
      </c>
      <c r="D480">
        <v>19.100000000000001</v>
      </c>
      <c r="E480">
        <v>-0.2</v>
      </c>
      <c r="F480">
        <v>9.9</v>
      </c>
      <c r="G480">
        <v>4.8</v>
      </c>
      <c r="H480">
        <v>1</v>
      </c>
      <c r="I480">
        <v>0</v>
      </c>
      <c r="J480">
        <v>0</v>
      </c>
      <c r="K480">
        <v>0</v>
      </c>
      <c r="L480">
        <v>996.4</v>
      </c>
      <c r="M480">
        <v>1007.3</v>
      </c>
      <c r="N480">
        <v>981.8</v>
      </c>
      <c r="O480">
        <v>60</v>
      </c>
      <c r="P480">
        <v>0</v>
      </c>
      <c r="Q480">
        <v>18</v>
      </c>
      <c r="R480">
        <v>82</v>
      </c>
      <c r="S480">
        <v>99</v>
      </c>
      <c r="T480">
        <v>51</v>
      </c>
      <c r="U480">
        <v>13</v>
      </c>
      <c r="V480">
        <v>3</v>
      </c>
      <c r="W480">
        <v>78</v>
      </c>
      <c r="X480">
        <v>67</v>
      </c>
      <c r="Y480">
        <v>16</v>
      </c>
      <c r="Z480">
        <v>5904</v>
      </c>
    </row>
    <row r="481" spans="2:26" x14ac:dyDescent="0.2">
      <c r="B481">
        <v>199412</v>
      </c>
      <c r="C481">
        <v>2.4</v>
      </c>
      <c r="D481">
        <v>13.7</v>
      </c>
      <c r="E481">
        <v>-4.4000000000000004</v>
      </c>
      <c r="F481">
        <v>5</v>
      </c>
      <c r="G481">
        <v>0.3</v>
      </c>
      <c r="H481">
        <v>18</v>
      </c>
      <c r="I481">
        <v>3</v>
      </c>
      <c r="J481">
        <v>0</v>
      </c>
      <c r="K481">
        <v>0</v>
      </c>
      <c r="L481">
        <v>997.5</v>
      </c>
      <c r="M481">
        <v>1011.6</v>
      </c>
      <c r="N481">
        <v>975.1</v>
      </c>
      <c r="O481">
        <v>75</v>
      </c>
      <c r="P481">
        <v>3</v>
      </c>
      <c r="Q481">
        <v>16</v>
      </c>
      <c r="R481">
        <v>84</v>
      </c>
      <c r="S481">
        <v>99</v>
      </c>
      <c r="T481">
        <v>56</v>
      </c>
      <c r="U481">
        <v>12.6</v>
      </c>
      <c r="V481">
        <v>8</v>
      </c>
      <c r="W481">
        <v>82</v>
      </c>
      <c r="X481">
        <v>41</v>
      </c>
      <c r="Y481">
        <v>16</v>
      </c>
      <c r="Z481">
        <v>5904</v>
      </c>
    </row>
    <row r="482" spans="2:26" x14ac:dyDescent="0.2">
      <c r="B482">
        <v>199501</v>
      </c>
      <c r="C482">
        <v>0.3</v>
      </c>
      <c r="D482">
        <v>16.100000000000001</v>
      </c>
      <c r="E482">
        <v>-7</v>
      </c>
      <c r="F482">
        <v>3</v>
      </c>
      <c r="G482">
        <v>-2</v>
      </c>
      <c r="H482">
        <v>24</v>
      </c>
      <c r="I482">
        <v>10</v>
      </c>
      <c r="J482">
        <v>0</v>
      </c>
      <c r="K482">
        <v>0</v>
      </c>
      <c r="L482">
        <v>992.4</v>
      </c>
      <c r="M482">
        <v>1010.3</v>
      </c>
      <c r="N482">
        <v>970.5</v>
      </c>
      <c r="O482">
        <v>76</v>
      </c>
      <c r="P482">
        <v>1</v>
      </c>
      <c r="Q482">
        <v>12</v>
      </c>
      <c r="R482">
        <v>78</v>
      </c>
      <c r="S482">
        <v>99</v>
      </c>
      <c r="T482">
        <v>50</v>
      </c>
      <c r="U482">
        <v>15.1</v>
      </c>
      <c r="V482">
        <v>7</v>
      </c>
      <c r="W482">
        <v>113</v>
      </c>
      <c r="X482">
        <v>30</v>
      </c>
      <c r="Y482">
        <v>18</v>
      </c>
      <c r="Z482">
        <v>5904</v>
      </c>
    </row>
    <row r="483" spans="2:26" x14ac:dyDescent="0.2">
      <c r="B483">
        <v>199502</v>
      </c>
      <c r="C483">
        <v>5.8</v>
      </c>
      <c r="D483">
        <v>15.4</v>
      </c>
      <c r="E483">
        <v>-2.8</v>
      </c>
      <c r="F483">
        <v>10</v>
      </c>
      <c r="G483">
        <v>2.6</v>
      </c>
      <c r="H483">
        <v>6</v>
      </c>
      <c r="I483">
        <v>0</v>
      </c>
      <c r="J483">
        <v>0</v>
      </c>
      <c r="K483">
        <v>0</v>
      </c>
      <c r="L483">
        <v>990.6</v>
      </c>
      <c r="M483">
        <v>1010.7</v>
      </c>
      <c r="N483">
        <v>968.4</v>
      </c>
      <c r="O483">
        <v>98</v>
      </c>
      <c r="P483">
        <v>0</v>
      </c>
      <c r="Q483">
        <v>9</v>
      </c>
      <c r="R483">
        <v>76</v>
      </c>
      <c r="S483">
        <v>99</v>
      </c>
      <c r="T483">
        <v>39</v>
      </c>
      <c r="U483">
        <v>14</v>
      </c>
      <c r="V483">
        <v>9</v>
      </c>
      <c r="W483">
        <v>90</v>
      </c>
      <c r="X483">
        <v>33</v>
      </c>
      <c r="Y483">
        <v>14</v>
      </c>
      <c r="Z483">
        <v>5904</v>
      </c>
    </row>
    <row r="484" spans="2:26" x14ac:dyDescent="0.2">
      <c r="B484">
        <v>199503</v>
      </c>
      <c r="C484">
        <v>4.7</v>
      </c>
      <c r="D484">
        <v>19.100000000000001</v>
      </c>
      <c r="E484">
        <v>-3</v>
      </c>
      <c r="F484">
        <v>9.5</v>
      </c>
      <c r="G484">
        <v>1.5</v>
      </c>
      <c r="H484">
        <v>10</v>
      </c>
      <c r="I484">
        <v>0</v>
      </c>
      <c r="J484">
        <v>0</v>
      </c>
      <c r="K484">
        <v>0</v>
      </c>
      <c r="L484">
        <v>989.2</v>
      </c>
      <c r="M484">
        <v>1009.2</v>
      </c>
      <c r="N484">
        <v>966.2</v>
      </c>
      <c r="O484">
        <v>144</v>
      </c>
      <c r="P484">
        <v>2</v>
      </c>
      <c r="Q484">
        <v>10</v>
      </c>
      <c r="R484">
        <v>75</v>
      </c>
      <c r="S484">
        <v>100</v>
      </c>
      <c r="T484">
        <v>36</v>
      </c>
      <c r="U484">
        <v>14.8</v>
      </c>
      <c r="V484">
        <v>8</v>
      </c>
      <c r="W484">
        <v>89</v>
      </c>
      <c r="X484">
        <v>65</v>
      </c>
      <c r="Y484">
        <v>17</v>
      </c>
      <c r="Z484">
        <v>5904</v>
      </c>
    </row>
    <row r="485" spans="2:26" x14ac:dyDescent="0.2">
      <c r="B485">
        <v>199504</v>
      </c>
      <c r="C485">
        <v>10.8</v>
      </c>
      <c r="D485">
        <v>26.8</v>
      </c>
      <c r="E485">
        <v>0.8</v>
      </c>
      <c r="F485">
        <v>15.4</v>
      </c>
      <c r="G485">
        <v>6.9</v>
      </c>
      <c r="H485">
        <v>0</v>
      </c>
      <c r="I485">
        <v>0</v>
      </c>
      <c r="J485">
        <v>2</v>
      </c>
      <c r="K485">
        <v>0</v>
      </c>
      <c r="L485">
        <v>989.2</v>
      </c>
      <c r="M485">
        <v>1000.7</v>
      </c>
      <c r="N485">
        <v>971</v>
      </c>
      <c r="O485">
        <v>174</v>
      </c>
      <c r="P485">
        <v>1</v>
      </c>
      <c r="Q485">
        <v>11</v>
      </c>
      <c r="R485">
        <v>70</v>
      </c>
      <c r="S485">
        <v>98</v>
      </c>
      <c r="T485">
        <v>36</v>
      </c>
      <c r="U485">
        <v>15.8</v>
      </c>
      <c r="V485">
        <v>6</v>
      </c>
      <c r="W485">
        <v>76</v>
      </c>
      <c r="X485">
        <v>82</v>
      </c>
      <c r="Y485">
        <v>20</v>
      </c>
      <c r="Z485">
        <v>5904</v>
      </c>
    </row>
    <row r="486" spans="2:26" x14ac:dyDescent="0.2">
      <c r="B486">
        <v>199505</v>
      </c>
      <c r="C486">
        <v>14.9</v>
      </c>
      <c r="D486">
        <v>28.3</v>
      </c>
      <c r="E486">
        <v>4.2</v>
      </c>
      <c r="F486">
        <v>20.3</v>
      </c>
      <c r="G486">
        <v>10.1</v>
      </c>
      <c r="H486">
        <v>0</v>
      </c>
      <c r="I486">
        <v>0</v>
      </c>
      <c r="J486">
        <v>8</v>
      </c>
      <c r="K486">
        <v>0</v>
      </c>
      <c r="L486">
        <v>990.3</v>
      </c>
      <c r="M486">
        <v>1006.6</v>
      </c>
      <c r="N486">
        <v>962.5</v>
      </c>
      <c r="O486">
        <v>262</v>
      </c>
      <c r="P486">
        <v>2</v>
      </c>
      <c r="Q486">
        <v>9</v>
      </c>
      <c r="R486">
        <v>66</v>
      </c>
      <c r="S486">
        <v>95</v>
      </c>
      <c r="T486">
        <v>38</v>
      </c>
      <c r="U486">
        <v>13</v>
      </c>
      <c r="V486">
        <v>2</v>
      </c>
      <c r="W486">
        <v>74</v>
      </c>
      <c r="X486">
        <v>58</v>
      </c>
      <c r="Y486">
        <v>9</v>
      </c>
      <c r="Z486">
        <v>5904</v>
      </c>
    </row>
    <row r="487" spans="2:26" x14ac:dyDescent="0.2">
      <c r="B487">
        <v>199506</v>
      </c>
      <c r="C487">
        <v>17.399999999999999</v>
      </c>
      <c r="D487">
        <v>29</v>
      </c>
      <c r="E487">
        <v>9.6999999999999993</v>
      </c>
      <c r="F487">
        <v>22.1</v>
      </c>
      <c r="G487">
        <v>13.5</v>
      </c>
      <c r="H487">
        <v>0</v>
      </c>
      <c r="I487">
        <v>0</v>
      </c>
      <c r="J487">
        <v>7</v>
      </c>
      <c r="K487">
        <v>0</v>
      </c>
      <c r="L487">
        <v>989.9</v>
      </c>
      <c r="M487">
        <v>998.4</v>
      </c>
      <c r="N487">
        <v>981.2</v>
      </c>
      <c r="O487">
        <v>193</v>
      </c>
      <c r="P487">
        <v>3</v>
      </c>
      <c r="Q487">
        <v>11</v>
      </c>
      <c r="R487">
        <v>72</v>
      </c>
      <c r="S487">
        <v>98</v>
      </c>
      <c r="T487">
        <v>45</v>
      </c>
      <c r="U487">
        <v>12.2</v>
      </c>
      <c r="V487">
        <v>2</v>
      </c>
      <c r="W487">
        <v>69</v>
      </c>
      <c r="X487">
        <v>119</v>
      </c>
      <c r="Y487">
        <v>14</v>
      </c>
      <c r="Z487">
        <v>5904</v>
      </c>
    </row>
    <row r="488" spans="2:26" x14ac:dyDescent="0.2">
      <c r="B488">
        <v>199507</v>
      </c>
      <c r="C488">
        <v>22.9</v>
      </c>
      <c r="D488">
        <v>33.4</v>
      </c>
      <c r="E488">
        <v>14.6</v>
      </c>
      <c r="F488">
        <v>28.8</v>
      </c>
      <c r="G488">
        <v>17.399999999999999</v>
      </c>
      <c r="H488">
        <v>0</v>
      </c>
      <c r="I488">
        <v>0</v>
      </c>
      <c r="J488">
        <v>28</v>
      </c>
      <c r="K488">
        <v>13</v>
      </c>
      <c r="L488">
        <v>991.1</v>
      </c>
      <c r="M488">
        <v>998.8</v>
      </c>
      <c r="N488">
        <v>976.8</v>
      </c>
      <c r="O488">
        <v>326</v>
      </c>
      <c r="P488">
        <v>10</v>
      </c>
      <c r="Q488">
        <v>3</v>
      </c>
      <c r="R488">
        <v>61</v>
      </c>
      <c r="S488">
        <v>87</v>
      </c>
      <c r="T488">
        <v>34</v>
      </c>
      <c r="U488">
        <v>10.4</v>
      </c>
      <c r="V488">
        <v>1</v>
      </c>
      <c r="W488">
        <v>77</v>
      </c>
      <c r="X488">
        <v>24</v>
      </c>
      <c r="Y488">
        <v>7</v>
      </c>
      <c r="Z488">
        <v>5904</v>
      </c>
    </row>
    <row r="489" spans="2:26" x14ac:dyDescent="0.2">
      <c r="B489">
        <v>199508</v>
      </c>
      <c r="C489">
        <v>19.600000000000001</v>
      </c>
      <c r="D489">
        <v>31.3</v>
      </c>
      <c r="E489">
        <v>9.1999999999999993</v>
      </c>
      <c r="F489">
        <v>25</v>
      </c>
      <c r="G489">
        <v>15.3</v>
      </c>
      <c r="H489">
        <v>0</v>
      </c>
      <c r="I489">
        <v>0</v>
      </c>
      <c r="J489">
        <v>19</v>
      </c>
      <c r="K489">
        <v>2</v>
      </c>
      <c r="L489">
        <v>990.7</v>
      </c>
      <c r="M489">
        <v>1000.2</v>
      </c>
      <c r="N489">
        <v>979.9</v>
      </c>
      <c r="O489">
        <v>235</v>
      </c>
      <c r="P489">
        <v>3</v>
      </c>
      <c r="Q489">
        <v>8</v>
      </c>
      <c r="R489">
        <v>62</v>
      </c>
      <c r="S489">
        <v>88</v>
      </c>
      <c r="T489">
        <v>29</v>
      </c>
      <c r="U489">
        <v>10.8</v>
      </c>
      <c r="V489">
        <v>0</v>
      </c>
      <c r="W489">
        <v>57</v>
      </c>
      <c r="X489">
        <v>74</v>
      </c>
      <c r="Y489">
        <v>14</v>
      </c>
      <c r="Z489">
        <v>5904</v>
      </c>
    </row>
    <row r="490" spans="2:26" x14ac:dyDescent="0.2">
      <c r="B490">
        <v>199509</v>
      </c>
      <c r="C490">
        <v>14.1</v>
      </c>
      <c r="D490">
        <v>24.4</v>
      </c>
      <c r="E490">
        <v>6.9</v>
      </c>
      <c r="F490">
        <v>18.8</v>
      </c>
      <c r="G490">
        <v>10.8</v>
      </c>
      <c r="H490">
        <v>0</v>
      </c>
      <c r="I490">
        <v>0</v>
      </c>
      <c r="J490">
        <v>0</v>
      </c>
      <c r="K490">
        <v>0</v>
      </c>
      <c r="L490">
        <v>988.6</v>
      </c>
      <c r="M490">
        <v>997.3</v>
      </c>
      <c r="N490">
        <v>978.5</v>
      </c>
      <c r="O490">
        <v>167</v>
      </c>
      <c r="P490">
        <v>2</v>
      </c>
      <c r="Q490">
        <v>9</v>
      </c>
      <c r="R490">
        <v>75</v>
      </c>
      <c r="S490">
        <v>96</v>
      </c>
      <c r="T490">
        <v>38</v>
      </c>
      <c r="U490">
        <v>13.3</v>
      </c>
      <c r="V490">
        <v>2</v>
      </c>
      <c r="W490">
        <v>82</v>
      </c>
      <c r="X490">
        <v>129</v>
      </c>
      <c r="Y490">
        <v>14</v>
      </c>
      <c r="Z490">
        <v>5904</v>
      </c>
    </row>
    <row r="491" spans="2:26" x14ac:dyDescent="0.2">
      <c r="B491">
        <v>199510</v>
      </c>
      <c r="C491">
        <v>11.3</v>
      </c>
      <c r="D491">
        <v>21.7</v>
      </c>
      <c r="E491">
        <v>1.2</v>
      </c>
      <c r="F491">
        <v>15.4</v>
      </c>
      <c r="G491">
        <v>8.5</v>
      </c>
      <c r="H491">
        <v>0</v>
      </c>
      <c r="I491">
        <v>0</v>
      </c>
      <c r="J491">
        <v>0</v>
      </c>
      <c r="K491">
        <v>0</v>
      </c>
      <c r="L491">
        <v>999.6</v>
      </c>
      <c r="M491">
        <v>1005.6</v>
      </c>
      <c r="N491">
        <v>990.5</v>
      </c>
      <c r="O491">
        <v>135</v>
      </c>
      <c r="P491">
        <v>4</v>
      </c>
      <c r="Q491">
        <v>9</v>
      </c>
      <c r="R491">
        <v>83</v>
      </c>
      <c r="S491">
        <v>99</v>
      </c>
      <c r="T491">
        <v>39</v>
      </c>
      <c r="U491">
        <v>8.3000000000000007</v>
      </c>
      <c r="V491">
        <v>2</v>
      </c>
      <c r="W491">
        <v>69</v>
      </c>
      <c r="X491">
        <v>11</v>
      </c>
      <c r="Y491">
        <v>8</v>
      </c>
      <c r="Z491">
        <v>5904</v>
      </c>
    </row>
    <row r="492" spans="2:26" x14ac:dyDescent="0.2">
      <c r="B492">
        <v>199511</v>
      </c>
      <c r="C492">
        <v>2.5</v>
      </c>
      <c r="D492">
        <v>12.4</v>
      </c>
      <c r="E492">
        <v>-6.3</v>
      </c>
      <c r="F492">
        <v>4.5999999999999996</v>
      </c>
      <c r="G492">
        <v>0.9</v>
      </c>
      <c r="H492">
        <v>13</v>
      </c>
      <c r="I492">
        <v>3</v>
      </c>
      <c r="J492">
        <v>0</v>
      </c>
      <c r="K492">
        <v>0</v>
      </c>
      <c r="L492">
        <v>993.5</v>
      </c>
      <c r="M492">
        <v>1008.3</v>
      </c>
      <c r="N492">
        <v>974.4</v>
      </c>
      <c r="O492">
        <v>38</v>
      </c>
      <c r="P492">
        <v>1</v>
      </c>
      <c r="Q492">
        <v>25</v>
      </c>
      <c r="R492">
        <v>87</v>
      </c>
      <c r="S492">
        <v>100</v>
      </c>
      <c r="T492">
        <v>48</v>
      </c>
      <c r="U492">
        <v>14.8</v>
      </c>
      <c r="V492">
        <v>8</v>
      </c>
      <c r="W492">
        <v>96</v>
      </c>
      <c r="X492">
        <v>73</v>
      </c>
      <c r="Y492">
        <v>20</v>
      </c>
      <c r="Z492">
        <v>5904</v>
      </c>
    </row>
    <row r="493" spans="2:26" x14ac:dyDescent="0.2">
      <c r="B493">
        <v>199512</v>
      </c>
      <c r="C493">
        <v>-0.2</v>
      </c>
      <c r="D493">
        <v>12.6</v>
      </c>
      <c r="E493">
        <v>-10.8</v>
      </c>
      <c r="F493">
        <v>1.7</v>
      </c>
      <c r="G493">
        <v>-1.7</v>
      </c>
      <c r="H493">
        <v>21</v>
      </c>
      <c r="I493">
        <v>8</v>
      </c>
      <c r="J493">
        <v>0</v>
      </c>
      <c r="K493">
        <v>0</v>
      </c>
      <c r="L493">
        <v>993.8</v>
      </c>
      <c r="M493">
        <v>1011.4</v>
      </c>
      <c r="N493">
        <v>968.7</v>
      </c>
      <c r="O493">
        <v>23</v>
      </c>
      <c r="P493">
        <v>1</v>
      </c>
      <c r="Q493">
        <v>28</v>
      </c>
      <c r="R493">
        <v>89</v>
      </c>
      <c r="S493">
        <v>100</v>
      </c>
      <c r="T493">
        <v>47</v>
      </c>
      <c r="U493">
        <v>10.8</v>
      </c>
      <c r="V493">
        <v>0</v>
      </c>
      <c r="W493">
        <v>55</v>
      </c>
      <c r="X493">
        <v>78</v>
      </c>
      <c r="Y493">
        <v>23</v>
      </c>
      <c r="Z493">
        <v>5904</v>
      </c>
    </row>
    <row r="494" spans="2:26" x14ac:dyDescent="0.2">
      <c r="B494">
        <v>199601</v>
      </c>
      <c r="C494">
        <v>-2.7</v>
      </c>
      <c r="D494">
        <v>6.1</v>
      </c>
      <c r="E494">
        <v>-12.2</v>
      </c>
      <c r="F494">
        <v>-0.8</v>
      </c>
      <c r="G494">
        <v>-4.0999999999999996</v>
      </c>
      <c r="H494">
        <v>26</v>
      </c>
      <c r="I494">
        <v>23</v>
      </c>
      <c r="J494">
        <v>0</v>
      </c>
      <c r="K494">
        <v>0</v>
      </c>
      <c r="L494">
        <v>994.7</v>
      </c>
      <c r="M494">
        <v>1008.3</v>
      </c>
      <c r="N494">
        <v>980</v>
      </c>
      <c r="O494">
        <v>29</v>
      </c>
      <c r="P494">
        <v>1</v>
      </c>
      <c r="Q494">
        <v>25</v>
      </c>
      <c r="R494">
        <v>91</v>
      </c>
      <c r="S494">
        <v>100</v>
      </c>
      <c r="T494">
        <v>69</v>
      </c>
      <c r="U494">
        <v>11.2</v>
      </c>
      <c r="V494">
        <v>1</v>
      </c>
      <c r="W494">
        <v>60</v>
      </c>
      <c r="X494">
        <v>49</v>
      </c>
      <c r="Y494">
        <v>19</v>
      </c>
      <c r="Z494">
        <v>5904</v>
      </c>
    </row>
    <row r="495" spans="2:26" x14ac:dyDescent="0.2">
      <c r="B495">
        <v>199602</v>
      </c>
      <c r="C495">
        <v>-2.6</v>
      </c>
      <c r="D495">
        <v>7.5</v>
      </c>
      <c r="E495">
        <v>-14.4</v>
      </c>
      <c r="F495">
        <v>0.8</v>
      </c>
      <c r="G495">
        <v>-5.0999999999999996</v>
      </c>
      <c r="H495">
        <v>25</v>
      </c>
      <c r="I495">
        <v>12</v>
      </c>
      <c r="J495">
        <v>0</v>
      </c>
      <c r="K495">
        <v>0</v>
      </c>
      <c r="L495">
        <v>989.2</v>
      </c>
      <c r="M495">
        <v>1004.5</v>
      </c>
      <c r="N495">
        <v>972.8</v>
      </c>
      <c r="O495">
        <v>111</v>
      </c>
      <c r="P495">
        <v>4</v>
      </c>
      <c r="Q495">
        <v>11</v>
      </c>
      <c r="R495">
        <v>80</v>
      </c>
      <c r="S495">
        <v>100</v>
      </c>
      <c r="T495">
        <v>51</v>
      </c>
      <c r="U495">
        <v>12.6</v>
      </c>
      <c r="V495">
        <v>2</v>
      </c>
      <c r="W495">
        <v>87</v>
      </c>
      <c r="X495">
        <v>40</v>
      </c>
      <c r="Y495">
        <v>16</v>
      </c>
      <c r="Z495">
        <v>5904</v>
      </c>
    </row>
    <row r="496" spans="2:26" x14ac:dyDescent="0.2">
      <c r="B496">
        <v>199603</v>
      </c>
      <c r="C496">
        <v>2</v>
      </c>
      <c r="D496">
        <v>11.1</v>
      </c>
      <c r="E496">
        <v>-6.1</v>
      </c>
      <c r="F496">
        <v>5.5</v>
      </c>
      <c r="G496">
        <v>-0.6</v>
      </c>
      <c r="H496">
        <v>18</v>
      </c>
      <c r="I496">
        <v>2</v>
      </c>
      <c r="J496">
        <v>0</v>
      </c>
      <c r="K496">
        <v>0</v>
      </c>
      <c r="L496">
        <v>991.7</v>
      </c>
      <c r="M496">
        <v>1005.1</v>
      </c>
      <c r="N496">
        <v>983</v>
      </c>
      <c r="O496">
        <v>102</v>
      </c>
      <c r="P496">
        <v>2</v>
      </c>
      <c r="Q496">
        <v>14</v>
      </c>
      <c r="R496">
        <v>80</v>
      </c>
      <c r="S496">
        <v>100</v>
      </c>
      <c r="T496">
        <v>32</v>
      </c>
      <c r="U496">
        <v>12.2</v>
      </c>
      <c r="V496">
        <v>1</v>
      </c>
      <c r="W496">
        <v>74</v>
      </c>
      <c r="X496">
        <v>31</v>
      </c>
      <c r="Y496">
        <v>15</v>
      </c>
      <c r="Z496">
        <v>5904</v>
      </c>
    </row>
    <row r="497" spans="2:26" x14ac:dyDescent="0.2">
      <c r="B497">
        <v>199604</v>
      </c>
      <c r="C497">
        <v>9.9</v>
      </c>
      <c r="D497">
        <v>25.3</v>
      </c>
      <c r="E497">
        <v>-2.7</v>
      </c>
      <c r="F497">
        <v>15.2</v>
      </c>
      <c r="G497">
        <v>5.5</v>
      </c>
      <c r="H497">
        <v>2</v>
      </c>
      <c r="I497">
        <v>0</v>
      </c>
      <c r="J497">
        <v>1</v>
      </c>
      <c r="K497">
        <v>0</v>
      </c>
      <c r="L497">
        <v>990.3</v>
      </c>
      <c r="M497">
        <v>997.5</v>
      </c>
      <c r="N497">
        <v>976.3</v>
      </c>
      <c r="O497">
        <v>202</v>
      </c>
      <c r="P497">
        <v>7</v>
      </c>
      <c r="Q497">
        <v>11</v>
      </c>
      <c r="R497">
        <v>73</v>
      </c>
      <c r="S497">
        <v>100</v>
      </c>
      <c r="T497">
        <v>32</v>
      </c>
      <c r="U497">
        <v>10.8</v>
      </c>
      <c r="V497">
        <v>1</v>
      </c>
      <c r="W497">
        <v>64</v>
      </c>
      <c r="X497">
        <v>111</v>
      </c>
      <c r="Y497">
        <v>15</v>
      </c>
      <c r="Z497">
        <v>5904</v>
      </c>
    </row>
    <row r="498" spans="2:26" x14ac:dyDescent="0.2">
      <c r="B498">
        <v>199605</v>
      </c>
      <c r="C498">
        <v>15.6</v>
      </c>
      <c r="D498">
        <v>28.4</v>
      </c>
      <c r="E498">
        <v>6.1</v>
      </c>
      <c r="F498">
        <v>20.7</v>
      </c>
      <c r="G498">
        <v>11.2</v>
      </c>
      <c r="H498">
        <v>0</v>
      </c>
      <c r="I498">
        <v>0</v>
      </c>
      <c r="J498">
        <v>5</v>
      </c>
      <c r="K498">
        <v>0</v>
      </c>
      <c r="L498">
        <v>986.4</v>
      </c>
      <c r="M498">
        <v>999.1</v>
      </c>
      <c r="N498">
        <v>971.5</v>
      </c>
      <c r="O498">
        <v>208</v>
      </c>
      <c r="P498">
        <v>1</v>
      </c>
      <c r="Q498">
        <v>12</v>
      </c>
      <c r="R498">
        <v>76</v>
      </c>
      <c r="S498">
        <v>100</v>
      </c>
      <c r="T498">
        <v>41</v>
      </c>
      <c r="U498">
        <v>11.9</v>
      </c>
      <c r="V498">
        <v>4</v>
      </c>
      <c r="W498">
        <v>71</v>
      </c>
      <c r="X498">
        <v>85</v>
      </c>
      <c r="Y498">
        <v>16</v>
      </c>
      <c r="Z498">
        <v>5904</v>
      </c>
    </row>
    <row r="499" spans="2:26" x14ac:dyDescent="0.2">
      <c r="B499">
        <v>199606</v>
      </c>
      <c r="C499">
        <v>19.100000000000001</v>
      </c>
      <c r="D499">
        <v>31.2</v>
      </c>
      <c r="E499">
        <v>9.1</v>
      </c>
      <c r="F499">
        <v>24.8</v>
      </c>
      <c r="G499">
        <v>13.9</v>
      </c>
      <c r="H499">
        <v>0</v>
      </c>
      <c r="I499">
        <v>0</v>
      </c>
      <c r="J499">
        <v>14</v>
      </c>
      <c r="K499">
        <v>5</v>
      </c>
      <c r="L499">
        <v>993.3</v>
      </c>
      <c r="M499">
        <v>1005.2</v>
      </c>
      <c r="N499">
        <v>978.2</v>
      </c>
      <c r="O499">
        <v>299</v>
      </c>
      <c r="P499">
        <v>5</v>
      </c>
      <c r="Q499">
        <v>4</v>
      </c>
      <c r="R499">
        <v>69</v>
      </c>
      <c r="S499">
        <v>99</v>
      </c>
      <c r="T499">
        <v>38</v>
      </c>
      <c r="U499">
        <v>11.9</v>
      </c>
      <c r="V499">
        <v>1</v>
      </c>
      <c r="W499">
        <v>66</v>
      </c>
      <c r="X499">
        <v>72</v>
      </c>
      <c r="Y499">
        <v>11</v>
      </c>
      <c r="Z499">
        <v>5904</v>
      </c>
    </row>
    <row r="500" spans="2:26" x14ac:dyDescent="0.2">
      <c r="B500">
        <v>199607</v>
      </c>
      <c r="C500">
        <v>18.600000000000001</v>
      </c>
      <c r="D500">
        <v>29.7</v>
      </c>
      <c r="E500">
        <v>9.6</v>
      </c>
      <c r="F500">
        <v>24.1</v>
      </c>
      <c r="G500">
        <v>13.7</v>
      </c>
      <c r="H500">
        <v>0</v>
      </c>
      <c r="I500">
        <v>0</v>
      </c>
      <c r="J500">
        <v>13</v>
      </c>
      <c r="K500">
        <v>0</v>
      </c>
      <c r="L500">
        <v>992.1</v>
      </c>
      <c r="M500">
        <v>1001</v>
      </c>
      <c r="N500">
        <v>973.5</v>
      </c>
      <c r="O500">
        <v>261</v>
      </c>
      <c r="P500">
        <v>4</v>
      </c>
      <c r="Q500">
        <v>7</v>
      </c>
      <c r="R500">
        <v>70</v>
      </c>
      <c r="S500">
        <v>97</v>
      </c>
      <c r="T500">
        <v>37</v>
      </c>
      <c r="U500">
        <v>12.2</v>
      </c>
      <c r="V500">
        <v>3</v>
      </c>
      <c r="W500">
        <v>103</v>
      </c>
      <c r="X500">
        <v>28</v>
      </c>
      <c r="Y500">
        <v>12</v>
      </c>
      <c r="Z500">
        <v>5904</v>
      </c>
    </row>
    <row r="501" spans="2:26" x14ac:dyDescent="0.2">
      <c r="B501">
        <v>199608</v>
      </c>
      <c r="C501">
        <v>18.8</v>
      </c>
      <c r="D501">
        <v>31</v>
      </c>
      <c r="E501">
        <v>11.2</v>
      </c>
      <c r="F501">
        <v>24.4</v>
      </c>
      <c r="G501">
        <v>14.7</v>
      </c>
      <c r="H501">
        <v>0</v>
      </c>
      <c r="I501">
        <v>0</v>
      </c>
      <c r="J501">
        <v>12</v>
      </c>
      <c r="K501">
        <v>1</v>
      </c>
      <c r="L501">
        <v>991.4</v>
      </c>
      <c r="M501">
        <v>997.3</v>
      </c>
      <c r="N501">
        <v>984.8</v>
      </c>
      <c r="O501">
        <v>214</v>
      </c>
      <c r="P501">
        <v>4</v>
      </c>
      <c r="Q501">
        <v>6</v>
      </c>
      <c r="R501">
        <v>77</v>
      </c>
      <c r="S501">
        <v>100</v>
      </c>
      <c r="T501">
        <v>40</v>
      </c>
      <c r="U501">
        <v>10.4</v>
      </c>
      <c r="V501">
        <v>0</v>
      </c>
      <c r="W501">
        <v>53</v>
      </c>
      <c r="X501">
        <v>66</v>
      </c>
      <c r="Y501">
        <v>13</v>
      </c>
      <c r="Z501">
        <v>5904</v>
      </c>
    </row>
    <row r="502" spans="2:26" x14ac:dyDescent="0.2">
      <c r="B502">
        <v>199609</v>
      </c>
      <c r="C502">
        <v>12.3</v>
      </c>
      <c r="D502">
        <v>22.4</v>
      </c>
      <c r="E502">
        <v>6.4</v>
      </c>
      <c r="F502">
        <v>15.6</v>
      </c>
      <c r="G502">
        <v>10.1</v>
      </c>
      <c r="H502">
        <v>0</v>
      </c>
      <c r="I502">
        <v>0</v>
      </c>
      <c r="J502">
        <v>0</v>
      </c>
      <c r="K502">
        <v>0</v>
      </c>
      <c r="L502">
        <v>988.9</v>
      </c>
      <c r="M502">
        <v>1002.1</v>
      </c>
      <c r="N502">
        <v>974.7</v>
      </c>
      <c r="O502">
        <v>84</v>
      </c>
      <c r="P502">
        <v>0</v>
      </c>
      <c r="Q502">
        <v>16</v>
      </c>
      <c r="R502">
        <v>84</v>
      </c>
      <c r="S502">
        <v>99</v>
      </c>
      <c r="T502">
        <v>57</v>
      </c>
      <c r="U502">
        <v>13.7</v>
      </c>
      <c r="V502">
        <v>2</v>
      </c>
      <c r="W502">
        <v>70</v>
      </c>
      <c r="X502">
        <v>137</v>
      </c>
      <c r="Y502">
        <v>23</v>
      </c>
      <c r="Z502">
        <v>5904</v>
      </c>
    </row>
    <row r="503" spans="2:26" x14ac:dyDescent="0.2">
      <c r="B503">
        <v>199610</v>
      </c>
      <c r="C503">
        <v>11</v>
      </c>
      <c r="D503">
        <v>23</v>
      </c>
      <c r="E503">
        <v>0.8</v>
      </c>
      <c r="F503">
        <v>15.1</v>
      </c>
      <c r="G503">
        <v>8.4</v>
      </c>
      <c r="H503">
        <v>0</v>
      </c>
      <c r="I503">
        <v>0</v>
      </c>
      <c r="J503">
        <v>0</v>
      </c>
      <c r="K503">
        <v>0</v>
      </c>
      <c r="L503">
        <v>993.3</v>
      </c>
      <c r="M503">
        <v>1003.8</v>
      </c>
      <c r="N503">
        <v>979</v>
      </c>
      <c r="O503">
        <v>137</v>
      </c>
      <c r="P503">
        <v>2</v>
      </c>
      <c r="Q503">
        <v>9</v>
      </c>
      <c r="R503">
        <v>81</v>
      </c>
      <c r="S503">
        <v>99</v>
      </c>
      <c r="T503">
        <v>47</v>
      </c>
      <c r="U503">
        <v>11.9</v>
      </c>
      <c r="V503">
        <v>4</v>
      </c>
      <c r="W503">
        <v>79</v>
      </c>
      <c r="X503">
        <v>51</v>
      </c>
      <c r="Y503">
        <v>10</v>
      </c>
      <c r="Z503">
        <v>5904</v>
      </c>
    </row>
    <row r="504" spans="2:26" x14ac:dyDescent="0.2">
      <c r="B504">
        <v>199611</v>
      </c>
      <c r="C504">
        <v>6.9</v>
      </c>
      <c r="D504">
        <v>19.3</v>
      </c>
      <c r="E504">
        <v>-2.4</v>
      </c>
      <c r="F504">
        <v>10.6</v>
      </c>
      <c r="G504">
        <v>4.4000000000000004</v>
      </c>
      <c r="H504">
        <v>5</v>
      </c>
      <c r="I504">
        <v>0</v>
      </c>
      <c r="J504">
        <v>0</v>
      </c>
      <c r="K504">
        <v>0</v>
      </c>
      <c r="L504">
        <v>987.7</v>
      </c>
      <c r="M504">
        <v>1005.8</v>
      </c>
      <c r="N504">
        <v>966</v>
      </c>
      <c r="O504">
        <v>92</v>
      </c>
      <c r="P504">
        <v>0</v>
      </c>
      <c r="Q504">
        <v>11</v>
      </c>
      <c r="R504">
        <v>81</v>
      </c>
      <c r="S504">
        <v>100</v>
      </c>
      <c r="T504">
        <v>49</v>
      </c>
      <c r="U504">
        <v>11.9</v>
      </c>
      <c r="V504">
        <v>7</v>
      </c>
      <c r="W504">
        <v>85</v>
      </c>
      <c r="X504">
        <v>22</v>
      </c>
      <c r="Y504">
        <v>14</v>
      </c>
      <c r="Z504">
        <v>5904</v>
      </c>
    </row>
    <row r="505" spans="2:26" x14ac:dyDescent="0.2">
      <c r="B505">
        <v>199612</v>
      </c>
      <c r="C505">
        <v>-2.2999999999999998</v>
      </c>
      <c r="D505">
        <v>7.5</v>
      </c>
      <c r="E505">
        <v>-18.100000000000001</v>
      </c>
      <c r="F505">
        <v>-0.3</v>
      </c>
      <c r="G505">
        <v>-3.9</v>
      </c>
      <c r="H505">
        <v>21</v>
      </c>
      <c r="I505">
        <v>12</v>
      </c>
      <c r="J505">
        <v>0</v>
      </c>
      <c r="K505">
        <v>0</v>
      </c>
      <c r="L505">
        <v>991.8</v>
      </c>
      <c r="M505">
        <v>1013.2</v>
      </c>
      <c r="N505">
        <v>974.9</v>
      </c>
      <c r="O505">
        <v>62</v>
      </c>
      <c r="P505">
        <v>2</v>
      </c>
      <c r="Q505">
        <v>17</v>
      </c>
      <c r="R505">
        <v>85</v>
      </c>
      <c r="S505">
        <v>99</v>
      </c>
      <c r="T505">
        <v>50</v>
      </c>
      <c r="U505">
        <v>11.2</v>
      </c>
      <c r="V505">
        <v>1</v>
      </c>
      <c r="W505">
        <v>63</v>
      </c>
      <c r="X505">
        <v>26</v>
      </c>
      <c r="Y505">
        <v>15</v>
      </c>
      <c r="Z505">
        <v>5904</v>
      </c>
    </row>
    <row r="506" spans="2:26" x14ac:dyDescent="0.2">
      <c r="B506">
        <v>199701</v>
      </c>
      <c r="C506">
        <v>-2.4</v>
      </c>
      <c r="D506">
        <v>5</v>
      </c>
      <c r="E506">
        <v>-10.199999999999999</v>
      </c>
      <c r="F506">
        <v>-0.6</v>
      </c>
      <c r="G506">
        <v>-4</v>
      </c>
      <c r="H506">
        <v>29</v>
      </c>
      <c r="I506">
        <v>16</v>
      </c>
      <c r="J506">
        <v>0</v>
      </c>
      <c r="K506">
        <v>0</v>
      </c>
      <c r="L506">
        <v>999.6</v>
      </c>
      <c r="M506">
        <v>1011.4</v>
      </c>
      <c r="N506">
        <v>977.6</v>
      </c>
      <c r="O506">
        <v>28</v>
      </c>
      <c r="P506">
        <v>0</v>
      </c>
      <c r="Q506">
        <v>24</v>
      </c>
      <c r="R506">
        <v>88</v>
      </c>
      <c r="S506">
        <v>98</v>
      </c>
      <c r="T506">
        <v>60</v>
      </c>
      <c r="U506">
        <v>9.4</v>
      </c>
      <c r="V506">
        <v>0</v>
      </c>
      <c r="W506">
        <v>58</v>
      </c>
      <c r="X506">
        <v>14</v>
      </c>
      <c r="Y506">
        <v>15</v>
      </c>
      <c r="Z506">
        <v>5904</v>
      </c>
    </row>
    <row r="507" spans="2:26" x14ac:dyDescent="0.2">
      <c r="B507">
        <v>199702</v>
      </c>
      <c r="C507">
        <v>3.8</v>
      </c>
      <c r="D507">
        <v>16.7</v>
      </c>
      <c r="E507">
        <v>-8.1</v>
      </c>
      <c r="F507">
        <v>8.1</v>
      </c>
      <c r="G507">
        <v>0.6</v>
      </c>
      <c r="H507">
        <v>12</v>
      </c>
      <c r="I507">
        <v>1</v>
      </c>
      <c r="J507">
        <v>0</v>
      </c>
      <c r="K507">
        <v>0</v>
      </c>
      <c r="L507">
        <v>997.2</v>
      </c>
      <c r="M507">
        <v>1012</v>
      </c>
      <c r="N507">
        <v>975.3</v>
      </c>
      <c r="O507">
        <v>131</v>
      </c>
      <c r="P507">
        <v>5</v>
      </c>
      <c r="Q507">
        <v>8</v>
      </c>
      <c r="R507">
        <v>72</v>
      </c>
      <c r="S507">
        <v>98</v>
      </c>
      <c r="T507">
        <v>35</v>
      </c>
      <c r="U507">
        <v>13</v>
      </c>
      <c r="V507">
        <v>9</v>
      </c>
      <c r="W507">
        <v>103</v>
      </c>
      <c r="X507">
        <v>23</v>
      </c>
      <c r="Y507">
        <v>12</v>
      </c>
      <c r="Z507">
        <v>5904</v>
      </c>
    </row>
    <row r="508" spans="2:26" x14ac:dyDescent="0.2">
      <c r="B508">
        <v>199703</v>
      </c>
      <c r="C508">
        <v>5.7</v>
      </c>
      <c r="D508">
        <v>16.8</v>
      </c>
      <c r="E508">
        <v>-2</v>
      </c>
      <c r="F508">
        <v>10.5</v>
      </c>
      <c r="G508">
        <v>2.2999999999999998</v>
      </c>
      <c r="H508">
        <v>5</v>
      </c>
      <c r="I508">
        <v>0</v>
      </c>
      <c r="J508">
        <v>0</v>
      </c>
      <c r="K508">
        <v>0</v>
      </c>
      <c r="L508">
        <v>997.6</v>
      </c>
      <c r="M508">
        <v>1011.1</v>
      </c>
      <c r="N508">
        <v>976.9</v>
      </c>
      <c r="O508">
        <v>156</v>
      </c>
      <c r="P508">
        <v>5</v>
      </c>
      <c r="Q508">
        <v>13</v>
      </c>
      <c r="R508">
        <v>72</v>
      </c>
      <c r="S508">
        <v>99</v>
      </c>
      <c r="T508">
        <v>28</v>
      </c>
      <c r="U508">
        <v>12.2</v>
      </c>
      <c r="V508">
        <v>2</v>
      </c>
      <c r="W508">
        <v>87</v>
      </c>
      <c r="X508">
        <v>91</v>
      </c>
      <c r="Y508">
        <v>20</v>
      </c>
      <c r="Z508">
        <v>5904</v>
      </c>
    </row>
    <row r="509" spans="2:26" x14ac:dyDescent="0.2">
      <c r="B509">
        <v>199704</v>
      </c>
      <c r="C509">
        <v>7.8</v>
      </c>
      <c r="D509">
        <v>20.9</v>
      </c>
      <c r="E509">
        <v>-1.5</v>
      </c>
      <c r="F509">
        <v>13.2</v>
      </c>
      <c r="G509">
        <v>3.5</v>
      </c>
      <c r="H509">
        <v>4</v>
      </c>
      <c r="I509">
        <v>0</v>
      </c>
      <c r="J509">
        <v>0</v>
      </c>
      <c r="K509">
        <v>0</v>
      </c>
      <c r="L509">
        <v>991.6</v>
      </c>
      <c r="M509">
        <v>1008.6</v>
      </c>
      <c r="N509">
        <v>978.2</v>
      </c>
      <c r="O509">
        <v>206</v>
      </c>
      <c r="P509">
        <v>3</v>
      </c>
      <c r="Q509">
        <v>11</v>
      </c>
      <c r="R509">
        <v>62</v>
      </c>
      <c r="S509">
        <v>98</v>
      </c>
      <c r="T509">
        <v>31</v>
      </c>
      <c r="U509">
        <v>15.1</v>
      </c>
      <c r="V509">
        <v>9</v>
      </c>
      <c r="W509">
        <v>92</v>
      </c>
      <c r="X509">
        <v>64</v>
      </c>
      <c r="Y509">
        <v>18</v>
      </c>
      <c r="Z509">
        <v>5904</v>
      </c>
    </row>
    <row r="510" spans="2:26" x14ac:dyDescent="0.2">
      <c r="B510">
        <v>199705</v>
      </c>
      <c r="C510">
        <v>15.9</v>
      </c>
      <c r="D510">
        <v>28.8</v>
      </c>
      <c r="E510">
        <v>6.5</v>
      </c>
      <c r="F510">
        <v>21.5</v>
      </c>
      <c r="G510">
        <v>11</v>
      </c>
      <c r="H510">
        <v>0</v>
      </c>
      <c r="I510">
        <v>0</v>
      </c>
      <c r="J510">
        <v>11</v>
      </c>
      <c r="K510">
        <v>0</v>
      </c>
      <c r="L510">
        <v>990.1</v>
      </c>
      <c r="M510">
        <v>1004.1</v>
      </c>
      <c r="N510">
        <v>966.1</v>
      </c>
      <c r="O510">
        <v>256</v>
      </c>
      <c r="P510">
        <v>1</v>
      </c>
      <c r="Q510">
        <v>8</v>
      </c>
      <c r="R510">
        <v>63</v>
      </c>
      <c r="S510">
        <v>96</v>
      </c>
      <c r="T510">
        <v>36</v>
      </c>
      <c r="U510">
        <v>13</v>
      </c>
      <c r="V510">
        <v>5</v>
      </c>
      <c r="W510">
        <v>73</v>
      </c>
      <c r="X510">
        <v>71</v>
      </c>
      <c r="Y510">
        <v>12</v>
      </c>
      <c r="Z510">
        <v>5904</v>
      </c>
    </row>
    <row r="511" spans="2:26" x14ac:dyDescent="0.2">
      <c r="B511">
        <v>199706</v>
      </c>
      <c r="C511">
        <v>18.7</v>
      </c>
      <c r="D511">
        <v>31.4</v>
      </c>
      <c r="E511">
        <v>4.8</v>
      </c>
      <c r="F511">
        <v>23.9</v>
      </c>
      <c r="G511">
        <v>13.8</v>
      </c>
      <c r="H511">
        <v>0</v>
      </c>
      <c r="I511">
        <v>0</v>
      </c>
      <c r="J511">
        <v>11</v>
      </c>
      <c r="K511">
        <v>3</v>
      </c>
      <c r="L511">
        <v>987.2</v>
      </c>
      <c r="M511">
        <v>997.9</v>
      </c>
      <c r="N511">
        <v>976.5</v>
      </c>
      <c r="O511">
        <v>240</v>
      </c>
      <c r="P511">
        <v>2</v>
      </c>
      <c r="Q511">
        <v>7</v>
      </c>
      <c r="R511">
        <v>67</v>
      </c>
      <c r="S511">
        <v>95</v>
      </c>
      <c r="T511">
        <v>39</v>
      </c>
      <c r="U511">
        <v>12.6</v>
      </c>
      <c r="V511">
        <v>1</v>
      </c>
      <c r="W511">
        <v>83</v>
      </c>
      <c r="X511">
        <v>43</v>
      </c>
      <c r="Y511">
        <v>13</v>
      </c>
      <c r="Z511">
        <v>5904</v>
      </c>
    </row>
    <row r="512" spans="2:26" x14ac:dyDescent="0.2">
      <c r="B512">
        <v>199707</v>
      </c>
      <c r="C512">
        <v>19.2</v>
      </c>
      <c r="D512">
        <v>29.4</v>
      </c>
      <c r="E512">
        <v>11.8</v>
      </c>
      <c r="F512">
        <v>24</v>
      </c>
      <c r="G512">
        <v>15.2</v>
      </c>
      <c r="H512">
        <v>0</v>
      </c>
      <c r="I512">
        <v>0</v>
      </c>
      <c r="J512">
        <v>12</v>
      </c>
      <c r="K512">
        <v>0</v>
      </c>
      <c r="L512">
        <v>989.9</v>
      </c>
      <c r="M512">
        <v>997.5</v>
      </c>
      <c r="N512">
        <v>979</v>
      </c>
      <c r="O512">
        <v>199</v>
      </c>
      <c r="P512">
        <v>1</v>
      </c>
      <c r="Q512">
        <v>13</v>
      </c>
      <c r="R512">
        <v>74</v>
      </c>
      <c r="S512">
        <v>95</v>
      </c>
      <c r="T512">
        <v>36</v>
      </c>
      <c r="U512">
        <v>13.7</v>
      </c>
      <c r="V512">
        <v>6</v>
      </c>
      <c r="W512">
        <v>78</v>
      </c>
      <c r="X512">
        <v>244</v>
      </c>
      <c r="Y512">
        <v>21</v>
      </c>
      <c r="Z512">
        <v>5904</v>
      </c>
    </row>
    <row r="513" spans="2:26" x14ac:dyDescent="0.2">
      <c r="B513">
        <v>199708</v>
      </c>
      <c r="C513">
        <v>20.2</v>
      </c>
      <c r="D513">
        <v>29</v>
      </c>
      <c r="E513">
        <v>12.4</v>
      </c>
      <c r="F513">
        <v>26.1</v>
      </c>
      <c r="G513">
        <v>15.4</v>
      </c>
      <c r="H513">
        <v>0</v>
      </c>
      <c r="I513">
        <v>0</v>
      </c>
      <c r="J513">
        <v>22</v>
      </c>
      <c r="K513">
        <v>0</v>
      </c>
      <c r="L513">
        <v>992.5</v>
      </c>
      <c r="M513">
        <v>999.2</v>
      </c>
      <c r="N513">
        <v>977.1</v>
      </c>
      <c r="O513">
        <v>297</v>
      </c>
      <c r="P513">
        <v>5</v>
      </c>
      <c r="Q513">
        <v>3</v>
      </c>
      <c r="R513">
        <v>71</v>
      </c>
      <c r="S513">
        <v>96</v>
      </c>
      <c r="T513">
        <v>36</v>
      </c>
      <c r="U513">
        <v>9.6999999999999993</v>
      </c>
      <c r="V513">
        <v>2</v>
      </c>
      <c r="W513">
        <v>88</v>
      </c>
      <c r="X513">
        <v>31</v>
      </c>
      <c r="Y513">
        <v>8</v>
      </c>
      <c r="Z513">
        <v>5904</v>
      </c>
    </row>
    <row r="514" spans="2:26" x14ac:dyDescent="0.2">
      <c r="B514">
        <v>199709</v>
      </c>
      <c r="C514">
        <v>15.4</v>
      </c>
      <c r="D514">
        <v>28.8</v>
      </c>
      <c r="E514">
        <v>4.3</v>
      </c>
      <c r="F514">
        <v>21.6</v>
      </c>
      <c r="G514">
        <v>11</v>
      </c>
      <c r="H514">
        <v>0</v>
      </c>
      <c r="I514">
        <v>0</v>
      </c>
      <c r="J514">
        <v>7</v>
      </c>
      <c r="K514">
        <v>0</v>
      </c>
      <c r="L514">
        <v>996.5</v>
      </c>
      <c r="M514">
        <v>1003.9</v>
      </c>
      <c r="N514">
        <v>985</v>
      </c>
      <c r="O514">
        <v>271</v>
      </c>
      <c r="P514">
        <v>10</v>
      </c>
      <c r="Q514">
        <v>3</v>
      </c>
      <c r="R514">
        <v>72</v>
      </c>
      <c r="S514">
        <v>97</v>
      </c>
      <c r="T514">
        <v>39</v>
      </c>
      <c r="U514">
        <v>9.4</v>
      </c>
      <c r="V514">
        <v>4</v>
      </c>
      <c r="W514">
        <v>67</v>
      </c>
      <c r="X514">
        <v>22</v>
      </c>
      <c r="Y514">
        <v>5</v>
      </c>
      <c r="Z514">
        <v>5904</v>
      </c>
    </row>
    <row r="515" spans="2:26" x14ac:dyDescent="0.2">
      <c r="B515">
        <v>199710</v>
      </c>
      <c r="C515">
        <v>8.1</v>
      </c>
      <c r="D515">
        <v>21.8</v>
      </c>
      <c r="E515">
        <v>-4.5</v>
      </c>
      <c r="F515">
        <v>12.7</v>
      </c>
      <c r="G515">
        <v>5</v>
      </c>
      <c r="H515">
        <v>6</v>
      </c>
      <c r="I515">
        <v>0</v>
      </c>
      <c r="J515">
        <v>0</v>
      </c>
      <c r="K515">
        <v>0</v>
      </c>
      <c r="L515">
        <v>992.9</v>
      </c>
      <c r="M515">
        <v>1013.3</v>
      </c>
      <c r="N515">
        <v>969.2</v>
      </c>
      <c r="O515">
        <v>157</v>
      </c>
      <c r="P515">
        <v>4</v>
      </c>
      <c r="Q515">
        <v>6</v>
      </c>
      <c r="R515">
        <v>76</v>
      </c>
      <c r="S515">
        <v>97</v>
      </c>
      <c r="T515">
        <v>40</v>
      </c>
      <c r="U515">
        <v>11.2</v>
      </c>
      <c r="V515">
        <v>4</v>
      </c>
      <c r="W515">
        <v>74</v>
      </c>
      <c r="X515">
        <v>28</v>
      </c>
      <c r="Y515">
        <v>16</v>
      </c>
      <c r="Z515">
        <v>5904</v>
      </c>
    </row>
    <row r="516" spans="2:26" x14ac:dyDescent="0.2">
      <c r="B516">
        <v>199711</v>
      </c>
      <c r="C516">
        <v>5.4</v>
      </c>
      <c r="D516">
        <v>20.8</v>
      </c>
      <c r="E516">
        <v>-3.7</v>
      </c>
      <c r="F516">
        <v>8.5</v>
      </c>
      <c r="G516">
        <v>3</v>
      </c>
      <c r="H516">
        <v>6</v>
      </c>
      <c r="I516">
        <v>0</v>
      </c>
      <c r="J516">
        <v>0</v>
      </c>
      <c r="K516">
        <v>0</v>
      </c>
      <c r="L516">
        <v>988.1</v>
      </c>
      <c r="M516">
        <v>1002.3</v>
      </c>
      <c r="N516">
        <v>973.9</v>
      </c>
      <c r="O516">
        <v>85</v>
      </c>
      <c r="P516">
        <v>5</v>
      </c>
      <c r="Q516">
        <v>18</v>
      </c>
      <c r="R516">
        <v>82</v>
      </c>
      <c r="S516">
        <v>98</v>
      </c>
      <c r="T516">
        <v>49</v>
      </c>
      <c r="U516">
        <v>10.4</v>
      </c>
      <c r="V516">
        <v>1</v>
      </c>
      <c r="W516">
        <v>62</v>
      </c>
      <c r="X516">
        <v>74</v>
      </c>
      <c r="Y516">
        <v>16</v>
      </c>
      <c r="Z516">
        <v>5904</v>
      </c>
    </row>
    <row r="517" spans="2:26" x14ac:dyDescent="0.2">
      <c r="B517">
        <v>199712</v>
      </c>
      <c r="C517">
        <v>2.6</v>
      </c>
      <c r="D517">
        <v>12.3</v>
      </c>
      <c r="E517">
        <v>-6.9</v>
      </c>
      <c r="F517">
        <v>4.7</v>
      </c>
      <c r="G517">
        <v>0.9</v>
      </c>
      <c r="H517">
        <v>8</v>
      </c>
      <c r="I517">
        <v>3</v>
      </c>
      <c r="J517">
        <v>0</v>
      </c>
      <c r="K517">
        <v>0</v>
      </c>
      <c r="L517">
        <v>990.5</v>
      </c>
      <c r="M517">
        <v>1008.7</v>
      </c>
      <c r="N517">
        <v>973.8</v>
      </c>
      <c r="O517">
        <v>23</v>
      </c>
      <c r="P517">
        <v>0</v>
      </c>
      <c r="Q517">
        <v>22</v>
      </c>
      <c r="R517">
        <v>82</v>
      </c>
      <c r="S517">
        <v>97</v>
      </c>
      <c r="T517">
        <v>58</v>
      </c>
      <c r="U517">
        <v>13</v>
      </c>
      <c r="V517">
        <v>1</v>
      </c>
      <c r="W517">
        <v>73</v>
      </c>
      <c r="X517">
        <v>53</v>
      </c>
      <c r="Y517">
        <v>19</v>
      </c>
      <c r="Z517">
        <v>5904</v>
      </c>
    </row>
    <row r="518" spans="2:26" x14ac:dyDescent="0.2">
      <c r="B518">
        <v>199801</v>
      </c>
      <c r="C518">
        <v>2.2000000000000002</v>
      </c>
      <c r="D518">
        <v>14.6</v>
      </c>
      <c r="E518">
        <v>-8.4</v>
      </c>
      <c r="F518">
        <v>5.0999999999999996</v>
      </c>
      <c r="G518">
        <v>-0.2</v>
      </c>
      <c r="H518">
        <v>17</v>
      </c>
      <c r="I518">
        <v>3</v>
      </c>
      <c r="J518">
        <v>0</v>
      </c>
      <c r="K518">
        <v>0</v>
      </c>
      <c r="L518">
        <v>994</v>
      </c>
      <c r="M518">
        <v>1005.8</v>
      </c>
      <c r="N518">
        <v>974.2</v>
      </c>
      <c r="O518">
        <v>74</v>
      </c>
      <c r="P518">
        <v>3</v>
      </c>
      <c r="Q518">
        <v>15</v>
      </c>
      <c r="R518">
        <v>77</v>
      </c>
      <c r="S518">
        <v>97</v>
      </c>
      <c r="T518">
        <v>39</v>
      </c>
      <c r="U518">
        <v>12.6</v>
      </c>
      <c r="V518">
        <v>5</v>
      </c>
      <c r="W518">
        <v>98</v>
      </c>
      <c r="X518">
        <v>29</v>
      </c>
      <c r="Y518">
        <v>13</v>
      </c>
      <c r="Z518">
        <v>5904</v>
      </c>
    </row>
    <row r="519" spans="2:26" x14ac:dyDescent="0.2">
      <c r="B519">
        <v>199802</v>
      </c>
      <c r="C519">
        <v>6.1</v>
      </c>
      <c r="D519">
        <v>17.8</v>
      </c>
      <c r="E519">
        <v>-13.7</v>
      </c>
      <c r="F519">
        <v>10.9</v>
      </c>
      <c r="G519">
        <v>2.5</v>
      </c>
      <c r="H519">
        <v>9</v>
      </c>
      <c r="I519">
        <v>2</v>
      </c>
      <c r="J519">
        <v>0</v>
      </c>
      <c r="K519">
        <v>0</v>
      </c>
      <c r="L519">
        <v>999.6</v>
      </c>
      <c r="M519">
        <v>1010.8</v>
      </c>
      <c r="N519">
        <v>983.2</v>
      </c>
      <c r="O519">
        <v>167</v>
      </c>
      <c r="P519">
        <v>5</v>
      </c>
      <c r="Q519">
        <v>4</v>
      </c>
      <c r="R519">
        <v>66</v>
      </c>
      <c r="S519">
        <v>97</v>
      </c>
      <c r="T519">
        <v>25</v>
      </c>
      <c r="U519">
        <v>14.8</v>
      </c>
      <c r="V519">
        <v>6</v>
      </c>
      <c r="W519">
        <v>79</v>
      </c>
      <c r="X519">
        <v>4</v>
      </c>
      <c r="Y519">
        <v>2</v>
      </c>
      <c r="Z519">
        <v>5904</v>
      </c>
    </row>
    <row r="520" spans="2:26" x14ac:dyDescent="0.2">
      <c r="B520">
        <v>199803</v>
      </c>
      <c r="C520">
        <v>5.3</v>
      </c>
      <c r="D520">
        <v>19.5</v>
      </c>
      <c r="E520">
        <v>-6.1</v>
      </c>
      <c r="F520">
        <v>10.1</v>
      </c>
      <c r="G520">
        <v>1.9</v>
      </c>
      <c r="H520">
        <v>11</v>
      </c>
      <c r="I520">
        <v>0</v>
      </c>
      <c r="J520">
        <v>0</v>
      </c>
      <c r="K520">
        <v>0</v>
      </c>
      <c r="L520">
        <v>995.7</v>
      </c>
      <c r="M520">
        <v>1006.2</v>
      </c>
      <c r="N520">
        <v>978.7</v>
      </c>
      <c r="O520">
        <v>167</v>
      </c>
      <c r="P520">
        <v>3</v>
      </c>
      <c r="Q520">
        <v>6</v>
      </c>
      <c r="R520">
        <v>64</v>
      </c>
      <c r="S520">
        <v>98</v>
      </c>
      <c r="T520">
        <v>33</v>
      </c>
      <c r="U520">
        <v>14.4</v>
      </c>
      <c r="V520">
        <v>9</v>
      </c>
      <c r="W520">
        <v>95</v>
      </c>
      <c r="X520">
        <v>65</v>
      </c>
      <c r="Y520">
        <v>17</v>
      </c>
      <c r="Z520">
        <v>5904</v>
      </c>
    </row>
    <row r="521" spans="2:26" x14ac:dyDescent="0.2">
      <c r="B521">
        <v>199804</v>
      </c>
      <c r="C521">
        <v>11.8</v>
      </c>
      <c r="D521">
        <v>23.5</v>
      </c>
      <c r="E521">
        <v>0.7</v>
      </c>
      <c r="F521">
        <v>17.3</v>
      </c>
      <c r="G521">
        <v>7.5</v>
      </c>
      <c r="H521">
        <v>0</v>
      </c>
      <c r="I521">
        <v>0</v>
      </c>
      <c r="J521">
        <v>0</v>
      </c>
      <c r="K521">
        <v>0</v>
      </c>
      <c r="L521">
        <v>982.5</v>
      </c>
      <c r="M521">
        <v>995.8</v>
      </c>
      <c r="N521">
        <v>967.2</v>
      </c>
      <c r="O521">
        <v>202</v>
      </c>
      <c r="P521">
        <v>0</v>
      </c>
      <c r="Q521">
        <v>9</v>
      </c>
      <c r="R521">
        <v>65</v>
      </c>
      <c r="S521">
        <v>96</v>
      </c>
      <c r="T521">
        <v>36</v>
      </c>
      <c r="U521">
        <v>14.4</v>
      </c>
      <c r="V521">
        <v>8</v>
      </c>
      <c r="W521">
        <v>76</v>
      </c>
      <c r="X521">
        <v>31</v>
      </c>
      <c r="Y521">
        <v>11</v>
      </c>
      <c r="Z521">
        <v>5904</v>
      </c>
    </row>
    <row r="522" spans="2:26" x14ac:dyDescent="0.2">
      <c r="B522">
        <v>199805</v>
      </c>
      <c r="C522">
        <v>15.7</v>
      </c>
      <c r="D522">
        <v>27.9</v>
      </c>
      <c r="E522">
        <v>7</v>
      </c>
      <c r="F522">
        <v>21.2</v>
      </c>
      <c r="G522">
        <v>11</v>
      </c>
      <c r="H522">
        <v>0</v>
      </c>
      <c r="I522">
        <v>0</v>
      </c>
      <c r="J522">
        <v>10</v>
      </c>
      <c r="K522">
        <v>0</v>
      </c>
      <c r="L522">
        <v>990.3</v>
      </c>
      <c r="M522">
        <v>1001.9</v>
      </c>
      <c r="N522">
        <v>975.5</v>
      </c>
      <c r="O522">
        <v>253</v>
      </c>
      <c r="P522">
        <v>5</v>
      </c>
      <c r="Q522">
        <v>6</v>
      </c>
      <c r="R522">
        <v>64</v>
      </c>
      <c r="S522">
        <v>99</v>
      </c>
      <c r="T522">
        <v>34</v>
      </c>
      <c r="U522">
        <v>12.6</v>
      </c>
      <c r="V522">
        <v>0</v>
      </c>
      <c r="W522">
        <v>58</v>
      </c>
      <c r="X522">
        <v>43</v>
      </c>
      <c r="Y522">
        <v>9</v>
      </c>
      <c r="Z522">
        <v>5904</v>
      </c>
    </row>
    <row r="523" spans="2:26" x14ac:dyDescent="0.2">
      <c r="B523">
        <v>199806</v>
      </c>
      <c r="C523">
        <v>19.8</v>
      </c>
      <c r="D523">
        <v>34.6</v>
      </c>
      <c r="E523">
        <v>7.6</v>
      </c>
      <c r="F523">
        <v>25.5</v>
      </c>
      <c r="G523">
        <v>14.5</v>
      </c>
      <c r="H523">
        <v>0</v>
      </c>
      <c r="I523">
        <v>0</v>
      </c>
      <c r="J523">
        <v>18</v>
      </c>
      <c r="K523">
        <v>3</v>
      </c>
      <c r="L523">
        <v>991.1</v>
      </c>
      <c r="M523">
        <v>999.9</v>
      </c>
      <c r="N523">
        <v>978.3</v>
      </c>
      <c r="O523">
        <v>246</v>
      </c>
      <c r="P523">
        <v>2</v>
      </c>
      <c r="Q523">
        <v>6</v>
      </c>
      <c r="R523">
        <v>67</v>
      </c>
      <c r="S523">
        <v>96</v>
      </c>
      <c r="T523">
        <v>29</v>
      </c>
      <c r="U523">
        <v>12.6</v>
      </c>
      <c r="V523">
        <v>6</v>
      </c>
      <c r="W523">
        <v>82</v>
      </c>
      <c r="X523">
        <v>62</v>
      </c>
      <c r="Y523">
        <v>17</v>
      </c>
      <c r="Z523">
        <v>5904</v>
      </c>
    </row>
    <row r="524" spans="2:26" x14ac:dyDescent="0.2">
      <c r="B524">
        <v>199807</v>
      </c>
      <c r="C524">
        <v>20.3</v>
      </c>
      <c r="D524">
        <v>33.5</v>
      </c>
      <c r="E524">
        <v>10.1</v>
      </c>
      <c r="F524">
        <v>25.7</v>
      </c>
      <c r="G524">
        <v>15.9</v>
      </c>
      <c r="H524">
        <v>0</v>
      </c>
      <c r="I524">
        <v>0</v>
      </c>
      <c r="J524">
        <v>16</v>
      </c>
      <c r="K524">
        <v>8</v>
      </c>
      <c r="L524">
        <v>988.6</v>
      </c>
      <c r="M524">
        <v>994.3</v>
      </c>
      <c r="N524">
        <v>976.9</v>
      </c>
      <c r="O524">
        <v>229</v>
      </c>
      <c r="P524">
        <v>3</v>
      </c>
      <c r="Q524">
        <v>8</v>
      </c>
      <c r="R524">
        <v>73</v>
      </c>
      <c r="S524">
        <v>99</v>
      </c>
      <c r="T524">
        <v>37</v>
      </c>
      <c r="U524">
        <v>12.2</v>
      </c>
      <c r="V524">
        <v>4</v>
      </c>
      <c r="W524">
        <v>79</v>
      </c>
      <c r="X524">
        <v>136</v>
      </c>
      <c r="Y524">
        <v>19</v>
      </c>
      <c r="Z524">
        <v>5904</v>
      </c>
    </row>
    <row r="525" spans="2:26" x14ac:dyDescent="0.2">
      <c r="B525">
        <v>199808</v>
      </c>
      <c r="C525">
        <v>20.5</v>
      </c>
      <c r="D525">
        <v>35.200000000000003</v>
      </c>
      <c r="E525">
        <v>10.4</v>
      </c>
      <c r="F525">
        <v>26.4</v>
      </c>
      <c r="G525">
        <v>15.7</v>
      </c>
      <c r="H525">
        <v>0</v>
      </c>
      <c r="I525">
        <v>0</v>
      </c>
      <c r="J525">
        <v>21</v>
      </c>
      <c r="K525">
        <v>9</v>
      </c>
      <c r="L525">
        <v>991.9</v>
      </c>
      <c r="M525">
        <v>1002.6</v>
      </c>
      <c r="N525">
        <v>982.5</v>
      </c>
      <c r="O525">
        <v>277</v>
      </c>
      <c r="P525">
        <v>3</v>
      </c>
      <c r="Q525">
        <v>2</v>
      </c>
      <c r="R525">
        <v>68</v>
      </c>
      <c r="S525">
        <v>99</v>
      </c>
      <c r="T525">
        <v>37</v>
      </c>
      <c r="U525">
        <v>9.6999999999999993</v>
      </c>
      <c r="V525">
        <v>2</v>
      </c>
      <c r="W525">
        <v>72</v>
      </c>
      <c r="X525">
        <v>38</v>
      </c>
      <c r="Y525">
        <v>10</v>
      </c>
      <c r="Z525">
        <v>5904</v>
      </c>
    </row>
    <row r="526" spans="2:26" x14ac:dyDescent="0.2">
      <c r="B526">
        <v>199809</v>
      </c>
      <c r="C526">
        <v>14.5</v>
      </c>
      <c r="D526">
        <v>24.3</v>
      </c>
      <c r="E526">
        <v>7.7</v>
      </c>
      <c r="F526">
        <v>18.8</v>
      </c>
      <c r="G526">
        <v>11.5</v>
      </c>
      <c r="H526">
        <v>0</v>
      </c>
      <c r="I526">
        <v>0</v>
      </c>
      <c r="J526">
        <v>0</v>
      </c>
      <c r="K526">
        <v>0</v>
      </c>
      <c r="L526">
        <v>988.6</v>
      </c>
      <c r="M526">
        <v>1005.1</v>
      </c>
      <c r="N526">
        <v>968.4</v>
      </c>
      <c r="O526">
        <v>126</v>
      </c>
      <c r="P526">
        <v>2</v>
      </c>
      <c r="Q526">
        <v>11</v>
      </c>
      <c r="R526">
        <v>82</v>
      </c>
      <c r="S526">
        <v>99</v>
      </c>
      <c r="T526">
        <v>44</v>
      </c>
      <c r="U526">
        <v>13</v>
      </c>
      <c r="V526">
        <v>2</v>
      </c>
      <c r="W526">
        <v>104</v>
      </c>
      <c r="X526">
        <v>120</v>
      </c>
      <c r="Y526">
        <v>14</v>
      </c>
      <c r="Z526">
        <v>5904</v>
      </c>
    </row>
    <row r="527" spans="2:26" x14ac:dyDescent="0.2">
      <c r="B527">
        <v>199810</v>
      </c>
      <c r="C527">
        <v>10.7</v>
      </c>
      <c r="D527">
        <v>20.100000000000001</v>
      </c>
      <c r="E527">
        <v>3.6</v>
      </c>
      <c r="F527">
        <v>14.5</v>
      </c>
      <c r="G527">
        <v>8.1</v>
      </c>
      <c r="H527">
        <v>0</v>
      </c>
      <c r="I527">
        <v>0</v>
      </c>
      <c r="J527">
        <v>0</v>
      </c>
      <c r="K527">
        <v>0</v>
      </c>
      <c r="L527">
        <v>990</v>
      </c>
      <c r="M527">
        <v>1003.7</v>
      </c>
      <c r="N527">
        <v>973.8</v>
      </c>
      <c r="O527">
        <v>93</v>
      </c>
      <c r="P527">
        <v>0</v>
      </c>
      <c r="Q527">
        <v>15</v>
      </c>
      <c r="R527">
        <v>83</v>
      </c>
      <c r="S527">
        <v>99</v>
      </c>
      <c r="T527">
        <v>47</v>
      </c>
      <c r="U527">
        <v>11.2</v>
      </c>
      <c r="V527">
        <v>5</v>
      </c>
      <c r="W527">
        <v>83</v>
      </c>
      <c r="X527">
        <v>94</v>
      </c>
      <c r="Y527">
        <v>21</v>
      </c>
      <c r="Z527">
        <v>5904</v>
      </c>
    </row>
    <row r="528" spans="2:26" x14ac:dyDescent="0.2">
      <c r="B528">
        <v>199811</v>
      </c>
      <c r="C528">
        <v>2.7</v>
      </c>
      <c r="D528">
        <v>15.8</v>
      </c>
      <c r="E528">
        <v>-6.9</v>
      </c>
      <c r="F528">
        <v>5.5</v>
      </c>
      <c r="G528">
        <v>0.8</v>
      </c>
      <c r="H528">
        <v>14</v>
      </c>
      <c r="I528">
        <v>3</v>
      </c>
      <c r="J528">
        <v>0</v>
      </c>
      <c r="K528">
        <v>0</v>
      </c>
      <c r="L528">
        <v>993.5</v>
      </c>
      <c r="M528">
        <v>1011.2</v>
      </c>
      <c r="N528">
        <v>967.1</v>
      </c>
      <c r="O528">
        <v>96</v>
      </c>
      <c r="P528">
        <v>0</v>
      </c>
      <c r="Q528">
        <v>15</v>
      </c>
      <c r="R528">
        <v>82</v>
      </c>
      <c r="S528">
        <v>99</v>
      </c>
      <c r="T528">
        <v>43</v>
      </c>
      <c r="U528">
        <v>10.8</v>
      </c>
      <c r="V528">
        <v>3</v>
      </c>
      <c r="W528">
        <v>95</v>
      </c>
      <c r="X528">
        <v>35</v>
      </c>
      <c r="Y528">
        <v>16</v>
      </c>
      <c r="Z528">
        <v>5904</v>
      </c>
    </row>
    <row r="529" spans="2:26" x14ac:dyDescent="0.2">
      <c r="B529">
        <v>199812</v>
      </c>
      <c r="C529">
        <v>-0.7</v>
      </c>
      <c r="D529">
        <v>9.5</v>
      </c>
      <c r="E529">
        <v>-11.4</v>
      </c>
      <c r="F529">
        <v>1.7</v>
      </c>
      <c r="G529">
        <v>-2.7</v>
      </c>
      <c r="H529">
        <v>25</v>
      </c>
      <c r="I529">
        <v>12</v>
      </c>
      <c r="J529">
        <v>0</v>
      </c>
      <c r="K529">
        <v>0</v>
      </c>
      <c r="L529">
        <v>997.7</v>
      </c>
      <c r="M529">
        <v>1008</v>
      </c>
      <c r="N529">
        <v>978.4</v>
      </c>
      <c r="O529">
        <v>50</v>
      </c>
      <c r="P529">
        <v>1</v>
      </c>
      <c r="Q529">
        <v>16</v>
      </c>
      <c r="R529">
        <v>83</v>
      </c>
      <c r="S529">
        <v>99</v>
      </c>
      <c r="T529">
        <v>56</v>
      </c>
      <c r="U529">
        <v>12.2</v>
      </c>
      <c r="V529">
        <v>4</v>
      </c>
      <c r="W529">
        <v>84</v>
      </c>
      <c r="X529">
        <v>33</v>
      </c>
      <c r="Y529">
        <v>12</v>
      </c>
      <c r="Z529">
        <v>5904</v>
      </c>
    </row>
    <row r="530" spans="2:26" x14ac:dyDescent="0.2">
      <c r="B530">
        <v>199901</v>
      </c>
      <c r="C530">
        <v>0.7</v>
      </c>
      <c r="D530">
        <v>11.1</v>
      </c>
      <c r="E530">
        <v>-8.4</v>
      </c>
      <c r="F530">
        <v>3.3</v>
      </c>
      <c r="G530">
        <v>-1.2</v>
      </c>
      <c r="H530">
        <v>21</v>
      </c>
      <c r="I530">
        <v>9</v>
      </c>
      <c r="J530">
        <v>0</v>
      </c>
      <c r="K530">
        <v>0</v>
      </c>
      <c r="L530">
        <v>993</v>
      </c>
      <c r="M530">
        <v>1008.9</v>
      </c>
      <c r="N530">
        <v>976.6</v>
      </c>
      <c r="O530">
        <v>58</v>
      </c>
      <c r="P530">
        <v>0</v>
      </c>
      <c r="Q530">
        <v>16</v>
      </c>
      <c r="R530">
        <v>84</v>
      </c>
      <c r="S530">
        <v>99</v>
      </c>
      <c r="T530">
        <v>49</v>
      </c>
      <c r="U530">
        <v>11.2</v>
      </c>
      <c r="V530">
        <v>5</v>
      </c>
      <c r="W530">
        <v>84</v>
      </c>
      <c r="X530">
        <v>17</v>
      </c>
      <c r="Y530">
        <v>11</v>
      </c>
      <c r="Z530">
        <v>5904</v>
      </c>
    </row>
    <row r="531" spans="2:26" x14ac:dyDescent="0.2">
      <c r="B531">
        <v>199902</v>
      </c>
      <c r="C531">
        <v>1</v>
      </c>
      <c r="D531">
        <v>14.8</v>
      </c>
      <c r="E531">
        <v>-9</v>
      </c>
      <c r="F531">
        <v>4.2</v>
      </c>
      <c r="G531">
        <v>-1.4</v>
      </c>
      <c r="H531">
        <v>15</v>
      </c>
      <c r="I531">
        <v>5</v>
      </c>
      <c r="J531">
        <v>0</v>
      </c>
      <c r="K531">
        <v>0</v>
      </c>
      <c r="L531">
        <v>987.2</v>
      </c>
      <c r="M531">
        <v>1007.1</v>
      </c>
      <c r="N531">
        <v>968</v>
      </c>
      <c r="O531">
        <v>77</v>
      </c>
      <c r="P531">
        <v>1</v>
      </c>
      <c r="Q531">
        <v>15</v>
      </c>
      <c r="R531">
        <v>77</v>
      </c>
      <c r="S531">
        <v>98</v>
      </c>
      <c r="T531">
        <v>42</v>
      </c>
      <c r="U531">
        <v>20.2</v>
      </c>
      <c r="V531">
        <v>17</v>
      </c>
      <c r="W531">
        <v>99</v>
      </c>
      <c r="X531">
        <v>112</v>
      </c>
      <c r="Y531">
        <v>21</v>
      </c>
      <c r="Z531">
        <v>5904</v>
      </c>
    </row>
    <row r="532" spans="2:26" x14ac:dyDescent="0.2">
      <c r="B532">
        <v>199903</v>
      </c>
      <c r="C532">
        <v>7.1</v>
      </c>
      <c r="D532">
        <v>21.4</v>
      </c>
      <c r="E532">
        <v>-2.5</v>
      </c>
      <c r="F532">
        <v>12.2</v>
      </c>
      <c r="G532">
        <v>3.5</v>
      </c>
      <c r="H532">
        <v>6</v>
      </c>
      <c r="I532">
        <v>0</v>
      </c>
      <c r="J532">
        <v>0</v>
      </c>
      <c r="K532">
        <v>0</v>
      </c>
      <c r="L532">
        <v>988.2</v>
      </c>
      <c r="M532">
        <v>1005.2</v>
      </c>
      <c r="N532">
        <v>966.9</v>
      </c>
      <c r="O532">
        <v>175</v>
      </c>
      <c r="P532">
        <v>2</v>
      </c>
      <c r="Q532">
        <v>8</v>
      </c>
      <c r="R532">
        <v>74</v>
      </c>
      <c r="S532">
        <v>97</v>
      </c>
      <c r="T532">
        <v>32</v>
      </c>
      <c r="U532">
        <v>12.2</v>
      </c>
      <c r="V532">
        <v>5</v>
      </c>
      <c r="W532">
        <v>77</v>
      </c>
      <c r="X532">
        <v>31</v>
      </c>
      <c r="Y532">
        <v>13</v>
      </c>
      <c r="Z532">
        <v>5904</v>
      </c>
    </row>
    <row r="533" spans="2:26" x14ac:dyDescent="0.2">
      <c r="B533">
        <v>199904</v>
      </c>
      <c r="C533">
        <v>11.7</v>
      </c>
      <c r="D533">
        <v>21.2</v>
      </c>
      <c r="E533">
        <v>0.9</v>
      </c>
      <c r="F533">
        <v>17</v>
      </c>
      <c r="G533">
        <v>7.5</v>
      </c>
      <c r="H533">
        <v>0</v>
      </c>
      <c r="I533">
        <v>0</v>
      </c>
      <c r="J533">
        <v>0</v>
      </c>
      <c r="K533">
        <v>0</v>
      </c>
      <c r="L533">
        <v>988.5</v>
      </c>
      <c r="M533">
        <v>1002.1</v>
      </c>
      <c r="N533">
        <v>973.3</v>
      </c>
      <c r="O533">
        <v>198</v>
      </c>
      <c r="P533">
        <v>0</v>
      </c>
      <c r="Q533">
        <v>6</v>
      </c>
      <c r="R533">
        <v>70</v>
      </c>
      <c r="S533">
        <v>99</v>
      </c>
      <c r="T533">
        <v>36</v>
      </c>
      <c r="U533">
        <v>11.2</v>
      </c>
      <c r="V533">
        <v>3</v>
      </c>
      <c r="W533">
        <v>75</v>
      </c>
      <c r="X533">
        <v>48</v>
      </c>
      <c r="Y533">
        <v>11</v>
      </c>
      <c r="Z533">
        <v>5904</v>
      </c>
    </row>
    <row r="534" spans="2:26" x14ac:dyDescent="0.2">
      <c r="B534">
        <v>199905</v>
      </c>
      <c r="C534">
        <v>15.8</v>
      </c>
      <c r="D534">
        <v>30.7</v>
      </c>
      <c r="E534">
        <v>5.0999999999999996</v>
      </c>
      <c r="F534">
        <v>20.9</v>
      </c>
      <c r="G534">
        <v>11.3</v>
      </c>
      <c r="H534">
        <v>0</v>
      </c>
      <c r="I534">
        <v>0</v>
      </c>
      <c r="J534">
        <v>5</v>
      </c>
      <c r="K534">
        <v>1</v>
      </c>
      <c r="L534">
        <v>991.8</v>
      </c>
      <c r="M534">
        <v>999.4</v>
      </c>
      <c r="N534">
        <v>979.3</v>
      </c>
      <c r="O534">
        <v>247</v>
      </c>
      <c r="P534">
        <v>2</v>
      </c>
      <c r="Q534">
        <v>8</v>
      </c>
      <c r="R534">
        <v>68</v>
      </c>
      <c r="S534">
        <v>99</v>
      </c>
      <c r="T534">
        <v>37</v>
      </c>
      <c r="U534">
        <v>11.5</v>
      </c>
      <c r="V534">
        <v>1</v>
      </c>
      <c r="W534">
        <v>65</v>
      </c>
      <c r="X534">
        <v>90</v>
      </c>
      <c r="Y534">
        <v>12</v>
      </c>
      <c r="Z534">
        <v>5904</v>
      </c>
    </row>
    <row r="535" spans="2:26" x14ac:dyDescent="0.2">
      <c r="B535">
        <v>199906</v>
      </c>
      <c r="C535">
        <v>18.100000000000001</v>
      </c>
      <c r="D535">
        <v>29</v>
      </c>
      <c r="E535">
        <v>8.9</v>
      </c>
      <c r="F535">
        <v>23.2</v>
      </c>
      <c r="G535">
        <v>13.7</v>
      </c>
      <c r="H535">
        <v>0</v>
      </c>
      <c r="I535">
        <v>0</v>
      </c>
      <c r="J535">
        <v>9</v>
      </c>
      <c r="K535">
        <v>0</v>
      </c>
      <c r="L535">
        <v>992.2</v>
      </c>
      <c r="M535">
        <v>1001.5</v>
      </c>
      <c r="N535">
        <v>982.6</v>
      </c>
      <c r="O535">
        <v>243</v>
      </c>
      <c r="P535">
        <v>1</v>
      </c>
      <c r="Q535">
        <v>10</v>
      </c>
      <c r="R535">
        <v>70</v>
      </c>
      <c r="S535">
        <v>97</v>
      </c>
      <c r="T535">
        <v>40</v>
      </c>
      <c r="U535">
        <v>13</v>
      </c>
      <c r="V535">
        <v>4</v>
      </c>
      <c r="W535">
        <v>96</v>
      </c>
      <c r="X535">
        <v>60</v>
      </c>
      <c r="Y535">
        <v>7</v>
      </c>
      <c r="Z535">
        <v>5904</v>
      </c>
    </row>
    <row r="536" spans="2:26" x14ac:dyDescent="0.2">
      <c r="B536">
        <v>199907</v>
      </c>
      <c r="C536">
        <v>21.1</v>
      </c>
      <c r="D536">
        <v>35.299999999999997</v>
      </c>
      <c r="E536">
        <v>12.8</v>
      </c>
      <c r="F536">
        <v>26.4</v>
      </c>
      <c r="G536">
        <v>16.600000000000001</v>
      </c>
      <c r="H536">
        <v>0</v>
      </c>
      <c r="I536">
        <v>0</v>
      </c>
      <c r="J536">
        <v>24</v>
      </c>
      <c r="K536">
        <v>5</v>
      </c>
      <c r="L536">
        <v>990.8</v>
      </c>
      <c r="M536">
        <v>996.8</v>
      </c>
      <c r="N536">
        <v>980</v>
      </c>
      <c r="O536">
        <v>261</v>
      </c>
      <c r="P536">
        <v>6</v>
      </c>
      <c r="Q536">
        <v>8</v>
      </c>
      <c r="R536">
        <v>69</v>
      </c>
      <c r="S536">
        <v>97</v>
      </c>
      <c r="T536">
        <v>36</v>
      </c>
      <c r="U536">
        <v>13.7</v>
      </c>
      <c r="V536">
        <v>3</v>
      </c>
      <c r="W536">
        <v>88</v>
      </c>
      <c r="X536">
        <v>79</v>
      </c>
      <c r="Y536">
        <v>8</v>
      </c>
      <c r="Z536">
        <v>5904</v>
      </c>
    </row>
    <row r="537" spans="2:26" x14ac:dyDescent="0.2">
      <c r="B537">
        <v>199908</v>
      </c>
      <c r="C537">
        <v>19.100000000000001</v>
      </c>
      <c r="D537">
        <v>32.1</v>
      </c>
      <c r="E537">
        <v>10.3</v>
      </c>
      <c r="F537">
        <v>24.6</v>
      </c>
      <c r="G537">
        <v>14.6</v>
      </c>
      <c r="H537">
        <v>0</v>
      </c>
      <c r="I537">
        <v>0</v>
      </c>
      <c r="J537">
        <v>11</v>
      </c>
      <c r="K537">
        <v>3</v>
      </c>
      <c r="L537">
        <v>989.9</v>
      </c>
      <c r="M537">
        <v>997.4</v>
      </c>
      <c r="N537">
        <v>978.4</v>
      </c>
      <c r="O537">
        <v>238</v>
      </c>
      <c r="P537">
        <v>2</v>
      </c>
      <c r="Q537">
        <v>5</v>
      </c>
      <c r="R537">
        <v>70</v>
      </c>
      <c r="S537">
        <v>97</v>
      </c>
      <c r="T537">
        <v>41</v>
      </c>
      <c r="U537">
        <v>10.1</v>
      </c>
      <c r="V537">
        <v>1</v>
      </c>
      <c r="W537">
        <v>73</v>
      </c>
      <c r="X537">
        <v>73</v>
      </c>
      <c r="Y537">
        <v>15</v>
      </c>
      <c r="Z537">
        <v>5904</v>
      </c>
    </row>
    <row r="538" spans="2:26" x14ac:dyDescent="0.2">
      <c r="B538">
        <v>199909</v>
      </c>
      <c r="C538">
        <v>17.5</v>
      </c>
      <c r="D538">
        <v>26.7</v>
      </c>
      <c r="E538">
        <v>10.6</v>
      </c>
      <c r="F538">
        <v>22.8</v>
      </c>
      <c r="G538">
        <v>13.8</v>
      </c>
      <c r="H538">
        <v>0</v>
      </c>
      <c r="I538">
        <v>0</v>
      </c>
      <c r="J538">
        <v>9</v>
      </c>
      <c r="K538">
        <v>0</v>
      </c>
      <c r="L538">
        <v>989.9</v>
      </c>
      <c r="M538">
        <v>1000.8</v>
      </c>
      <c r="N538">
        <v>975.3</v>
      </c>
      <c r="O538">
        <v>205</v>
      </c>
      <c r="P538">
        <v>6</v>
      </c>
      <c r="Q538">
        <v>9</v>
      </c>
      <c r="R538">
        <v>79</v>
      </c>
      <c r="S538">
        <v>97</v>
      </c>
      <c r="T538">
        <v>40</v>
      </c>
      <c r="U538">
        <v>10.1</v>
      </c>
      <c r="V538">
        <v>2</v>
      </c>
      <c r="W538">
        <v>71</v>
      </c>
      <c r="X538">
        <v>60</v>
      </c>
      <c r="Y538">
        <v>9</v>
      </c>
      <c r="Z538">
        <v>5904</v>
      </c>
    </row>
    <row r="539" spans="2:26" x14ac:dyDescent="0.2">
      <c r="B539">
        <v>199910</v>
      </c>
      <c r="C539">
        <v>10.7</v>
      </c>
      <c r="D539">
        <v>22.2</v>
      </c>
      <c r="E539">
        <v>-0.6</v>
      </c>
      <c r="F539">
        <v>15</v>
      </c>
      <c r="G539">
        <v>7.8</v>
      </c>
      <c r="H539">
        <v>2</v>
      </c>
      <c r="I539">
        <v>0</v>
      </c>
      <c r="J539">
        <v>0</v>
      </c>
      <c r="K539">
        <v>0</v>
      </c>
      <c r="L539">
        <v>993.9</v>
      </c>
      <c r="M539">
        <v>1004.1</v>
      </c>
      <c r="N539">
        <v>976.4</v>
      </c>
      <c r="O539">
        <v>136</v>
      </c>
      <c r="P539">
        <v>1</v>
      </c>
      <c r="Q539">
        <v>7</v>
      </c>
      <c r="R539">
        <v>78</v>
      </c>
      <c r="S539">
        <v>98</v>
      </c>
      <c r="T539">
        <v>40</v>
      </c>
      <c r="U539">
        <v>15.1</v>
      </c>
      <c r="V539">
        <v>6</v>
      </c>
      <c r="W539">
        <v>81</v>
      </c>
      <c r="X539">
        <v>16</v>
      </c>
      <c r="Y539">
        <v>9</v>
      </c>
      <c r="Z539">
        <v>5904</v>
      </c>
    </row>
    <row r="540" spans="2:26" x14ac:dyDescent="0.2">
      <c r="B540">
        <v>199911</v>
      </c>
      <c r="C540">
        <v>3.5</v>
      </c>
      <c r="D540">
        <v>16.100000000000001</v>
      </c>
      <c r="E540">
        <v>-6</v>
      </c>
      <c r="F540">
        <v>5.8</v>
      </c>
      <c r="G540">
        <v>1.9</v>
      </c>
      <c r="H540">
        <v>11</v>
      </c>
      <c r="I540">
        <v>3</v>
      </c>
      <c r="J540">
        <v>0</v>
      </c>
      <c r="K540">
        <v>0</v>
      </c>
      <c r="L540">
        <v>996.3</v>
      </c>
      <c r="M540">
        <v>1010.3</v>
      </c>
      <c r="N540">
        <v>978.4</v>
      </c>
      <c r="O540">
        <v>53</v>
      </c>
      <c r="P540">
        <v>1</v>
      </c>
      <c r="Q540">
        <v>20</v>
      </c>
      <c r="R540">
        <v>85</v>
      </c>
      <c r="S540">
        <v>98</v>
      </c>
      <c r="T540">
        <v>51</v>
      </c>
      <c r="U540">
        <v>12.6</v>
      </c>
      <c r="V540">
        <v>1</v>
      </c>
      <c r="W540">
        <v>86</v>
      </c>
      <c r="X540">
        <v>52</v>
      </c>
      <c r="Y540">
        <v>12</v>
      </c>
      <c r="Z540">
        <v>5904</v>
      </c>
    </row>
    <row r="541" spans="2:26" x14ac:dyDescent="0.2">
      <c r="B541">
        <v>199912</v>
      </c>
      <c r="C541">
        <v>1.6</v>
      </c>
      <c r="D541">
        <v>11.9</v>
      </c>
      <c r="E541">
        <v>-8.5</v>
      </c>
      <c r="F541">
        <v>4.8</v>
      </c>
      <c r="G541">
        <v>-0.7</v>
      </c>
      <c r="H541">
        <v>15</v>
      </c>
      <c r="I541">
        <v>4</v>
      </c>
      <c r="J541">
        <v>0</v>
      </c>
      <c r="K541">
        <v>0</v>
      </c>
      <c r="L541">
        <v>988.9</v>
      </c>
      <c r="M541">
        <v>1012.8</v>
      </c>
      <c r="N541">
        <v>960.5</v>
      </c>
      <c r="O541">
        <v>72</v>
      </c>
      <c r="P541">
        <v>2</v>
      </c>
      <c r="Q541">
        <v>12</v>
      </c>
      <c r="R541">
        <v>77</v>
      </c>
      <c r="S541">
        <v>99</v>
      </c>
      <c r="T541">
        <v>40</v>
      </c>
      <c r="U541">
        <v>14.8</v>
      </c>
      <c r="V541">
        <v>8</v>
      </c>
      <c r="W541">
        <v>104</v>
      </c>
      <c r="X541">
        <v>66</v>
      </c>
      <c r="Y541">
        <v>14</v>
      </c>
      <c r="Z541">
        <v>5904</v>
      </c>
    </row>
    <row r="542" spans="2:26" x14ac:dyDescent="0.2">
      <c r="B542">
        <v>200001</v>
      </c>
      <c r="C542">
        <v>-0.7</v>
      </c>
      <c r="D542">
        <v>12.9</v>
      </c>
      <c r="E542">
        <v>-9.8000000000000007</v>
      </c>
      <c r="F542">
        <v>1.9</v>
      </c>
      <c r="G542">
        <v>-2.9</v>
      </c>
      <c r="H542">
        <v>26</v>
      </c>
      <c r="I542">
        <v>12</v>
      </c>
      <c r="J542">
        <v>0</v>
      </c>
      <c r="K542">
        <v>0</v>
      </c>
      <c r="L542">
        <v>997.4</v>
      </c>
      <c r="M542">
        <v>1013.2</v>
      </c>
      <c r="N542">
        <v>977.3</v>
      </c>
      <c r="O542">
        <v>66</v>
      </c>
      <c r="P542">
        <v>1</v>
      </c>
      <c r="Q542">
        <v>14</v>
      </c>
      <c r="R542">
        <v>78</v>
      </c>
      <c r="S542">
        <v>99</v>
      </c>
      <c r="T542">
        <v>44</v>
      </c>
      <c r="U542">
        <v>15.8</v>
      </c>
      <c r="V542">
        <v>10</v>
      </c>
      <c r="W542">
        <v>112</v>
      </c>
      <c r="X542">
        <v>44</v>
      </c>
      <c r="Y542">
        <v>13</v>
      </c>
      <c r="Z542">
        <v>5904</v>
      </c>
    </row>
    <row r="543" spans="2:26" x14ac:dyDescent="0.2">
      <c r="B543">
        <v>200002</v>
      </c>
      <c r="C543">
        <v>4.9000000000000004</v>
      </c>
      <c r="D543">
        <v>15</v>
      </c>
      <c r="E543">
        <v>-3.8</v>
      </c>
      <c r="F543">
        <v>9.1999999999999993</v>
      </c>
      <c r="G543">
        <v>1.9</v>
      </c>
      <c r="H543">
        <v>6</v>
      </c>
      <c r="I543">
        <v>0</v>
      </c>
      <c r="J543">
        <v>0</v>
      </c>
      <c r="K543">
        <v>0</v>
      </c>
      <c r="L543">
        <v>995.7</v>
      </c>
      <c r="M543">
        <v>1011.8</v>
      </c>
      <c r="N543">
        <v>978.3</v>
      </c>
      <c r="O543">
        <v>127</v>
      </c>
      <c r="P543">
        <v>2</v>
      </c>
      <c r="Q543">
        <v>9</v>
      </c>
      <c r="R543">
        <v>73</v>
      </c>
      <c r="S543">
        <v>97</v>
      </c>
      <c r="T543">
        <v>42</v>
      </c>
      <c r="U543">
        <v>15.8</v>
      </c>
      <c r="V543">
        <v>10</v>
      </c>
      <c r="W543">
        <v>87</v>
      </c>
      <c r="X543">
        <v>35</v>
      </c>
      <c r="Y543">
        <v>19</v>
      </c>
      <c r="Z543">
        <v>5904</v>
      </c>
    </row>
    <row r="544" spans="2:26" x14ac:dyDescent="0.2">
      <c r="B544">
        <v>200003</v>
      </c>
      <c r="C544">
        <v>6.4</v>
      </c>
      <c r="D544">
        <v>18.3</v>
      </c>
      <c r="E544">
        <v>-0.8</v>
      </c>
      <c r="F544">
        <v>10.9</v>
      </c>
      <c r="G544">
        <v>3.2</v>
      </c>
      <c r="H544">
        <v>3</v>
      </c>
      <c r="I544">
        <v>0</v>
      </c>
      <c r="J544">
        <v>0</v>
      </c>
      <c r="K544">
        <v>0</v>
      </c>
      <c r="L544">
        <v>991.7</v>
      </c>
      <c r="M544">
        <v>1007.1</v>
      </c>
      <c r="N544">
        <v>978.6</v>
      </c>
      <c r="O544">
        <v>113</v>
      </c>
      <c r="P544">
        <v>2</v>
      </c>
      <c r="Q544">
        <v>13</v>
      </c>
      <c r="R544">
        <v>72</v>
      </c>
      <c r="S544">
        <v>99</v>
      </c>
      <c r="T544">
        <v>35</v>
      </c>
      <c r="U544">
        <v>16.2</v>
      </c>
      <c r="V544">
        <v>13</v>
      </c>
      <c r="W544">
        <v>111</v>
      </c>
      <c r="X544">
        <v>80</v>
      </c>
      <c r="Y544">
        <v>19</v>
      </c>
      <c r="Z544">
        <v>5904</v>
      </c>
    </row>
    <row r="545" spans="2:26" x14ac:dyDescent="0.2">
      <c r="B545">
        <v>200004</v>
      </c>
      <c r="C545">
        <v>13.6</v>
      </c>
      <c r="D545">
        <v>27.1</v>
      </c>
      <c r="E545">
        <v>1.4</v>
      </c>
      <c r="F545">
        <v>19.8</v>
      </c>
      <c r="G545">
        <v>8.6</v>
      </c>
      <c r="H545">
        <v>0</v>
      </c>
      <c r="I545">
        <v>0</v>
      </c>
      <c r="J545">
        <v>4</v>
      </c>
      <c r="K545">
        <v>0</v>
      </c>
      <c r="L545">
        <v>984.3</v>
      </c>
      <c r="M545">
        <v>1001.2</v>
      </c>
      <c r="N545">
        <v>968.7</v>
      </c>
      <c r="O545">
        <v>278</v>
      </c>
      <c r="P545">
        <v>3</v>
      </c>
      <c r="Q545">
        <v>4</v>
      </c>
      <c r="R545">
        <v>63</v>
      </c>
      <c r="S545">
        <v>92</v>
      </c>
      <c r="T545">
        <v>31</v>
      </c>
      <c r="U545">
        <v>14.8</v>
      </c>
      <c r="V545">
        <v>8</v>
      </c>
      <c r="W545">
        <v>87</v>
      </c>
      <c r="X545">
        <v>11</v>
      </c>
      <c r="Y545">
        <v>4</v>
      </c>
      <c r="Z545">
        <v>5904</v>
      </c>
    </row>
    <row r="546" spans="2:26" x14ac:dyDescent="0.2">
      <c r="B546">
        <v>200005</v>
      </c>
      <c r="C546">
        <v>17.399999999999999</v>
      </c>
      <c r="D546">
        <v>30.3</v>
      </c>
      <c r="E546">
        <v>8</v>
      </c>
      <c r="F546">
        <v>23.9</v>
      </c>
      <c r="G546">
        <v>11.7</v>
      </c>
      <c r="H546">
        <v>0</v>
      </c>
      <c r="I546">
        <v>0</v>
      </c>
      <c r="J546">
        <v>14</v>
      </c>
      <c r="K546">
        <v>1</v>
      </c>
      <c r="L546">
        <v>991.1</v>
      </c>
      <c r="M546">
        <v>1000.3</v>
      </c>
      <c r="N546">
        <v>981.5</v>
      </c>
      <c r="O546">
        <v>305</v>
      </c>
      <c r="P546">
        <v>5</v>
      </c>
      <c r="Q546">
        <v>5</v>
      </c>
      <c r="R546">
        <v>61</v>
      </c>
      <c r="S546">
        <v>95</v>
      </c>
      <c r="T546">
        <v>28</v>
      </c>
      <c r="U546">
        <v>13</v>
      </c>
      <c r="V546">
        <v>3</v>
      </c>
      <c r="W546">
        <v>74</v>
      </c>
      <c r="X546">
        <v>50</v>
      </c>
      <c r="Y546">
        <v>10</v>
      </c>
      <c r="Z546">
        <v>5904</v>
      </c>
    </row>
    <row r="547" spans="2:26" x14ac:dyDescent="0.2">
      <c r="B547">
        <v>200006</v>
      </c>
      <c r="C547">
        <v>20.3</v>
      </c>
      <c r="D547">
        <v>35.9</v>
      </c>
      <c r="E547">
        <v>8.4</v>
      </c>
      <c r="F547">
        <v>26.7</v>
      </c>
      <c r="G547">
        <v>14.3</v>
      </c>
      <c r="H547">
        <v>0</v>
      </c>
      <c r="I547">
        <v>0</v>
      </c>
      <c r="J547">
        <v>16</v>
      </c>
      <c r="K547">
        <v>10</v>
      </c>
      <c r="L547">
        <v>994</v>
      </c>
      <c r="M547">
        <v>1005.2</v>
      </c>
      <c r="N547">
        <v>987.2</v>
      </c>
      <c r="O547">
        <v>322</v>
      </c>
      <c r="P547">
        <v>6</v>
      </c>
      <c r="Q547">
        <v>3</v>
      </c>
      <c r="R547">
        <v>57</v>
      </c>
      <c r="S547">
        <v>96</v>
      </c>
      <c r="T547">
        <v>30</v>
      </c>
      <c r="U547">
        <v>13.3</v>
      </c>
      <c r="V547">
        <v>3</v>
      </c>
      <c r="W547">
        <v>67</v>
      </c>
      <c r="X547">
        <v>22</v>
      </c>
      <c r="Y547">
        <v>8</v>
      </c>
      <c r="Z547">
        <v>5904</v>
      </c>
    </row>
    <row r="548" spans="2:26" x14ac:dyDescent="0.2">
      <c r="B548">
        <v>200007</v>
      </c>
      <c r="C548">
        <v>18.899999999999999</v>
      </c>
      <c r="D548">
        <v>33</v>
      </c>
      <c r="E548">
        <v>11.6</v>
      </c>
      <c r="F548">
        <v>24.1</v>
      </c>
      <c r="G548">
        <v>14.6</v>
      </c>
      <c r="H548">
        <v>0</v>
      </c>
      <c r="I548">
        <v>0</v>
      </c>
      <c r="J548">
        <v>14</v>
      </c>
      <c r="K548">
        <v>3</v>
      </c>
      <c r="L548">
        <v>987.2</v>
      </c>
      <c r="M548">
        <v>998.4</v>
      </c>
      <c r="N548">
        <v>974.2</v>
      </c>
      <c r="O548">
        <v>173</v>
      </c>
      <c r="P548">
        <v>0</v>
      </c>
      <c r="Q548">
        <v>10</v>
      </c>
      <c r="R548">
        <v>68</v>
      </c>
      <c r="S548">
        <v>96</v>
      </c>
      <c r="T548">
        <v>33</v>
      </c>
      <c r="U548">
        <v>14.4</v>
      </c>
      <c r="V548">
        <v>8</v>
      </c>
      <c r="W548">
        <v>86</v>
      </c>
      <c r="X548">
        <v>65</v>
      </c>
      <c r="Y548">
        <v>22</v>
      </c>
      <c r="Z548">
        <v>5904</v>
      </c>
    </row>
    <row r="549" spans="2:26" x14ac:dyDescent="0.2">
      <c r="B549">
        <v>200008</v>
      </c>
      <c r="C549">
        <v>21.5</v>
      </c>
      <c r="D549">
        <v>37</v>
      </c>
      <c r="E549">
        <v>10.3</v>
      </c>
      <c r="F549">
        <v>27.8</v>
      </c>
      <c r="G549">
        <v>16.399999999999999</v>
      </c>
      <c r="H549">
        <v>0</v>
      </c>
      <c r="I549">
        <v>0</v>
      </c>
      <c r="J549">
        <v>21</v>
      </c>
      <c r="K549">
        <v>12</v>
      </c>
      <c r="L549">
        <v>992.6</v>
      </c>
      <c r="M549">
        <v>998.9</v>
      </c>
      <c r="N549">
        <v>982.9</v>
      </c>
      <c r="O549">
        <v>297</v>
      </c>
      <c r="P549">
        <v>6</v>
      </c>
      <c r="Q549">
        <v>3</v>
      </c>
      <c r="R549">
        <v>64</v>
      </c>
      <c r="S549">
        <v>96</v>
      </c>
      <c r="T549">
        <v>25</v>
      </c>
      <c r="U549">
        <v>10.1</v>
      </c>
      <c r="V549">
        <v>1</v>
      </c>
      <c r="W549">
        <v>88</v>
      </c>
      <c r="X549">
        <v>54</v>
      </c>
      <c r="Y549">
        <v>8</v>
      </c>
      <c r="Z549">
        <v>5904</v>
      </c>
    </row>
    <row r="550" spans="2:26" x14ac:dyDescent="0.2">
      <c r="B550">
        <v>200009</v>
      </c>
      <c r="C550">
        <v>15.2</v>
      </c>
      <c r="D550">
        <v>28.3</v>
      </c>
      <c r="E550">
        <v>8.5</v>
      </c>
      <c r="F550">
        <v>20.100000000000001</v>
      </c>
      <c r="G550">
        <v>11.8</v>
      </c>
      <c r="H550">
        <v>0</v>
      </c>
      <c r="I550">
        <v>0</v>
      </c>
      <c r="J550">
        <v>4</v>
      </c>
      <c r="K550">
        <v>0</v>
      </c>
      <c r="L550">
        <v>991.3</v>
      </c>
      <c r="M550">
        <v>1001.7</v>
      </c>
      <c r="N550">
        <v>982.3</v>
      </c>
      <c r="O550">
        <v>176</v>
      </c>
      <c r="P550">
        <v>2</v>
      </c>
      <c r="Q550">
        <v>8</v>
      </c>
      <c r="R550">
        <v>72</v>
      </c>
      <c r="S550">
        <v>96</v>
      </c>
      <c r="T550">
        <v>36</v>
      </c>
      <c r="U550">
        <v>13.7</v>
      </c>
      <c r="V550">
        <v>4</v>
      </c>
      <c r="W550">
        <v>71</v>
      </c>
      <c r="X550">
        <v>46</v>
      </c>
      <c r="Y550">
        <v>12</v>
      </c>
      <c r="Z550">
        <v>5904</v>
      </c>
    </row>
    <row r="551" spans="2:26" x14ac:dyDescent="0.2">
      <c r="B551">
        <v>200010</v>
      </c>
      <c r="C551">
        <v>12.7</v>
      </c>
      <c r="D551">
        <v>24.5</v>
      </c>
      <c r="E551">
        <v>2.6</v>
      </c>
      <c r="F551">
        <v>17.2</v>
      </c>
      <c r="G551">
        <v>9.6999999999999993</v>
      </c>
      <c r="H551">
        <v>0</v>
      </c>
      <c r="I551">
        <v>0</v>
      </c>
      <c r="J551">
        <v>0</v>
      </c>
      <c r="K551">
        <v>0</v>
      </c>
      <c r="L551">
        <v>991.9</v>
      </c>
      <c r="M551">
        <v>1006.8</v>
      </c>
      <c r="N551">
        <v>971.9</v>
      </c>
      <c r="O551">
        <v>139</v>
      </c>
      <c r="P551">
        <v>3</v>
      </c>
      <c r="Q551">
        <v>11</v>
      </c>
      <c r="R551">
        <v>78</v>
      </c>
      <c r="S551">
        <v>97</v>
      </c>
      <c r="T551">
        <v>37</v>
      </c>
      <c r="U551">
        <v>13.7</v>
      </c>
      <c r="V551">
        <v>5</v>
      </c>
      <c r="W551">
        <v>66</v>
      </c>
      <c r="X551">
        <v>54</v>
      </c>
      <c r="Y551">
        <v>13</v>
      </c>
      <c r="Z551">
        <v>5904</v>
      </c>
    </row>
    <row r="552" spans="2:26" x14ac:dyDescent="0.2">
      <c r="B552">
        <v>200011</v>
      </c>
      <c r="C552">
        <v>7.6</v>
      </c>
      <c r="D552">
        <v>17.100000000000001</v>
      </c>
      <c r="E552">
        <v>-0.5</v>
      </c>
      <c r="F552">
        <v>11.4</v>
      </c>
      <c r="G552">
        <v>5.0999999999999996</v>
      </c>
      <c r="H552">
        <v>1</v>
      </c>
      <c r="I552">
        <v>0</v>
      </c>
      <c r="J552">
        <v>0</v>
      </c>
      <c r="K552">
        <v>0</v>
      </c>
      <c r="L552">
        <v>986.9</v>
      </c>
      <c r="M552">
        <v>1001.1</v>
      </c>
      <c r="N552">
        <v>965.9</v>
      </c>
      <c r="O552">
        <v>81</v>
      </c>
      <c r="P552">
        <v>0</v>
      </c>
      <c r="Q552">
        <v>11</v>
      </c>
      <c r="R552">
        <v>83</v>
      </c>
      <c r="S552">
        <v>99</v>
      </c>
      <c r="T552">
        <v>45</v>
      </c>
      <c r="U552">
        <v>10.8</v>
      </c>
      <c r="V552">
        <v>3</v>
      </c>
      <c r="W552">
        <v>69</v>
      </c>
      <c r="X552">
        <v>33</v>
      </c>
      <c r="Y552">
        <v>10</v>
      </c>
      <c r="Z552">
        <v>5904</v>
      </c>
    </row>
    <row r="553" spans="2:26" x14ac:dyDescent="0.2">
      <c r="B553">
        <v>200012</v>
      </c>
      <c r="C553">
        <v>2.5</v>
      </c>
      <c r="D553">
        <v>15.6</v>
      </c>
      <c r="E553">
        <v>-7.9</v>
      </c>
      <c r="F553">
        <v>4.5</v>
      </c>
      <c r="G553">
        <v>0.8</v>
      </c>
      <c r="H553">
        <v>9</v>
      </c>
      <c r="I553">
        <v>5</v>
      </c>
      <c r="J553">
        <v>0</v>
      </c>
      <c r="K553">
        <v>0</v>
      </c>
      <c r="L553">
        <v>990.1</v>
      </c>
      <c r="M553">
        <v>1004.1</v>
      </c>
      <c r="N553">
        <v>966.2</v>
      </c>
      <c r="O553">
        <v>39</v>
      </c>
      <c r="P553">
        <v>2</v>
      </c>
      <c r="Q553">
        <v>18</v>
      </c>
      <c r="R553">
        <v>87</v>
      </c>
      <c r="S553">
        <v>100</v>
      </c>
      <c r="T553">
        <v>49</v>
      </c>
      <c r="U553">
        <v>11.9</v>
      </c>
      <c r="V553">
        <v>3</v>
      </c>
      <c r="W553">
        <v>72</v>
      </c>
      <c r="X553">
        <v>42</v>
      </c>
      <c r="Y553">
        <v>17</v>
      </c>
      <c r="Z553">
        <v>5904</v>
      </c>
    </row>
    <row r="554" spans="2:26" x14ac:dyDescent="0.2">
      <c r="B554">
        <v>200101</v>
      </c>
      <c r="C554">
        <v>0.5</v>
      </c>
      <c r="D554">
        <v>9.1999999999999993</v>
      </c>
      <c r="E554">
        <v>-7.9</v>
      </c>
      <c r="F554">
        <v>2.7</v>
      </c>
      <c r="G554">
        <v>-1.2</v>
      </c>
      <c r="H554">
        <v>21</v>
      </c>
      <c r="I554">
        <v>6</v>
      </c>
      <c r="J554">
        <v>0</v>
      </c>
      <c r="K554">
        <v>0</v>
      </c>
      <c r="L554">
        <v>992.6</v>
      </c>
      <c r="M554">
        <v>1010</v>
      </c>
      <c r="N554">
        <v>976</v>
      </c>
      <c r="O554">
        <v>68</v>
      </c>
      <c r="P554">
        <v>2</v>
      </c>
      <c r="Q554">
        <v>21</v>
      </c>
      <c r="R554">
        <v>87</v>
      </c>
      <c r="S554">
        <v>100</v>
      </c>
      <c r="T554">
        <v>47</v>
      </c>
      <c r="U554">
        <v>12.6</v>
      </c>
      <c r="V554">
        <v>0</v>
      </c>
      <c r="W554">
        <v>58</v>
      </c>
      <c r="X554">
        <v>19</v>
      </c>
      <c r="Y554">
        <v>12</v>
      </c>
      <c r="Z554">
        <v>5904</v>
      </c>
    </row>
    <row r="555" spans="2:26" x14ac:dyDescent="0.2">
      <c r="B555">
        <v>200102</v>
      </c>
      <c r="C555">
        <v>3.1</v>
      </c>
      <c r="D555">
        <v>14</v>
      </c>
      <c r="E555">
        <v>-7.1</v>
      </c>
      <c r="F555">
        <v>7.2</v>
      </c>
      <c r="G555">
        <v>0.2</v>
      </c>
      <c r="H555">
        <v>12</v>
      </c>
      <c r="I555">
        <v>0</v>
      </c>
      <c r="J555">
        <v>0</v>
      </c>
      <c r="K555">
        <v>0</v>
      </c>
      <c r="L555">
        <v>992.3</v>
      </c>
      <c r="M555">
        <v>1014.6</v>
      </c>
      <c r="N555">
        <v>971.8</v>
      </c>
      <c r="O555">
        <v>123</v>
      </c>
      <c r="P555">
        <v>3</v>
      </c>
      <c r="Q555">
        <v>9</v>
      </c>
      <c r="R555">
        <v>80</v>
      </c>
      <c r="S555">
        <v>99</v>
      </c>
      <c r="T555">
        <v>52</v>
      </c>
      <c r="U555">
        <v>14</v>
      </c>
      <c r="V555">
        <v>6</v>
      </c>
      <c r="W555">
        <v>98</v>
      </c>
      <c r="X555">
        <v>19</v>
      </c>
      <c r="Y555">
        <v>13</v>
      </c>
      <c r="Z555">
        <v>5904</v>
      </c>
    </row>
    <row r="556" spans="2:26" x14ac:dyDescent="0.2">
      <c r="B556">
        <v>200103</v>
      </c>
      <c r="C556">
        <v>7.1</v>
      </c>
      <c r="D556">
        <v>20</v>
      </c>
      <c r="E556">
        <v>-2.2999999999999998</v>
      </c>
      <c r="F556">
        <v>11.6</v>
      </c>
      <c r="G556">
        <v>4</v>
      </c>
      <c r="H556">
        <v>5</v>
      </c>
      <c r="I556">
        <v>0</v>
      </c>
      <c r="J556">
        <v>0</v>
      </c>
      <c r="K556">
        <v>0</v>
      </c>
      <c r="L556">
        <v>983.7</v>
      </c>
      <c r="M556">
        <v>1001.3</v>
      </c>
      <c r="N556">
        <v>965.8</v>
      </c>
      <c r="O556">
        <v>108</v>
      </c>
      <c r="P556">
        <v>0</v>
      </c>
      <c r="Q556">
        <v>16</v>
      </c>
      <c r="R556">
        <v>80</v>
      </c>
      <c r="S556">
        <v>100</v>
      </c>
      <c r="T556">
        <v>47</v>
      </c>
      <c r="U556">
        <v>14.8</v>
      </c>
      <c r="V556">
        <v>4</v>
      </c>
      <c r="W556">
        <v>84</v>
      </c>
      <c r="X556">
        <v>49</v>
      </c>
      <c r="Y556">
        <v>19</v>
      </c>
      <c r="Z556">
        <v>5904</v>
      </c>
    </row>
    <row r="557" spans="2:26" x14ac:dyDescent="0.2">
      <c r="B557">
        <v>200104</v>
      </c>
      <c r="C557">
        <v>9.8000000000000007</v>
      </c>
      <c r="D557">
        <v>25.4</v>
      </c>
      <c r="E557">
        <v>0.4</v>
      </c>
      <c r="F557">
        <v>15.1</v>
      </c>
      <c r="G557">
        <v>5.4</v>
      </c>
      <c r="H557">
        <v>0</v>
      </c>
      <c r="I557">
        <v>0</v>
      </c>
      <c r="J557">
        <v>1</v>
      </c>
      <c r="K557">
        <v>0</v>
      </c>
      <c r="L557">
        <v>987.4</v>
      </c>
      <c r="M557">
        <v>1002.3</v>
      </c>
      <c r="N557">
        <v>974</v>
      </c>
      <c r="O557">
        <v>187</v>
      </c>
      <c r="P557">
        <v>1</v>
      </c>
      <c r="Q557">
        <v>12</v>
      </c>
      <c r="R557">
        <v>75</v>
      </c>
      <c r="S557">
        <v>98</v>
      </c>
      <c r="T557">
        <v>38</v>
      </c>
      <c r="U557">
        <v>13.7</v>
      </c>
      <c r="V557">
        <v>6</v>
      </c>
      <c r="W557">
        <v>89</v>
      </c>
      <c r="X557">
        <v>32</v>
      </c>
      <c r="Y557">
        <v>16</v>
      </c>
      <c r="Z557">
        <v>5904</v>
      </c>
    </row>
    <row r="558" spans="2:26" x14ac:dyDescent="0.2">
      <c r="B558">
        <v>200105</v>
      </c>
      <c r="C558">
        <v>17.2</v>
      </c>
      <c r="D558">
        <v>29.3</v>
      </c>
      <c r="E558">
        <v>6.6</v>
      </c>
      <c r="F558">
        <v>23.2</v>
      </c>
      <c r="G558">
        <v>11.6</v>
      </c>
      <c r="H558">
        <v>0</v>
      </c>
      <c r="I558">
        <v>0</v>
      </c>
      <c r="J558">
        <v>12</v>
      </c>
      <c r="K558">
        <v>0</v>
      </c>
      <c r="L558">
        <v>990.5</v>
      </c>
      <c r="M558">
        <v>1000.1</v>
      </c>
      <c r="N558">
        <v>979</v>
      </c>
      <c r="O558">
        <v>305</v>
      </c>
      <c r="P558">
        <v>4</v>
      </c>
      <c r="Q558">
        <v>4</v>
      </c>
      <c r="R558">
        <v>65</v>
      </c>
      <c r="S558">
        <v>93</v>
      </c>
      <c r="T558">
        <v>34</v>
      </c>
      <c r="U558">
        <v>12.6</v>
      </c>
      <c r="V558">
        <v>5</v>
      </c>
      <c r="W558">
        <v>74</v>
      </c>
      <c r="X558">
        <v>30</v>
      </c>
      <c r="Y558">
        <v>10</v>
      </c>
      <c r="Z558">
        <v>5904</v>
      </c>
    </row>
    <row r="559" spans="2:26" x14ac:dyDescent="0.2">
      <c r="B559">
        <v>200106</v>
      </c>
      <c r="C559">
        <v>17.399999999999999</v>
      </c>
      <c r="D559">
        <v>30.7</v>
      </c>
      <c r="E559">
        <v>7.4</v>
      </c>
      <c r="F559">
        <v>22.4</v>
      </c>
      <c r="G559">
        <v>12.7</v>
      </c>
      <c r="H559">
        <v>0</v>
      </c>
      <c r="I559">
        <v>0</v>
      </c>
      <c r="J559">
        <v>10</v>
      </c>
      <c r="K559">
        <v>1</v>
      </c>
      <c r="L559">
        <v>990.4</v>
      </c>
      <c r="M559">
        <v>998.5</v>
      </c>
      <c r="N559">
        <v>982.4</v>
      </c>
      <c r="O559">
        <v>218</v>
      </c>
      <c r="P559">
        <v>2</v>
      </c>
      <c r="Q559">
        <v>11</v>
      </c>
      <c r="R559">
        <v>68</v>
      </c>
      <c r="S559">
        <v>97</v>
      </c>
      <c r="T559">
        <v>42</v>
      </c>
      <c r="U559">
        <v>14.8</v>
      </c>
      <c r="V559">
        <v>3</v>
      </c>
      <c r="W559">
        <v>65</v>
      </c>
      <c r="X559">
        <v>47</v>
      </c>
      <c r="Y559">
        <v>15</v>
      </c>
      <c r="Z559">
        <v>5904</v>
      </c>
    </row>
    <row r="560" spans="2:26" x14ac:dyDescent="0.2">
      <c r="B560">
        <v>200107</v>
      </c>
      <c r="C560">
        <v>20.9</v>
      </c>
      <c r="D560">
        <v>35.4</v>
      </c>
      <c r="E560">
        <v>11.7</v>
      </c>
      <c r="F560">
        <v>26.7</v>
      </c>
      <c r="G560">
        <v>16.100000000000001</v>
      </c>
      <c r="H560">
        <v>0</v>
      </c>
      <c r="I560">
        <v>0</v>
      </c>
      <c r="J560">
        <v>19</v>
      </c>
      <c r="K560">
        <v>8</v>
      </c>
      <c r="L560">
        <v>989.7</v>
      </c>
      <c r="M560">
        <v>998.9</v>
      </c>
      <c r="N560">
        <v>979.3</v>
      </c>
      <c r="O560">
        <v>230</v>
      </c>
      <c r="P560">
        <v>3</v>
      </c>
      <c r="Q560">
        <v>11</v>
      </c>
      <c r="R560">
        <v>69</v>
      </c>
      <c r="S560">
        <v>95</v>
      </c>
      <c r="T560">
        <v>36</v>
      </c>
      <c r="U560">
        <v>14</v>
      </c>
      <c r="V560">
        <v>5</v>
      </c>
      <c r="W560">
        <v>96</v>
      </c>
      <c r="X560">
        <v>80</v>
      </c>
      <c r="Y560">
        <v>14</v>
      </c>
      <c r="Z560">
        <v>5904</v>
      </c>
    </row>
    <row r="561" spans="2:26" x14ac:dyDescent="0.2">
      <c r="B561">
        <v>200108</v>
      </c>
      <c r="C561">
        <v>21.6</v>
      </c>
      <c r="D561">
        <v>32.5</v>
      </c>
      <c r="E561">
        <v>9.8000000000000007</v>
      </c>
      <c r="F561">
        <v>27.9</v>
      </c>
      <c r="G561">
        <v>16.7</v>
      </c>
      <c r="H561">
        <v>0</v>
      </c>
      <c r="I561">
        <v>0</v>
      </c>
      <c r="J561">
        <v>23</v>
      </c>
      <c r="K561">
        <v>12</v>
      </c>
      <c r="L561">
        <v>992.1</v>
      </c>
      <c r="M561">
        <v>1000.4</v>
      </c>
      <c r="N561">
        <v>985.2</v>
      </c>
      <c r="O561">
        <v>293</v>
      </c>
      <c r="P561">
        <v>6</v>
      </c>
      <c r="Q561">
        <v>3</v>
      </c>
      <c r="R561">
        <v>70</v>
      </c>
      <c r="S561">
        <v>96</v>
      </c>
      <c r="T561">
        <v>44</v>
      </c>
      <c r="U561">
        <v>12.6</v>
      </c>
      <c r="V561">
        <v>3</v>
      </c>
      <c r="W561">
        <v>76</v>
      </c>
      <c r="X561">
        <v>43</v>
      </c>
      <c r="Y561">
        <v>8</v>
      </c>
      <c r="Z561">
        <v>5904</v>
      </c>
    </row>
    <row r="562" spans="2:26" x14ac:dyDescent="0.2">
      <c r="B562">
        <v>200109</v>
      </c>
      <c r="C562">
        <v>13.6</v>
      </c>
      <c r="D562">
        <v>23.8</v>
      </c>
      <c r="E562">
        <v>6.1</v>
      </c>
      <c r="F562">
        <v>17.7</v>
      </c>
      <c r="G562">
        <v>10.8</v>
      </c>
      <c r="H562">
        <v>0</v>
      </c>
      <c r="I562">
        <v>0</v>
      </c>
      <c r="J562">
        <v>0</v>
      </c>
      <c r="K562">
        <v>0</v>
      </c>
      <c r="L562">
        <v>987.8</v>
      </c>
      <c r="M562">
        <v>995.8</v>
      </c>
      <c r="N562">
        <v>979.7</v>
      </c>
      <c r="O562">
        <v>114</v>
      </c>
      <c r="P562">
        <v>0</v>
      </c>
      <c r="Q562">
        <v>16</v>
      </c>
      <c r="R562">
        <v>82</v>
      </c>
      <c r="S562">
        <v>99</v>
      </c>
      <c r="T562">
        <v>53</v>
      </c>
      <c r="U562">
        <v>14.8</v>
      </c>
      <c r="V562">
        <v>5</v>
      </c>
      <c r="W562">
        <v>85</v>
      </c>
      <c r="X562">
        <v>99</v>
      </c>
      <c r="Y562">
        <v>22</v>
      </c>
      <c r="Z562">
        <v>5904</v>
      </c>
    </row>
    <row r="563" spans="2:26" x14ac:dyDescent="0.2">
      <c r="B563">
        <v>200110</v>
      </c>
      <c r="C563">
        <v>13.1</v>
      </c>
      <c r="D563">
        <v>25.7</v>
      </c>
      <c r="E563">
        <v>2.7</v>
      </c>
      <c r="F563">
        <v>17.3</v>
      </c>
      <c r="G563">
        <v>10.4</v>
      </c>
      <c r="H563">
        <v>0</v>
      </c>
      <c r="I563">
        <v>0</v>
      </c>
      <c r="J563">
        <v>1</v>
      </c>
      <c r="K563">
        <v>0</v>
      </c>
      <c r="L563">
        <v>995.2</v>
      </c>
      <c r="M563">
        <v>1005.9</v>
      </c>
      <c r="N563">
        <v>981.7</v>
      </c>
      <c r="O563">
        <v>122</v>
      </c>
      <c r="P563">
        <v>1</v>
      </c>
      <c r="Q563">
        <v>12</v>
      </c>
      <c r="R563">
        <v>84</v>
      </c>
      <c r="S563">
        <v>99</v>
      </c>
      <c r="T563">
        <v>56</v>
      </c>
      <c r="U563">
        <v>10.4</v>
      </c>
      <c r="V563">
        <v>3</v>
      </c>
      <c r="W563">
        <v>74</v>
      </c>
      <c r="X563">
        <v>9</v>
      </c>
      <c r="Y563">
        <v>8</v>
      </c>
      <c r="Z563">
        <v>5904</v>
      </c>
    </row>
    <row r="564" spans="2:26" x14ac:dyDescent="0.2">
      <c r="B564">
        <v>200111</v>
      </c>
      <c r="C564">
        <v>4.2</v>
      </c>
      <c r="D564">
        <v>17.7</v>
      </c>
      <c r="E564">
        <v>-2.6</v>
      </c>
      <c r="F564">
        <v>7.6</v>
      </c>
      <c r="G564">
        <v>1.9</v>
      </c>
      <c r="H564">
        <v>6</v>
      </c>
      <c r="I564">
        <v>0</v>
      </c>
      <c r="J564">
        <v>0</v>
      </c>
      <c r="K564">
        <v>0</v>
      </c>
      <c r="L564">
        <v>994.9</v>
      </c>
      <c r="M564">
        <v>1011.6</v>
      </c>
      <c r="N564">
        <v>968.8</v>
      </c>
      <c r="O564">
        <v>83</v>
      </c>
      <c r="P564">
        <v>2</v>
      </c>
      <c r="Q564">
        <v>13</v>
      </c>
      <c r="R564">
        <v>78</v>
      </c>
      <c r="S564">
        <v>99</v>
      </c>
      <c r="T564">
        <v>51</v>
      </c>
      <c r="U564">
        <v>15.1</v>
      </c>
      <c r="V564">
        <v>5</v>
      </c>
      <c r="W564">
        <v>85</v>
      </c>
      <c r="X564">
        <v>55</v>
      </c>
      <c r="Y564">
        <v>12</v>
      </c>
      <c r="Z564">
        <v>5904</v>
      </c>
    </row>
    <row r="565" spans="2:26" x14ac:dyDescent="0.2">
      <c r="B565">
        <v>200112</v>
      </c>
      <c r="C565">
        <v>-1.6</v>
      </c>
      <c r="D565">
        <v>9.5</v>
      </c>
      <c r="E565">
        <v>-13.6</v>
      </c>
      <c r="F565">
        <v>1.4</v>
      </c>
      <c r="G565">
        <v>-3.9</v>
      </c>
      <c r="H565">
        <v>27</v>
      </c>
      <c r="I565">
        <v>9</v>
      </c>
      <c r="J565">
        <v>0</v>
      </c>
      <c r="K565">
        <v>0</v>
      </c>
      <c r="L565">
        <v>996.6</v>
      </c>
      <c r="M565">
        <v>1017</v>
      </c>
      <c r="N565">
        <v>969.5</v>
      </c>
      <c r="O565">
        <v>63</v>
      </c>
      <c r="P565">
        <v>3</v>
      </c>
      <c r="Q565">
        <v>16</v>
      </c>
      <c r="R565">
        <v>79</v>
      </c>
      <c r="S565">
        <v>99</v>
      </c>
      <c r="T565">
        <v>43</v>
      </c>
      <c r="U565">
        <v>13.7</v>
      </c>
      <c r="V565">
        <v>9</v>
      </c>
      <c r="W565">
        <v>79</v>
      </c>
      <c r="X565">
        <v>52</v>
      </c>
      <c r="Y565">
        <v>19</v>
      </c>
      <c r="Z565">
        <v>5904</v>
      </c>
    </row>
    <row r="566" spans="2:26" x14ac:dyDescent="0.2">
      <c r="B566">
        <v>200201</v>
      </c>
      <c r="C566">
        <v>1.4</v>
      </c>
      <c r="D566">
        <v>18.7</v>
      </c>
      <c r="E566">
        <v>-12.3</v>
      </c>
      <c r="F566">
        <v>4.5</v>
      </c>
      <c r="G566">
        <v>-1.1000000000000001</v>
      </c>
      <c r="H566">
        <v>18</v>
      </c>
      <c r="I566">
        <v>10</v>
      </c>
      <c r="J566">
        <v>0</v>
      </c>
      <c r="K566">
        <v>0</v>
      </c>
      <c r="L566">
        <v>1000.5</v>
      </c>
      <c r="M566">
        <v>1013.3</v>
      </c>
      <c r="N566">
        <v>982</v>
      </c>
      <c r="O566">
        <v>77</v>
      </c>
      <c r="P566">
        <v>4</v>
      </c>
      <c r="Q566">
        <v>16</v>
      </c>
      <c r="R566">
        <v>77</v>
      </c>
      <c r="S566">
        <v>98</v>
      </c>
      <c r="T566">
        <v>27</v>
      </c>
      <c r="U566">
        <v>13.3</v>
      </c>
      <c r="V566">
        <v>8</v>
      </c>
      <c r="W566">
        <v>103</v>
      </c>
      <c r="X566">
        <v>13</v>
      </c>
      <c r="Y566">
        <v>10</v>
      </c>
      <c r="Z566">
        <v>5904</v>
      </c>
    </row>
    <row r="567" spans="2:26" x14ac:dyDescent="0.2">
      <c r="B567">
        <v>200202</v>
      </c>
      <c r="C567">
        <v>6.1</v>
      </c>
      <c r="D567">
        <v>16.600000000000001</v>
      </c>
      <c r="E567">
        <v>-3.8</v>
      </c>
      <c r="F567">
        <v>10</v>
      </c>
      <c r="G567">
        <v>3.2</v>
      </c>
      <c r="H567">
        <v>5</v>
      </c>
      <c r="I567">
        <v>0</v>
      </c>
      <c r="J567">
        <v>0</v>
      </c>
      <c r="K567">
        <v>0</v>
      </c>
      <c r="L567">
        <v>990.8</v>
      </c>
      <c r="M567">
        <v>1007.5</v>
      </c>
      <c r="N567">
        <v>971.7</v>
      </c>
      <c r="O567">
        <v>100</v>
      </c>
      <c r="P567">
        <v>1</v>
      </c>
      <c r="Q567">
        <v>11</v>
      </c>
      <c r="R567">
        <v>75</v>
      </c>
      <c r="S567">
        <v>99</v>
      </c>
      <c r="T567">
        <v>52</v>
      </c>
      <c r="U567">
        <v>15.5</v>
      </c>
      <c r="V567">
        <v>11</v>
      </c>
      <c r="W567">
        <v>91</v>
      </c>
      <c r="X567">
        <v>34</v>
      </c>
      <c r="Y567">
        <v>16</v>
      </c>
      <c r="Z567">
        <v>5904</v>
      </c>
    </row>
    <row r="568" spans="2:26" x14ac:dyDescent="0.2">
      <c r="B568">
        <v>200203</v>
      </c>
      <c r="C568">
        <v>7.2</v>
      </c>
      <c r="D568">
        <v>18.899999999999999</v>
      </c>
      <c r="E568">
        <v>0.1</v>
      </c>
      <c r="F568">
        <v>12.5</v>
      </c>
      <c r="G568">
        <v>3.3</v>
      </c>
      <c r="H568">
        <v>0</v>
      </c>
      <c r="I568">
        <v>0</v>
      </c>
      <c r="J568">
        <v>0</v>
      </c>
      <c r="K568">
        <v>0</v>
      </c>
      <c r="L568">
        <v>992.3</v>
      </c>
      <c r="M568">
        <v>1005.1</v>
      </c>
      <c r="N568">
        <v>978.9</v>
      </c>
      <c r="O568">
        <v>203</v>
      </c>
      <c r="P568">
        <v>3</v>
      </c>
      <c r="Q568">
        <v>6</v>
      </c>
      <c r="R568">
        <v>69</v>
      </c>
      <c r="S568">
        <v>99</v>
      </c>
      <c r="T568">
        <v>34</v>
      </c>
      <c r="U568">
        <v>13.7</v>
      </c>
      <c r="V568">
        <v>8</v>
      </c>
      <c r="W568">
        <v>81</v>
      </c>
      <c r="X568">
        <v>66</v>
      </c>
      <c r="Y568">
        <v>8</v>
      </c>
      <c r="Z568">
        <v>5904</v>
      </c>
    </row>
    <row r="569" spans="2:26" x14ac:dyDescent="0.2">
      <c r="B569">
        <v>200204</v>
      </c>
      <c r="C569">
        <v>10.199999999999999</v>
      </c>
      <c r="D569">
        <v>21.8</v>
      </c>
      <c r="E569">
        <v>-1.6</v>
      </c>
      <c r="F569">
        <v>14.9</v>
      </c>
      <c r="G569">
        <v>6.5</v>
      </c>
      <c r="H569">
        <v>2</v>
      </c>
      <c r="I569">
        <v>0</v>
      </c>
      <c r="J569">
        <v>0</v>
      </c>
      <c r="K569">
        <v>0</v>
      </c>
      <c r="L569">
        <v>990.5</v>
      </c>
      <c r="M569">
        <v>1006.7</v>
      </c>
      <c r="N569">
        <v>973.8</v>
      </c>
      <c r="O569">
        <v>177</v>
      </c>
      <c r="P569">
        <v>3</v>
      </c>
      <c r="Q569">
        <v>14</v>
      </c>
      <c r="R569">
        <v>69</v>
      </c>
      <c r="S569">
        <v>97</v>
      </c>
      <c r="T569">
        <v>43</v>
      </c>
      <c r="U569">
        <v>13.3</v>
      </c>
      <c r="V569">
        <v>3</v>
      </c>
      <c r="W569">
        <v>64</v>
      </c>
      <c r="X569">
        <v>57</v>
      </c>
      <c r="Y569">
        <v>12</v>
      </c>
      <c r="Z569">
        <v>5904</v>
      </c>
    </row>
    <row r="570" spans="2:26" x14ac:dyDescent="0.2">
      <c r="B570">
        <v>200205</v>
      </c>
      <c r="C570">
        <v>17.600000000000001</v>
      </c>
      <c r="D570">
        <v>28.3</v>
      </c>
      <c r="E570">
        <v>7.4</v>
      </c>
      <c r="F570">
        <v>23.2</v>
      </c>
      <c r="G570">
        <v>12.7</v>
      </c>
      <c r="H570">
        <v>0</v>
      </c>
      <c r="I570">
        <v>0</v>
      </c>
      <c r="J570">
        <v>6</v>
      </c>
      <c r="K570">
        <v>0</v>
      </c>
      <c r="L570">
        <v>989</v>
      </c>
      <c r="M570">
        <v>1001.6</v>
      </c>
      <c r="N570">
        <v>977.8</v>
      </c>
      <c r="O570">
        <v>258</v>
      </c>
      <c r="P570">
        <v>1</v>
      </c>
      <c r="Q570">
        <v>8</v>
      </c>
      <c r="R570">
        <v>68</v>
      </c>
      <c r="S570">
        <v>95</v>
      </c>
      <c r="T570">
        <v>41</v>
      </c>
      <c r="U570">
        <v>13.7</v>
      </c>
      <c r="V570">
        <v>5</v>
      </c>
      <c r="W570">
        <v>81</v>
      </c>
      <c r="X570">
        <v>47</v>
      </c>
      <c r="Y570">
        <v>6</v>
      </c>
      <c r="Z570">
        <v>5904</v>
      </c>
    </row>
    <row r="571" spans="2:26" x14ac:dyDescent="0.2">
      <c r="B571">
        <v>200206</v>
      </c>
      <c r="C571">
        <v>20.5</v>
      </c>
      <c r="D571">
        <v>35.1</v>
      </c>
      <c r="E571">
        <v>9.3000000000000007</v>
      </c>
      <c r="F571">
        <v>26.3</v>
      </c>
      <c r="G571">
        <v>15.2</v>
      </c>
      <c r="H571">
        <v>0</v>
      </c>
      <c r="I571">
        <v>0</v>
      </c>
      <c r="J571">
        <v>18</v>
      </c>
      <c r="K571">
        <v>10</v>
      </c>
      <c r="L571">
        <v>991.2</v>
      </c>
      <c r="M571">
        <v>1000.5</v>
      </c>
      <c r="N571">
        <v>972</v>
      </c>
      <c r="O571">
        <v>283</v>
      </c>
      <c r="P571">
        <v>2</v>
      </c>
      <c r="Q571">
        <v>7</v>
      </c>
      <c r="R571">
        <v>66</v>
      </c>
      <c r="S571">
        <v>95</v>
      </c>
      <c r="T571">
        <v>44</v>
      </c>
      <c r="U571">
        <v>12.6</v>
      </c>
      <c r="V571">
        <v>5</v>
      </c>
      <c r="W571">
        <v>65</v>
      </c>
      <c r="X571">
        <v>71</v>
      </c>
      <c r="Y571">
        <v>11</v>
      </c>
      <c r="Z571">
        <v>5904</v>
      </c>
    </row>
    <row r="572" spans="2:26" x14ac:dyDescent="0.2">
      <c r="B572">
        <v>200207</v>
      </c>
      <c r="C572">
        <v>21.7</v>
      </c>
      <c r="D572">
        <v>33.4</v>
      </c>
      <c r="E572">
        <v>11.9</v>
      </c>
      <c r="F572">
        <v>28.1</v>
      </c>
      <c r="G572">
        <v>16.3</v>
      </c>
      <c r="H572">
        <v>0</v>
      </c>
      <c r="I572">
        <v>0</v>
      </c>
      <c r="J572">
        <v>27</v>
      </c>
      <c r="K572">
        <v>8</v>
      </c>
      <c r="L572">
        <v>989.3</v>
      </c>
      <c r="M572">
        <v>997.2</v>
      </c>
      <c r="N572">
        <v>980.2</v>
      </c>
      <c r="O572">
        <v>293</v>
      </c>
      <c r="P572">
        <v>3</v>
      </c>
      <c r="Q572">
        <v>4</v>
      </c>
      <c r="R572">
        <v>67</v>
      </c>
      <c r="S572">
        <v>94</v>
      </c>
      <c r="T572">
        <v>42</v>
      </c>
      <c r="U572">
        <v>11.2</v>
      </c>
      <c r="V572">
        <v>6</v>
      </c>
      <c r="W572">
        <v>78</v>
      </c>
      <c r="X572">
        <v>52</v>
      </c>
      <c r="Y572">
        <v>14</v>
      </c>
      <c r="Z572">
        <v>5904</v>
      </c>
    </row>
    <row r="573" spans="2:26" x14ac:dyDescent="0.2">
      <c r="B573">
        <v>200208</v>
      </c>
      <c r="C573">
        <v>20.399999999999999</v>
      </c>
      <c r="D573">
        <v>29.5</v>
      </c>
      <c r="E573">
        <v>14.6</v>
      </c>
      <c r="F573">
        <v>25.7</v>
      </c>
      <c r="G573">
        <v>16.399999999999999</v>
      </c>
      <c r="H573">
        <v>0</v>
      </c>
      <c r="I573">
        <v>0</v>
      </c>
      <c r="J573">
        <v>21</v>
      </c>
      <c r="K573">
        <v>0</v>
      </c>
      <c r="L573">
        <v>988.7</v>
      </c>
      <c r="M573">
        <v>996.6</v>
      </c>
      <c r="N573">
        <v>972.1</v>
      </c>
      <c r="O573">
        <v>226</v>
      </c>
      <c r="P573">
        <v>2</v>
      </c>
      <c r="Q573">
        <v>10</v>
      </c>
      <c r="R573">
        <v>76</v>
      </c>
      <c r="S573">
        <v>96</v>
      </c>
      <c r="T573">
        <v>47</v>
      </c>
      <c r="U573">
        <v>11.9</v>
      </c>
      <c r="V573">
        <v>3</v>
      </c>
      <c r="W573">
        <v>80</v>
      </c>
      <c r="X573">
        <v>207</v>
      </c>
      <c r="Y573">
        <v>15</v>
      </c>
      <c r="Z573">
        <v>5904</v>
      </c>
    </row>
    <row r="574" spans="2:26" x14ac:dyDescent="0.2">
      <c r="B574">
        <v>200209</v>
      </c>
      <c r="C574">
        <v>14.6</v>
      </c>
      <c r="D574">
        <v>27.1</v>
      </c>
      <c r="E574">
        <v>5.2</v>
      </c>
      <c r="F574">
        <v>19.399999999999999</v>
      </c>
      <c r="G574">
        <v>11.3</v>
      </c>
      <c r="H574">
        <v>0</v>
      </c>
      <c r="I574">
        <v>0</v>
      </c>
      <c r="J574">
        <v>5</v>
      </c>
      <c r="K574">
        <v>0</v>
      </c>
      <c r="L574">
        <v>992.1</v>
      </c>
      <c r="M574">
        <v>1004.7</v>
      </c>
      <c r="N574">
        <v>980.5</v>
      </c>
      <c r="O574">
        <v>204</v>
      </c>
      <c r="P574">
        <v>5</v>
      </c>
      <c r="Q574">
        <v>9</v>
      </c>
      <c r="R574">
        <v>75</v>
      </c>
      <c r="S574">
        <v>95</v>
      </c>
      <c r="T574">
        <v>43</v>
      </c>
      <c r="U574">
        <v>11.5</v>
      </c>
      <c r="V574">
        <v>1</v>
      </c>
      <c r="W574">
        <v>63</v>
      </c>
      <c r="X574">
        <v>41</v>
      </c>
      <c r="Y574">
        <v>13</v>
      </c>
      <c r="Z574">
        <v>5904</v>
      </c>
    </row>
    <row r="575" spans="2:26" x14ac:dyDescent="0.2">
      <c r="B575">
        <v>200210</v>
      </c>
      <c r="C575">
        <v>9.1</v>
      </c>
      <c r="D575">
        <v>18.899999999999999</v>
      </c>
      <c r="E575">
        <v>2.5</v>
      </c>
      <c r="F575">
        <v>13.3</v>
      </c>
      <c r="G575">
        <v>6.3</v>
      </c>
      <c r="H575">
        <v>0</v>
      </c>
      <c r="I575">
        <v>0</v>
      </c>
      <c r="J575">
        <v>0</v>
      </c>
      <c r="K575">
        <v>0</v>
      </c>
      <c r="L575">
        <v>990</v>
      </c>
      <c r="M575">
        <v>1001.7</v>
      </c>
      <c r="N575">
        <v>975.8</v>
      </c>
      <c r="O575">
        <v>99</v>
      </c>
      <c r="P575">
        <v>0</v>
      </c>
      <c r="Q575">
        <v>14</v>
      </c>
      <c r="R575">
        <v>82</v>
      </c>
      <c r="S575">
        <v>97</v>
      </c>
      <c r="T575">
        <v>44</v>
      </c>
      <c r="U575">
        <v>11.5</v>
      </c>
      <c r="V575">
        <v>6</v>
      </c>
      <c r="W575">
        <v>84</v>
      </c>
      <c r="X575">
        <v>92</v>
      </c>
      <c r="Y575">
        <v>19</v>
      </c>
      <c r="Z575">
        <v>5904</v>
      </c>
    </row>
    <row r="576" spans="2:26" x14ac:dyDescent="0.2">
      <c r="B576">
        <v>200211</v>
      </c>
      <c r="C576">
        <v>7.5</v>
      </c>
      <c r="D576">
        <v>20.399999999999999</v>
      </c>
      <c r="E576">
        <v>-1.2</v>
      </c>
      <c r="F576">
        <v>10.4</v>
      </c>
      <c r="G576">
        <v>5.2</v>
      </c>
      <c r="H576">
        <v>5</v>
      </c>
      <c r="I576">
        <v>0</v>
      </c>
      <c r="J576">
        <v>0</v>
      </c>
      <c r="K576">
        <v>0</v>
      </c>
      <c r="L576">
        <v>986.7</v>
      </c>
      <c r="M576">
        <v>1003.4</v>
      </c>
      <c r="N576">
        <v>972.8</v>
      </c>
      <c r="O576">
        <v>49</v>
      </c>
      <c r="P576">
        <v>0</v>
      </c>
      <c r="Q576">
        <v>20</v>
      </c>
      <c r="R576">
        <v>81</v>
      </c>
      <c r="S576">
        <v>97</v>
      </c>
      <c r="T576">
        <v>56</v>
      </c>
      <c r="U576">
        <v>11.2</v>
      </c>
      <c r="V576">
        <v>6</v>
      </c>
      <c r="W576">
        <v>73</v>
      </c>
      <c r="X576">
        <v>69</v>
      </c>
      <c r="Y576">
        <v>13</v>
      </c>
      <c r="Z576">
        <v>5904</v>
      </c>
    </row>
    <row r="577" spans="2:26" x14ac:dyDescent="0.2">
      <c r="B577">
        <v>200212</v>
      </c>
      <c r="C577">
        <v>-0.5</v>
      </c>
      <c r="D577">
        <v>14.3</v>
      </c>
      <c r="E577">
        <v>-8.9</v>
      </c>
      <c r="F577">
        <v>1.7</v>
      </c>
      <c r="G577">
        <v>-2.4</v>
      </c>
      <c r="H577">
        <v>24</v>
      </c>
      <c r="I577">
        <v>14</v>
      </c>
      <c r="J577">
        <v>0</v>
      </c>
      <c r="K577">
        <v>0</v>
      </c>
      <c r="L577">
        <v>994.8</v>
      </c>
      <c r="M577">
        <v>1007.2</v>
      </c>
      <c r="N577">
        <v>974</v>
      </c>
      <c r="O577">
        <v>30</v>
      </c>
      <c r="P577">
        <v>1</v>
      </c>
      <c r="Q577">
        <v>21</v>
      </c>
      <c r="R577">
        <v>84</v>
      </c>
      <c r="S577">
        <v>96</v>
      </c>
      <c r="T577">
        <v>55</v>
      </c>
      <c r="U577">
        <v>12.2</v>
      </c>
      <c r="V577">
        <v>1</v>
      </c>
      <c r="W577">
        <v>89</v>
      </c>
      <c r="X577">
        <v>64</v>
      </c>
      <c r="Y577">
        <v>18</v>
      </c>
      <c r="Z577">
        <v>5904</v>
      </c>
    </row>
    <row r="578" spans="2:26" x14ac:dyDescent="0.2">
      <c r="B578">
        <v>200301</v>
      </c>
      <c r="C578">
        <v>-0.4</v>
      </c>
      <c r="D578">
        <v>12.3</v>
      </c>
      <c r="E578">
        <v>-13.7</v>
      </c>
      <c r="F578">
        <v>2.2000000000000002</v>
      </c>
      <c r="G578">
        <v>-2.8</v>
      </c>
      <c r="H578">
        <v>20</v>
      </c>
      <c r="I578">
        <v>12</v>
      </c>
      <c r="J578">
        <v>0</v>
      </c>
      <c r="K578">
        <v>0</v>
      </c>
      <c r="L578">
        <v>990.9</v>
      </c>
      <c r="M578">
        <v>1009</v>
      </c>
      <c r="N578">
        <v>971.1</v>
      </c>
      <c r="O578">
        <v>64</v>
      </c>
      <c r="P578">
        <v>0</v>
      </c>
      <c r="Q578">
        <v>18</v>
      </c>
      <c r="R578">
        <v>80</v>
      </c>
      <c r="S578">
        <v>97</v>
      </c>
      <c r="T578">
        <v>51</v>
      </c>
      <c r="U578">
        <v>15.1</v>
      </c>
      <c r="V578">
        <v>8</v>
      </c>
      <c r="W578">
        <v>99</v>
      </c>
      <c r="X578">
        <v>68</v>
      </c>
      <c r="Y578">
        <v>20</v>
      </c>
      <c r="Z578">
        <v>5904</v>
      </c>
    </row>
    <row r="579" spans="2:26" x14ac:dyDescent="0.2">
      <c r="B579">
        <v>200302</v>
      </c>
      <c r="C579">
        <v>-1.7</v>
      </c>
      <c r="D579">
        <v>9.1</v>
      </c>
      <c r="E579">
        <v>-9.5</v>
      </c>
      <c r="F579">
        <v>2.1</v>
      </c>
      <c r="G579">
        <v>-4.4000000000000004</v>
      </c>
      <c r="H579">
        <v>28</v>
      </c>
      <c r="I579">
        <v>6</v>
      </c>
      <c r="J579">
        <v>0</v>
      </c>
      <c r="K579">
        <v>0</v>
      </c>
      <c r="L579">
        <v>997.4</v>
      </c>
      <c r="M579">
        <v>1011.1</v>
      </c>
      <c r="N579">
        <v>967.2</v>
      </c>
      <c r="O579">
        <v>134</v>
      </c>
      <c r="P579">
        <v>7</v>
      </c>
      <c r="Q579">
        <v>7</v>
      </c>
      <c r="R579">
        <v>74</v>
      </c>
      <c r="S579">
        <v>95</v>
      </c>
      <c r="T579">
        <v>44</v>
      </c>
      <c r="U579">
        <v>11.2</v>
      </c>
      <c r="V579">
        <v>2</v>
      </c>
      <c r="W579">
        <v>62</v>
      </c>
      <c r="X579">
        <v>1</v>
      </c>
      <c r="Y579">
        <v>2</v>
      </c>
      <c r="Z579">
        <v>5904</v>
      </c>
    </row>
    <row r="580" spans="2:26" x14ac:dyDescent="0.2">
      <c r="B580">
        <v>200303</v>
      </c>
      <c r="C580">
        <v>6.4</v>
      </c>
      <c r="D580">
        <v>21.5</v>
      </c>
      <c r="E580">
        <v>-4.5999999999999996</v>
      </c>
      <c r="F580">
        <v>11.9</v>
      </c>
      <c r="G580">
        <v>2.7</v>
      </c>
      <c r="H580">
        <v>9</v>
      </c>
      <c r="I580">
        <v>0</v>
      </c>
      <c r="J580">
        <v>0</v>
      </c>
      <c r="K580">
        <v>0</v>
      </c>
      <c r="L580">
        <v>998</v>
      </c>
      <c r="M580">
        <v>1013.2</v>
      </c>
      <c r="N580">
        <v>986.9</v>
      </c>
      <c r="O580">
        <v>184</v>
      </c>
      <c r="P580">
        <v>5</v>
      </c>
      <c r="Q580">
        <v>9</v>
      </c>
      <c r="R580">
        <v>67</v>
      </c>
      <c r="S580">
        <v>96</v>
      </c>
      <c r="T580">
        <v>28</v>
      </c>
      <c r="U580">
        <v>13.3</v>
      </c>
      <c r="V580">
        <v>3</v>
      </c>
      <c r="W580">
        <v>63</v>
      </c>
      <c r="X580">
        <v>14</v>
      </c>
      <c r="Y580">
        <v>9</v>
      </c>
      <c r="Z580">
        <v>5904</v>
      </c>
    </row>
    <row r="581" spans="2:26" x14ac:dyDescent="0.2">
      <c r="B581">
        <v>200304</v>
      </c>
      <c r="C581">
        <v>10.1</v>
      </c>
      <c r="D581">
        <v>27.9</v>
      </c>
      <c r="E581">
        <v>-3</v>
      </c>
      <c r="F581">
        <v>16</v>
      </c>
      <c r="G581">
        <v>5.2</v>
      </c>
      <c r="H581">
        <v>6</v>
      </c>
      <c r="I581">
        <v>0</v>
      </c>
      <c r="J581">
        <v>2</v>
      </c>
      <c r="K581">
        <v>0</v>
      </c>
      <c r="L581">
        <v>991</v>
      </c>
      <c r="M581">
        <v>1002.7</v>
      </c>
      <c r="N581">
        <v>977.3</v>
      </c>
      <c r="O581">
        <v>225</v>
      </c>
      <c r="P581">
        <v>3</v>
      </c>
      <c r="Q581">
        <v>7</v>
      </c>
      <c r="R581">
        <v>63</v>
      </c>
      <c r="S581">
        <v>94</v>
      </c>
      <c r="T581">
        <v>31</v>
      </c>
      <c r="U581">
        <v>14</v>
      </c>
      <c r="V581">
        <v>5</v>
      </c>
      <c r="W581">
        <v>87</v>
      </c>
      <c r="X581">
        <v>28</v>
      </c>
      <c r="Y581">
        <v>10</v>
      </c>
      <c r="Z581">
        <v>5904</v>
      </c>
    </row>
    <row r="582" spans="2:26" x14ac:dyDescent="0.2">
      <c r="B582">
        <v>200305</v>
      </c>
      <c r="C582">
        <v>17.8</v>
      </c>
      <c r="D582">
        <v>31.1</v>
      </c>
      <c r="E582">
        <v>5.5</v>
      </c>
      <c r="F582">
        <v>23.9</v>
      </c>
      <c r="G582">
        <v>12.6</v>
      </c>
      <c r="H582">
        <v>0</v>
      </c>
      <c r="I582">
        <v>0</v>
      </c>
      <c r="J582">
        <v>16</v>
      </c>
      <c r="K582">
        <v>1</v>
      </c>
      <c r="L582">
        <v>992.6</v>
      </c>
      <c r="M582">
        <v>1002.3</v>
      </c>
      <c r="N582">
        <v>984</v>
      </c>
      <c r="O582">
        <v>285</v>
      </c>
      <c r="P582">
        <v>5</v>
      </c>
      <c r="Q582">
        <v>4</v>
      </c>
      <c r="R582">
        <v>67</v>
      </c>
      <c r="S582">
        <v>93</v>
      </c>
      <c r="T582">
        <v>38</v>
      </c>
      <c r="U582">
        <v>13.7</v>
      </c>
      <c r="V582">
        <v>4</v>
      </c>
      <c r="W582">
        <v>72</v>
      </c>
      <c r="X582">
        <v>111</v>
      </c>
      <c r="Y582">
        <v>16</v>
      </c>
      <c r="Z582">
        <v>5904</v>
      </c>
    </row>
    <row r="583" spans="2:26" x14ac:dyDescent="0.2">
      <c r="B583">
        <v>200306</v>
      </c>
      <c r="C583">
        <v>22.5</v>
      </c>
      <c r="D583">
        <v>34.6</v>
      </c>
      <c r="E583">
        <v>12.1</v>
      </c>
      <c r="F583">
        <v>28.1</v>
      </c>
      <c r="G583">
        <v>17</v>
      </c>
      <c r="H583">
        <v>0</v>
      </c>
      <c r="I583">
        <v>0</v>
      </c>
      <c r="J583">
        <v>26</v>
      </c>
      <c r="K583">
        <v>9</v>
      </c>
      <c r="L583">
        <v>991</v>
      </c>
      <c r="M583">
        <v>997.2</v>
      </c>
      <c r="N583">
        <v>979.5</v>
      </c>
      <c r="O583">
        <v>320</v>
      </c>
      <c r="P583">
        <v>2</v>
      </c>
      <c r="Q583">
        <v>0</v>
      </c>
      <c r="R583">
        <v>64</v>
      </c>
      <c r="S583">
        <v>93</v>
      </c>
      <c r="T583">
        <v>41</v>
      </c>
      <c r="U583">
        <v>11.5</v>
      </c>
      <c r="V583">
        <v>4</v>
      </c>
      <c r="W583">
        <v>92</v>
      </c>
      <c r="X583">
        <v>29</v>
      </c>
      <c r="Y583">
        <v>9</v>
      </c>
      <c r="Z583">
        <v>5904</v>
      </c>
    </row>
    <row r="584" spans="2:26" x14ac:dyDescent="0.2">
      <c r="B584">
        <v>200307</v>
      </c>
      <c r="C584">
        <v>21.7</v>
      </c>
      <c r="D584">
        <v>35.5</v>
      </c>
      <c r="E584">
        <v>12</v>
      </c>
      <c r="F584">
        <v>27.5</v>
      </c>
      <c r="G584">
        <v>16.7</v>
      </c>
      <c r="H584">
        <v>0</v>
      </c>
      <c r="I584">
        <v>0</v>
      </c>
      <c r="J584">
        <v>21</v>
      </c>
      <c r="K584">
        <v>10</v>
      </c>
      <c r="L584">
        <v>990.7</v>
      </c>
      <c r="M584">
        <v>997.5</v>
      </c>
      <c r="N584">
        <v>974.6</v>
      </c>
      <c r="O584">
        <v>256</v>
      </c>
      <c r="P584">
        <v>4</v>
      </c>
      <c r="Q584">
        <v>5</v>
      </c>
      <c r="R584">
        <v>65</v>
      </c>
      <c r="S584">
        <v>94</v>
      </c>
      <c r="T584">
        <v>41</v>
      </c>
      <c r="U584">
        <v>13.3</v>
      </c>
      <c r="V584">
        <v>6</v>
      </c>
      <c r="W584">
        <v>78</v>
      </c>
      <c r="X584">
        <v>36</v>
      </c>
      <c r="Y584">
        <v>15</v>
      </c>
      <c r="Z584">
        <v>5904</v>
      </c>
    </row>
    <row r="585" spans="2:26" x14ac:dyDescent="0.2">
      <c r="B585">
        <v>200308</v>
      </c>
      <c r="C585">
        <v>23.5</v>
      </c>
      <c r="D585">
        <v>37.6</v>
      </c>
      <c r="E585">
        <v>13.7</v>
      </c>
      <c r="F585">
        <v>30.8</v>
      </c>
      <c r="G585">
        <v>17.899999999999999</v>
      </c>
      <c r="H585">
        <v>0</v>
      </c>
      <c r="I585">
        <v>0</v>
      </c>
      <c r="J585">
        <v>30</v>
      </c>
      <c r="K585">
        <v>19</v>
      </c>
      <c r="L585">
        <v>991.4</v>
      </c>
      <c r="M585">
        <v>998.6</v>
      </c>
      <c r="N585">
        <v>976.3</v>
      </c>
      <c r="O585">
        <v>323</v>
      </c>
      <c r="P585">
        <v>5</v>
      </c>
      <c r="Q585">
        <v>2</v>
      </c>
      <c r="R585">
        <v>61</v>
      </c>
      <c r="S585">
        <v>94</v>
      </c>
      <c r="T585">
        <v>32</v>
      </c>
      <c r="U585">
        <v>10.4</v>
      </c>
      <c r="V585">
        <v>5</v>
      </c>
      <c r="W585">
        <v>101</v>
      </c>
      <c r="X585">
        <v>19</v>
      </c>
      <c r="Y585">
        <v>8</v>
      </c>
      <c r="Z585">
        <v>5904</v>
      </c>
    </row>
    <row r="586" spans="2:26" x14ac:dyDescent="0.2">
      <c r="B586">
        <v>200309</v>
      </c>
      <c r="C586">
        <v>15.8</v>
      </c>
      <c r="D586">
        <v>30.5</v>
      </c>
      <c r="E586">
        <v>6</v>
      </c>
      <c r="F586">
        <v>22.2</v>
      </c>
      <c r="G586">
        <v>11.2</v>
      </c>
      <c r="H586">
        <v>0</v>
      </c>
      <c r="I586">
        <v>0</v>
      </c>
      <c r="J586">
        <v>7</v>
      </c>
      <c r="K586">
        <v>1</v>
      </c>
      <c r="L586">
        <v>995.4</v>
      </c>
      <c r="M586">
        <v>1007.6</v>
      </c>
      <c r="N586">
        <v>982.6</v>
      </c>
      <c r="O586">
        <v>246</v>
      </c>
      <c r="P586">
        <v>10</v>
      </c>
      <c r="Q586">
        <v>7</v>
      </c>
      <c r="R586">
        <v>71</v>
      </c>
      <c r="S586">
        <v>97</v>
      </c>
      <c r="T586">
        <v>31</v>
      </c>
      <c r="U586">
        <v>12.6</v>
      </c>
      <c r="V586">
        <v>3</v>
      </c>
      <c r="W586">
        <v>82</v>
      </c>
      <c r="X586">
        <v>43</v>
      </c>
      <c r="Y586">
        <v>11</v>
      </c>
      <c r="Z586">
        <v>5904</v>
      </c>
    </row>
    <row r="587" spans="2:26" x14ac:dyDescent="0.2">
      <c r="B587">
        <v>200310</v>
      </c>
      <c r="C587">
        <v>7.9</v>
      </c>
      <c r="D587">
        <v>23.6</v>
      </c>
      <c r="E587">
        <v>-2.8</v>
      </c>
      <c r="F587">
        <v>12</v>
      </c>
      <c r="G587">
        <v>4.9000000000000004</v>
      </c>
      <c r="H587">
        <v>5</v>
      </c>
      <c r="I587">
        <v>0</v>
      </c>
      <c r="J587">
        <v>0</v>
      </c>
      <c r="K587">
        <v>0</v>
      </c>
      <c r="L587">
        <v>989.1</v>
      </c>
      <c r="M587">
        <v>1006</v>
      </c>
      <c r="N587">
        <v>970</v>
      </c>
      <c r="O587">
        <v>125</v>
      </c>
      <c r="P587">
        <v>4</v>
      </c>
      <c r="Q587">
        <v>8</v>
      </c>
      <c r="R587">
        <v>80</v>
      </c>
      <c r="S587">
        <v>98</v>
      </c>
      <c r="T587">
        <v>49</v>
      </c>
      <c r="U587">
        <v>14.8</v>
      </c>
      <c r="V587">
        <v>9</v>
      </c>
      <c r="W587">
        <v>93</v>
      </c>
      <c r="X587">
        <v>36</v>
      </c>
      <c r="Y587">
        <v>13</v>
      </c>
      <c r="Z587">
        <v>5904</v>
      </c>
    </row>
    <row r="588" spans="2:26" x14ac:dyDescent="0.2">
      <c r="B588">
        <v>200311</v>
      </c>
      <c r="C588">
        <v>6.7</v>
      </c>
      <c r="D588">
        <v>17.8</v>
      </c>
      <c r="E588">
        <v>-1</v>
      </c>
      <c r="F588">
        <v>9.6</v>
      </c>
      <c r="G588">
        <v>4.5999999999999996</v>
      </c>
      <c r="H588">
        <v>1</v>
      </c>
      <c r="I588">
        <v>0</v>
      </c>
      <c r="J588">
        <v>0</v>
      </c>
      <c r="K588">
        <v>0</v>
      </c>
      <c r="L588">
        <v>994.7</v>
      </c>
      <c r="M588">
        <v>1010.5</v>
      </c>
      <c r="N588">
        <v>967.6</v>
      </c>
      <c r="O588">
        <v>69</v>
      </c>
      <c r="P588">
        <v>2</v>
      </c>
      <c r="Q588">
        <v>13</v>
      </c>
      <c r="R588">
        <v>85</v>
      </c>
      <c r="S588">
        <v>98</v>
      </c>
      <c r="T588">
        <v>51</v>
      </c>
      <c r="U588">
        <v>12.6</v>
      </c>
      <c r="V588">
        <v>5</v>
      </c>
      <c r="W588">
        <v>89</v>
      </c>
      <c r="X588">
        <v>25</v>
      </c>
      <c r="Y588">
        <v>15</v>
      </c>
      <c r="Z588">
        <v>5904</v>
      </c>
    </row>
    <row r="589" spans="2:26" x14ac:dyDescent="0.2">
      <c r="B589">
        <v>200312</v>
      </c>
      <c r="C589">
        <v>1.1000000000000001</v>
      </c>
      <c r="D589">
        <v>10.199999999999999</v>
      </c>
      <c r="E589">
        <v>-11.1</v>
      </c>
      <c r="F589">
        <v>3.9</v>
      </c>
      <c r="G589">
        <v>-1</v>
      </c>
      <c r="H589">
        <v>19</v>
      </c>
      <c r="I589">
        <v>4</v>
      </c>
      <c r="J589">
        <v>0</v>
      </c>
      <c r="K589">
        <v>0</v>
      </c>
      <c r="L589">
        <v>994.8</v>
      </c>
      <c r="M589">
        <v>1009.2</v>
      </c>
      <c r="N589">
        <v>977.5</v>
      </c>
      <c r="O589">
        <v>73</v>
      </c>
      <c r="P589">
        <v>3</v>
      </c>
      <c r="Q589">
        <v>15</v>
      </c>
      <c r="R589">
        <v>82</v>
      </c>
      <c r="S589">
        <v>98</v>
      </c>
      <c r="T589">
        <v>48</v>
      </c>
      <c r="U589">
        <v>14</v>
      </c>
      <c r="V589">
        <v>7</v>
      </c>
      <c r="W589">
        <v>102</v>
      </c>
      <c r="X589">
        <v>37</v>
      </c>
      <c r="Y589">
        <v>13</v>
      </c>
      <c r="Z589">
        <v>5904</v>
      </c>
    </row>
    <row r="590" spans="2:26" x14ac:dyDescent="0.2">
      <c r="B590">
        <v>200401</v>
      </c>
      <c r="C590">
        <v>-1.5</v>
      </c>
      <c r="D590">
        <v>9</v>
      </c>
      <c r="E590">
        <v>-12.3</v>
      </c>
      <c r="F590">
        <v>1.5</v>
      </c>
      <c r="G590">
        <v>-3.8</v>
      </c>
      <c r="H590">
        <v>26</v>
      </c>
      <c r="I590">
        <v>13</v>
      </c>
      <c r="J590">
        <v>0</v>
      </c>
      <c r="K590">
        <v>0</v>
      </c>
      <c r="L590">
        <v>987</v>
      </c>
      <c r="M590">
        <v>1003.9</v>
      </c>
      <c r="N590">
        <v>967.7</v>
      </c>
      <c r="O590">
        <v>94</v>
      </c>
      <c r="P590">
        <v>2</v>
      </c>
      <c r="Q590">
        <v>11</v>
      </c>
      <c r="R590">
        <v>80</v>
      </c>
      <c r="S590">
        <v>97</v>
      </c>
      <c r="T590">
        <v>49</v>
      </c>
      <c r="U590">
        <v>13.7</v>
      </c>
      <c r="V590">
        <v>7</v>
      </c>
      <c r="W590">
        <v>96</v>
      </c>
      <c r="X590">
        <v>72</v>
      </c>
      <c r="Y590">
        <v>23</v>
      </c>
      <c r="Z590">
        <v>5904</v>
      </c>
    </row>
    <row r="591" spans="2:26" x14ac:dyDescent="0.2">
      <c r="B591">
        <v>200402</v>
      </c>
      <c r="C591">
        <v>3.2</v>
      </c>
      <c r="D591">
        <v>18.2</v>
      </c>
      <c r="E591">
        <v>-5.5</v>
      </c>
      <c r="F591">
        <v>6.4</v>
      </c>
      <c r="G591">
        <v>0.9</v>
      </c>
      <c r="H591">
        <v>18</v>
      </c>
      <c r="I591">
        <v>0</v>
      </c>
      <c r="J591">
        <v>0</v>
      </c>
      <c r="K591">
        <v>0</v>
      </c>
      <c r="L591">
        <v>993</v>
      </c>
      <c r="M591">
        <v>1006.5</v>
      </c>
      <c r="N591">
        <v>971.8</v>
      </c>
      <c r="O591">
        <v>93</v>
      </c>
      <c r="P591">
        <v>1</v>
      </c>
      <c r="Q591">
        <v>14</v>
      </c>
      <c r="R591">
        <v>73</v>
      </c>
      <c r="S591">
        <v>98</v>
      </c>
      <c r="T591">
        <v>30</v>
      </c>
      <c r="U591">
        <v>18.7</v>
      </c>
      <c r="V591">
        <v>9</v>
      </c>
      <c r="W591">
        <v>86</v>
      </c>
      <c r="X591">
        <v>89</v>
      </c>
      <c r="Y591">
        <v>17</v>
      </c>
      <c r="Z591">
        <v>5904</v>
      </c>
    </row>
    <row r="592" spans="2:26" x14ac:dyDescent="0.2">
      <c r="B592">
        <v>200403</v>
      </c>
      <c r="C592">
        <v>4.5</v>
      </c>
      <c r="D592">
        <v>22.1</v>
      </c>
      <c r="E592">
        <v>-8.1999999999999993</v>
      </c>
      <c r="F592">
        <v>8.6</v>
      </c>
      <c r="G592">
        <v>1.5</v>
      </c>
      <c r="H592">
        <v>11</v>
      </c>
      <c r="I592">
        <v>0</v>
      </c>
      <c r="J592">
        <v>0</v>
      </c>
      <c r="K592">
        <v>0</v>
      </c>
      <c r="L592">
        <v>995.8</v>
      </c>
      <c r="M592">
        <v>1008.5</v>
      </c>
      <c r="N592">
        <v>976.3</v>
      </c>
      <c r="O592">
        <v>147</v>
      </c>
      <c r="P592">
        <v>2</v>
      </c>
      <c r="Q592">
        <v>14</v>
      </c>
      <c r="R592">
        <v>76</v>
      </c>
      <c r="S592">
        <v>98</v>
      </c>
      <c r="T592">
        <v>38</v>
      </c>
      <c r="U592">
        <v>16.2</v>
      </c>
      <c r="V592">
        <v>9</v>
      </c>
      <c r="W592">
        <v>80</v>
      </c>
      <c r="X592">
        <v>90</v>
      </c>
      <c r="Y592">
        <v>12</v>
      </c>
      <c r="Z592">
        <v>5904</v>
      </c>
    </row>
    <row r="593" spans="2:26" x14ac:dyDescent="0.2">
      <c r="B593">
        <v>200404</v>
      </c>
      <c r="C593">
        <v>11.5</v>
      </c>
      <c r="D593">
        <v>23.8</v>
      </c>
      <c r="E593">
        <v>1.2</v>
      </c>
      <c r="F593">
        <v>16.7</v>
      </c>
      <c r="G593">
        <v>7.3</v>
      </c>
      <c r="H593">
        <v>0</v>
      </c>
      <c r="I593">
        <v>0</v>
      </c>
      <c r="J593">
        <v>0</v>
      </c>
      <c r="K593">
        <v>0</v>
      </c>
      <c r="L593">
        <v>988.6</v>
      </c>
      <c r="M593">
        <v>1000.4</v>
      </c>
      <c r="N593">
        <v>971.9</v>
      </c>
      <c r="O593">
        <v>190</v>
      </c>
      <c r="P593">
        <v>1</v>
      </c>
      <c r="Q593">
        <v>8</v>
      </c>
      <c r="R593">
        <v>70</v>
      </c>
      <c r="S593">
        <v>95</v>
      </c>
      <c r="T593">
        <v>39</v>
      </c>
      <c r="U593">
        <v>13.3</v>
      </c>
      <c r="V593">
        <v>0</v>
      </c>
      <c r="W593">
        <v>58</v>
      </c>
      <c r="X593">
        <v>26</v>
      </c>
      <c r="Y593">
        <v>10</v>
      </c>
      <c r="Z593">
        <v>5904</v>
      </c>
    </row>
    <row r="594" spans="2:26" x14ac:dyDescent="0.2">
      <c r="B594">
        <v>200405</v>
      </c>
      <c r="C594">
        <v>14.3</v>
      </c>
      <c r="D594">
        <v>26</v>
      </c>
      <c r="E594">
        <v>5.0999999999999996</v>
      </c>
      <c r="F594">
        <v>19.399999999999999</v>
      </c>
      <c r="G594">
        <v>9.8000000000000007</v>
      </c>
      <c r="H594">
        <v>0</v>
      </c>
      <c r="I594">
        <v>0</v>
      </c>
      <c r="J594">
        <v>1</v>
      </c>
      <c r="K594">
        <v>0</v>
      </c>
      <c r="L594">
        <v>988.6</v>
      </c>
      <c r="M594">
        <v>1000.1</v>
      </c>
      <c r="N594">
        <v>966.1</v>
      </c>
      <c r="O594">
        <v>225</v>
      </c>
      <c r="P594">
        <v>1</v>
      </c>
      <c r="Q594">
        <v>7</v>
      </c>
      <c r="R594">
        <v>70</v>
      </c>
      <c r="S594">
        <v>96</v>
      </c>
      <c r="T594">
        <v>42</v>
      </c>
      <c r="U594">
        <v>13</v>
      </c>
      <c r="V594">
        <v>4</v>
      </c>
      <c r="W594">
        <v>77</v>
      </c>
      <c r="X594">
        <v>54</v>
      </c>
      <c r="Y594">
        <v>12</v>
      </c>
      <c r="Z594">
        <v>5904</v>
      </c>
    </row>
    <row r="595" spans="2:26" x14ac:dyDescent="0.2">
      <c r="B595">
        <v>200406</v>
      </c>
      <c r="C595">
        <v>18.100000000000001</v>
      </c>
      <c r="D595">
        <v>30.4</v>
      </c>
      <c r="E595">
        <v>10.7</v>
      </c>
      <c r="F595">
        <v>23</v>
      </c>
      <c r="G595">
        <v>13.5</v>
      </c>
      <c r="H595">
        <v>0</v>
      </c>
      <c r="I595">
        <v>0</v>
      </c>
      <c r="J595">
        <v>8</v>
      </c>
      <c r="K595">
        <v>1</v>
      </c>
      <c r="L595">
        <v>991.8</v>
      </c>
      <c r="M595">
        <v>1002.1</v>
      </c>
      <c r="N595">
        <v>979.5</v>
      </c>
      <c r="O595">
        <v>221</v>
      </c>
      <c r="P595">
        <v>2</v>
      </c>
      <c r="Q595">
        <v>11</v>
      </c>
      <c r="R595">
        <v>71</v>
      </c>
      <c r="S595">
        <v>96</v>
      </c>
      <c r="T595">
        <v>40</v>
      </c>
      <c r="U595">
        <v>12.2</v>
      </c>
      <c r="V595">
        <v>3</v>
      </c>
      <c r="W595">
        <v>75</v>
      </c>
      <c r="X595">
        <v>122</v>
      </c>
      <c r="Y595">
        <v>18</v>
      </c>
      <c r="Z595">
        <v>5904</v>
      </c>
    </row>
    <row r="596" spans="2:26" x14ac:dyDescent="0.2">
      <c r="B596">
        <v>200407</v>
      </c>
      <c r="C596">
        <v>20.2</v>
      </c>
      <c r="D596">
        <v>31.4</v>
      </c>
      <c r="E596">
        <v>10.4</v>
      </c>
      <c r="F596">
        <v>25.4</v>
      </c>
      <c r="G596">
        <v>15.6</v>
      </c>
      <c r="H596">
        <v>0</v>
      </c>
      <c r="I596">
        <v>0</v>
      </c>
      <c r="J596">
        <v>17</v>
      </c>
      <c r="K596">
        <v>4</v>
      </c>
      <c r="L596">
        <v>991.4</v>
      </c>
      <c r="M596">
        <v>996.9</v>
      </c>
      <c r="N596">
        <v>984.1</v>
      </c>
      <c r="O596">
        <v>245</v>
      </c>
      <c r="P596">
        <v>1</v>
      </c>
      <c r="Q596">
        <v>7</v>
      </c>
      <c r="R596">
        <v>71</v>
      </c>
      <c r="S596">
        <v>97</v>
      </c>
      <c r="T596">
        <v>41</v>
      </c>
      <c r="U596">
        <v>14.4</v>
      </c>
      <c r="V596">
        <v>5</v>
      </c>
      <c r="W596">
        <v>83</v>
      </c>
      <c r="X596">
        <v>46</v>
      </c>
      <c r="Y596">
        <v>17</v>
      </c>
      <c r="Z596">
        <v>5904</v>
      </c>
    </row>
    <row r="597" spans="2:26" x14ac:dyDescent="0.2">
      <c r="B597">
        <v>200408</v>
      </c>
      <c r="C597">
        <v>20.7</v>
      </c>
      <c r="D597">
        <v>32.4</v>
      </c>
      <c r="E597">
        <v>11.4</v>
      </c>
      <c r="F597">
        <v>26.8</v>
      </c>
      <c r="G597">
        <v>15.8</v>
      </c>
      <c r="H597">
        <v>0</v>
      </c>
      <c r="I597">
        <v>0</v>
      </c>
      <c r="J597">
        <v>24</v>
      </c>
      <c r="K597">
        <v>4</v>
      </c>
      <c r="L597">
        <v>989.2</v>
      </c>
      <c r="M597">
        <v>998.8</v>
      </c>
      <c r="N597">
        <v>981.5</v>
      </c>
      <c r="O597">
        <v>282</v>
      </c>
      <c r="P597">
        <v>1</v>
      </c>
      <c r="Q597">
        <v>5</v>
      </c>
      <c r="R597">
        <v>71</v>
      </c>
      <c r="S597">
        <v>97</v>
      </c>
      <c r="T597">
        <v>38</v>
      </c>
      <c r="U597">
        <v>12.2</v>
      </c>
      <c r="V597">
        <v>4</v>
      </c>
      <c r="W597">
        <v>105</v>
      </c>
      <c r="X597">
        <v>26</v>
      </c>
      <c r="Y597">
        <v>12</v>
      </c>
      <c r="Z597">
        <v>5904</v>
      </c>
    </row>
    <row r="598" spans="2:26" x14ac:dyDescent="0.2">
      <c r="B598">
        <v>200409</v>
      </c>
      <c r="C598">
        <v>15.5</v>
      </c>
      <c r="D598">
        <v>26.9</v>
      </c>
      <c r="E598">
        <v>6.5</v>
      </c>
      <c r="F598">
        <v>21.1</v>
      </c>
      <c r="G598">
        <v>11.3</v>
      </c>
      <c r="H598">
        <v>0</v>
      </c>
      <c r="I598">
        <v>0</v>
      </c>
      <c r="J598">
        <v>4</v>
      </c>
      <c r="K598">
        <v>0</v>
      </c>
      <c r="L598">
        <v>995.2</v>
      </c>
      <c r="M598">
        <v>1006.1</v>
      </c>
      <c r="N598">
        <v>974.5</v>
      </c>
      <c r="O598">
        <v>218</v>
      </c>
      <c r="P598">
        <v>2</v>
      </c>
      <c r="Q598">
        <v>6</v>
      </c>
      <c r="R598">
        <v>73</v>
      </c>
      <c r="S598">
        <v>96</v>
      </c>
      <c r="T598">
        <v>35</v>
      </c>
      <c r="U598">
        <v>12.2</v>
      </c>
      <c r="V598">
        <v>3</v>
      </c>
      <c r="W598">
        <v>74</v>
      </c>
      <c r="X598">
        <v>40</v>
      </c>
      <c r="Y598">
        <v>12</v>
      </c>
      <c r="Z598">
        <v>5904</v>
      </c>
    </row>
    <row r="599" spans="2:26" x14ac:dyDescent="0.2">
      <c r="B599">
        <v>200410</v>
      </c>
      <c r="C599">
        <v>11.3</v>
      </c>
      <c r="D599">
        <v>22.2</v>
      </c>
      <c r="E599">
        <v>0.1</v>
      </c>
      <c r="F599">
        <v>15.5</v>
      </c>
      <c r="G599">
        <v>8.3000000000000007</v>
      </c>
      <c r="H599">
        <v>0</v>
      </c>
      <c r="I599">
        <v>0</v>
      </c>
      <c r="J599">
        <v>0</v>
      </c>
      <c r="K599">
        <v>0</v>
      </c>
      <c r="L599">
        <v>990.7</v>
      </c>
      <c r="M599">
        <v>1004.7</v>
      </c>
      <c r="N599">
        <v>976.1</v>
      </c>
      <c r="O599">
        <v>111</v>
      </c>
      <c r="P599">
        <v>0</v>
      </c>
      <c r="Q599">
        <v>13</v>
      </c>
      <c r="R599">
        <v>84</v>
      </c>
      <c r="S599">
        <v>97</v>
      </c>
      <c r="T599">
        <v>47</v>
      </c>
      <c r="U599">
        <v>10.4</v>
      </c>
      <c r="V599">
        <v>1</v>
      </c>
      <c r="W599">
        <v>75</v>
      </c>
      <c r="X599">
        <v>38</v>
      </c>
      <c r="Y599">
        <v>15</v>
      </c>
      <c r="Z599">
        <v>5904</v>
      </c>
    </row>
    <row r="600" spans="2:26" x14ac:dyDescent="0.2">
      <c r="B600">
        <v>200411</v>
      </c>
      <c r="C600">
        <v>6.2</v>
      </c>
      <c r="D600">
        <v>15.5</v>
      </c>
      <c r="E600">
        <v>-4.0999999999999996</v>
      </c>
      <c r="F600">
        <v>9.1</v>
      </c>
      <c r="G600">
        <v>3.9</v>
      </c>
      <c r="H600">
        <v>3</v>
      </c>
      <c r="I600">
        <v>0</v>
      </c>
      <c r="J600">
        <v>0</v>
      </c>
      <c r="K600">
        <v>0</v>
      </c>
      <c r="L600">
        <v>993.6</v>
      </c>
      <c r="M600">
        <v>1006.9</v>
      </c>
      <c r="N600">
        <v>972.4</v>
      </c>
      <c r="O600">
        <v>67</v>
      </c>
      <c r="P600">
        <v>2</v>
      </c>
      <c r="Q600">
        <v>19</v>
      </c>
      <c r="R600">
        <v>78</v>
      </c>
      <c r="S600">
        <v>96</v>
      </c>
      <c r="T600">
        <v>46</v>
      </c>
      <c r="U600">
        <v>18</v>
      </c>
      <c r="V600">
        <v>13</v>
      </c>
      <c r="W600">
        <v>119</v>
      </c>
      <c r="X600">
        <v>48</v>
      </c>
      <c r="Y600">
        <v>12</v>
      </c>
      <c r="Z600">
        <v>5904</v>
      </c>
    </row>
    <row r="601" spans="2:26" x14ac:dyDescent="0.2">
      <c r="B601">
        <v>200412</v>
      </c>
      <c r="C601">
        <v>1.4</v>
      </c>
      <c r="D601">
        <v>11.4</v>
      </c>
      <c r="E601">
        <v>-5.8</v>
      </c>
      <c r="F601">
        <v>3.5</v>
      </c>
      <c r="G601">
        <v>-0.3</v>
      </c>
      <c r="H601">
        <v>16</v>
      </c>
      <c r="I601">
        <v>7</v>
      </c>
      <c r="J601">
        <v>0</v>
      </c>
      <c r="K601">
        <v>0</v>
      </c>
      <c r="L601">
        <v>995.6</v>
      </c>
      <c r="M601">
        <v>1007.8</v>
      </c>
      <c r="N601">
        <v>972.6</v>
      </c>
      <c r="O601">
        <v>42</v>
      </c>
      <c r="P601">
        <v>2</v>
      </c>
      <c r="Q601">
        <v>19</v>
      </c>
      <c r="R601">
        <v>81</v>
      </c>
      <c r="S601">
        <v>97</v>
      </c>
      <c r="T601">
        <v>40</v>
      </c>
      <c r="U601">
        <v>11.9</v>
      </c>
      <c r="V601">
        <v>4</v>
      </c>
      <c r="W601">
        <v>83</v>
      </c>
      <c r="X601">
        <v>14</v>
      </c>
      <c r="Y601">
        <v>8</v>
      </c>
      <c r="Z601">
        <v>5904</v>
      </c>
    </row>
    <row r="602" spans="2:26" x14ac:dyDescent="0.2">
      <c r="B602">
        <v>200501</v>
      </c>
      <c r="C602">
        <v>1.8</v>
      </c>
      <c r="D602">
        <v>12.8</v>
      </c>
      <c r="E602">
        <v>-8.9</v>
      </c>
      <c r="F602">
        <v>5.0999999999999996</v>
      </c>
      <c r="G602">
        <v>-0.6</v>
      </c>
      <c r="H602">
        <v>14</v>
      </c>
      <c r="I602">
        <v>7</v>
      </c>
      <c r="J602">
        <v>0</v>
      </c>
      <c r="K602">
        <v>0</v>
      </c>
      <c r="L602">
        <v>994.9</v>
      </c>
      <c r="M602">
        <v>1006.9</v>
      </c>
      <c r="N602">
        <v>970.2</v>
      </c>
      <c r="O602">
        <v>90</v>
      </c>
      <c r="P602">
        <v>3</v>
      </c>
      <c r="Q602">
        <v>14</v>
      </c>
      <c r="R602">
        <v>76</v>
      </c>
      <c r="S602">
        <v>97</v>
      </c>
      <c r="T602">
        <v>43</v>
      </c>
      <c r="U602">
        <v>17.600000000000001</v>
      </c>
      <c r="V602">
        <v>12</v>
      </c>
      <c r="W602">
        <v>112</v>
      </c>
      <c r="X602">
        <v>61</v>
      </c>
      <c r="Y602">
        <v>19</v>
      </c>
      <c r="Z602">
        <v>5904</v>
      </c>
    </row>
    <row r="603" spans="2:26" x14ac:dyDescent="0.2">
      <c r="B603">
        <v>200502</v>
      </c>
      <c r="C603">
        <v>-1</v>
      </c>
      <c r="D603">
        <v>9.1999999999999993</v>
      </c>
      <c r="E603">
        <v>-10.6</v>
      </c>
      <c r="F603">
        <v>1.8</v>
      </c>
      <c r="G603">
        <v>-3</v>
      </c>
      <c r="H603">
        <v>22</v>
      </c>
      <c r="I603">
        <v>7</v>
      </c>
      <c r="J603">
        <v>0</v>
      </c>
      <c r="K603">
        <v>0</v>
      </c>
      <c r="L603">
        <v>991.5</v>
      </c>
      <c r="M603">
        <v>1011.4</v>
      </c>
      <c r="N603">
        <v>968.9</v>
      </c>
      <c r="O603">
        <v>92</v>
      </c>
      <c r="P603">
        <v>6</v>
      </c>
      <c r="Q603">
        <v>15</v>
      </c>
      <c r="R603">
        <v>77</v>
      </c>
      <c r="S603">
        <v>97</v>
      </c>
      <c r="T603">
        <v>42</v>
      </c>
      <c r="U603">
        <v>14.8</v>
      </c>
      <c r="V603">
        <v>7</v>
      </c>
      <c r="W603">
        <v>76</v>
      </c>
      <c r="X603">
        <v>75</v>
      </c>
      <c r="Y603">
        <v>16</v>
      </c>
      <c r="Z603">
        <v>5904</v>
      </c>
    </row>
    <row r="604" spans="2:26" x14ac:dyDescent="0.2">
      <c r="B604">
        <v>200503</v>
      </c>
      <c r="C604">
        <v>4</v>
      </c>
      <c r="D604">
        <v>20.2</v>
      </c>
      <c r="E604">
        <v>-10.5</v>
      </c>
      <c r="F604">
        <v>9</v>
      </c>
      <c r="G604">
        <v>0</v>
      </c>
      <c r="H604">
        <v>15</v>
      </c>
      <c r="I604">
        <v>5</v>
      </c>
      <c r="J604">
        <v>0</v>
      </c>
      <c r="K604">
        <v>0</v>
      </c>
      <c r="L604">
        <v>991.5</v>
      </c>
      <c r="M604">
        <v>1003.4</v>
      </c>
      <c r="N604">
        <v>974.5</v>
      </c>
      <c r="O604">
        <v>213</v>
      </c>
      <c r="P604">
        <v>4</v>
      </c>
      <c r="Q604">
        <v>8</v>
      </c>
      <c r="R604">
        <v>68</v>
      </c>
      <c r="S604">
        <v>94</v>
      </c>
      <c r="T604">
        <v>35</v>
      </c>
      <c r="U604">
        <v>14</v>
      </c>
      <c r="V604">
        <v>8</v>
      </c>
      <c r="W604">
        <v>90</v>
      </c>
      <c r="X604">
        <v>18</v>
      </c>
      <c r="Y604">
        <v>10</v>
      </c>
      <c r="Z604">
        <v>5904</v>
      </c>
    </row>
    <row r="605" spans="2:26" x14ac:dyDescent="0.2">
      <c r="B605">
        <v>200504</v>
      </c>
      <c r="C605">
        <v>11.3</v>
      </c>
      <c r="D605">
        <v>22</v>
      </c>
      <c r="E605">
        <v>-0.9</v>
      </c>
      <c r="F605">
        <v>17</v>
      </c>
      <c r="G605">
        <v>6.4</v>
      </c>
      <c r="H605">
        <v>2</v>
      </c>
      <c r="I605">
        <v>0</v>
      </c>
      <c r="J605">
        <v>0</v>
      </c>
      <c r="K605">
        <v>0</v>
      </c>
      <c r="L605">
        <v>989.3</v>
      </c>
      <c r="M605">
        <v>1005.3</v>
      </c>
      <c r="N605">
        <v>971</v>
      </c>
      <c r="O605">
        <v>216</v>
      </c>
      <c r="P605">
        <v>5</v>
      </c>
      <c r="Q605">
        <v>9</v>
      </c>
      <c r="R605">
        <v>62</v>
      </c>
      <c r="S605">
        <v>94</v>
      </c>
      <c r="T605">
        <v>29</v>
      </c>
      <c r="U605">
        <v>12.2</v>
      </c>
      <c r="V605">
        <v>3</v>
      </c>
      <c r="W605">
        <v>72</v>
      </c>
      <c r="X605">
        <v>29</v>
      </c>
      <c r="Y605">
        <v>11</v>
      </c>
      <c r="Z605">
        <v>5904</v>
      </c>
    </row>
    <row r="606" spans="2:26" x14ac:dyDescent="0.2">
      <c r="B606">
        <v>200505</v>
      </c>
      <c r="C606">
        <v>15.9</v>
      </c>
      <c r="D606">
        <v>33.700000000000003</v>
      </c>
      <c r="E606">
        <v>4</v>
      </c>
      <c r="F606">
        <v>21.9</v>
      </c>
      <c r="G606">
        <v>10.5</v>
      </c>
      <c r="H606">
        <v>0</v>
      </c>
      <c r="I606">
        <v>0</v>
      </c>
      <c r="J606">
        <v>10</v>
      </c>
      <c r="K606">
        <v>3</v>
      </c>
      <c r="L606">
        <v>991.3</v>
      </c>
      <c r="M606">
        <v>1002.7</v>
      </c>
      <c r="N606">
        <v>981.3</v>
      </c>
      <c r="O606">
        <v>287</v>
      </c>
      <c r="P606">
        <v>2</v>
      </c>
      <c r="Q606">
        <v>9</v>
      </c>
      <c r="R606">
        <v>63</v>
      </c>
      <c r="S606">
        <v>95</v>
      </c>
      <c r="T606">
        <v>31</v>
      </c>
      <c r="U606">
        <v>13.7</v>
      </c>
      <c r="V606">
        <v>8</v>
      </c>
      <c r="W606">
        <v>80</v>
      </c>
      <c r="X606">
        <v>47</v>
      </c>
      <c r="Y606">
        <v>12</v>
      </c>
      <c r="Z606">
        <v>5904</v>
      </c>
    </row>
    <row r="607" spans="2:26" x14ac:dyDescent="0.2">
      <c r="B607">
        <v>200506</v>
      </c>
      <c r="C607">
        <v>19.2</v>
      </c>
      <c r="D607">
        <v>31.6</v>
      </c>
      <c r="E607">
        <v>7.8</v>
      </c>
      <c r="F607">
        <v>24.3</v>
      </c>
      <c r="G607">
        <v>14.3</v>
      </c>
      <c r="H607">
        <v>0</v>
      </c>
      <c r="I607">
        <v>0</v>
      </c>
      <c r="J607">
        <v>18</v>
      </c>
      <c r="K607">
        <v>1</v>
      </c>
      <c r="L607">
        <v>992.5</v>
      </c>
      <c r="M607">
        <v>1002.5</v>
      </c>
      <c r="N607">
        <v>982.5</v>
      </c>
      <c r="O607">
        <v>259</v>
      </c>
      <c r="P607">
        <v>1</v>
      </c>
      <c r="Q607">
        <v>6</v>
      </c>
      <c r="R607">
        <v>63</v>
      </c>
      <c r="S607">
        <v>93</v>
      </c>
      <c r="T607">
        <v>32</v>
      </c>
      <c r="U607">
        <v>13</v>
      </c>
      <c r="V607">
        <v>2</v>
      </c>
      <c r="W607">
        <v>65</v>
      </c>
      <c r="X607">
        <v>45</v>
      </c>
      <c r="Y607">
        <v>10</v>
      </c>
      <c r="Z607">
        <v>5904</v>
      </c>
    </row>
    <row r="608" spans="2:26" x14ac:dyDescent="0.2">
      <c r="B608">
        <v>200507</v>
      </c>
      <c r="C608">
        <v>20.8</v>
      </c>
      <c r="D608">
        <v>35.6</v>
      </c>
      <c r="E608">
        <v>10.7</v>
      </c>
      <c r="F608">
        <v>26.4</v>
      </c>
      <c r="G608">
        <v>16</v>
      </c>
      <c r="H608">
        <v>0</v>
      </c>
      <c r="I608">
        <v>0</v>
      </c>
      <c r="J608">
        <v>19</v>
      </c>
      <c r="K608">
        <v>7</v>
      </c>
      <c r="L608">
        <v>989.8</v>
      </c>
      <c r="M608">
        <v>997.1</v>
      </c>
      <c r="N608">
        <v>983.1</v>
      </c>
      <c r="O608">
        <v>233</v>
      </c>
      <c r="P608">
        <v>4</v>
      </c>
      <c r="Q608">
        <v>10</v>
      </c>
      <c r="R608">
        <v>67</v>
      </c>
      <c r="S608">
        <v>94</v>
      </c>
      <c r="T608">
        <v>36</v>
      </c>
      <c r="U608">
        <v>13.7</v>
      </c>
      <c r="V608">
        <v>6</v>
      </c>
      <c r="W608">
        <v>89</v>
      </c>
      <c r="X608">
        <v>63</v>
      </c>
      <c r="Y608">
        <v>14</v>
      </c>
      <c r="Z608">
        <v>5904</v>
      </c>
    </row>
    <row r="609" spans="2:26" x14ac:dyDescent="0.2">
      <c r="B609">
        <v>200508</v>
      </c>
      <c r="C609">
        <v>18.7</v>
      </c>
      <c r="D609">
        <v>30.2</v>
      </c>
      <c r="E609">
        <v>10.9</v>
      </c>
      <c r="F609">
        <v>23.8</v>
      </c>
      <c r="G609">
        <v>14.6</v>
      </c>
      <c r="H609">
        <v>0</v>
      </c>
      <c r="I609">
        <v>0</v>
      </c>
      <c r="J609">
        <v>12</v>
      </c>
      <c r="K609">
        <v>1</v>
      </c>
      <c r="L609">
        <v>990.8</v>
      </c>
      <c r="M609">
        <v>1001.2</v>
      </c>
      <c r="N609">
        <v>983.8</v>
      </c>
      <c r="O609">
        <v>208</v>
      </c>
      <c r="P609">
        <v>4</v>
      </c>
      <c r="Q609">
        <v>10</v>
      </c>
      <c r="R609">
        <v>70</v>
      </c>
      <c r="S609">
        <v>94</v>
      </c>
      <c r="T609">
        <v>36</v>
      </c>
      <c r="U609">
        <v>13</v>
      </c>
      <c r="V609">
        <v>3</v>
      </c>
      <c r="W609">
        <v>71</v>
      </c>
      <c r="X609">
        <v>104</v>
      </c>
      <c r="Y609">
        <v>14</v>
      </c>
      <c r="Z609">
        <v>5904</v>
      </c>
    </row>
    <row r="610" spans="2:26" x14ac:dyDescent="0.2">
      <c r="B610">
        <v>200509</v>
      </c>
      <c r="C610">
        <v>16.5</v>
      </c>
      <c r="D610">
        <v>28.7</v>
      </c>
      <c r="E610">
        <v>7.2</v>
      </c>
      <c r="F610">
        <v>21.6</v>
      </c>
      <c r="G610">
        <v>12.9</v>
      </c>
      <c r="H610">
        <v>0</v>
      </c>
      <c r="I610">
        <v>0</v>
      </c>
      <c r="J610">
        <v>6</v>
      </c>
      <c r="K610">
        <v>0</v>
      </c>
      <c r="L610">
        <v>993.9</v>
      </c>
      <c r="M610">
        <v>1001.9</v>
      </c>
      <c r="N610">
        <v>978.3</v>
      </c>
      <c r="O610">
        <v>196</v>
      </c>
      <c r="P610">
        <v>5</v>
      </c>
      <c r="Q610">
        <v>10</v>
      </c>
      <c r="R610">
        <v>74</v>
      </c>
      <c r="S610">
        <v>96</v>
      </c>
      <c r="T610">
        <v>39</v>
      </c>
      <c r="U610">
        <v>10.4</v>
      </c>
      <c r="V610">
        <v>1</v>
      </c>
      <c r="W610">
        <v>60</v>
      </c>
      <c r="X610">
        <v>43</v>
      </c>
      <c r="Y610">
        <v>10</v>
      </c>
      <c r="Z610">
        <v>5904</v>
      </c>
    </row>
    <row r="611" spans="2:26" x14ac:dyDescent="0.2">
      <c r="B611">
        <v>200510</v>
      </c>
      <c r="C611">
        <v>10.7</v>
      </c>
      <c r="D611">
        <v>21.2</v>
      </c>
      <c r="E611">
        <v>-0.2</v>
      </c>
      <c r="F611">
        <v>15.3</v>
      </c>
      <c r="G611">
        <v>7.5</v>
      </c>
      <c r="H611">
        <v>1</v>
      </c>
      <c r="I611">
        <v>0</v>
      </c>
      <c r="J611">
        <v>0</v>
      </c>
      <c r="K611">
        <v>0</v>
      </c>
      <c r="L611">
        <v>998</v>
      </c>
      <c r="M611">
        <v>1005</v>
      </c>
      <c r="N611">
        <v>986.8</v>
      </c>
      <c r="O611">
        <v>180</v>
      </c>
      <c r="P611">
        <v>5</v>
      </c>
      <c r="Q611">
        <v>6</v>
      </c>
      <c r="R611">
        <v>77</v>
      </c>
      <c r="S611">
        <v>96</v>
      </c>
      <c r="T611">
        <v>40</v>
      </c>
      <c r="U611">
        <v>10.4</v>
      </c>
      <c r="V611">
        <v>1</v>
      </c>
      <c r="W611">
        <v>64</v>
      </c>
      <c r="X611">
        <v>3</v>
      </c>
      <c r="Y611">
        <v>5</v>
      </c>
      <c r="Z611">
        <v>5904</v>
      </c>
    </row>
    <row r="612" spans="2:26" x14ac:dyDescent="0.2">
      <c r="B612">
        <v>200511</v>
      </c>
      <c r="C612">
        <v>4.2</v>
      </c>
      <c r="D612">
        <v>14</v>
      </c>
      <c r="E612">
        <v>-5.3</v>
      </c>
      <c r="F612">
        <v>6.7</v>
      </c>
      <c r="G612">
        <v>2.4</v>
      </c>
      <c r="H612">
        <v>8</v>
      </c>
      <c r="I612">
        <v>1</v>
      </c>
      <c r="J612">
        <v>0</v>
      </c>
      <c r="K612">
        <v>0</v>
      </c>
      <c r="L612">
        <v>993.7</v>
      </c>
      <c r="M612">
        <v>1008.7</v>
      </c>
      <c r="N612">
        <v>971.6</v>
      </c>
      <c r="O612">
        <v>65</v>
      </c>
      <c r="P612">
        <v>0</v>
      </c>
      <c r="Q612">
        <v>17</v>
      </c>
      <c r="R612">
        <v>81</v>
      </c>
      <c r="S612">
        <v>98</v>
      </c>
      <c r="T612">
        <v>51</v>
      </c>
      <c r="U612">
        <v>10.8</v>
      </c>
      <c r="V612">
        <v>1</v>
      </c>
      <c r="W612">
        <v>63</v>
      </c>
      <c r="X612">
        <v>24</v>
      </c>
      <c r="Y612">
        <v>12</v>
      </c>
      <c r="Z612">
        <v>5904</v>
      </c>
    </row>
    <row r="613" spans="2:26" x14ac:dyDescent="0.2">
      <c r="B613">
        <v>200512</v>
      </c>
      <c r="C613">
        <v>0.5</v>
      </c>
      <c r="D613">
        <v>7.2</v>
      </c>
      <c r="E613">
        <v>-8.4</v>
      </c>
      <c r="F613">
        <v>2.9</v>
      </c>
      <c r="G613">
        <v>-1.3</v>
      </c>
      <c r="H613">
        <v>20</v>
      </c>
      <c r="I613">
        <v>5</v>
      </c>
      <c r="J613">
        <v>0</v>
      </c>
      <c r="K613">
        <v>0</v>
      </c>
      <c r="L613">
        <v>991.3</v>
      </c>
      <c r="M613">
        <v>1015.4</v>
      </c>
      <c r="N613">
        <v>963.5</v>
      </c>
      <c r="O613">
        <v>69</v>
      </c>
      <c r="P613">
        <v>1</v>
      </c>
      <c r="Q613">
        <v>15</v>
      </c>
      <c r="R613">
        <v>78</v>
      </c>
      <c r="S613">
        <v>96</v>
      </c>
      <c r="T613">
        <v>52</v>
      </c>
      <c r="U613">
        <v>16.899999999999999</v>
      </c>
      <c r="V613">
        <v>10</v>
      </c>
      <c r="W613">
        <v>103</v>
      </c>
      <c r="X613">
        <v>83</v>
      </c>
      <c r="Y613">
        <v>20</v>
      </c>
      <c r="Z613">
        <v>5904</v>
      </c>
    </row>
    <row r="614" spans="2:26" x14ac:dyDescent="0.2">
      <c r="B614">
        <v>200601</v>
      </c>
      <c r="C614">
        <v>-3.4</v>
      </c>
      <c r="D614">
        <v>6.2</v>
      </c>
      <c r="E614">
        <v>-16.100000000000001</v>
      </c>
      <c r="F614">
        <v>-0.6</v>
      </c>
      <c r="G614">
        <v>-5.6</v>
      </c>
      <c r="H614">
        <v>26</v>
      </c>
      <c r="I614">
        <v>15</v>
      </c>
      <c r="J614">
        <v>0</v>
      </c>
      <c r="K614">
        <v>0</v>
      </c>
      <c r="L614">
        <v>1001.1</v>
      </c>
      <c r="M614">
        <v>1017.4</v>
      </c>
      <c r="N614">
        <v>978.6</v>
      </c>
      <c r="O614">
        <v>109</v>
      </c>
      <c r="P614">
        <v>8</v>
      </c>
      <c r="Q614">
        <v>11</v>
      </c>
      <c r="R614">
        <v>79</v>
      </c>
      <c r="S614">
        <v>97</v>
      </c>
      <c r="T614">
        <v>45</v>
      </c>
      <c r="U614">
        <v>11.5</v>
      </c>
      <c r="V614">
        <v>1</v>
      </c>
      <c r="W614">
        <v>86</v>
      </c>
      <c r="X614">
        <v>47</v>
      </c>
      <c r="Y614">
        <v>9</v>
      </c>
      <c r="Z614">
        <v>5904</v>
      </c>
    </row>
    <row r="615" spans="2:26" x14ac:dyDescent="0.2">
      <c r="B615">
        <v>200602</v>
      </c>
      <c r="C615">
        <v>-0.6</v>
      </c>
      <c r="D615">
        <v>10.6</v>
      </c>
      <c r="E615">
        <v>-11.2</v>
      </c>
      <c r="F615">
        <v>2.8</v>
      </c>
      <c r="G615">
        <v>-2.9</v>
      </c>
      <c r="H615">
        <v>20</v>
      </c>
      <c r="I615">
        <v>6</v>
      </c>
      <c r="J615">
        <v>0</v>
      </c>
      <c r="K615">
        <v>0</v>
      </c>
      <c r="L615">
        <v>989.7</v>
      </c>
      <c r="M615">
        <v>1005.1</v>
      </c>
      <c r="N615">
        <v>970.7</v>
      </c>
      <c r="O615">
        <v>102</v>
      </c>
      <c r="P615">
        <v>1</v>
      </c>
      <c r="Q615">
        <v>12</v>
      </c>
      <c r="R615">
        <v>78</v>
      </c>
      <c r="S615">
        <v>96</v>
      </c>
      <c r="T615">
        <v>48</v>
      </c>
      <c r="U615">
        <v>13</v>
      </c>
      <c r="V615">
        <v>4</v>
      </c>
      <c r="W615">
        <v>81</v>
      </c>
      <c r="X615">
        <v>35</v>
      </c>
      <c r="Y615">
        <v>16</v>
      </c>
      <c r="Z615">
        <v>5904</v>
      </c>
    </row>
    <row r="616" spans="2:26" x14ac:dyDescent="0.2">
      <c r="B616">
        <v>200603</v>
      </c>
      <c r="C616">
        <v>3.5</v>
      </c>
      <c r="D616">
        <v>21.9</v>
      </c>
      <c r="E616">
        <v>-4.5</v>
      </c>
      <c r="F616">
        <v>7.6</v>
      </c>
      <c r="G616">
        <v>0.5</v>
      </c>
      <c r="H616">
        <v>18</v>
      </c>
      <c r="I616">
        <v>0</v>
      </c>
      <c r="J616">
        <v>0</v>
      </c>
      <c r="K616">
        <v>0</v>
      </c>
      <c r="L616">
        <v>986.4</v>
      </c>
      <c r="M616">
        <v>1001.6</v>
      </c>
      <c r="N616">
        <v>970.1</v>
      </c>
      <c r="O616">
        <v>145</v>
      </c>
      <c r="P616">
        <v>2</v>
      </c>
      <c r="Q616">
        <v>14</v>
      </c>
      <c r="R616">
        <v>74</v>
      </c>
      <c r="S616">
        <v>96</v>
      </c>
      <c r="T616">
        <v>35</v>
      </c>
      <c r="U616">
        <v>15.1</v>
      </c>
      <c r="V616">
        <v>4</v>
      </c>
      <c r="W616">
        <v>72</v>
      </c>
      <c r="X616">
        <v>77</v>
      </c>
      <c r="Y616">
        <v>17</v>
      </c>
      <c r="Z616">
        <v>5904</v>
      </c>
    </row>
    <row r="617" spans="2:26" x14ac:dyDescent="0.2">
      <c r="B617">
        <v>200604</v>
      </c>
      <c r="C617">
        <v>11.7</v>
      </c>
      <c r="D617">
        <v>25.3</v>
      </c>
      <c r="E617">
        <v>0</v>
      </c>
      <c r="F617">
        <v>17.399999999999999</v>
      </c>
      <c r="G617">
        <v>7.3</v>
      </c>
      <c r="H617">
        <v>0</v>
      </c>
      <c r="I617">
        <v>0</v>
      </c>
      <c r="J617">
        <v>2</v>
      </c>
      <c r="K617">
        <v>0</v>
      </c>
      <c r="L617">
        <v>988.7</v>
      </c>
      <c r="M617">
        <v>994.2</v>
      </c>
      <c r="N617">
        <v>977.6</v>
      </c>
      <c r="O617">
        <v>204</v>
      </c>
      <c r="P617">
        <v>3</v>
      </c>
      <c r="Q617">
        <v>11</v>
      </c>
      <c r="R617">
        <v>69</v>
      </c>
      <c r="S617">
        <v>97</v>
      </c>
      <c r="T617">
        <v>33</v>
      </c>
      <c r="U617">
        <v>12.2</v>
      </c>
      <c r="V617">
        <v>1</v>
      </c>
      <c r="W617">
        <v>77</v>
      </c>
      <c r="X617">
        <v>70</v>
      </c>
      <c r="Y617">
        <v>15</v>
      </c>
      <c r="Z617">
        <v>5904</v>
      </c>
    </row>
    <row r="618" spans="2:26" x14ac:dyDescent="0.2">
      <c r="B618">
        <v>200605</v>
      </c>
      <c r="C618">
        <v>14.9</v>
      </c>
      <c r="D618">
        <v>25</v>
      </c>
      <c r="E618">
        <v>4.4000000000000004</v>
      </c>
      <c r="F618">
        <v>20.2</v>
      </c>
      <c r="G618">
        <v>10.3</v>
      </c>
      <c r="H618">
        <v>0</v>
      </c>
      <c r="I618">
        <v>0</v>
      </c>
      <c r="J618">
        <v>2</v>
      </c>
      <c r="K618">
        <v>0</v>
      </c>
      <c r="L618">
        <v>991.7</v>
      </c>
      <c r="M618">
        <v>1001.6</v>
      </c>
      <c r="N618">
        <v>979.1</v>
      </c>
      <c r="O618">
        <v>235</v>
      </c>
      <c r="P618">
        <v>3</v>
      </c>
      <c r="Q618">
        <v>10</v>
      </c>
      <c r="R618">
        <v>69</v>
      </c>
      <c r="S618">
        <v>95</v>
      </c>
      <c r="T618">
        <v>36</v>
      </c>
      <c r="U618">
        <v>14</v>
      </c>
      <c r="V618">
        <v>5</v>
      </c>
      <c r="W618">
        <v>75</v>
      </c>
      <c r="X618">
        <v>74</v>
      </c>
      <c r="Y618">
        <v>15</v>
      </c>
      <c r="Z618">
        <v>5904</v>
      </c>
    </row>
    <row r="619" spans="2:26" x14ac:dyDescent="0.2">
      <c r="B619">
        <v>200606</v>
      </c>
      <c r="C619">
        <v>19.399999999999999</v>
      </c>
      <c r="D619">
        <v>31.4</v>
      </c>
      <c r="E619">
        <v>7.5</v>
      </c>
      <c r="F619">
        <v>24.3</v>
      </c>
      <c r="G619">
        <v>14.7</v>
      </c>
      <c r="H619">
        <v>0</v>
      </c>
      <c r="I619">
        <v>0</v>
      </c>
      <c r="J619">
        <v>18</v>
      </c>
      <c r="K619">
        <v>4</v>
      </c>
      <c r="L619">
        <v>994.2</v>
      </c>
      <c r="M619">
        <v>1003.5</v>
      </c>
      <c r="N619">
        <v>987.3</v>
      </c>
      <c r="O619">
        <v>263</v>
      </c>
      <c r="P619">
        <v>2</v>
      </c>
      <c r="Q619">
        <v>6</v>
      </c>
      <c r="R619">
        <v>67</v>
      </c>
      <c r="S619">
        <v>95</v>
      </c>
      <c r="T619">
        <v>39</v>
      </c>
      <c r="U619">
        <v>12.6</v>
      </c>
      <c r="V619">
        <v>4</v>
      </c>
      <c r="W619">
        <v>69</v>
      </c>
      <c r="X619">
        <v>65</v>
      </c>
      <c r="Y619">
        <v>13</v>
      </c>
      <c r="Z619">
        <v>5904</v>
      </c>
    </row>
    <row r="620" spans="2:26" x14ac:dyDescent="0.2">
      <c r="B620">
        <v>200607</v>
      </c>
      <c r="C620">
        <v>23.9</v>
      </c>
      <c r="D620">
        <v>34.9</v>
      </c>
      <c r="E620">
        <v>14.3</v>
      </c>
      <c r="F620">
        <v>29.8</v>
      </c>
      <c r="G620">
        <v>18.3</v>
      </c>
      <c r="H620">
        <v>0</v>
      </c>
      <c r="I620">
        <v>0</v>
      </c>
      <c r="J620">
        <v>26</v>
      </c>
      <c r="K620">
        <v>17</v>
      </c>
      <c r="L620">
        <v>994.1</v>
      </c>
      <c r="M620">
        <v>1002.4</v>
      </c>
      <c r="N620">
        <v>983.1</v>
      </c>
      <c r="O620">
        <v>363</v>
      </c>
      <c r="P620">
        <v>8</v>
      </c>
      <c r="Q620">
        <v>3</v>
      </c>
      <c r="R620">
        <v>60</v>
      </c>
      <c r="S620">
        <v>89</v>
      </c>
      <c r="T620">
        <v>32</v>
      </c>
      <c r="U620">
        <v>11.9</v>
      </c>
      <c r="V620">
        <v>0</v>
      </c>
      <c r="W620">
        <v>59</v>
      </c>
      <c r="X620">
        <v>37</v>
      </c>
      <c r="Y620">
        <v>6</v>
      </c>
      <c r="Z620">
        <v>5904</v>
      </c>
    </row>
    <row r="621" spans="2:26" x14ac:dyDescent="0.2">
      <c r="B621">
        <v>200608</v>
      </c>
      <c r="C621">
        <v>17.7</v>
      </c>
      <c r="D621">
        <v>31</v>
      </c>
      <c r="E621">
        <v>10.5</v>
      </c>
      <c r="F621">
        <v>22.5</v>
      </c>
      <c r="G621">
        <v>14.2</v>
      </c>
      <c r="H621">
        <v>0</v>
      </c>
      <c r="I621">
        <v>0</v>
      </c>
      <c r="J621">
        <v>7</v>
      </c>
      <c r="K621">
        <v>1</v>
      </c>
      <c r="L621">
        <v>986.3</v>
      </c>
      <c r="M621">
        <v>997.2</v>
      </c>
      <c r="N621">
        <v>978.9</v>
      </c>
      <c r="O621">
        <v>205</v>
      </c>
      <c r="P621">
        <v>0</v>
      </c>
      <c r="Q621">
        <v>8</v>
      </c>
      <c r="R621">
        <v>75</v>
      </c>
      <c r="S621">
        <v>95</v>
      </c>
      <c r="T621">
        <v>44</v>
      </c>
      <c r="U621">
        <v>15.1</v>
      </c>
      <c r="V621">
        <v>5</v>
      </c>
      <c r="W621">
        <v>68</v>
      </c>
      <c r="X621">
        <v>207</v>
      </c>
      <c r="Y621">
        <v>20</v>
      </c>
      <c r="Z621">
        <v>5904</v>
      </c>
    </row>
    <row r="622" spans="2:26" x14ac:dyDescent="0.2">
      <c r="B622">
        <v>200609</v>
      </c>
      <c r="C622">
        <v>17.5</v>
      </c>
      <c r="D622">
        <v>28.1</v>
      </c>
      <c r="E622">
        <v>8.8000000000000007</v>
      </c>
      <c r="F622">
        <v>23.2</v>
      </c>
      <c r="G622">
        <v>13.4</v>
      </c>
      <c r="H622">
        <v>0</v>
      </c>
      <c r="I622">
        <v>0</v>
      </c>
      <c r="J622">
        <v>5</v>
      </c>
      <c r="K622">
        <v>0</v>
      </c>
      <c r="L622">
        <v>992.9</v>
      </c>
      <c r="M622">
        <v>1003.9</v>
      </c>
      <c r="N622">
        <v>986.3</v>
      </c>
      <c r="O622">
        <v>269</v>
      </c>
      <c r="P622">
        <v>11</v>
      </c>
      <c r="Q622">
        <v>6</v>
      </c>
      <c r="R622">
        <v>74</v>
      </c>
      <c r="S622">
        <v>96</v>
      </c>
      <c r="T622">
        <v>45</v>
      </c>
      <c r="U622">
        <v>13</v>
      </c>
      <c r="V622">
        <v>1</v>
      </c>
      <c r="W622">
        <v>65</v>
      </c>
      <c r="X622">
        <v>17</v>
      </c>
      <c r="Y622">
        <v>5</v>
      </c>
      <c r="Z622">
        <v>5904</v>
      </c>
    </row>
    <row r="623" spans="2:26" x14ac:dyDescent="0.2">
      <c r="B623">
        <v>200610</v>
      </c>
      <c r="C623">
        <v>12.3</v>
      </c>
      <c r="D623">
        <v>25.7</v>
      </c>
      <c r="E623">
        <v>1.2</v>
      </c>
      <c r="F623">
        <v>17.8</v>
      </c>
      <c r="G623">
        <v>8.6</v>
      </c>
      <c r="H623">
        <v>0</v>
      </c>
      <c r="I623">
        <v>0</v>
      </c>
      <c r="J623">
        <v>1</v>
      </c>
      <c r="K623">
        <v>0</v>
      </c>
      <c r="L623">
        <v>992.3</v>
      </c>
      <c r="M623">
        <v>1004.4</v>
      </c>
      <c r="N623">
        <v>973.8</v>
      </c>
      <c r="O623">
        <v>212</v>
      </c>
      <c r="P623">
        <v>7</v>
      </c>
      <c r="Q623">
        <v>6</v>
      </c>
      <c r="R623">
        <v>78</v>
      </c>
      <c r="S623">
        <v>97</v>
      </c>
      <c r="T623">
        <v>44</v>
      </c>
      <c r="U623">
        <v>11.5</v>
      </c>
      <c r="V623">
        <v>3</v>
      </c>
      <c r="W623">
        <v>96</v>
      </c>
      <c r="X623">
        <v>15</v>
      </c>
      <c r="Y623">
        <v>7</v>
      </c>
      <c r="Z623">
        <v>5904</v>
      </c>
    </row>
    <row r="624" spans="2:26" x14ac:dyDescent="0.2">
      <c r="B624">
        <v>200611</v>
      </c>
      <c r="C624">
        <v>7.8</v>
      </c>
      <c r="D624">
        <v>18</v>
      </c>
      <c r="E624">
        <v>-0.8</v>
      </c>
      <c r="F624">
        <v>10.6</v>
      </c>
      <c r="G624">
        <v>5.7</v>
      </c>
      <c r="H624">
        <v>2</v>
      </c>
      <c r="I624">
        <v>0</v>
      </c>
      <c r="J624">
        <v>0</v>
      </c>
      <c r="K624">
        <v>0</v>
      </c>
      <c r="L624">
        <v>993.8</v>
      </c>
      <c r="M624">
        <v>1011.2</v>
      </c>
      <c r="N624">
        <v>974.6</v>
      </c>
      <c r="O624">
        <v>54</v>
      </c>
      <c r="P624">
        <v>0</v>
      </c>
      <c r="Q624">
        <v>18</v>
      </c>
      <c r="R624">
        <v>81</v>
      </c>
      <c r="S624">
        <v>97</v>
      </c>
      <c r="T624">
        <v>51</v>
      </c>
      <c r="U624">
        <v>14.8</v>
      </c>
      <c r="V624">
        <v>10</v>
      </c>
      <c r="W624">
        <v>95</v>
      </c>
      <c r="X624">
        <v>32</v>
      </c>
      <c r="Y624">
        <v>13</v>
      </c>
      <c r="Z624">
        <v>5904</v>
      </c>
    </row>
    <row r="625" spans="2:26" x14ac:dyDescent="0.2">
      <c r="B625">
        <v>200612</v>
      </c>
      <c r="C625">
        <v>3.5</v>
      </c>
      <c r="D625">
        <v>15.2</v>
      </c>
      <c r="E625">
        <v>-6.3</v>
      </c>
      <c r="F625">
        <v>6.3</v>
      </c>
      <c r="G625">
        <v>1.3</v>
      </c>
      <c r="H625">
        <v>13</v>
      </c>
      <c r="I625">
        <v>2</v>
      </c>
      <c r="J625">
        <v>0</v>
      </c>
      <c r="K625">
        <v>0</v>
      </c>
      <c r="L625">
        <v>1001.5</v>
      </c>
      <c r="M625">
        <v>1015.2</v>
      </c>
      <c r="N625">
        <v>977.8</v>
      </c>
      <c r="O625">
        <v>67</v>
      </c>
      <c r="P625">
        <v>3</v>
      </c>
      <c r="Q625">
        <v>16</v>
      </c>
      <c r="R625">
        <v>83</v>
      </c>
      <c r="S625">
        <v>98</v>
      </c>
      <c r="T625">
        <v>49</v>
      </c>
      <c r="U625">
        <v>11.5</v>
      </c>
      <c r="V625">
        <v>3</v>
      </c>
      <c r="W625">
        <v>77</v>
      </c>
      <c r="X625">
        <v>18</v>
      </c>
      <c r="Y625">
        <v>12</v>
      </c>
      <c r="Z625">
        <v>5904</v>
      </c>
    </row>
    <row r="626" spans="2:26" x14ac:dyDescent="0.2">
      <c r="B626">
        <v>200701</v>
      </c>
      <c r="C626">
        <v>6</v>
      </c>
      <c r="D626">
        <v>18.600000000000001</v>
      </c>
      <c r="E626">
        <v>-7.7</v>
      </c>
      <c r="F626">
        <v>9.4</v>
      </c>
      <c r="G626">
        <v>3.2</v>
      </c>
      <c r="H626">
        <v>8</v>
      </c>
      <c r="I626">
        <v>2</v>
      </c>
      <c r="J626">
        <v>0</v>
      </c>
      <c r="K626">
        <v>0</v>
      </c>
      <c r="L626">
        <v>992.5</v>
      </c>
      <c r="M626">
        <v>1007.2</v>
      </c>
      <c r="N626">
        <v>965.9</v>
      </c>
      <c r="O626">
        <v>80</v>
      </c>
      <c r="P626">
        <v>1</v>
      </c>
      <c r="Q626">
        <v>13</v>
      </c>
      <c r="R626">
        <v>73</v>
      </c>
      <c r="S626">
        <v>98</v>
      </c>
      <c r="T626">
        <v>49</v>
      </c>
      <c r="U626">
        <v>17.600000000000001</v>
      </c>
      <c r="V626">
        <v>19</v>
      </c>
      <c r="W626">
        <v>122</v>
      </c>
      <c r="X626">
        <v>54</v>
      </c>
      <c r="Y626">
        <v>19</v>
      </c>
      <c r="Z626">
        <v>5904</v>
      </c>
    </row>
    <row r="627" spans="2:26" x14ac:dyDescent="0.2">
      <c r="B627">
        <v>200702</v>
      </c>
      <c r="C627">
        <v>5.2</v>
      </c>
      <c r="D627">
        <v>14.5</v>
      </c>
      <c r="E627">
        <v>-0.9</v>
      </c>
      <c r="F627">
        <v>9</v>
      </c>
      <c r="G627">
        <v>2.5</v>
      </c>
      <c r="H627">
        <v>4</v>
      </c>
      <c r="I627">
        <v>0</v>
      </c>
      <c r="J627">
        <v>0</v>
      </c>
      <c r="K627">
        <v>0</v>
      </c>
      <c r="L627">
        <v>988.2</v>
      </c>
      <c r="M627">
        <v>1003.4</v>
      </c>
      <c r="N627">
        <v>974.1</v>
      </c>
      <c r="O627">
        <v>104</v>
      </c>
      <c r="P627">
        <v>0</v>
      </c>
      <c r="Q627">
        <v>11</v>
      </c>
      <c r="R627">
        <v>78</v>
      </c>
      <c r="S627">
        <v>97</v>
      </c>
      <c r="T627">
        <v>46</v>
      </c>
      <c r="U627">
        <v>14.4</v>
      </c>
      <c r="V627">
        <v>6</v>
      </c>
      <c r="W627">
        <v>94</v>
      </c>
      <c r="X627">
        <v>72</v>
      </c>
      <c r="Y627">
        <v>11</v>
      </c>
      <c r="Z627">
        <v>5904</v>
      </c>
    </row>
    <row r="628" spans="2:26" x14ac:dyDescent="0.2">
      <c r="B628">
        <v>200703</v>
      </c>
      <c r="C628">
        <v>7.7</v>
      </c>
      <c r="D628">
        <v>18.399999999999999</v>
      </c>
      <c r="E628">
        <v>1</v>
      </c>
      <c r="F628">
        <v>12.9</v>
      </c>
      <c r="G628">
        <v>4</v>
      </c>
      <c r="H628">
        <v>0</v>
      </c>
      <c r="I628">
        <v>0</v>
      </c>
      <c r="J628">
        <v>0</v>
      </c>
      <c r="K628">
        <v>0</v>
      </c>
      <c r="L628">
        <v>990.9</v>
      </c>
      <c r="M628">
        <v>1010.8</v>
      </c>
      <c r="N628">
        <v>963.5</v>
      </c>
      <c r="O628">
        <v>177</v>
      </c>
      <c r="P628">
        <v>4</v>
      </c>
      <c r="Q628">
        <v>9</v>
      </c>
      <c r="R628">
        <v>72</v>
      </c>
      <c r="S628">
        <v>97</v>
      </c>
      <c r="T628">
        <v>42</v>
      </c>
      <c r="U628">
        <v>13.7</v>
      </c>
      <c r="V628">
        <v>6</v>
      </c>
      <c r="W628">
        <v>88</v>
      </c>
      <c r="X628">
        <v>89</v>
      </c>
      <c r="Y628">
        <v>9</v>
      </c>
      <c r="Z628">
        <v>5904</v>
      </c>
    </row>
    <row r="629" spans="2:26" x14ac:dyDescent="0.2">
      <c r="B629">
        <v>200704</v>
      </c>
      <c r="C629">
        <v>13.2</v>
      </c>
      <c r="D629">
        <v>25.3</v>
      </c>
      <c r="E629">
        <v>1.1000000000000001</v>
      </c>
      <c r="F629">
        <v>19.600000000000001</v>
      </c>
      <c r="G629">
        <v>7.4</v>
      </c>
      <c r="H629">
        <v>0</v>
      </c>
      <c r="I629">
        <v>0</v>
      </c>
      <c r="J629">
        <v>1</v>
      </c>
      <c r="K629">
        <v>0</v>
      </c>
      <c r="L629">
        <v>995</v>
      </c>
      <c r="M629">
        <v>1004.4</v>
      </c>
      <c r="N629">
        <v>982.3</v>
      </c>
      <c r="O629">
        <v>317</v>
      </c>
      <c r="P629">
        <v>9</v>
      </c>
      <c r="Q629">
        <v>1</v>
      </c>
      <c r="R629">
        <v>60</v>
      </c>
      <c r="S629">
        <v>87</v>
      </c>
      <c r="T629">
        <v>38</v>
      </c>
      <c r="U629">
        <v>11.9</v>
      </c>
      <c r="V629">
        <v>1</v>
      </c>
      <c r="W629">
        <v>64</v>
      </c>
      <c r="X629">
        <v>2</v>
      </c>
      <c r="Y629">
        <v>2</v>
      </c>
      <c r="Z629">
        <v>5904</v>
      </c>
    </row>
    <row r="630" spans="2:26" x14ac:dyDescent="0.2">
      <c r="B630">
        <v>200705</v>
      </c>
      <c r="C630">
        <v>16.8</v>
      </c>
      <c r="D630">
        <v>30.7</v>
      </c>
      <c r="E630">
        <v>2.7</v>
      </c>
      <c r="F630">
        <v>22.4</v>
      </c>
      <c r="G630">
        <v>11.7</v>
      </c>
      <c r="H630">
        <v>0</v>
      </c>
      <c r="I630">
        <v>0</v>
      </c>
      <c r="J630">
        <v>14</v>
      </c>
      <c r="K630">
        <v>1</v>
      </c>
      <c r="L630">
        <v>986.8</v>
      </c>
      <c r="M630">
        <v>994.6</v>
      </c>
      <c r="N630">
        <v>969.2</v>
      </c>
      <c r="O630">
        <v>268</v>
      </c>
      <c r="P630">
        <v>4</v>
      </c>
      <c r="Q630">
        <v>8</v>
      </c>
      <c r="R630">
        <v>67</v>
      </c>
      <c r="S630">
        <v>94</v>
      </c>
      <c r="T630">
        <v>36</v>
      </c>
      <c r="U630">
        <v>14</v>
      </c>
      <c r="V630">
        <v>9</v>
      </c>
      <c r="W630">
        <v>89</v>
      </c>
      <c r="X630">
        <v>87</v>
      </c>
      <c r="Y630">
        <v>12</v>
      </c>
      <c r="Z630">
        <v>5904</v>
      </c>
    </row>
    <row r="631" spans="2:26" x14ac:dyDescent="0.2">
      <c r="B631">
        <v>200706</v>
      </c>
      <c r="C631">
        <v>21.1</v>
      </c>
      <c r="D631">
        <v>34.6</v>
      </c>
      <c r="E631">
        <v>10.4</v>
      </c>
      <c r="F631">
        <v>27</v>
      </c>
      <c r="G631">
        <v>15.8</v>
      </c>
      <c r="H631">
        <v>0</v>
      </c>
      <c r="I631">
        <v>0</v>
      </c>
      <c r="J631">
        <v>22</v>
      </c>
      <c r="K631">
        <v>4</v>
      </c>
      <c r="L631">
        <v>988</v>
      </c>
      <c r="M631">
        <v>995.1</v>
      </c>
      <c r="N631">
        <v>977.7</v>
      </c>
      <c r="O631">
        <v>280</v>
      </c>
      <c r="P631">
        <v>0</v>
      </c>
      <c r="Q631">
        <v>5</v>
      </c>
      <c r="R631">
        <v>65</v>
      </c>
      <c r="S631">
        <v>92</v>
      </c>
      <c r="T631">
        <v>40</v>
      </c>
      <c r="U631">
        <v>12.2</v>
      </c>
      <c r="V631">
        <v>6</v>
      </c>
      <c r="W631">
        <v>113</v>
      </c>
      <c r="X631">
        <v>66</v>
      </c>
      <c r="Y631">
        <v>15</v>
      </c>
      <c r="Z631">
        <v>5904</v>
      </c>
    </row>
    <row r="632" spans="2:26" x14ac:dyDescent="0.2">
      <c r="B632">
        <v>200707</v>
      </c>
      <c r="C632">
        <v>22.1</v>
      </c>
      <c r="D632">
        <v>36.799999999999997</v>
      </c>
      <c r="E632">
        <v>11.3</v>
      </c>
      <c r="F632">
        <v>28.4</v>
      </c>
      <c r="G632">
        <v>16.3</v>
      </c>
      <c r="H632">
        <v>0</v>
      </c>
      <c r="I632">
        <v>0</v>
      </c>
      <c r="J632">
        <v>25</v>
      </c>
      <c r="K632">
        <v>11</v>
      </c>
      <c r="L632">
        <v>988.7</v>
      </c>
      <c r="M632">
        <v>995.9</v>
      </c>
      <c r="N632">
        <v>978.3</v>
      </c>
      <c r="O632">
        <v>313</v>
      </c>
      <c r="P632">
        <v>7</v>
      </c>
      <c r="Q632">
        <v>5</v>
      </c>
      <c r="R632">
        <v>63</v>
      </c>
      <c r="S632">
        <v>93</v>
      </c>
      <c r="T632">
        <v>32</v>
      </c>
      <c r="U632">
        <v>15.1</v>
      </c>
      <c r="V632">
        <v>10</v>
      </c>
      <c r="W632">
        <v>94</v>
      </c>
      <c r="X632">
        <v>56</v>
      </c>
      <c r="Y632">
        <v>15</v>
      </c>
      <c r="Z632">
        <v>5904</v>
      </c>
    </row>
    <row r="633" spans="2:26" x14ac:dyDescent="0.2">
      <c r="B633">
        <v>200708</v>
      </c>
      <c r="C633">
        <v>20.5</v>
      </c>
      <c r="D633">
        <v>32.9</v>
      </c>
      <c r="E633">
        <v>11.5</v>
      </c>
      <c r="F633">
        <v>26.5</v>
      </c>
      <c r="G633">
        <v>15.7</v>
      </c>
      <c r="H633">
        <v>0</v>
      </c>
      <c r="I633">
        <v>0</v>
      </c>
      <c r="J633">
        <v>21</v>
      </c>
      <c r="K633">
        <v>6</v>
      </c>
      <c r="L633">
        <v>989.4</v>
      </c>
      <c r="M633">
        <v>1001.2</v>
      </c>
      <c r="N633">
        <v>980.8</v>
      </c>
      <c r="O633">
        <v>265</v>
      </c>
      <c r="P633">
        <v>2</v>
      </c>
      <c r="Q633">
        <v>8</v>
      </c>
      <c r="R633">
        <v>66</v>
      </c>
      <c r="S633">
        <v>94</v>
      </c>
      <c r="T633">
        <v>38</v>
      </c>
      <c r="U633">
        <v>12.6</v>
      </c>
      <c r="V633">
        <v>2</v>
      </c>
      <c r="W633">
        <v>66</v>
      </c>
      <c r="X633">
        <v>58</v>
      </c>
      <c r="Y633">
        <v>17</v>
      </c>
      <c r="Z633">
        <v>5904</v>
      </c>
    </row>
    <row r="634" spans="2:26" x14ac:dyDescent="0.2">
      <c r="B634">
        <v>200709</v>
      </c>
      <c r="C634">
        <v>13.6</v>
      </c>
      <c r="D634">
        <v>25.2</v>
      </c>
      <c r="E634">
        <v>5.4</v>
      </c>
      <c r="F634">
        <v>18.399999999999999</v>
      </c>
      <c r="G634">
        <v>10.1</v>
      </c>
      <c r="H634">
        <v>0</v>
      </c>
      <c r="I634">
        <v>0</v>
      </c>
      <c r="J634">
        <v>1</v>
      </c>
      <c r="K634">
        <v>0</v>
      </c>
      <c r="L634">
        <v>992.6</v>
      </c>
      <c r="M634">
        <v>1003.1</v>
      </c>
      <c r="N634">
        <v>979.2</v>
      </c>
      <c r="O634">
        <v>177</v>
      </c>
      <c r="P634">
        <v>4</v>
      </c>
      <c r="Q634">
        <v>13</v>
      </c>
      <c r="R634">
        <v>77</v>
      </c>
      <c r="S634">
        <v>95</v>
      </c>
      <c r="T634">
        <v>44</v>
      </c>
      <c r="U634">
        <v>13.7</v>
      </c>
      <c r="V634">
        <v>4</v>
      </c>
      <c r="W634">
        <v>72</v>
      </c>
      <c r="X634">
        <v>196</v>
      </c>
      <c r="Y634">
        <v>14</v>
      </c>
      <c r="Z634">
        <v>5904</v>
      </c>
    </row>
    <row r="635" spans="2:26" x14ac:dyDescent="0.2">
      <c r="B635">
        <v>200710</v>
      </c>
      <c r="C635">
        <v>9.1</v>
      </c>
      <c r="D635">
        <v>21.4</v>
      </c>
      <c r="E635">
        <v>0.5</v>
      </c>
      <c r="F635">
        <v>13</v>
      </c>
      <c r="G635">
        <v>6.3</v>
      </c>
      <c r="H635">
        <v>0</v>
      </c>
      <c r="I635">
        <v>0</v>
      </c>
      <c r="J635">
        <v>0</v>
      </c>
      <c r="K635">
        <v>0</v>
      </c>
      <c r="L635">
        <v>997.5</v>
      </c>
      <c r="M635">
        <v>1003.5</v>
      </c>
      <c r="N635">
        <v>989.6</v>
      </c>
      <c r="O635">
        <v>125</v>
      </c>
      <c r="P635">
        <v>5</v>
      </c>
      <c r="Q635">
        <v>17</v>
      </c>
      <c r="R635">
        <v>80</v>
      </c>
      <c r="S635">
        <v>97</v>
      </c>
      <c r="T635">
        <v>47</v>
      </c>
      <c r="U635">
        <v>11.5</v>
      </c>
      <c r="V635">
        <v>1</v>
      </c>
      <c r="W635">
        <v>64</v>
      </c>
      <c r="X635">
        <v>69</v>
      </c>
      <c r="Y635">
        <v>14</v>
      </c>
      <c r="Z635">
        <v>5904</v>
      </c>
    </row>
    <row r="636" spans="2:26" x14ac:dyDescent="0.2">
      <c r="B636">
        <v>200711</v>
      </c>
      <c r="C636">
        <v>3.7</v>
      </c>
      <c r="D636">
        <v>15.4</v>
      </c>
      <c r="E636">
        <v>-2.8</v>
      </c>
      <c r="F636">
        <v>6.5</v>
      </c>
      <c r="G636">
        <v>1.8</v>
      </c>
      <c r="H636">
        <v>10</v>
      </c>
      <c r="I636">
        <v>1</v>
      </c>
      <c r="J636">
        <v>0</v>
      </c>
      <c r="K636">
        <v>0</v>
      </c>
      <c r="L636">
        <v>992</v>
      </c>
      <c r="M636">
        <v>1005.4</v>
      </c>
      <c r="N636">
        <v>972.7</v>
      </c>
      <c r="O636">
        <v>67</v>
      </c>
      <c r="P636">
        <v>3</v>
      </c>
      <c r="Q636">
        <v>14</v>
      </c>
      <c r="R636">
        <v>79</v>
      </c>
      <c r="S636">
        <v>97</v>
      </c>
      <c r="T636">
        <v>51</v>
      </c>
      <c r="U636">
        <v>17.3</v>
      </c>
      <c r="V636">
        <v>9</v>
      </c>
      <c r="W636">
        <v>95</v>
      </c>
      <c r="X636">
        <v>55</v>
      </c>
      <c r="Y636">
        <v>16</v>
      </c>
      <c r="Z636">
        <v>5904</v>
      </c>
    </row>
    <row r="637" spans="2:26" x14ac:dyDescent="0.2">
      <c r="B637">
        <v>200712</v>
      </c>
      <c r="C637">
        <v>0.8</v>
      </c>
      <c r="D637">
        <v>12.1</v>
      </c>
      <c r="E637">
        <v>-5.4</v>
      </c>
      <c r="F637">
        <v>2.5</v>
      </c>
      <c r="G637">
        <v>-0.7</v>
      </c>
      <c r="H637">
        <v>18</v>
      </c>
      <c r="I637">
        <v>13</v>
      </c>
      <c r="J637">
        <v>0</v>
      </c>
      <c r="K637">
        <v>0</v>
      </c>
      <c r="L637">
        <v>999.1</v>
      </c>
      <c r="M637">
        <v>1014</v>
      </c>
      <c r="N637">
        <v>970.5</v>
      </c>
      <c r="O637">
        <v>30</v>
      </c>
      <c r="P637">
        <v>0</v>
      </c>
      <c r="Q637">
        <v>24</v>
      </c>
      <c r="R637">
        <v>83</v>
      </c>
      <c r="S637">
        <v>96</v>
      </c>
      <c r="T637">
        <v>49</v>
      </c>
      <c r="U637">
        <v>11.9</v>
      </c>
      <c r="V637">
        <v>1</v>
      </c>
      <c r="W637">
        <v>72</v>
      </c>
      <c r="X637">
        <v>60</v>
      </c>
      <c r="Y637">
        <v>13</v>
      </c>
      <c r="Z637">
        <v>5904</v>
      </c>
    </row>
    <row r="638" spans="2:26" x14ac:dyDescent="0.2">
      <c r="B638">
        <v>200801</v>
      </c>
      <c r="C638">
        <v>3.3</v>
      </c>
      <c r="D638">
        <v>13</v>
      </c>
      <c r="E638">
        <v>-7.2</v>
      </c>
      <c r="F638">
        <v>5.8</v>
      </c>
      <c r="G638">
        <v>1.2</v>
      </c>
      <c r="H638">
        <v>12</v>
      </c>
      <c r="I638">
        <v>3</v>
      </c>
      <c r="J638">
        <v>0</v>
      </c>
      <c r="K638">
        <v>0</v>
      </c>
      <c r="L638">
        <v>996.3</v>
      </c>
      <c r="M638">
        <v>1012.4</v>
      </c>
      <c r="N638">
        <v>979.3</v>
      </c>
      <c r="O638">
        <v>62</v>
      </c>
      <c r="P638">
        <v>0</v>
      </c>
      <c r="Q638">
        <v>17</v>
      </c>
      <c r="R638">
        <v>79</v>
      </c>
      <c r="S638">
        <v>97</v>
      </c>
      <c r="T638">
        <v>44</v>
      </c>
      <c r="U638">
        <v>15.5</v>
      </c>
      <c r="V638">
        <v>7</v>
      </c>
      <c r="W638">
        <v>105</v>
      </c>
      <c r="X638">
        <v>40</v>
      </c>
      <c r="Y638">
        <v>16</v>
      </c>
      <c r="Z638">
        <v>5904</v>
      </c>
    </row>
    <row r="639" spans="2:26" x14ac:dyDescent="0.2">
      <c r="B639">
        <v>200802</v>
      </c>
      <c r="C639">
        <v>4.4000000000000004</v>
      </c>
      <c r="D639">
        <v>19</v>
      </c>
      <c r="E639">
        <v>-9</v>
      </c>
      <c r="F639">
        <v>8.9</v>
      </c>
      <c r="G639">
        <v>1.2</v>
      </c>
      <c r="H639">
        <v>13</v>
      </c>
      <c r="I639">
        <v>0</v>
      </c>
      <c r="J639">
        <v>0</v>
      </c>
      <c r="K639">
        <v>0</v>
      </c>
      <c r="L639">
        <v>1001.3</v>
      </c>
      <c r="M639">
        <v>1019.1</v>
      </c>
      <c r="N639">
        <v>982.5</v>
      </c>
      <c r="O639">
        <v>143</v>
      </c>
      <c r="P639">
        <v>3</v>
      </c>
      <c r="Q639">
        <v>5</v>
      </c>
      <c r="R639">
        <v>72</v>
      </c>
      <c r="S639">
        <v>98</v>
      </c>
      <c r="T639">
        <v>34</v>
      </c>
      <c r="U639">
        <v>13.3</v>
      </c>
      <c r="V639">
        <v>8</v>
      </c>
      <c r="W639">
        <v>88</v>
      </c>
      <c r="X639">
        <v>9</v>
      </c>
      <c r="Y639">
        <v>8</v>
      </c>
      <c r="Z639">
        <v>5904</v>
      </c>
    </row>
    <row r="640" spans="2:26" x14ac:dyDescent="0.2">
      <c r="B640">
        <v>200803</v>
      </c>
      <c r="C640">
        <v>6.4</v>
      </c>
      <c r="D640">
        <v>18.100000000000001</v>
      </c>
      <c r="E640">
        <v>-1.4</v>
      </c>
      <c r="F640">
        <v>11</v>
      </c>
      <c r="G640">
        <v>3</v>
      </c>
      <c r="H640">
        <v>6</v>
      </c>
      <c r="I640">
        <v>0</v>
      </c>
      <c r="J640">
        <v>0</v>
      </c>
      <c r="K640">
        <v>0</v>
      </c>
      <c r="L640">
        <v>982.1</v>
      </c>
      <c r="M640">
        <v>1002.7</v>
      </c>
      <c r="N640">
        <v>958.9</v>
      </c>
      <c r="O640">
        <v>151</v>
      </c>
      <c r="P640">
        <v>1</v>
      </c>
      <c r="Q640">
        <v>11</v>
      </c>
      <c r="R640">
        <v>67</v>
      </c>
      <c r="S640">
        <v>95</v>
      </c>
      <c r="T640">
        <v>36</v>
      </c>
      <c r="U640">
        <v>15.8</v>
      </c>
      <c r="V640">
        <v>11</v>
      </c>
      <c r="W640">
        <v>117</v>
      </c>
      <c r="X640">
        <v>63</v>
      </c>
      <c r="Y640">
        <v>16</v>
      </c>
      <c r="Z640">
        <v>5904</v>
      </c>
    </row>
    <row r="641" spans="2:26" x14ac:dyDescent="0.2">
      <c r="B641">
        <v>200804</v>
      </c>
      <c r="C641">
        <v>11</v>
      </c>
      <c r="D641">
        <v>24</v>
      </c>
      <c r="E641">
        <v>1.1000000000000001</v>
      </c>
      <c r="F641">
        <v>16.8</v>
      </c>
      <c r="G641">
        <v>6.2</v>
      </c>
      <c r="H641">
        <v>0</v>
      </c>
      <c r="I641">
        <v>0</v>
      </c>
      <c r="J641">
        <v>0</v>
      </c>
      <c r="K641">
        <v>0</v>
      </c>
      <c r="L641">
        <v>985.3</v>
      </c>
      <c r="M641">
        <v>1002.6</v>
      </c>
      <c r="N641">
        <v>970.3</v>
      </c>
      <c r="O641">
        <v>205</v>
      </c>
      <c r="P641">
        <v>2</v>
      </c>
      <c r="Q641">
        <v>12</v>
      </c>
      <c r="R641">
        <v>69</v>
      </c>
      <c r="S641">
        <v>93</v>
      </c>
      <c r="T641">
        <v>34</v>
      </c>
      <c r="U641">
        <v>14.8</v>
      </c>
      <c r="V641">
        <v>6</v>
      </c>
      <c r="W641">
        <v>109</v>
      </c>
      <c r="X641">
        <v>60</v>
      </c>
      <c r="Y641">
        <v>11</v>
      </c>
      <c r="Z641">
        <v>5904</v>
      </c>
    </row>
    <row r="642" spans="2:26" x14ac:dyDescent="0.2">
      <c r="B642">
        <v>200805</v>
      </c>
      <c r="C642">
        <v>16.2</v>
      </c>
      <c r="D642">
        <v>29.4</v>
      </c>
      <c r="E642">
        <v>7.8</v>
      </c>
      <c r="F642">
        <v>21.5</v>
      </c>
      <c r="G642">
        <v>11.1</v>
      </c>
      <c r="H642">
        <v>0</v>
      </c>
      <c r="I642">
        <v>0</v>
      </c>
      <c r="J642">
        <v>6</v>
      </c>
      <c r="K642">
        <v>0</v>
      </c>
      <c r="L642">
        <v>990.6</v>
      </c>
      <c r="M642">
        <v>999.8</v>
      </c>
      <c r="N642">
        <v>978.7</v>
      </c>
      <c r="O642">
        <v>294</v>
      </c>
      <c r="P642">
        <v>3</v>
      </c>
      <c r="Q642">
        <v>8</v>
      </c>
      <c r="R642">
        <v>64</v>
      </c>
      <c r="S642">
        <v>93</v>
      </c>
      <c r="T642">
        <v>37</v>
      </c>
      <c r="U642">
        <v>11.9</v>
      </c>
      <c r="V642">
        <v>1</v>
      </c>
      <c r="W642">
        <v>70</v>
      </c>
      <c r="X642">
        <v>56</v>
      </c>
      <c r="Y642">
        <v>9</v>
      </c>
      <c r="Z642">
        <v>5904</v>
      </c>
    </row>
    <row r="643" spans="2:26" x14ac:dyDescent="0.2">
      <c r="B643">
        <v>200806</v>
      </c>
      <c r="C643">
        <v>20.399999999999999</v>
      </c>
      <c r="D643">
        <v>32.4</v>
      </c>
      <c r="E643">
        <v>10.3</v>
      </c>
      <c r="F643">
        <v>25.5</v>
      </c>
      <c r="G643">
        <v>15.6</v>
      </c>
      <c r="H643">
        <v>0</v>
      </c>
      <c r="I643">
        <v>0</v>
      </c>
      <c r="J643">
        <v>18</v>
      </c>
      <c r="K643">
        <v>3</v>
      </c>
      <c r="L643">
        <v>990.4</v>
      </c>
      <c r="M643">
        <v>996.6</v>
      </c>
      <c r="N643">
        <v>983.6</v>
      </c>
      <c r="O643">
        <v>267</v>
      </c>
      <c r="P643">
        <v>1</v>
      </c>
      <c r="Q643">
        <v>7</v>
      </c>
      <c r="R643">
        <v>67</v>
      </c>
      <c r="S643">
        <v>93</v>
      </c>
      <c r="T643">
        <v>38</v>
      </c>
      <c r="U643">
        <v>10.4</v>
      </c>
      <c r="V643">
        <v>4</v>
      </c>
      <c r="W643">
        <v>103</v>
      </c>
      <c r="X643">
        <v>115</v>
      </c>
      <c r="Y643">
        <v>15</v>
      </c>
      <c r="Z643">
        <v>5904</v>
      </c>
    </row>
    <row r="644" spans="2:26" x14ac:dyDescent="0.2">
      <c r="B644">
        <v>200807</v>
      </c>
      <c r="C644">
        <v>20.5</v>
      </c>
      <c r="D644">
        <v>31.4</v>
      </c>
      <c r="E644">
        <v>12.7</v>
      </c>
      <c r="F644">
        <v>25.7</v>
      </c>
      <c r="G644">
        <v>16</v>
      </c>
      <c r="H644">
        <v>0</v>
      </c>
      <c r="I644">
        <v>0</v>
      </c>
      <c r="J644">
        <v>19</v>
      </c>
      <c r="K644">
        <v>2</v>
      </c>
      <c r="L644">
        <v>990</v>
      </c>
      <c r="M644">
        <v>999.2</v>
      </c>
      <c r="N644">
        <v>981.9</v>
      </c>
      <c r="O644">
        <v>251</v>
      </c>
      <c r="P644">
        <v>3</v>
      </c>
      <c r="Q644">
        <v>7</v>
      </c>
      <c r="R644">
        <v>66</v>
      </c>
      <c r="S644">
        <v>92</v>
      </c>
      <c r="T644">
        <v>38</v>
      </c>
      <c r="U644">
        <v>14</v>
      </c>
      <c r="V644">
        <v>4</v>
      </c>
      <c r="W644">
        <v>90</v>
      </c>
      <c r="X644">
        <v>96</v>
      </c>
      <c r="Y644">
        <v>13</v>
      </c>
      <c r="Z644">
        <v>5904</v>
      </c>
    </row>
    <row r="645" spans="2:26" x14ac:dyDescent="0.2">
      <c r="B645">
        <v>200808</v>
      </c>
      <c r="C645">
        <v>20.100000000000001</v>
      </c>
      <c r="D645">
        <v>30.3</v>
      </c>
      <c r="E645">
        <v>10</v>
      </c>
      <c r="F645">
        <v>25.8</v>
      </c>
      <c r="G645">
        <v>15.7</v>
      </c>
      <c r="H645">
        <v>0</v>
      </c>
      <c r="I645">
        <v>0</v>
      </c>
      <c r="J645">
        <v>22</v>
      </c>
      <c r="K645">
        <v>1</v>
      </c>
      <c r="L645">
        <v>989.9</v>
      </c>
      <c r="M645">
        <v>998</v>
      </c>
      <c r="N645">
        <v>977.9</v>
      </c>
      <c r="O645">
        <v>273</v>
      </c>
      <c r="P645">
        <v>4</v>
      </c>
      <c r="Q645">
        <v>5</v>
      </c>
      <c r="R645">
        <v>68</v>
      </c>
      <c r="S645">
        <v>89</v>
      </c>
      <c r="T645">
        <v>41</v>
      </c>
      <c r="U645">
        <v>12.2</v>
      </c>
      <c r="V645">
        <v>4</v>
      </c>
      <c r="W645">
        <v>76</v>
      </c>
      <c r="X645">
        <v>44</v>
      </c>
      <c r="Y645">
        <v>10</v>
      </c>
      <c r="Z645">
        <v>5904</v>
      </c>
    </row>
    <row r="646" spans="2:26" x14ac:dyDescent="0.2">
      <c r="B646">
        <v>200809</v>
      </c>
      <c r="C646">
        <v>14.5</v>
      </c>
      <c r="D646">
        <v>30.7</v>
      </c>
      <c r="E646">
        <v>4.5999999999999996</v>
      </c>
      <c r="F646">
        <v>19.399999999999999</v>
      </c>
      <c r="G646">
        <v>11.2</v>
      </c>
      <c r="H646">
        <v>0</v>
      </c>
      <c r="I646">
        <v>0</v>
      </c>
      <c r="J646">
        <v>9</v>
      </c>
      <c r="K646">
        <v>2</v>
      </c>
      <c r="L646">
        <v>992.6</v>
      </c>
      <c r="M646">
        <v>1005.2</v>
      </c>
      <c r="N646">
        <v>981</v>
      </c>
      <c r="O646">
        <v>172</v>
      </c>
      <c r="P646">
        <v>2</v>
      </c>
      <c r="Q646">
        <v>13</v>
      </c>
      <c r="R646">
        <v>73</v>
      </c>
      <c r="S646">
        <v>94</v>
      </c>
      <c r="T646">
        <v>39</v>
      </c>
      <c r="U646">
        <v>11.9</v>
      </c>
      <c r="V646">
        <v>1</v>
      </c>
      <c r="W646">
        <v>72</v>
      </c>
      <c r="X646">
        <v>60</v>
      </c>
      <c r="Y646">
        <v>12</v>
      </c>
      <c r="Z646">
        <v>5904</v>
      </c>
    </row>
    <row r="647" spans="2:26" x14ac:dyDescent="0.2">
      <c r="B647">
        <v>200810</v>
      </c>
      <c r="C647">
        <v>10.6</v>
      </c>
      <c r="D647">
        <v>20</v>
      </c>
      <c r="E647">
        <v>0.5</v>
      </c>
      <c r="F647">
        <v>15.2</v>
      </c>
      <c r="G647">
        <v>7.4</v>
      </c>
      <c r="H647">
        <v>0</v>
      </c>
      <c r="I647">
        <v>0</v>
      </c>
      <c r="J647">
        <v>0</v>
      </c>
      <c r="K647">
        <v>0</v>
      </c>
      <c r="L647">
        <v>993.6</v>
      </c>
      <c r="M647">
        <v>1008.8</v>
      </c>
      <c r="N647">
        <v>968.3</v>
      </c>
      <c r="O647">
        <v>123</v>
      </c>
      <c r="P647">
        <v>2</v>
      </c>
      <c r="Q647">
        <v>9</v>
      </c>
      <c r="R647">
        <v>79</v>
      </c>
      <c r="S647">
        <v>94</v>
      </c>
      <c r="T647">
        <v>36</v>
      </c>
      <c r="U647">
        <v>9.6999999999999993</v>
      </c>
      <c r="V647">
        <v>4</v>
      </c>
      <c r="W647">
        <v>69</v>
      </c>
      <c r="X647">
        <v>28</v>
      </c>
      <c r="Y647">
        <v>6</v>
      </c>
      <c r="Z647">
        <v>5904</v>
      </c>
    </row>
    <row r="648" spans="2:26" x14ac:dyDescent="0.2">
      <c r="B648">
        <v>200811</v>
      </c>
      <c r="C648">
        <v>7.2</v>
      </c>
      <c r="D648">
        <v>19.100000000000001</v>
      </c>
      <c r="E648">
        <v>-3.7</v>
      </c>
      <c r="F648">
        <v>9.9</v>
      </c>
      <c r="G648">
        <v>5.2</v>
      </c>
      <c r="H648">
        <v>6</v>
      </c>
      <c r="I648">
        <v>0</v>
      </c>
      <c r="J648">
        <v>0</v>
      </c>
      <c r="K648">
        <v>0</v>
      </c>
      <c r="L648">
        <v>990.4</v>
      </c>
      <c r="M648">
        <v>1003.7</v>
      </c>
      <c r="N648">
        <v>968.2</v>
      </c>
      <c r="O648">
        <v>61</v>
      </c>
      <c r="P648">
        <v>1</v>
      </c>
      <c r="Q648">
        <v>16</v>
      </c>
      <c r="R648">
        <v>78</v>
      </c>
      <c r="S648">
        <v>94</v>
      </c>
      <c r="T648">
        <v>48</v>
      </c>
      <c r="U648">
        <v>15.1</v>
      </c>
      <c r="V648">
        <v>5</v>
      </c>
      <c r="W648">
        <v>115</v>
      </c>
      <c r="X648">
        <v>58</v>
      </c>
      <c r="Y648">
        <v>11</v>
      </c>
      <c r="Z648">
        <v>5904</v>
      </c>
    </row>
    <row r="649" spans="2:26" x14ac:dyDescent="0.2">
      <c r="B649">
        <v>200812</v>
      </c>
      <c r="C649">
        <v>2.5</v>
      </c>
      <c r="D649">
        <v>10.8</v>
      </c>
      <c r="E649">
        <v>-6.9</v>
      </c>
      <c r="F649">
        <v>4.5</v>
      </c>
      <c r="G649">
        <v>0.9</v>
      </c>
      <c r="H649">
        <v>10</v>
      </c>
      <c r="I649">
        <v>5</v>
      </c>
      <c r="J649">
        <v>0</v>
      </c>
      <c r="K649">
        <v>0</v>
      </c>
      <c r="L649">
        <v>994.2</v>
      </c>
      <c r="M649">
        <v>1013.9</v>
      </c>
      <c r="N649">
        <v>971.9</v>
      </c>
      <c r="O649">
        <v>36</v>
      </c>
      <c r="P649">
        <v>1</v>
      </c>
      <c r="Q649">
        <v>19</v>
      </c>
      <c r="R649">
        <v>80</v>
      </c>
      <c r="S649">
        <v>95</v>
      </c>
      <c r="T649">
        <v>55</v>
      </c>
      <c r="U649">
        <v>16.2</v>
      </c>
      <c r="V649">
        <v>7</v>
      </c>
      <c r="W649">
        <v>76</v>
      </c>
      <c r="X649">
        <v>40</v>
      </c>
      <c r="Y649">
        <v>17</v>
      </c>
      <c r="Z649">
        <v>5904</v>
      </c>
    </row>
    <row r="650" spans="2:26" x14ac:dyDescent="0.2">
      <c r="B650">
        <v>200901</v>
      </c>
      <c r="C650">
        <v>-1.6</v>
      </c>
      <c r="D650">
        <v>8.8000000000000007</v>
      </c>
      <c r="E650">
        <v>-10.9</v>
      </c>
      <c r="F650">
        <v>0.8</v>
      </c>
      <c r="G650">
        <v>-3.4</v>
      </c>
      <c r="H650">
        <v>25</v>
      </c>
      <c r="I650">
        <v>14</v>
      </c>
      <c r="J650">
        <v>0</v>
      </c>
      <c r="K650">
        <v>0</v>
      </c>
      <c r="L650">
        <v>991.7</v>
      </c>
      <c r="M650">
        <v>1011.9</v>
      </c>
      <c r="N650">
        <v>959.3</v>
      </c>
      <c r="O650">
        <v>76</v>
      </c>
      <c r="P650">
        <v>2</v>
      </c>
      <c r="Q650">
        <v>19</v>
      </c>
      <c r="R650">
        <v>81</v>
      </c>
      <c r="S650">
        <v>95</v>
      </c>
      <c r="T650">
        <v>40</v>
      </c>
      <c r="U650">
        <v>11.9</v>
      </c>
      <c r="V650">
        <v>2</v>
      </c>
      <c r="W650">
        <v>82</v>
      </c>
      <c r="X650">
        <v>35</v>
      </c>
      <c r="Y650">
        <v>8</v>
      </c>
      <c r="Z650">
        <v>5904</v>
      </c>
    </row>
    <row r="651" spans="2:26" x14ac:dyDescent="0.2">
      <c r="B651">
        <v>200902</v>
      </c>
      <c r="C651">
        <v>1.2</v>
      </c>
      <c r="D651">
        <v>13</v>
      </c>
      <c r="E651">
        <v>-6.1</v>
      </c>
      <c r="F651">
        <v>3.4</v>
      </c>
      <c r="G651">
        <v>-0.7</v>
      </c>
      <c r="H651">
        <v>16</v>
      </c>
      <c r="I651">
        <v>4</v>
      </c>
      <c r="J651">
        <v>0</v>
      </c>
      <c r="K651">
        <v>0</v>
      </c>
      <c r="L651">
        <v>987.6</v>
      </c>
      <c r="M651">
        <v>1003.4</v>
      </c>
      <c r="N651">
        <v>964.5</v>
      </c>
      <c r="O651">
        <v>36</v>
      </c>
      <c r="P651">
        <v>0</v>
      </c>
      <c r="Q651">
        <v>25</v>
      </c>
      <c r="R651">
        <v>77</v>
      </c>
      <c r="S651">
        <v>94</v>
      </c>
      <c r="T651">
        <v>45</v>
      </c>
      <c r="U651">
        <v>17.600000000000001</v>
      </c>
      <c r="V651">
        <v>7</v>
      </c>
      <c r="W651">
        <v>77</v>
      </c>
      <c r="X651">
        <v>72</v>
      </c>
      <c r="Y651">
        <v>18</v>
      </c>
      <c r="Z651">
        <v>5904</v>
      </c>
    </row>
    <row r="652" spans="2:26" x14ac:dyDescent="0.2">
      <c r="B652">
        <v>200903</v>
      </c>
      <c r="C652">
        <v>5.8</v>
      </c>
      <c r="D652">
        <v>19.5</v>
      </c>
      <c r="E652">
        <v>-2</v>
      </c>
      <c r="F652">
        <v>9.4</v>
      </c>
      <c r="G652">
        <v>3.1</v>
      </c>
      <c r="H652">
        <v>1</v>
      </c>
      <c r="I652">
        <v>0</v>
      </c>
      <c r="J652">
        <v>0</v>
      </c>
      <c r="K652">
        <v>0</v>
      </c>
      <c r="L652">
        <v>987.7</v>
      </c>
      <c r="M652">
        <v>1005.4</v>
      </c>
      <c r="N652">
        <v>959.3</v>
      </c>
      <c r="O652">
        <v>97</v>
      </c>
      <c r="P652">
        <v>0</v>
      </c>
      <c r="Q652">
        <v>19</v>
      </c>
      <c r="R652">
        <v>73</v>
      </c>
      <c r="S652">
        <v>93</v>
      </c>
      <c r="T652">
        <v>37</v>
      </c>
      <c r="U652">
        <v>18</v>
      </c>
      <c r="V652">
        <v>14</v>
      </c>
      <c r="W652">
        <v>92</v>
      </c>
      <c r="X652">
        <v>142</v>
      </c>
      <c r="Y652">
        <v>22</v>
      </c>
      <c r="Z652">
        <v>5904</v>
      </c>
    </row>
    <row r="653" spans="2:26" x14ac:dyDescent="0.2">
      <c r="B653">
        <v>200904</v>
      </c>
      <c r="C653">
        <v>14.3</v>
      </c>
      <c r="D653">
        <v>25.2</v>
      </c>
      <c r="E653">
        <v>5.2</v>
      </c>
      <c r="F653">
        <v>21.1</v>
      </c>
      <c r="G653">
        <v>8.6999999999999993</v>
      </c>
      <c r="H653">
        <v>0</v>
      </c>
      <c r="I653">
        <v>0</v>
      </c>
      <c r="J653">
        <v>1</v>
      </c>
      <c r="K653">
        <v>0</v>
      </c>
      <c r="L653">
        <v>989.8</v>
      </c>
      <c r="M653">
        <v>997.8</v>
      </c>
      <c r="N653">
        <v>981</v>
      </c>
      <c r="O653">
        <v>310</v>
      </c>
      <c r="P653">
        <v>9</v>
      </c>
      <c r="Q653">
        <v>4</v>
      </c>
      <c r="R653">
        <v>62</v>
      </c>
      <c r="S653">
        <v>87</v>
      </c>
      <c r="T653">
        <v>33</v>
      </c>
      <c r="U653">
        <v>12.2</v>
      </c>
      <c r="V653">
        <v>3</v>
      </c>
      <c r="W653">
        <v>67</v>
      </c>
      <c r="X653">
        <v>4</v>
      </c>
      <c r="Y653">
        <v>2</v>
      </c>
      <c r="Z653">
        <v>5904</v>
      </c>
    </row>
    <row r="654" spans="2:26" x14ac:dyDescent="0.2">
      <c r="B654">
        <v>200905</v>
      </c>
      <c r="C654">
        <v>16.3</v>
      </c>
      <c r="D654">
        <v>28.8</v>
      </c>
      <c r="E654">
        <v>6.3</v>
      </c>
      <c r="F654">
        <v>21.7</v>
      </c>
      <c r="G654">
        <v>11.5</v>
      </c>
      <c r="H654">
        <v>0</v>
      </c>
      <c r="I654">
        <v>0</v>
      </c>
      <c r="J654">
        <v>11</v>
      </c>
      <c r="K654">
        <v>0</v>
      </c>
      <c r="L654">
        <v>993.5</v>
      </c>
      <c r="M654">
        <v>1000.4</v>
      </c>
      <c r="N654">
        <v>984.8</v>
      </c>
      <c r="O654">
        <v>251</v>
      </c>
      <c r="P654">
        <v>3</v>
      </c>
      <c r="Q654">
        <v>6</v>
      </c>
      <c r="R654">
        <v>67</v>
      </c>
      <c r="S654">
        <v>95</v>
      </c>
      <c r="T654">
        <v>44</v>
      </c>
      <c r="U654">
        <v>13.7</v>
      </c>
      <c r="V654">
        <v>4</v>
      </c>
      <c r="W654">
        <v>73</v>
      </c>
      <c r="X654">
        <v>83</v>
      </c>
      <c r="Y654">
        <v>16</v>
      </c>
      <c r="Z654">
        <v>5904</v>
      </c>
    </row>
    <row r="655" spans="2:26" x14ac:dyDescent="0.2">
      <c r="B655">
        <v>200906</v>
      </c>
      <c r="C655">
        <v>18.2</v>
      </c>
      <c r="D655">
        <v>30.7</v>
      </c>
      <c r="E655">
        <v>8.1999999999999993</v>
      </c>
      <c r="F655">
        <v>23.3</v>
      </c>
      <c r="G655">
        <v>13.8</v>
      </c>
      <c r="H655">
        <v>0</v>
      </c>
      <c r="I655">
        <v>0</v>
      </c>
      <c r="J655">
        <v>11</v>
      </c>
      <c r="K655">
        <v>1</v>
      </c>
      <c r="L655">
        <v>989</v>
      </c>
      <c r="M655">
        <v>1000.8</v>
      </c>
      <c r="N655">
        <v>973.6</v>
      </c>
      <c r="O655">
        <v>192</v>
      </c>
      <c r="P655">
        <v>2</v>
      </c>
      <c r="Q655">
        <v>12</v>
      </c>
      <c r="R655">
        <v>70</v>
      </c>
      <c r="S655">
        <v>94</v>
      </c>
      <c r="T655">
        <v>31</v>
      </c>
      <c r="U655">
        <v>13.3</v>
      </c>
      <c r="V655">
        <v>4</v>
      </c>
      <c r="W655">
        <v>71</v>
      </c>
      <c r="X655">
        <v>141</v>
      </c>
      <c r="Y655">
        <v>13</v>
      </c>
      <c r="Z655">
        <v>5904</v>
      </c>
    </row>
    <row r="656" spans="2:26" x14ac:dyDescent="0.2">
      <c r="B656">
        <v>200907</v>
      </c>
      <c r="C656">
        <v>21.4</v>
      </c>
      <c r="D656">
        <v>33.1</v>
      </c>
      <c r="E656">
        <v>11.1</v>
      </c>
      <c r="F656">
        <v>27.3</v>
      </c>
      <c r="G656">
        <v>16.100000000000001</v>
      </c>
      <c r="H656">
        <v>0</v>
      </c>
      <c r="I656">
        <v>0</v>
      </c>
      <c r="J656">
        <v>24</v>
      </c>
      <c r="K656">
        <v>8</v>
      </c>
      <c r="L656">
        <v>990.4</v>
      </c>
      <c r="M656">
        <v>998.3</v>
      </c>
      <c r="N656">
        <v>979</v>
      </c>
      <c r="O656">
        <v>330</v>
      </c>
      <c r="P656">
        <v>3</v>
      </c>
      <c r="Q656">
        <v>2</v>
      </c>
      <c r="R656">
        <v>66</v>
      </c>
      <c r="S656">
        <v>92</v>
      </c>
      <c r="T656">
        <v>45</v>
      </c>
      <c r="U656">
        <v>14</v>
      </c>
      <c r="V656">
        <v>6</v>
      </c>
      <c r="W656">
        <v>111</v>
      </c>
      <c r="X656">
        <v>148</v>
      </c>
      <c r="Y656">
        <v>12</v>
      </c>
      <c r="Z656">
        <v>5904</v>
      </c>
    </row>
    <row r="657" spans="2:26" x14ac:dyDescent="0.2">
      <c r="B657">
        <v>200908</v>
      </c>
      <c r="C657">
        <v>21.1</v>
      </c>
      <c r="D657">
        <v>33.5</v>
      </c>
      <c r="E657">
        <v>10.199999999999999</v>
      </c>
      <c r="F657">
        <v>26.7</v>
      </c>
      <c r="G657">
        <v>16.600000000000001</v>
      </c>
      <c r="H657">
        <v>0</v>
      </c>
      <c r="I657">
        <v>0</v>
      </c>
      <c r="J657">
        <v>21</v>
      </c>
      <c r="K657">
        <v>5</v>
      </c>
      <c r="L657">
        <v>992.8</v>
      </c>
      <c r="M657">
        <v>1000.4</v>
      </c>
      <c r="N657">
        <v>983.5</v>
      </c>
      <c r="O657">
        <v>280</v>
      </c>
      <c r="P657">
        <v>4</v>
      </c>
      <c r="Q657">
        <v>6</v>
      </c>
      <c r="R657">
        <v>70</v>
      </c>
      <c r="S657">
        <v>91</v>
      </c>
      <c r="T657">
        <v>44</v>
      </c>
      <c r="U657">
        <v>11.2</v>
      </c>
      <c r="V657">
        <v>1</v>
      </c>
      <c r="W657">
        <v>90</v>
      </c>
      <c r="X657">
        <v>84</v>
      </c>
      <c r="Y657">
        <v>9</v>
      </c>
      <c r="Z657">
        <v>5904</v>
      </c>
    </row>
    <row r="658" spans="2:26" x14ac:dyDescent="0.2">
      <c r="B658">
        <v>200909</v>
      </c>
      <c r="C658">
        <v>17.2</v>
      </c>
      <c r="D658">
        <v>27.9</v>
      </c>
      <c r="E658">
        <v>9.5</v>
      </c>
      <c r="F658">
        <v>22.5</v>
      </c>
      <c r="G658">
        <v>13.5</v>
      </c>
      <c r="H658">
        <v>0</v>
      </c>
      <c r="I658">
        <v>0</v>
      </c>
      <c r="J658">
        <v>4</v>
      </c>
      <c r="K658">
        <v>0</v>
      </c>
      <c r="L658">
        <v>994.8</v>
      </c>
      <c r="M658">
        <v>1001.9</v>
      </c>
      <c r="N658">
        <v>982.6</v>
      </c>
      <c r="O658">
        <v>229</v>
      </c>
      <c r="P658">
        <v>6</v>
      </c>
      <c r="Q658">
        <v>9</v>
      </c>
      <c r="R658">
        <v>75</v>
      </c>
      <c r="S658">
        <v>95</v>
      </c>
      <c r="T658">
        <v>53</v>
      </c>
      <c r="U658">
        <v>10.8</v>
      </c>
      <c r="V658">
        <v>2</v>
      </c>
      <c r="W658">
        <v>78</v>
      </c>
      <c r="X658">
        <v>20</v>
      </c>
      <c r="Y658">
        <v>7</v>
      </c>
      <c r="Z658">
        <v>5904</v>
      </c>
    </row>
    <row r="659" spans="2:26" x14ac:dyDescent="0.2">
      <c r="B659">
        <v>200910</v>
      </c>
      <c r="C659">
        <v>9.9</v>
      </c>
      <c r="D659">
        <v>27.1</v>
      </c>
      <c r="E659">
        <v>-0.1</v>
      </c>
      <c r="F659">
        <v>13.7</v>
      </c>
      <c r="G659">
        <v>7.3</v>
      </c>
      <c r="H659">
        <v>1</v>
      </c>
      <c r="I659">
        <v>0</v>
      </c>
      <c r="J659">
        <v>2</v>
      </c>
      <c r="K659">
        <v>0</v>
      </c>
      <c r="L659">
        <v>991.8</v>
      </c>
      <c r="M659">
        <v>1004.9</v>
      </c>
      <c r="N659">
        <v>978.1</v>
      </c>
      <c r="O659">
        <v>105</v>
      </c>
      <c r="P659">
        <v>1</v>
      </c>
      <c r="Q659">
        <v>15</v>
      </c>
      <c r="R659">
        <v>79</v>
      </c>
      <c r="S659">
        <v>97</v>
      </c>
      <c r="T659">
        <v>46</v>
      </c>
      <c r="U659">
        <v>12.6</v>
      </c>
      <c r="V659">
        <v>6</v>
      </c>
      <c r="W659">
        <v>82</v>
      </c>
      <c r="X659">
        <v>41</v>
      </c>
      <c r="Y659">
        <v>20</v>
      </c>
      <c r="Z659">
        <v>5904</v>
      </c>
    </row>
    <row r="660" spans="2:26" x14ac:dyDescent="0.2">
      <c r="B660">
        <v>200911</v>
      </c>
      <c r="C660">
        <v>6.8</v>
      </c>
      <c r="D660">
        <v>16.600000000000001</v>
      </c>
      <c r="E660">
        <v>-0.3</v>
      </c>
      <c r="F660">
        <v>10.1</v>
      </c>
      <c r="G660">
        <v>4.3</v>
      </c>
      <c r="H660">
        <v>1</v>
      </c>
      <c r="I660">
        <v>0</v>
      </c>
      <c r="J660">
        <v>0</v>
      </c>
      <c r="K660">
        <v>0</v>
      </c>
      <c r="L660">
        <v>988.2</v>
      </c>
      <c r="M660">
        <v>1003.6</v>
      </c>
      <c r="N660">
        <v>971.6</v>
      </c>
      <c r="O660">
        <v>70</v>
      </c>
      <c r="P660">
        <v>0</v>
      </c>
      <c r="Q660">
        <v>17</v>
      </c>
      <c r="R660">
        <v>84</v>
      </c>
      <c r="S660">
        <v>99</v>
      </c>
      <c r="T660">
        <v>51</v>
      </c>
      <c r="U660">
        <v>11.9</v>
      </c>
      <c r="V660">
        <v>4</v>
      </c>
      <c r="W660">
        <v>69</v>
      </c>
      <c r="X660">
        <v>75</v>
      </c>
      <c r="Y660">
        <v>15</v>
      </c>
      <c r="Z660">
        <v>5904</v>
      </c>
    </row>
    <row r="661" spans="2:26" x14ac:dyDescent="0.2">
      <c r="B661">
        <v>200912</v>
      </c>
      <c r="C661">
        <v>1.4</v>
      </c>
      <c r="D661">
        <v>14.2</v>
      </c>
      <c r="E661">
        <v>-12.4</v>
      </c>
      <c r="F661">
        <v>4.2</v>
      </c>
      <c r="G661">
        <v>-0.8</v>
      </c>
      <c r="H661">
        <v>13</v>
      </c>
      <c r="I661">
        <v>7</v>
      </c>
      <c r="J661">
        <v>0</v>
      </c>
      <c r="K661">
        <v>0</v>
      </c>
      <c r="L661">
        <v>984.8</v>
      </c>
      <c r="M661">
        <v>1000.9</v>
      </c>
      <c r="N661">
        <v>965</v>
      </c>
      <c r="O661">
        <v>56</v>
      </c>
      <c r="P661">
        <v>0</v>
      </c>
      <c r="Q661">
        <v>17</v>
      </c>
      <c r="R661">
        <v>80</v>
      </c>
      <c r="S661">
        <v>99</v>
      </c>
      <c r="T661">
        <v>50</v>
      </c>
      <c r="U661">
        <v>12.2</v>
      </c>
      <c r="V661">
        <v>4</v>
      </c>
      <c r="W661">
        <v>78</v>
      </c>
      <c r="X661">
        <v>55</v>
      </c>
      <c r="Y661">
        <v>13</v>
      </c>
      <c r="Z661">
        <v>5904</v>
      </c>
    </row>
    <row r="662" spans="2:26" x14ac:dyDescent="0.2">
      <c r="B662">
        <v>201001</v>
      </c>
      <c r="C662">
        <v>-1.9</v>
      </c>
      <c r="D662">
        <v>6.5</v>
      </c>
      <c r="E662">
        <v>-11.7</v>
      </c>
      <c r="F662">
        <v>0.2</v>
      </c>
      <c r="G662">
        <v>-3.4</v>
      </c>
      <c r="H662">
        <v>28</v>
      </c>
      <c r="I662">
        <v>12</v>
      </c>
      <c r="J662">
        <v>0</v>
      </c>
      <c r="K662">
        <v>0</v>
      </c>
      <c r="L662">
        <v>989.8</v>
      </c>
      <c r="M662">
        <v>1009.6</v>
      </c>
      <c r="N662">
        <v>962.8</v>
      </c>
      <c r="O662">
        <v>46</v>
      </c>
      <c r="P662">
        <v>1</v>
      </c>
      <c r="Q662">
        <v>21</v>
      </c>
      <c r="R662">
        <v>81</v>
      </c>
      <c r="S662">
        <v>95</v>
      </c>
      <c r="T662">
        <v>60</v>
      </c>
      <c r="U662">
        <v>13.3</v>
      </c>
      <c r="V662">
        <v>4</v>
      </c>
      <c r="W662">
        <v>76</v>
      </c>
      <c r="X662">
        <v>62</v>
      </c>
      <c r="Y662">
        <v>17</v>
      </c>
      <c r="Z662">
        <v>5904</v>
      </c>
    </row>
    <row r="663" spans="2:26" x14ac:dyDescent="0.2">
      <c r="B663">
        <v>201002</v>
      </c>
      <c r="C663">
        <v>0.9</v>
      </c>
      <c r="D663">
        <v>14.4</v>
      </c>
      <c r="E663">
        <v>-6.4</v>
      </c>
      <c r="F663">
        <v>3.9</v>
      </c>
      <c r="G663">
        <v>-1.2</v>
      </c>
      <c r="H663">
        <v>19</v>
      </c>
      <c r="I663">
        <v>7</v>
      </c>
      <c r="J663">
        <v>0</v>
      </c>
      <c r="K663">
        <v>0</v>
      </c>
      <c r="L663">
        <v>982.1</v>
      </c>
      <c r="M663">
        <v>996.3</v>
      </c>
      <c r="N663">
        <v>967.7</v>
      </c>
      <c r="O663">
        <v>66</v>
      </c>
      <c r="P663">
        <v>0</v>
      </c>
      <c r="Q663">
        <v>17</v>
      </c>
      <c r="R663">
        <v>76</v>
      </c>
      <c r="S663">
        <v>96</v>
      </c>
      <c r="T663">
        <v>41</v>
      </c>
      <c r="U663">
        <v>12.2</v>
      </c>
      <c r="V663">
        <v>3</v>
      </c>
      <c r="W663">
        <v>76</v>
      </c>
      <c r="X663">
        <v>18</v>
      </c>
      <c r="Y663">
        <v>9</v>
      </c>
      <c r="Z663">
        <v>5904</v>
      </c>
    </row>
    <row r="664" spans="2:26" x14ac:dyDescent="0.2">
      <c r="B664">
        <v>201003</v>
      </c>
      <c r="C664">
        <v>6</v>
      </c>
      <c r="D664">
        <v>22.8</v>
      </c>
      <c r="E664">
        <v>-6.6</v>
      </c>
      <c r="F664">
        <v>11.2</v>
      </c>
      <c r="G664">
        <v>2.4</v>
      </c>
      <c r="H664">
        <v>8</v>
      </c>
      <c r="I664">
        <v>0</v>
      </c>
      <c r="J664">
        <v>0</v>
      </c>
      <c r="K664">
        <v>0</v>
      </c>
      <c r="L664">
        <v>991.9</v>
      </c>
      <c r="M664">
        <v>1003.3</v>
      </c>
      <c r="N664">
        <v>973.6</v>
      </c>
      <c r="O664">
        <v>173</v>
      </c>
      <c r="P664">
        <v>2</v>
      </c>
      <c r="Q664">
        <v>11</v>
      </c>
      <c r="R664">
        <v>67</v>
      </c>
      <c r="S664">
        <v>95</v>
      </c>
      <c r="T664">
        <v>35</v>
      </c>
      <c r="U664">
        <v>14.8</v>
      </c>
      <c r="V664">
        <v>8</v>
      </c>
      <c r="W664">
        <v>86</v>
      </c>
      <c r="X664">
        <v>17</v>
      </c>
      <c r="Y664">
        <v>10</v>
      </c>
      <c r="Z664">
        <v>5904</v>
      </c>
    </row>
    <row r="665" spans="2:26" x14ac:dyDescent="0.2">
      <c r="B665">
        <v>201004</v>
      </c>
      <c r="C665">
        <v>10.8</v>
      </c>
      <c r="D665">
        <v>25.9</v>
      </c>
      <c r="E665">
        <v>0.5</v>
      </c>
      <c r="F665">
        <v>16.2</v>
      </c>
      <c r="G665">
        <v>6.2</v>
      </c>
      <c r="H665">
        <v>0</v>
      </c>
      <c r="I665">
        <v>0</v>
      </c>
      <c r="J665">
        <v>1</v>
      </c>
      <c r="K665">
        <v>0</v>
      </c>
      <c r="L665">
        <v>993</v>
      </c>
      <c r="M665">
        <v>1003</v>
      </c>
      <c r="N665">
        <v>984.7</v>
      </c>
      <c r="O665">
        <v>221</v>
      </c>
      <c r="P665">
        <v>4</v>
      </c>
      <c r="Q665">
        <v>9</v>
      </c>
      <c r="R665">
        <v>67</v>
      </c>
      <c r="S665">
        <v>96</v>
      </c>
      <c r="T665">
        <v>38</v>
      </c>
      <c r="U665">
        <v>12.6</v>
      </c>
      <c r="V665">
        <v>5</v>
      </c>
      <c r="W665">
        <v>75</v>
      </c>
      <c r="X665">
        <v>90</v>
      </c>
      <c r="Y665">
        <v>12</v>
      </c>
      <c r="Z665">
        <v>5904</v>
      </c>
    </row>
    <row r="666" spans="2:26" x14ac:dyDescent="0.2">
      <c r="B666">
        <v>201005</v>
      </c>
      <c r="C666">
        <v>14.7</v>
      </c>
      <c r="D666">
        <v>25.2</v>
      </c>
      <c r="E666">
        <v>6.3</v>
      </c>
      <c r="F666">
        <v>18.8</v>
      </c>
      <c r="G666">
        <v>11.6</v>
      </c>
      <c r="H666">
        <v>0</v>
      </c>
      <c r="I666">
        <v>0</v>
      </c>
      <c r="J666">
        <v>1</v>
      </c>
      <c r="K666">
        <v>0</v>
      </c>
      <c r="L666">
        <v>986.3</v>
      </c>
      <c r="M666">
        <v>998.4</v>
      </c>
      <c r="N666">
        <v>974.1</v>
      </c>
      <c r="O666">
        <v>142</v>
      </c>
      <c r="P666">
        <v>0</v>
      </c>
      <c r="Q666">
        <v>21</v>
      </c>
      <c r="R666">
        <v>75</v>
      </c>
      <c r="S666">
        <v>95</v>
      </c>
      <c r="T666">
        <v>47</v>
      </c>
      <c r="U666">
        <v>14</v>
      </c>
      <c r="V666">
        <v>3</v>
      </c>
      <c r="W666">
        <v>79</v>
      </c>
      <c r="X666">
        <v>164</v>
      </c>
      <c r="Y666">
        <v>25</v>
      </c>
      <c r="Z666">
        <v>5904</v>
      </c>
    </row>
    <row r="667" spans="2:26" x14ac:dyDescent="0.2">
      <c r="B667">
        <v>201006</v>
      </c>
      <c r="C667">
        <v>19.2</v>
      </c>
      <c r="D667">
        <v>32.200000000000003</v>
      </c>
      <c r="E667">
        <v>10.5</v>
      </c>
      <c r="F667">
        <v>23.7</v>
      </c>
      <c r="G667">
        <v>15</v>
      </c>
      <c r="H667">
        <v>0</v>
      </c>
      <c r="I667">
        <v>0</v>
      </c>
      <c r="J667">
        <v>14</v>
      </c>
      <c r="K667">
        <v>3</v>
      </c>
      <c r="L667">
        <v>988.4</v>
      </c>
      <c r="M667">
        <v>997.4</v>
      </c>
      <c r="N667">
        <v>980.2</v>
      </c>
      <c r="O667">
        <v>246</v>
      </c>
      <c r="P667">
        <v>3</v>
      </c>
      <c r="Q667">
        <v>14</v>
      </c>
      <c r="R667">
        <v>67</v>
      </c>
      <c r="S667">
        <v>94</v>
      </c>
      <c r="T667">
        <v>45</v>
      </c>
      <c r="U667">
        <v>14</v>
      </c>
      <c r="V667">
        <v>1</v>
      </c>
      <c r="W667">
        <v>126</v>
      </c>
      <c r="X667">
        <v>118</v>
      </c>
      <c r="Y667">
        <v>12</v>
      </c>
      <c r="Z667">
        <v>5904</v>
      </c>
    </row>
    <row r="668" spans="2:26" x14ac:dyDescent="0.2">
      <c r="B668">
        <v>201007</v>
      </c>
      <c r="C668">
        <v>22.3</v>
      </c>
      <c r="D668">
        <v>34.1</v>
      </c>
      <c r="E668">
        <v>12.5</v>
      </c>
      <c r="F668">
        <v>27.7</v>
      </c>
      <c r="G668">
        <v>17.3</v>
      </c>
      <c r="H668">
        <v>0</v>
      </c>
      <c r="I668">
        <v>0</v>
      </c>
      <c r="J668">
        <v>21</v>
      </c>
      <c r="K668">
        <v>12</v>
      </c>
      <c r="L668">
        <v>991.1</v>
      </c>
      <c r="M668">
        <v>999.4</v>
      </c>
      <c r="N668">
        <v>984.2</v>
      </c>
      <c r="O668">
        <v>306</v>
      </c>
      <c r="P668">
        <v>9</v>
      </c>
      <c r="Q668">
        <v>7</v>
      </c>
      <c r="R668">
        <v>64</v>
      </c>
      <c r="S668">
        <v>90</v>
      </c>
      <c r="T668">
        <v>38</v>
      </c>
      <c r="U668">
        <v>12.6</v>
      </c>
      <c r="V668">
        <v>7</v>
      </c>
      <c r="W668">
        <v>79</v>
      </c>
      <c r="X668">
        <v>87</v>
      </c>
      <c r="Y668">
        <v>11</v>
      </c>
      <c r="Z668">
        <v>5904</v>
      </c>
    </row>
    <row r="669" spans="2:26" x14ac:dyDescent="0.2">
      <c r="B669">
        <v>201008</v>
      </c>
      <c r="C669">
        <v>19.5</v>
      </c>
      <c r="D669">
        <v>29.7</v>
      </c>
      <c r="E669">
        <v>9.5</v>
      </c>
      <c r="F669">
        <v>24.7</v>
      </c>
      <c r="G669">
        <v>15.3</v>
      </c>
      <c r="H669">
        <v>0</v>
      </c>
      <c r="I669">
        <v>0</v>
      </c>
      <c r="J669">
        <v>19</v>
      </c>
      <c r="K669">
        <v>0</v>
      </c>
      <c r="L669">
        <v>989.5</v>
      </c>
      <c r="M669">
        <v>1001.3</v>
      </c>
      <c r="N669">
        <v>981.5</v>
      </c>
      <c r="O669">
        <v>242</v>
      </c>
      <c r="P669">
        <v>3</v>
      </c>
      <c r="Q669">
        <v>7</v>
      </c>
      <c r="R669">
        <v>70</v>
      </c>
      <c r="S669">
        <v>91</v>
      </c>
      <c r="T669">
        <v>44</v>
      </c>
      <c r="U669">
        <v>13.3</v>
      </c>
      <c r="V669">
        <v>4</v>
      </c>
      <c r="W669">
        <v>78</v>
      </c>
      <c r="X669">
        <v>120</v>
      </c>
      <c r="Y669">
        <v>18</v>
      </c>
      <c r="Z669">
        <v>5904</v>
      </c>
    </row>
    <row r="670" spans="2:26" x14ac:dyDescent="0.2">
      <c r="B670">
        <v>201009</v>
      </c>
      <c r="C670">
        <v>14.2</v>
      </c>
      <c r="D670">
        <v>24.5</v>
      </c>
      <c r="E670">
        <v>6.2</v>
      </c>
      <c r="F670">
        <v>18.600000000000001</v>
      </c>
      <c r="G670">
        <v>11.3</v>
      </c>
      <c r="H670">
        <v>0</v>
      </c>
      <c r="I670">
        <v>0</v>
      </c>
      <c r="J670">
        <v>0</v>
      </c>
      <c r="K670">
        <v>0</v>
      </c>
      <c r="L670">
        <v>991.1</v>
      </c>
      <c r="M670">
        <v>999.7</v>
      </c>
      <c r="N670">
        <v>975.5</v>
      </c>
      <c r="O670">
        <v>164</v>
      </c>
      <c r="P670">
        <v>2</v>
      </c>
      <c r="Q670">
        <v>13</v>
      </c>
      <c r="R670">
        <v>72</v>
      </c>
      <c r="S670">
        <v>94</v>
      </c>
      <c r="T670">
        <v>43</v>
      </c>
      <c r="U670">
        <v>14</v>
      </c>
      <c r="V670">
        <v>3</v>
      </c>
      <c r="W670">
        <v>90</v>
      </c>
      <c r="X670">
        <v>64</v>
      </c>
      <c r="Y670">
        <v>14</v>
      </c>
      <c r="Z670">
        <v>5904</v>
      </c>
    </row>
    <row r="671" spans="2:26" x14ac:dyDescent="0.2">
      <c r="B671">
        <v>201010</v>
      </c>
      <c r="C671">
        <v>7.8</v>
      </c>
      <c r="D671">
        <v>17.3</v>
      </c>
      <c r="E671">
        <v>-1.4</v>
      </c>
      <c r="F671">
        <v>11.8</v>
      </c>
      <c r="G671">
        <v>5.0999999999999996</v>
      </c>
      <c r="H671">
        <v>2</v>
      </c>
      <c r="I671">
        <v>0</v>
      </c>
      <c r="J671">
        <v>0</v>
      </c>
      <c r="K671">
        <v>0</v>
      </c>
      <c r="L671">
        <v>992.4</v>
      </c>
      <c r="M671">
        <v>1004.3</v>
      </c>
      <c r="N671">
        <v>980.7</v>
      </c>
      <c r="O671">
        <v>143</v>
      </c>
      <c r="P671">
        <v>6</v>
      </c>
      <c r="Q671">
        <v>14</v>
      </c>
      <c r="R671">
        <v>77</v>
      </c>
      <c r="S671">
        <v>94</v>
      </c>
      <c r="T671">
        <v>49</v>
      </c>
      <c r="U671">
        <v>12.2</v>
      </c>
      <c r="V671">
        <v>2</v>
      </c>
      <c r="W671">
        <v>66</v>
      </c>
      <c r="X671">
        <v>22</v>
      </c>
      <c r="Y671">
        <v>6</v>
      </c>
      <c r="Z671">
        <v>5904</v>
      </c>
    </row>
    <row r="672" spans="2:26" x14ac:dyDescent="0.2">
      <c r="B672">
        <v>201011</v>
      </c>
      <c r="C672">
        <v>7.5</v>
      </c>
      <c r="D672">
        <v>19.8</v>
      </c>
      <c r="E672">
        <v>-2.8</v>
      </c>
      <c r="F672">
        <v>10.5</v>
      </c>
      <c r="G672">
        <v>5.4</v>
      </c>
      <c r="H672">
        <v>3</v>
      </c>
      <c r="I672">
        <v>0</v>
      </c>
      <c r="J672">
        <v>0</v>
      </c>
      <c r="K672">
        <v>0</v>
      </c>
      <c r="L672">
        <v>982.7</v>
      </c>
      <c r="M672">
        <v>1000</v>
      </c>
      <c r="N672">
        <v>956.7</v>
      </c>
      <c r="O672">
        <v>73</v>
      </c>
      <c r="P672">
        <v>0</v>
      </c>
      <c r="Q672">
        <v>16</v>
      </c>
      <c r="R672">
        <v>78</v>
      </c>
      <c r="S672">
        <v>97</v>
      </c>
      <c r="T672">
        <v>51</v>
      </c>
      <c r="U672">
        <v>12.6</v>
      </c>
      <c r="V672">
        <v>11</v>
      </c>
      <c r="W672">
        <v>86</v>
      </c>
      <c r="X672">
        <v>35</v>
      </c>
      <c r="Y672">
        <v>12</v>
      </c>
      <c r="Z672">
        <v>5904</v>
      </c>
    </row>
    <row r="673" spans="2:26" x14ac:dyDescent="0.2">
      <c r="B673">
        <v>201012</v>
      </c>
      <c r="C673">
        <v>-2.2000000000000002</v>
      </c>
      <c r="D673">
        <v>9.1</v>
      </c>
      <c r="E673">
        <v>-14.2</v>
      </c>
      <c r="F673">
        <v>0.5</v>
      </c>
      <c r="G673">
        <v>-4.3</v>
      </c>
      <c r="H673">
        <v>26</v>
      </c>
      <c r="I673">
        <v>16</v>
      </c>
      <c r="J673">
        <v>0</v>
      </c>
      <c r="K673">
        <v>0</v>
      </c>
      <c r="L673">
        <v>986.7</v>
      </c>
      <c r="M673">
        <v>1001.6</v>
      </c>
      <c r="N673">
        <v>968.9</v>
      </c>
      <c r="O673">
        <v>60</v>
      </c>
      <c r="P673">
        <v>1</v>
      </c>
      <c r="Q673">
        <v>16</v>
      </c>
      <c r="R673">
        <v>83</v>
      </c>
      <c r="S673">
        <v>98</v>
      </c>
      <c r="T673">
        <v>54</v>
      </c>
      <c r="U673">
        <v>13</v>
      </c>
      <c r="V673">
        <v>8</v>
      </c>
      <c r="W673">
        <v>87</v>
      </c>
      <c r="X673">
        <v>41</v>
      </c>
      <c r="Y673">
        <v>15</v>
      </c>
      <c r="Z673">
        <v>5904</v>
      </c>
    </row>
    <row r="674" spans="2:26" x14ac:dyDescent="0.2">
      <c r="B674">
        <v>201101</v>
      </c>
      <c r="C674">
        <v>1.1000000000000001</v>
      </c>
      <c r="D674">
        <v>13.6</v>
      </c>
      <c r="E674">
        <v>-8.1</v>
      </c>
      <c r="F674">
        <v>3.7</v>
      </c>
      <c r="G674">
        <v>-0.7</v>
      </c>
      <c r="H674">
        <v>17</v>
      </c>
      <c r="I674">
        <v>6</v>
      </c>
      <c r="J674">
        <v>0</v>
      </c>
      <c r="K674">
        <v>0</v>
      </c>
      <c r="L674">
        <v>994.9</v>
      </c>
      <c r="M674">
        <v>1003.8</v>
      </c>
      <c r="N674">
        <v>981.5</v>
      </c>
      <c r="O674">
        <v>61</v>
      </c>
      <c r="P674">
        <v>0</v>
      </c>
      <c r="Q674">
        <v>18</v>
      </c>
      <c r="R674">
        <v>82</v>
      </c>
      <c r="S674">
        <v>97</v>
      </c>
      <c r="T674">
        <v>53</v>
      </c>
      <c r="U674">
        <v>13.7</v>
      </c>
      <c r="V674">
        <v>5</v>
      </c>
      <c r="W674">
        <v>72</v>
      </c>
      <c r="X674">
        <v>30</v>
      </c>
      <c r="Y674">
        <v>13</v>
      </c>
      <c r="Z674">
        <v>5904</v>
      </c>
    </row>
    <row r="675" spans="2:26" x14ac:dyDescent="0.2">
      <c r="B675">
        <v>201102</v>
      </c>
      <c r="C675">
        <v>0.7</v>
      </c>
      <c r="D675">
        <v>17.7</v>
      </c>
      <c r="E675">
        <v>-9.9</v>
      </c>
      <c r="F675">
        <v>4.5999999999999996</v>
      </c>
      <c r="G675">
        <v>-2.1</v>
      </c>
      <c r="H675">
        <v>20</v>
      </c>
      <c r="I675">
        <v>5</v>
      </c>
      <c r="J675">
        <v>0</v>
      </c>
      <c r="K675">
        <v>0</v>
      </c>
      <c r="L675">
        <v>994.9</v>
      </c>
      <c r="M675">
        <v>1005.1</v>
      </c>
      <c r="N675">
        <v>979.9</v>
      </c>
      <c r="O675">
        <v>139</v>
      </c>
      <c r="P675">
        <v>6</v>
      </c>
      <c r="Q675">
        <v>10</v>
      </c>
      <c r="R675">
        <v>71</v>
      </c>
      <c r="S675">
        <v>98</v>
      </c>
      <c r="T675">
        <v>24</v>
      </c>
      <c r="U675">
        <v>14.4</v>
      </c>
      <c r="V675">
        <v>6</v>
      </c>
      <c r="W675">
        <v>111</v>
      </c>
      <c r="X675">
        <v>9</v>
      </c>
      <c r="Y675">
        <v>5</v>
      </c>
      <c r="Z675">
        <v>5904</v>
      </c>
    </row>
    <row r="676" spans="2:26" x14ac:dyDescent="0.2">
      <c r="B676">
        <v>201103</v>
      </c>
      <c r="C676">
        <v>6.4</v>
      </c>
      <c r="D676">
        <v>20.5</v>
      </c>
      <c r="E676">
        <v>-6.6</v>
      </c>
      <c r="F676">
        <v>12.1</v>
      </c>
      <c r="G676">
        <v>2.1</v>
      </c>
      <c r="H676">
        <v>10</v>
      </c>
      <c r="I676">
        <v>0</v>
      </c>
      <c r="J676">
        <v>0</v>
      </c>
      <c r="K676">
        <v>0</v>
      </c>
      <c r="L676">
        <v>997.1</v>
      </c>
      <c r="M676">
        <v>1011.5</v>
      </c>
      <c r="N676">
        <v>975.9</v>
      </c>
      <c r="O676">
        <v>200</v>
      </c>
      <c r="P676">
        <v>8</v>
      </c>
      <c r="Q676">
        <v>10</v>
      </c>
      <c r="R676">
        <v>67</v>
      </c>
      <c r="S676">
        <v>96</v>
      </c>
      <c r="T676">
        <v>23</v>
      </c>
      <c r="U676">
        <v>12.6</v>
      </c>
      <c r="V676">
        <v>3</v>
      </c>
      <c r="W676">
        <v>85</v>
      </c>
      <c r="X676">
        <v>37</v>
      </c>
      <c r="Y676">
        <v>7</v>
      </c>
      <c r="Z676">
        <v>5904</v>
      </c>
    </row>
    <row r="677" spans="2:26" x14ac:dyDescent="0.2">
      <c r="B677">
        <v>201104</v>
      </c>
      <c r="C677">
        <v>13</v>
      </c>
      <c r="D677">
        <v>26.2</v>
      </c>
      <c r="E677">
        <v>2.9</v>
      </c>
      <c r="F677">
        <v>19</v>
      </c>
      <c r="G677">
        <v>8.3000000000000007</v>
      </c>
      <c r="H677">
        <v>0</v>
      </c>
      <c r="I677">
        <v>0</v>
      </c>
      <c r="J677">
        <v>2</v>
      </c>
      <c r="K677">
        <v>0</v>
      </c>
      <c r="L677">
        <v>992.3</v>
      </c>
      <c r="M677">
        <v>1001.9</v>
      </c>
      <c r="N677">
        <v>982.6</v>
      </c>
      <c r="O677">
        <v>246</v>
      </c>
      <c r="P677">
        <v>8</v>
      </c>
      <c r="Q677">
        <v>9</v>
      </c>
      <c r="R677">
        <v>67</v>
      </c>
      <c r="S677">
        <v>94</v>
      </c>
      <c r="T677">
        <v>38</v>
      </c>
      <c r="U677">
        <v>14</v>
      </c>
      <c r="V677">
        <v>8</v>
      </c>
      <c r="W677">
        <v>84</v>
      </c>
      <c r="X677">
        <v>43</v>
      </c>
      <c r="Y677">
        <v>10</v>
      </c>
      <c r="Z677">
        <v>5904</v>
      </c>
    </row>
    <row r="678" spans="2:26" x14ac:dyDescent="0.2">
      <c r="B678">
        <v>201105</v>
      </c>
      <c r="C678">
        <v>16</v>
      </c>
      <c r="D678">
        <v>29.1</v>
      </c>
      <c r="E678">
        <v>2</v>
      </c>
      <c r="F678">
        <v>22.1</v>
      </c>
      <c r="G678">
        <v>10.3</v>
      </c>
      <c r="H678">
        <v>0</v>
      </c>
      <c r="I678">
        <v>0</v>
      </c>
      <c r="J678">
        <v>12</v>
      </c>
      <c r="K678">
        <v>0</v>
      </c>
      <c r="L678">
        <v>994.1</v>
      </c>
      <c r="M678">
        <v>1003.6</v>
      </c>
      <c r="N678">
        <v>977.6</v>
      </c>
      <c r="O678">
        <v>327</v>
      </c>
      <c r="P678">
        <v>8</v>
      </c>
      <c r="Q678">
        <v>5</v>
      </c>
      <c r="R678">
        <v>64</v>
      </c>
      <c r="S678">
        <v>95</v>
      </c>
      <c r="T678">
        <v>37</v>
      </c>
      <c r="U678">
        <v>13</v>
      </c>
      <c r="V678">
        <v>5</v>
      </c>
      <c r="W678">
        <v>80</v>
      </c>
      <c r="X678">
        <v>55</v>
      </c>
      <c r="Y678">
        <v>9</v>
      </c>
      <c r="Z678">
        <v>5904</v>
      </c>
    </row>
    <row r="679" spans="2:26" x14ac:dyDescent="0.2">
      <c r="B679">
        <v>201106</v>
      </c>
      <c r="C679">
        <v>19.8</v>
      </c>
      <c r="D679">
        <v>30.3</v>
      </c>
      <c r="E679">
        <v>11.2</v>
      </c>
      <c r="F679">
        <v>25</v>
      </c>
      <c r="G679">
        <v>15.2</v>
      </c>
      <c r="H679">
        <v>0</v>
      </c>
      <c r="I679">
        <v>0</v>
      </c>
      <c r="J679">
        <v>17</v>
      </c>
      <c r="K679">
        <v>1</v>
      </c>
      <c r="L679">
        <v>991.1</v>
      </c>
      <c r="M679">
        <v>1000.6</v>
      </c>
      <c r="N679">
        <v>979</v>
      </c>
      <c r="O679">
        <v>274</v>
      </c>
      <c r="P679">
        <v>2</v>
      </c>
      <c r="Q679">
        <v>5</v>
      </c>
      <c r="R679">
        <v>69</v>
      </c>
      <c r="S679">
        <v>99</v>
      </c>
      <c r="T679">
        <v>37</v>
      </c>
      <c r="U679">
        <v>14.8</v>
      </c>
      <c r="V679">
        <v>8</v>
      </c>
      <c r="W679">
        <v>87</v>
      </c>
      <c r="X679">
        <v>112</v>
      </c>
      <c r="Y679">
        <v>16</v>
      </c>
      <c r="Z679">
        <v>5904</v>
      </c>
    </row>
    <row r="680" spans="2:26" x14ac:dyDescent="0.2">
      <c r="B680">
        <v>201107</v>
      </c>
      <c r="C680">
        <v>19.399999999999999</v>
      </c>
      <c r="D680">
        <v>32.799999999999997</v>
      </c>
      <c r="E680">
        <v>11.8</v>
      </c>
      <c r="F680">
        <v>24.3</v>
      </c>
      <c r="G680">
        <v>15.3</v>
      </c>
      <c r="H680">
        <v>0</v>
      </c>
      <c r="I680">
        <v>0</v>
      </c>
      <c r="J680">
        <v>13</v>
      </c>
      <c r="K680">
        <v>6</v>
      </c>
      <c r="L680">
        <v>987</v>
      </c>
      <c r="M680">
        <v>995.5</v>
      </c>
      <c r="N680">
        <v>975.7</v>
      </c>
      <c r="O680">
        <v>198</v>
      </c>
      <c r="P680">
        <v>3</v>
      </c>
      <c r="Q680">
        <v>12</v>
      </c>
      <c r="R680">
        <v>75</v>
      </c>
      <c r="S680">
        <v>100</v>
      </c>
      <c r="T680">
        <v>39</v>
      </c>
      <c r="U680">
        <v>16.2</v>
      </c>
      <c r="V680">
        <v>10</v>
      </c>
      <c r="W680">
        <v>82</v>
      </c>
      <c r="X680">
        <v>87</v>
      </c>
      <c r="Y680">
        <v>21</v>
      </c>
      <c r="Z680">
        <v>5904</v>
      </c>
    </row>
    <row r="681" spans="2:26" x14ac:dyDescent="0.2">
      <c r="B681">
        <v>201108</v>
      </c>
      <c r="C681">
        <v>21.1</v>
      </c>
      <c r="D681">
        <v>35.700000000000003</v>
      </c>
      <c r="E681">
        <v>9.1</v>
      </c>
      <c r="F681">
        <v>27.1</v>
      </c>
      <c r="G681">
        <v>16</v>
      </c>
      <c r="H681">
        <v>0</v>
      </c>
      <c r="I681">
        <v>0</v>
      </c>
      <c r="J681">
        <v>21</v>
      </c>
      <c r="K681">
        <v>7</v>
      </c>
      <c r="L681">
        <v>990.7</v>
      </c>
      <c r="M681">
        <v>998.6</v>
      </c>
      <c r="N681">
        <v>982.2</v>
      </c>
      <c r="O681">
        <v>284</v>
      </c>
      <c r="P681">
        <v>6</v>
      </c>
      <c r="Q681">
        <v>6</v>
      </c>
      <c r="R681">
        <v>72</v>
      </c>
      <c r="S681">
        <v>98</v>
      </c>
      <c r="T681">
        <v>33</v>
      </c>
      <c r="U681">
        <v>10.4</v>
      </c>
      <c r="V681">
        <v>2</v>
      </c>
      <c r="W681">
        <v>81</v>
      </c>
      <c r="X681">
        <v>31</v>
      </c>
      <c r="Y681">
        <v>9</v>
      </c>
      <c r="Z681">
        <v>5904</v>
      </c>
    </row>
    <row r="682" spans="2:26" x14ac:dyDescent="0.2">
      <c r="B682">
        <v>201109</v>
      </c>
      <c r="C682">
        <v>17.7</v>
      </c>
      <c r="D682">
        <v>31.4</v>
      </c>
      <c r="E682">
        <v>9.1</v>
      </c>
      <c r="F682">
        <v>24</v>
      </c>
      <c r="G682">
        <v>13.2</v>
      </c>
      <c r="H682">
        <v>0</v>
      </c>
      <c r="I682">
        <v>0</v>
      </c>
      <c r="J682">
        <v>10</v>
      </c>
      <c r="K682">
        <v>4</v>
      </c>
      <c r="L682">
        <v>993.3</v>
      </c>
      <c r="M682">
        <v>1005.3</v>
      </c>
      <c r="N682">
        <v>979</v>
      </c>
      <c r="O682">
        <v>248</v>
      </c>
      <c r="P682">
        <v>5</v>
      </c>
      <c r="Q682">
        <v>6</v>
      </c>
      <c r="R682">
        <v>76</v>
      </c>
      <c r="S682">
        <v>100</v>
      </c>
      <c r="T682">
        <v>38</v>
      </c>
      <c r="U682">
        <v>11.2</v>
      </c>
      <c r="V682">
        <v>4</v>
      </c>
      <c r="W682">
        <v>84</v>
      </c>
      <c r="X682">
        <v>22</v>
      </c>
      <c r="Y682">
        <v>7</v>
      </c>
      <c r="Z682">
        <v>5904</v>
      </c>
    </row>
    <row r="683" spans="2:26" x14ac:dyDescent="0.2">
      <c r="B683">
        <v>201110</v>
      </c>
      <c r="C683">
        <v>10</v>
      </c>
      <c r="D683">
        <v>25.8</v>
      </c>
      <c r="E683">
        <v>0.3</v>
      </c>
      <c r="F683">
        <v>14.4</v>
      </c>
      <c r="G683">
        <v>7</v>
      </c>
      <c r="H683">
        <v>0</v>
      </c>
      <c r="I683">
        <v>0</v>
      </c>
      <c r="J683">
        <v>2</v>
      </c>
      <c r="K683">
        <v>0</v>
      </c>
      <c r="L683">
        <v>997</v>
      </c>
      <c r="M683">
        <v>1008.9</v>
      </c>
      <c r="N683">
        <v>984.6</v>
      </c>
      <c r="O683">
        <v>148</v>
      </c>
      <c r="P683">
        <v>5</v>
      </c>
      <c r="Q683">
        <v>12</v>
      </c>
      <c r="R683">
        <v>83</v>
      </c>
      <c r="S683">
        <v>100</v>
      </c>
      <c r="T683">
        <v>43</v>
      </c>
      <c r="U683">
        <v>13</v>
      </c>
      <c r="V683">
        <v>1</v>
      </c>
      <c r="W683">
        <v>64</v>
      </c>
      <c r="X683">
        <v>73</v>
      </c>
      <c r="Y683">
        <v>11</v>
      </c>
      <c r="Z683">
        <v>5904</v>
      </c>
    </row>
    <row r="684" spans="2:26" x14ac:dyDescent="0.2">
      <c r="B684">
        <v>201111</v>
      </c>
      <c r="C684">
        <v>3.5</v>
      </c>
      <c r="D684">
        <v>15.1</v>
      </c>
      <c r="E684">
        <v>-2.9</v>
      </c>
      <c r="F684">
        <v>6</v>
      </c>
      <c r="G684">
        <v>1.6</v>
      </c>
      <c r="H684">
        <v>16</v>
      </c>
      <c r="I684">
        <v>1</v>
      </c>
      <c r="J684">
        <v>0</v>
      </c>
      <c r="K684">
        <v>0</v>
      </c>
      <c r="L684">
        <v>1000.2</v>
      </c>
      <c r="M684">
        <v>1011.6</v>
      </c>
      <c r="N684">
        <v>986.1</v>
      </c>
      <c r="O684">
        <v>72</v>
      </c>
      <c r="P684">
        <v>2</v>
      </c>
      <c r="Q684">
        <v>18</v>
      </c>
      <c r="R684">
        <v>90</v>
      </c>
      <c r="S684">
        <v>100</v>
      </c>
      <c r="T684">
        <v>52</v>
      </c>
      <c r="U684">
        <v>10.4</v>
      </c>
      <c r="V684">
        <v>0</v>
      </c>
      <c r="W684">
        <v>60</v>
      </c>
      <c r="X684">
        <v>0</v>
      </c>
      <c r="Y684">
        <v>0</v>
      </c>
      <c r="Z684">
        <v>5904</v>
      </c>
    </row>
    <row r="685" spans="2:26" x14ac:dyDescent="0.2">
      <c r="B685">
        <v>201112</v>
      </c>
      <c r="C685">
        <v>3.9</v>
      </c>
      <c r="D685">
        <v>12.1</v>
      </c>
      <c r="E685">
        <v>-3.8</v>
      </c>
      <c r="F685">
        <v>6.8</v>
      </c>
      <c r="G685">
        <v>1.5</v>
      </c>
      <c r="H685">
        <v>5</v>
      </c>
      <c r="I685">
        <v>0</v>
      </c>
      <c r="J685">
        <v>0</v>
      </c>
      <c r="K685">
        <v>0</v>
      </c>
      <c r="L685">
        <v>991</v>
      </c>
      <c r="M685">
        <v>1012</v>
      </c>
      <c r="N685">
        <v>958</v>
      </c>
      <c r="O685">
        <v>45</v>
      </c>
      <c r="P685">
        <v>0</v>
      </c>
      <c r="Q685">
        <v>21</v>
      </c>
      <c r="R685">
        <v>81</v>
      </c>
      <c r="S685">
        <v>100</v>
      </c>
      <c r="T685">
        <v>51</v>
      </c>
      <c r="U685">
        <v>13.3</v>
      </c>
      <c r="V685">
        <v>8</v>
      </c>
      <c r="W685">
        <v>90</v>
      </c>
      <c r="X685">
        <v>18</v>
      </c>
      <c r="Y685">
        <v>12</v>
      </c>
      <c r="Z685">
        <v>5904</v>
      </c>
    </row>
    <row r="686" spans="2:26" x14ac:dyDescent="0.2">
      <c r="B686">
        <v>201201</v>
      </c>
      <c r="C686">
        <v>2.6</v>
      </c>
      <c r="D686">
        <v>10.7</v>
      </c>
      <c r="E686">
        <v>-7.1</v>
      </c>
      <c r="F686">
        <v>5.3</v>
      </c>
      <c r="G686">
        <v>0.5</v>
      </c>
      <c r="H686">
        <v>10</v>
      </c>
      <c r="I686">
        <v>2</v>
      </c>
      <c r="J686">
        <v>0</v>
      </c>
      <c r="K686">
        <v>0</v>
      </c>
      <c r="L686">
        <v>994.4</v>
      </c>
      <c r="M686">
        <v>1005.9</v>
      </c>
      <c r="N686">
        <v>965.3</v>
      </c>
      <c r="O686">
        <v>93</v>
      </c>
      <c r="P686">
        <v>0</v>
      </c>
      <c r="Q686">
        <v>10</v>
      </c>
      <c r="R686">
        <v>76</v>
      </c>
      <c r="S686">
        <v>100</v>
      </c>
      <c r="T686">
        <v>41</v>
      </c>
      <c r="U686">
        <v>18.399999999999999</v>
      </c>
      <c r="V686">
        <v>13</v>
      </c>
      <c r="W686">
        <v>81</v>
      </c>
      <c r="X686">
        <v>91</v>
      </c>
      <c r="Y686">
        <v>18</v>
      </c>
      <c r="Z686">
        <v>5904</v>
      </c>
    </row>
    <row r="687" spans="2:26" x14ac:dyDescent="0.2">
      <c r="B687">
        <v>201202</v>
      </c>
      <c r="C687">
        <v>-2.2000000000000002</v>
      </c>
      <c r="D687">
        <v>13.5</v>
      </c>
      <c r="E687">
        <v>-15</v>
      </c>
      <c r="F687">
        <v>1.3</v>
      </c>
      <c r="G687">
        <v>-4.9000000000000004</v>
      </c>
      <c r="H687">
        <v>21</v>
      </c>
      <c r="I687">
        <v>13</v>
      </c>
      <c r="J687">
        <v>0</v>
      </c>
      <c r="K687">
        <v>0</v>
      </c>
      <c r="L687">
        <v>998.9</v>
      </c>
      <c r="M687">
        <v>1009.2</v>
      </c>
      <c r="N687">
        <v>971.5</v>
      </c>
      <c r="O687">
        <v>128</v>
      </c>
      <c r="P687">
        <v>2</v>
      </c>
      <c r="Q687">
        <v>9</v>
      </c>
      <c r="R687">
        <v>73</v>
      </c>
      <c r="S687">
        <v>100</v>
      </c>
      <c r="T687">
        <v>36</v>
      </c>
      <c r="U687">
        <v>16.899999999999999</v>
      </c>
      <c r="V687">
        <v>8</v>
      </c>
      <c r="W687">
        <v>100</v>
      </c>
      <c r="X687">
        <v>26</v>
      </c>
      <c r="Y687">
        <v>12</v>
      </c>
      <c r="Z687">
        <v>5904</v>
      </c>
    </row>
    <row r="688" spans="2:26" x14ac:dyDescent="0.2">
      <c r="B688">
        <v>201203</v>
      </c>
      <c r="C688">
        <v>8.5</v>
      </c>
      <c r="D688">
        <v>21.6</v>
      </c>
      <c r="E688">
        <v>-5</v>
      </c>
      <c r="F688">
        <v>14</v>
      </c>
      <c r="G688">
        <v>4.4000000000000004</v>
      </c>
      <c r="H688">
        <v>5</v>
      </c>
      <c r="I688">
        <v>0</v>
      </c>
      <c r="J688">
        <v>0</v>
      </c>
      <c r="K688">
        <v>0</v>
      </c>
      <c r="L688">
        <v>999.3</v>
      </c>
      <c r="M688">
        <v>1011.5</v>
      </c>
      <c r="N688">
        <v>978</v>
      </c>
      <c r="O688">
        <v>223</v>
      </c>
      <c r="P688">
        <v>10</v>
      </c>
      <c r="Q688">
        <v>9</v>
      </c>
      <c r="R688">
        <v>68</v>
      </c>
      <c r="S688">
        <v>100</v>
      </c>
      <c r="T688">
        <v>31</v>
      </c>
      <c r="U688">
        <v>13</v>
      </c>
      <c r="V688">
        <v>5</v>
      </c>
      <c r="W688">
        <v>73</v>
      </c>
      <c r="X688">
        <v>27</v>
      </c>
      <c r="Y688">
        <v>6</v>
      </c>
      <c r="Z688">
        <v>5904</v>
      </c>
    </row>
    <row r="689" spans="2:26" x14ac:dyDescent="0.2">
      <c r="B689">
        <v>201204</v>
      </c>
      <c r="C689">
        <v>11</v>
      </c>
      <c r="D689">
        <v>30</v>
      </c>
      <c r="E689">
        <v>-0.6</v>
      </c>
      <c r="F689">
        <v>17.100000000000001</v>
      </c>
      <c r="G689">
        <v>5.6</v>
      </c>
      <c r="H689">
        <v>2</v>
      </c>
      <c r="I689">
        <v>0</v>
      </c>
      <c r="J689">
        <v>4</v>
      </c>
      <c r="K689">
        <v>1</v>
      </c>
      <c r="L689">
        <v>982.2</v>
      </c>
      <c r="M689">
        <v>996.4</v>
      </c>
      <c r="N689">
        <v>969</v>
      </c>
      <c r="O689">
        <v>227</v>
      </c>
      <c r="P689">
        <v>2</v>
      </c>
      <c r="Q689">
        <v>9</v>
      </c>
      <c r="R689">
        <v>67</v>
      </c>
      <c r="S689">
        <v>99</v>
      </c>
      <c r="T689">
        <v>28</v>
      </c>
      <c r="U689">
        <v>13.3</v>
      </c>
      <c r="V689">
        <v>3</v>
      </c>
      <c r="W689">
        <v>66</v>
      </c>
      <c r="X689">
        <v>27</v>
      </c>
      <c r="Y689">
        <v>10</v>
      </c>
      <c r="Z689">
        <v>5904</v>
      </c>
    </row>
    <row r="690" spans="2:26" x14ac:dyDescent="0.2">
      <c r="B690">
        <v>201205</v>
      </c>
      <c r="C690">
        <v>17.100000000000001</v>
      </c>
      <c r="D690">
        <v>30.3</v>
      </c>
      <c r="E690">
        <v>1.9</v>
      </c>
      <c r="F690">
        <v>22.9</v>
      </c>
      <c r="G690">
        <v>11.9</v>
      </c>
      <c r="H690">
        <v>0</v>
      </c>
      <c r="I690">
        <v>0</v>
      </c>
      <c r="J690">
        <v>11</v>
      </c>
      <c r="K690">
        <v>1</v>
      </c>
      <c r="L690">
        <v>990.3</v>
      </c>
      <c r="M690">
        <v>1003.4</v>
      </c>
      <c r="N690">
        <v>978.6</v>
      </c>
      <c r="O690">
        <v>280</v>
      </c>
      <c r="P690">
        <v>2</v>
      </c>
      <c r="Q690">
        <v>6</v>
      </c>
      <c r="R690">
        <v>63</v>
      </c>
      <c r="S690">
        <v>98</v>
      </c>
      <c r="T690">
        <v>35</v>
      </c>
      <c r="U690">
        <v>14.4</v>
      </c>
      <c r="V690">
        <v>4</v>
      </c>
      <c r="W690">
        <v>74</v>
      </c>
      <c r="X690">
        <v>38</v>
      </c>
      <c r="Y690">
        <v>13</v>
      </c>
      <c r="Z690">
        <v>5904</v>
      </c>
    </row>
    <row r="691" spans="2:26" x14ac:dyDescent="0.2">
      <c r="B691">
        <v>201206</v>
      </c>
      <c r="C691">
        <v>20.6</v>
      </c>
      <c r="D691">
        <v>35.6</v>
      </c>
      <c r="E691">
        <v>7.1</v>
      </c>
      <c r="F691">
        <v>26.3</v>
      </c>
      <c r="G691">
        <v>15.2</v>
      </c>
      <c r="H691">
        <v>0</v>
      </c>
      <c r="I691">
        <v>0</v>
      </c>
      <c r="J691">
        <v>19</v>
      </c>
      <c r="K691">
        <v>7</v>
      </c>
      <c r="L691">
        <v>989.3</v>
      </c>
      <c r="M691">
        <v>999.1</v>
      </c>
      <c r="N691">
        <v>974.2</v>
      </c>
      <c r="O691">
        <v>255</v>
      </c>
      <c r="P691">
        <v>3</v>
      </c>
      <c r="Q691">
        <v>8</v>
      </c>
      <c r="R691">
        <v>68</v>
      </c>
      <c r="S691">
        <v>100</v>
      </c>
      <c r="T691">
        <v>34</v>
      </c>
      <c r="U691">
        <v>12.6</v>
      </c>
      <c r="V691">
        <v>5</v>
      </c>
      <c r="W691">
        <v>82</v>
      </c>
      <c r="X691">
        <v>68</v>
      </c>
      <c r="Y691">
        <v>18</v>
      </c>
      <c r="Z691">
        <v>5904</v>
      </c>
    </row>
    <row r="692" spans="2:26" x14ac:dyDescent="0.2">
      <c r="B692">
        <v>201207</v>
      </c>
      <c r="C692">
        <v>21.6</v>
      </c>
      <c r="D692">
        <v>34.9</v>
      </c>
      <c r="E692">
        <v>12.8</v>
      </c>
      <c r="F692">
        <v>27.1</v>
      </c>
      <c r="G692">
        <v>17.3</v>
      </c>
      <c r="H692">
        <v>0</v>
      </c>
      <c r="I692">
        <v>0</v>
      </c>
      <c r="J692">
        <v>21</v>
      </c>
      <c r="K692">
        <v>11</v>
      </c>
      <c r="L692">
        <v>990.7</v>
      </c>
      <c r="M692">
        <v>1002.2</v>
      </c>
      <c r="N692">
        <v>983.7</v>
      </c>
      <c r="O692">
        <v>246</v>
      </c>
      <c r="P692">
        <v>4</v>
      </c>
      <c r="Q692">
        <v>6</v>
      </c>
      <c r="R692">
        <v>70</v>
      </c>
      <c r="S692">
        <v>97</v>
      </c>
      <c r="T692">
        <v>36</v>
      </c>
      <c r="U692">
        <v>11.9</v>
      </c>
      <c r="V692">
        <v>4</v>
      </c>
      <c r="W692">
        <v>81</v>
      </c>
      <c r="X692">
        <v>131</v>
      </c>
      <c r="Y692">
        <v>21</v>
      </c>
      <c r="Z692">
        <v>5904</v>
      </c>
    </row>
    <row r="693" spans="2:26" x14ac:dyDescent="0.2">
      <c r="B693">
        <v>201208</v>
      </c>
      <c r="C693">
        <v>21.7</v>
      </c>
      <c r="D693">
        <v>36.299999999999997</v>
      </c>
      <c r="E693">
        <v>10.5</v>
      </c>
      <c r="F693">
        <v>28.3</v>
      </c>
      <c r="G693">
        <v>16.100000000000001</v>
      </c>
      <c r="H693">
        <v>0</v>
      </c>
      <c r="I693">
        <v>0</v>
      </c>
      <c r="J693">
        <v>25</v>
      </c>
      <c r="K693">
        <v>10</v>
      </c>
      <c r="L693">
        <v>992.4</v>
      </c>
      <c r="M693">
        <v>999.5</v>
      </c>
      <c r="N693">
        <v>983.2</v>
      </c>
      <c r="O693">
        <v>298</v>
      </c>
      <c r="P693">
        <v>5</v>
      </c>
      <c r="Q693">
        <v>2</v>
      </c>
      <c r="R693">
        <v>66</v>
      </c>
      <c r="S693">
        <v>98</v>
      </c>
      <c r="T693">
        <v>35</v>
      </c>
      <c r="U693">
        <v>10.1</v>
      </c>
      <c r="V693">
        <v>4</v>
      </c>
      <c r="W693">
        <v>83</v>
      </c>
      <c r="X693">
        <v>40</v>
      </c>
      <c r="Y693">
        <v>9</v>
      </c>
      <c r="Z693">
        <v>5904</v>
      </c>
    </row>
    <row r="694" spans="2:26" x14ac:dyDescent="0.2">
      <c r="B694">
        <v>201209</v>
      </c>
      <c r="C694">
        <v>16.7</v>
      </c>
      <c r="D694">
        <v>31</v>
      </c>
      <c r="E694">
        <v>4.5999999999999996</v>
      </c>
      <c r="F694">
        <v>22.4</v>
      </c>
      <c r="G694">
        <v>12.4</v>
      </c>
      <c r="H694">
        <v>0</v>
      </c>
      <c r="I694">
        <v>0</v>
      </c>
      <c r="J694">
        <v>8</v>
      </c>
      <c r="K694">
        <v>1</v>
      </c>
      <c r="L694">
        <v>991.8</v>
      </c>
      <c r="M694">
        <v>1000.3</v>
      </c>
      <c r="N694">
        <v>977.9</v>
      </c>
      <c r="O694">
        <v>202</v>
      </c>
      <c r="P694">
        <v>2</v>
      </c>
      <c r="Q694">
        <v>6</v>
      </c>
      <c r="R694">
        <v>73</v>
      </c>
      <c r="S694">
        <v>99</v>
      </c>
      <c r="T694">
        <v>37</v>
      </c>
      <c r="U694">
        <v>11.9</v>
      </c>
      <c r="V694">
        <v>2</v>
      </c>
      <c r="W694">
        <v>69</v>
      </c>
      <c r="X694">
        <v>45</v>
      </c>
      <c r="Y694">
        <v>9</v>
      </c>
      <c r="Z694">
        <v>5904</v>
      </c>
    </row>
    <row r="695" spans="2:26" x14ac:dyDescent="0.2">
      <c r="B695">
        <v>201210</v>
      </c>
      <c r="C695">
        <v>10.1</v>
      </c>
      <c r="D695">
        <v>25.5</v>
      </c>
      <c r="E695">
        <v>-1.9</v>
      </c>
      <c r="F695">
        <v>14.5</v>
      </c>
      <c r="G695">
        <v>6.9</v>
      </c>
      <c r="H695">
        <v>2</v>
      </c>
      <c r="I695">
        <v>0</v>
      </c>
      <c r="J695">
        <v>1</v>
      </c>
      <c r="K695">
        <v>0</v>
      </c>
      <c r="L695">
        <v>989.5</v>
      </c>
      <c r="M695">
        <v>999.3</v>
      </c>
      <c r="N695">
        <v>964.4</v>
      </c>
      <c r="O695">
        <v>128</v>
      </c>
      <c r="P695">
        <v>2</v>
      </c>
      <c r="Q695">
        <v>11</v>
      </c>
      <c r="R695">
        <v>82</v>
      </c>
      <c r="S695">
        <v>100</v>
      </c>
      <c r="T695">
        <v>39</v>
      </c>
      <c r="U695">
        <v>11.5</v>
      </c>
      <c r="V695">
        <v>1</v>
      </c>
      <c r="W695">
        <v>63</v>
      </c>
      <c r="X695">
        <v>44</v>
      </c>
      <c r="Y695">
        <v>12</v>
      </c>
      <c r="Z695">
        <v>5904</v>
      </c>
    </row>
    <row r="696" spans="2:26" x14ac:dyDescent="0.2">
      <c r="B696">
        <v>201211</v>
      </c>
      <c r="C696">
        <v>6.9</v>
      </c>
      <c r="D696">
        <v>15.2</v>
      </c>
      <c r="E696">
        <v>0</v>
      </c>
      <c r="F696">
        <v>9.8000000000000007</v>
      </c>
      <c r="G696">
        <v>4.9000000000000004</v>
      </c>
      <c r="H696">
        <v>0</v>
      </c>
      <c r="I696">
        <v>0</v>
      </c>
      <c r="J696">
        <v>0</v>
      </c>
      <c r="K696">
        <v>0</v>
      </c>
      <c r="L696">
        <v>990.6</v>
      </c>
      <c r="M696">
        <v>1007.9</v>
      </c>
      <c r="N696">
        <v>965.3</v>
      </c>
      <c r="O696">
        <v>63</v>
      </c>
      <c r="P696">
        <v>2</v>
      </c>
      <c r="Q696">
        <v>15</v>
      </c>
      <c r="R696">
        <v>86</v>
      </c>
      <c r="S696">
        <v>99</v>
      </c>
      <c r="T696">
        <v>54</v>
      </c>
      <c r="U696">
        <v>11.5</v>
      </c>
      <c r="V696">
        <v>6</v>
      </c>
      <c r="W696">
        <v>92</v>
      </c>
      <c r="X696">
        <v>20</v>
      </c>
      <c r="Y696">
        <v>10</v>
      </c>
      <c r="Z696">
        <v>5904</v>
      </c>
    </row>
    <row r="697" spans="2:26" x14ac:dyDescent="0.2">
      <c r="B697">
        <v>201212</v>
      </c>
      <c r="C697">
        <v>0.8</v>
      </c>
      <c r="D697">
        <v>11.8</v>
      </c>
      <c r="E697">
        <v>-6.5</v>
      </c>
      <c r="F697">
        <v>3.2</v>
      </c>
      <c r="G697">
        <v>-1.1000000000000001</v>
      </c>
      <c r="H697">
        <v>19</v>
      </c>
      <c r="I697">
        <v>4</v>
      </c>
      <c r="J697">
        <v>0</v>
      </c>
      <c r="K697">
        <v>0</v>
      </c>
      <c r="L697">
        <v>990</v>
      </c>
      <c r="M697">
        <v>1005.9</v>
      </c>
      <c r="N697">
        <v>974.3</v>
      </c>
      <c r="O697">
        <v>62</v>
      </c>
      <c r="P697">
        <v>0</v>
      </c>
      <c r="Q697">
        <v>16</v>
      </c>
      <c r="R697">
        <v>85</v>
      </c>
      <c r="S697">
        <v>100</v>
      </c>
      <c r="T697">
        <v>56</v>
      </c>
      <c r="U697">
        <v>12.6</v>
      </c>
      <c r="V697">
        <v>3</v>
      </c>
      <c r="W697">
        <v>62</v>
      </c>
      <c r="X697">
        <v>52</v>
      </c>
      <c r="Y697">
        <v>17</v>
      </c>
      <c r="Z697">
        <v>5904</v>
      </c>
    </row>
    <row r="698" spans="2:26" x14ac:dyDescent="0.2">
      <c r="B698">
        <v>201301</v>
      </c>
      <c r="C698">
        <v>0.7</v>
      </c>
      <c r="D698">
        <v>14.8</v>
      </c>
      <c r="E698">
        <v>-9.6999999999999993</v>
      </c>
      <c r="F698">
        <v>3</v>
      </c>
      <c r="G698">
        <v>-1.2</v>
      </c>
      <c r="H698">
        <v>24</v>
      </c>
      <c r="I698">
        <v>9</v>
      </c>
      <c r="J698">
        <v>0</v>
      </c>
      <c r="K698">
        <v>0</v>
      </c>
      <c r="L698">
        <v>988.7</v>
      </c>
      <c r="M698">
        <v>1007.1</v>
      </c>
      <c r="N698">
        <v>970.9</v>
      </c>
      <c r="O698">
        <v>25</v>
      </c>
      <c r="P698">
        <v>0</v>
      </c>
      <c r="Q698">
        <v>22</v>
      </c>
      <c r="R698">
        <v>85</v>
      </c>
      <c r="S698">
        <v>100</v>
      </c>
      <c r="T698">
        <v>43</v>
      </c>
      <c r="U698">
        <v>14</v>
      </c>
      <c r="V698">
        <v>7</v>
      </c>
      <c r="W698">
        <v>92</v>
      </c>
      <c r="X698">
        <v>103</v>
      </c>
      <c r="Y698">
        <v>20</v>
      </c>
      <c r="Z698">
        <v>5904</v>
      </c>
    </row>
    <row r="699" spans="2:26" x14ac:dyDescent="0.2">
      <c r="B699">
        <v>201302</v>
      </c>
      <c r="C699">
        <v>1.3</v>
      </c>
      <c r="D699">
        <v>10.8</v>
      </c>
      <c r="E699">
        <v>-5.3</v>
      </c>
      <c r="F699">
        <v>3.5</v>
      </c>
      <c r="G699">
        <v>-0.3</v>
      </c>
      <c r="H699">
        <v>16</v>
      </c>
      <c r="I699">
        <v>2</v>
      </c>
      <c r="J699">
        <v>0</v>
      </c>
      <c r="K699">
        <v>0</v>
      </c>
      <c r="L699">
        <v>988.7</v>
      </c>
      <c r="M699">
        <v>1001.8</v>
      </c>
      <c r="N699">
        <v>964.5</v>
      </c>
      <c r="O699">
        <v>43</v>
      </c>
      <c r="P699">
        <v>0</v>
      </c>
      <c r="Q699">
        <v>20</v>
      </c>
      <c r="R699">
        <v>81</v>
      </c>
      <c r="S699">
        <v>100</v>
      </c>
      <c r="T699">
        <v>34</v>
      </c>
      <c r="U699">
        <v>13.7</v>
      </c>
      <c r="V699">
        <v>3</v>
      </c>
      <c r="W699">
        <v>88</v>
      </c>
      <c r="X699">
        <v>55</v>
      </c>
      <c r="Y699">
        <v>17</v>
      </c>
      <c r="Z699">
        <v>5904</v>
      </c>
    </row>
    <row r="700" spans="2:26" x14ac:dyDescent="0.2">
      <c r="B700">
        <v>201303</v>
      </c>
      <c r="C700">
        <v>3</v>
      </c>
      <c r="D700">
        <v>17.7</v>
      </c>
      <c r="E700">
        <v>-6.5</v>
      </c>
      <c r="F700">
        <v>7</v>
      </c>
      <c r="G700">
        <v>0.4</v>
      </c>
      <c r="H700">
        <v>15</v>
      </c>
      <c r="I700">
        <v>3</v>
      </c>
      <c r="J700">
        <v>0</v>
      </c>
      <c r="K700">
        <v>0</v>
      </c>
      <c r="L700">
        <v>984.5</v>
      </c>
      <c r="M700">
        <v>999.4</v>
      </c>
      <c r="N700">
        <v>968.5</v>
      </c>
      <c r="O700">
        <v>138</v>
      </c>
      <c r="P700">
        <v>2</v>
      </c>
      <c r="Q700">
        <v>18</v>
      </c>
      <c r="R700">
        <v>73</v>
      </c>
      <c r="S700">
        <v>100</v>
      </c>
      <c r="T700">
        <v>39</v>
      </c>
      <c r="U700">
        <v>14.4</v>
      </c>
      <c r="V700">
        <v>6</v>
      </c>
      <c r="W700">
        <v>75</v>
      </c>
      <c r="X700">
        <v>39</v>
      </c>
      <c r="Y700">
        <v>15</v>
      </c>
      <c r="Z700">
        <v>5904</v>
      </c>
    </row>
    <row r="701" spans="2:26" x14ac:dyDescent="0.2">
      <c r="B701">
        <v>201304</v>
      </c>
      <c r="C701">
        <v>11.7</v>
      </c>
      <c r="D701">
        <v>28</v>
      </c>
      <c r="E701">
        <v>-0.7</v>
      </c>
      <c r="F701">
        <v>16.899999999999999</v>
      </c>
      <c r="G701">
        <v>7.2</v>
      </c>
      <c r="H701">
        <v>1</v>
      </c>
      <c r="I701">
        <v>0</v>
      </c>
      <c r="J701">
        <v>4</v>
      </c>
      <c r="K701">
        <v>0</v>
      </c>
      <c r="L701">
        <v>990.4</v>
      </c>
      <c r="M701">
        <v>1003.1</v>
      </c>
      <c r="N701">
        <v>977.2</v>
      </c>
      <c r="O701">
        <v>208</v>
      </c>
      <c r="P701">
        <v>1</v>
      </c>
      <c r="Q701">
        <v>12</v>
      </c>
      <c r="R701">
        <v>68</v>
      </c>
      <c r="S701">
        <v>97</v>
      </c>
      <c r="T701">
        <v>36</v>
      </c>
      <c r="U701">
        <v>11.5</v>
      </c>
      <c r="V701">
        <v>1</v>
      </c>
      <c r="W701">
        <v>71</v>
      </c>
      <c r="X701">
        <v>13</v>
      </c>
      <c r="Y701">
        <v>6</v>
      </c>
      <c r="Z701">
        <v>5904</v>
      </c>
    </row>
    <row r="702" spans="2:26" x14ac:dyDescent="0.2">
      <c r="B702">
        <v>201305</v>
      </c>
      <c r="C702">
        <v>15</v>
      </c>
      <c r="D702">
        <v>25.9</v>
      </c>
      <c r="E702">
        <v>7.2</v>
      </c>
      <c r="F702">
        <v>19.7</v>
      </c>
      <c r="G702">
        <v>11.2</v>
      </c>
      <c r="H702">
        <v>0</v>
      </c>
      <c r="I702">
        <v>0</v>
      </c>
      <c r="J702">
        <v>2</v>
      </c>
      <c r="K702">
        <v>0</v>
      </c>
      <c r="L702">
        <v>986</v>
      </c>
      <c r="M702">
        <v>997.6</v>
      </c>
      <c r="N702">
        <v>973.8</v>
      </c>
      <c r="O702">
        <v>214</v>
      </c>
      <c r="P702">
        <v>1</v>
      </c>
      <c r="Q702">
        <v>9</v>
      </c>
      <c r="R702">
        <v>73</v>
      </c>
      <c r="S702">
        <v>98</v>
      </c>
      <c r="T702">
        <v>37</v>
      </c>
      <c r="U702">
        <v>14.8</v>
      </c>
      <c r="V702">
        <v>6</v>
      </c>
      <c r="W702">
        <v>73</v>
      </c>
      <c r="X702">
        <v>136</v>
      </c>
      <c r="Y702">
        <v>19</v>
      </c>
      <c r="Z702">
        <v>5904</v>
      </c>
    </row>
    <row r="703" spans="2:26" x14ac:dyDescent="0.2">
      <c r="B703">
        <v>201306</v>
      </c>
      <c r="C703">
        <v>18.7</v>
      </c>
      <c r="D703">
        <v>33.4</v>
      </c>
      <c r="E703">
        <v>6.9</v>
      </c>
      <c r="F703">
        <v>23.3</v>
      </c>
      <c r="G703">
        <v>14.3</v>
      </c>
      <c r="H703">
        <v>0</v>
      </c>
      <c r="I703">
        <v>0</v>
      </c>
      <c r="J703">
        <v>13</v>
      </c>
      <c r="K703">
        <v>5</v>
      </c>
      <c r="L703">
        <v>991</v>
      </c>
      <c r="M703">
        <v>1000.1</v>
      </c>
      <c r="N703">
        <v>980.7</v>
      </c>
      <c r="O703">
        <v>250</v>
      </c>
      <c r="P703">
        <v>4</v>
      </c>
      <c r="Q703">
        <v>9</v>
      </c>
      <c r="R703">
        <v>70</v>
      </c>
      <c r="S703">
        <v>97</v>
      </c>
      <c r="T703">
        <v>33</v>
      </c>
      <c r="U703">
        <v>14.8</v>
      </c>
      <c r="V703">
        <v>6</v>
      </c>
      <c r="W703">
        <v>74</v>
      </c>
      <c r="X703">
        <v>144</v>
      </c>
      <c r="Y703">
        <v>12</v>
      </c>
      <c r="Z703">
        <v>5904</v>
      </c>
    </row>
    <row r="704" spans="2:26" x14ac:dyDescent="0.2">
      <c r="B704">
        <v>201307</v>
      </c>
      <c r="C704">
        <v>22.9</v>
      </c>
      <c r="D704">
        <v>36.799999999999997</v>
      </c>
      <c r="E704">
        <v>11.3</v>
      </c>
      <c r="F704">
        <v>28.5</v>
      </c>
      <c r="G704">
        <v>17.2</v>
      </c>
      <c r="H704">
        <v>0</v>
      </c>
      <c r="I704">
        <v>0</v>
      </c>
      <c r="J704">
        <v>28</v>
      </c>
      <c r="K704">
        <v>9</v>
      </c>
      <c r="L704">
        <v>993.5</v>
      </c>
      <c r="M704">
        <v>1002.2</v>
      </c>
      <c r="N704">
        <v>984.1</v>
      </c>
      <c r="O704">
        <v>385</v>
      </c>
      <c r="P704">
        <v>8</v>
      </c>
      <c r="Q704">
        <v>0</v>
      </c>
      <c r="R704">
        <v>59</v>
      </c>
      <c r="S704">
        <v>91</v>
      </c>
      <c r="T704">
        <v>35</v>
      </c>
      <c r="U704">
        <v>11.5</v>
      </c>
      <c r="V704">
        <v>2</v>
      </c>
      <c r="W704">
        <v>69</v>
      </c>
      <c r="X704">
        <v>11</v>
      </c>
      <c r="Y704">
        <v>1</v>
      </c>
      <c r="Z704">
        <v>5904</v>
      </c>
    </row>
    <row r="705" spans="2:26" x14ac:dyDescent="0.2">
      <c r="B705">
        <v>201308</v>
      </c>
      <c r="C705">
        <v>21.3</v>
      </c>
      <c r="D705">
        <v>38.5</v>
      </c>
      <c r="E705">
        <v>11.2</v>
      </c>
      <c r="F705">
        <v>27.4</v>
      </c>
      <c r="G705">
        <v>16.3</v>
      </c>
      <c r="H705">
        <v>0</v>
      </c>
      <c r="I705">
        <v>0</v>
      </c>
      <c r="J705">
        <v>17</v>
      </c>
      <c r="K705">
        <v>12</v>
      </c>
      <c r="L705">
        <v>992.7</v>
      </c>
      <c r="M705">
        <v>1001.3</v>
      </c>
      <c r="N705">
        <v>986.4</v>
      </c>
      <c r="O705">
        <v>282</v>
      </c>
      <c r="P705">
        <v>10</v>
      </c>
      <c r="Q705">
        <v>11</v>
      </c>
      <c r="R705">
        <v>65</v>
      </c>
      <c r="S705">
        <v>97</v>
      </c>
      <c r="T705">
        <v>27</v>
      </c>
      <c r="U705">
        <v>10.8</v>
      </c>
      <c r="V705">
        <v>4</v>
      </c>
      <c r="W705">
        <v>74</v>
      </c>
      <c r="X705">
        <v>58</v>
      </c>
      <c r="Y705">
        <v>11</v>
      </c>
      <c r="Z705">
        <v>5904</v>
      </c>
    </row>
    <row r="706" spans="2:26" x14ac:dyDescent="0.2">
      <c r="B706">
        <v>201309</v>
      </c>
      <c r="C706">
        <v>15.2</v>
      </c>
      <c r="D706">
        <v>27</v>
      </c>
      <c r="E706">
        <v>4.2</v>
      </c>
      <c r="F706">
        <v>19.8</v>
      </c>
      <c r="G706">
        <v>11.9</v>
      </c>
      <c r="H706">
        <v>0</v>
      </c>
      <c r="I706">
        <v>0</v>
      </c>
      <c r="J706">
        <v>4</v>
      </c>
      <c r="K706">
        <v>0</v>
      </c>
      <c r="L706">
        <v>991.1</v>
      </c>
      <c r="M706">
        <v>1002.7</v>
      </c>
      <c r="N706">
        <v>975</v>
      </c>
      <c r="O706">
        <v>156</v>
      </c>
      <c r="P706">
        <v>2</v>
      </c>
      <c r="Q706">
        <v>12</v>
      </c>
      <c r="R706">
        <v>74</v>
      </c>
      <c r="S706">
        <v>98</v>
      </c>
      <c r="T706">
        <v>39</v>
      </c>
      <c r="U706">
        <v>13.7</v>
      </c>
      <c r="V706">
        <v>3</v>
      </c>
      <c r="W706">
        <v>66</v>
      </c>
      <c r="X706">
        <v>90</v>
      </c>
      <c r="Y706">
        <v>14</v>
      </c>
      <c r="Z706">
        <v>5904</v>
      </c>
    </row>
    <row r="707" spans="2:26" x14ac:dyDescent="0.2">
      <c r="B707">
        <v>201310</v>
      </c>
      <c r="C707">
        <v>11</v>
      </c>
      <c r="D707">
        <v>22.5</v>
      </c>
      <c r="E707">
        <v>1</v>
      </c>
      <c r="F707">
        <v>15.5</v>
      </c>
      <c r="G707">
        <v>7.9</v>
      </c>
      <c r="H707">
        <v>0</v>
      </c>
      <c r="I707">
        <v>0</v>
      </c>
      <c r="J707">
        <v>0</v>
      </c>
      <c r="K707">
        <v>0</v>
      </c>
      <c r="L707">
        <v>994.3</v>
      </c>
      <c r="M707">
        <v>1004.5</v>
      </c>
      <c r="N707">
        <v>982.5</v>
      </c>
      <c r="O707">
        <v>150</v>
      </c>
      <c r="P707">
        <v>2</v>
      </c>
      <c r="Q707">
        <v>8</v>
      </c>
      <c r="R707">
        <v>82</v>
      </c>
      <c r="S707">
        <v>99</v>
      </c>
      <c r="T707">
        <v>36</v>
      </c>
      <c r="U707">
        <v>10.8</v>
      </c>
      <c r="V707">
        <v>1</v>
      </c>
      <c r="W707">
        <v>61</v>
      </c>
      <c r="X707">
        <v>27</v>
      </c>
      <c r="Y707">
        <v>12</v>
      </c>
      <c r="Z707">
        <v>5904</v>
      </c>
    </row>
    <row r="708" spans="2:26" x14ac:dyDescent="0.2">
      <c r="B708">
        <v>201311</v>
      </c>
      <c r="C708">
        <v>6.3</v>
      </c>
      <c r="D708">
        <v>19.7</v>
      </c>
      <c r="E708">
        <v>-1.7</v>
      </c>
      <c r="F708">
        <v>9.1</v>
      </c>
      <c r="G708">
        <v>4.0999999999999996</v>
      </c>
      <c r="H708">
        <v>2</v>
      </c>
      <c r="I708">
        <v>0</v>
      </c>
      <c r="J708">
        <v>0</v>
      </c>
      <c r="K708">
        <v>0</v>
      </c>
      <c r="L708">
        <v>990.6</v>
      </c>
      <c r="M708">
        <v>1006.6</v>
      </c>
      <c r="N708">
        <v>971.4</v>
      </c>
      <c r="O708">
        <v>65</v>
      </c>
      <c r="P708">
        <v>1</v>
      </c>
      <c r="Q708">
        <v>19</v>
      </c>
      <c r="R708">
        <v>81</v>
      </c>
      <c r="S708">
        <v>99</v>
      </c>
      <c r="T708">
        <v>46</v>
      </c>
      <c r="U708">
        <v>14</v>
      </c>
      <c r="V708">
        <v>8</v>
      </c>
      <c r="W708">
        <v>77</v>
      </c>
      <c r="X708">
        <v>41</v>
      </c>
      <c r="Y708">
        <v>15</v>
      </c>
      <c r="Z708">
        <v>5904</v>
      </c>
    </row>
    <row r="709" spans="2:26" x14ac:dyDescent="0.2">
      <c r="B709">
        <v>201312</v>
      </c>
      <c r="C709">
        <v>3.2</v>
      </c>
      <c r="D709">
        <v>13.3</v>
      </c>
      <c r="E709">
        <v>-3.2</v>
      </c>
      <c r="F709">
        <v>5.9</v>
      </c>
      <c r="G709">
        <v>1.2</v>
      </c>
      <c r="H709">
        <v>9</v>
      </c>
      <c r="I709">
        <v>3</v>
      </c>
      <c r="J709">
        <v>0</v>
      </c>
      <c r="K709">
        <v>0</v>
      </c>
      <c r="L709">
        <v>998.8</v>
      </c>
      <c r="M709">
        <v>1012.6</v>
      </c>
      <c r="N709">
        <v>972.1</v>
      </c>
      <c r="O709">
        <v>77</v>
      </c>
      <c r="P709">
        <v>2</v>
      </c>
      <c r="Q709">
        <v>16</v>
      </c>
      <c r="R709">
        <v>83</v>
      </c>
      <c r="S709">
        <v>100</v>
      </c>
      <c r="T709">
        <v>51</v>
      </c>
      <c r="U709">
        <v>14</v>
      </c>
      <c r="V709">
        <v>6</v>
      </c>
      <c r="W709">
        <v>87</v>
      </c>
      <c r="X709">
        <v>18</v>
      </c>
      <c r="Y709">
        <v>8</v>
      </c>
      <c r="Z709">
        <v>5904</v>
      </c>
    </row>
    <row r="710" spans="2:26" x14ac:dyDescent="0.2">
      <c r="B710">
        <v>201401</v>
      </c>
      <c r="C710">
        <v>2.2000000000000002</v>
      </c>
      <c r="D710">
        <v>12.9</v>
      </c>
      <c r="E710">
        <v>-9.8000000000000007</v>
      </c>
      <c r="F710">
        <v>4.9000000000000004</v>
      </c>
      <c r="G710">
        <v>0.3</v>
      </c>
      <c r="H710">
        <v>13</v>
      </c>
      <c r="I710">
        <v>4</v>
      </c>
      <c r="J710">
        <v>0</v>
      </c>
      <c r="K710">
        <v>0</v>
      </c>
      <c r="L710">
        <v>988.2</v>
      </c>
      <c r="M710">
        <v>999.3</v>
      </c>
      <c r="N710">
        <v>975.1</v>
      </c>
      <c r="O710">
        <v>62</v>
      </c>
      <c r="P710">
        <v>1</v>
      </c>
      <c r="Q710">
        <v>20</v>
      </c>
      <c r="R710">
        <v>86</v>
      </c>
      <c r="S710">
        <v>100</v>
      </c>
      <c r="T710">
        <v>43</v>
      </c>
      <c r="U710">
        <v>11.9</v>
      </c>
      <c r="V710">
        <v>2</v>
      </c>
      <c r="W710">
        <v>70</v>
      </c>
      <c r="X710">
        <v>8</v>
      </c>
      <c r="Y710">
        <v>10</v>
      </c>
      <c r="Z710">
        <v>5904</v>
      </c>
    </row>
    <row r="711" spans="2:26" x14ac:dyDescent="0.2">
      <c r="B711">
        <v>201402</v>
      </c>
      <c r="C711">
        <v>4.0999999999999996</v>
      </c>
      <c r="D711">
        <v>13.1</v>
      </c>
      <c r="E711">
        <v>-3.4</v>
      </c>
      <c r="F711">
        <v>7.7</v>
      </c>
      <c r="G711">
        <v>1.4</v>
      </c>
      <c r="H711">
        <v>10</v>
      </c>
      <c r="I711">
        <v>2</v>
      </c>
      <c r="J711">
        <v>0</v>
      </c>
      <c r="K711">
        <v>0</v>
      </c>
      <c r="L711">
        <v>988.5</v>
      </c>
      <c r="M711">
        <v>999.5</v>
      </c>
      <c r="N711">
        <v>975.1</v>
      </c>
      <c r="O711">
        <v>87</v>
      </c>
      <c r="P711">
        <v>2</v>
      </c>
      <c r="Q711">
        <v>14</v>
      </c>
      <c r="R711">
        <v>81</v>
      </c>
      <c r="S711">
        <v>100</v>
      </c>
      <c r="T711">
        <v>37</v>
      </c>
      <c r="U711">
        <v>13.3</v>
      </c>
      <c r="V711">
        <v>1</v>
      </c>
      <c r="W711">
        <v>73</v>
      </c>
      <c r="X711">
        <v>21</v>
      </c>
      <c r="Y711">
        <v>9</v>
      </c>
      <c r="Z711">
        <v>5904</v>
      </c>
    </row>
    <row r="712" spans="2:26" x14ac:dyDescent="0.2">
      <c r="B712">
        <v>201403</v>
      </c>
      <c r="C712">
        <v>9.1999999999999993</v>
      </c>
      <c r="D712">
        <v>22.2</v>
      </c>
      <c r="E712">
        <v>-0.1</v>
      </c>
      <c r="F712">
        <v>15.2</v>
      </c>
      <c r="G712">
        <v>4.8</v>
      </c>
      <c r="H712">
        <v>1</v>
      </c>
      <c r="I712">
        <v>0</v>
      </c>
      <c r="J712">
        <v>0</v>
      </c>
      <c r="K712">
        <v>0</v>
      </c>
      <c r="L712">
        <v>991.5</v>
      </c>
      <c r="M712">
        <v>1008.6</v>
      </c>
      <c r="N712">
        <v>973.4</v>
      </c>
      <c r="O712">
        <v>218</v>
      </c>
      <c r="P712">
        <v>7</v>
      </c>
      <c r="Q712">
        <v>7</v>
      </c>
      <c r="R712">
        <v>67</v>
      </c>
      <c r="S712">
        <v>100</v>
      </c>
      <c r="T712">
        <v>30</v>
      </c>
      <c r="U712">
        <v>13.3</v>
      </c>
      <c r="V712">
        <v>4</v>
      </c>
      <c r="W712">
        <v>98</v>
      </c>
      <c r="X712">
        <v>12</v>
      </c>
      <c r="Y712">
        <v>6</v>
      </c>
      <c r="Z712">
        <v>5904</v>
      </c>
    </row>
    <row r="713" spans="2:26" x14ac:dyDescent="0.2">
      <c r="B713">
        <v>201404</v>
      </c>
      <c r="C713">
        <v>12.6</v>
      </c>
      <c r="D713">
        <v>24.7</v>
      </c>
      <c r="E713">
        <v>2.9</v>
      </c>
      <c r="F713">
        <v>18.2</v>
      </c>
      <c r="G713">
        <v>8.3000000000000007</v>
      </c>
      <c r="H713">
        <v>0</v>
      </c>
      <c r="I713">
        <v>0</v>
      </c>
      <c r="J713">
        <v>0</v>
      </c>
      <c r="K713">
        <v>0</v>
      </c>
      <c r="L713">
        <v>988.6</v>
      </c>
      <c r="M713">
        <v>1000.7</v>
      </c>
      <c r="N713">
        <v>981.1</v>
      </c>
      <c r="O713">
        <v>203</v>
      </c>
      <c r="P713">
        <v>0</v>
      </c>
      <c r="Q713">
        <v>12</v>
      </c>
      <c r="R713">
        <v>72</v>
      </c>
      <c r="S713">
        <v>98</v>
      </c>
      <c r="T713">
        <v>30</v>
      </c>
      <c r="U713">
        <v>12.6</v>
      </c>
      <c r="V713">
        <v>1</v>
      </c>
      <c r="W713">
        <v>74</v>
      </c>
      <c r="X713">
        <v>66</v>
      </c>
      <c r="Y713">
        <v>13</v>
      </c>
      <c r="Z713">
        <v>5904</v>
      </c>
    </row>
    <row r="714" spans="2:26" x14ac:dyDescent="0.2">
      <c r="B714">
        <v>201405</v>
      </c>
      <c r="C714">
        <v>14.9</v>
      </c>
      <c r="D714">
        <v>28.6</v>
      </c>
      <c r="E714">
        <v>4.7</v>
      </c>
      <c r="F714">
        <v>19.8</v>
      </c>
      <c r="G714">
        <v>10.7</v>
      </c>
      <c r="H714">
        <v>0</v>
      </c>
      <c r="I714">
        <v>0</v>
      </c>
      <c r="J714">
        <v>6</v>
      </c>
      <c r="K714">
        <v>0</v>
      </c>
      <c r="L714">
        <v>989.5</v>
      </c>
      <c r="M714">
        <v>996.7</v>
      </c>
      <c r="N714">
        <v>982.3</v>
      </c>
      <c r="O714">
        <v>231</v>
      </c>
      <c r="P714">
        <v>0</v>
      </c>
      <c r="Q714">
        <v>10</v>
      </c>
      <c r="R714">
        <v>70</v>
      </c>
      <c r="S714">
        <v>99</v>
      </c>
      <c r="T714">
        <v>33</v>
      </c>
      <c r="U714">
        <v>16.2</v>
      </c>
      <c r="V714">
        <v>7</v>
      </c>
      <c r="W714">
        <v>68</v>
      </c>
      <c r="X714">
        <v>189</v>
      </c>
      <c r="Y714">
        <v>18</v>
      </c>
      <c r="Z714">
        <v>5904</v>
      </c>
    </row>
    <row r="715" spans="2:26" x14ac:dyDescent="0.2">
      <c r="B715">
        <v>201406</v>
      </c>
      <c r="C715">
        <v>19.600000000000001</v>
      </c>
      <c r="D715">
        <v>33.200000000000003</v>
      </c>
      <c r="E715">
        <v>10.5</v>
      </c>
      <c r="F715">
        <v>25.2</v>
      </c>
      <c r="G715">
        <v>14.2</v>
      </c>
      <c r="H715">
        <v>0</v>
      </c>
      <c r="I715">
        <v>0</v>
      </c>
      <c r="J715">
        <v>15</v>
      </c>
      <c r="K715">
        <v>4</v>
      </c>
      <c r="L715">
        <v>991.3</v>
      </c>
      <c r="M715">
        <v>997.3</v>
      </c>
      <c r="N715">
        <v>982.4</v>
      </c>
      <c r="O715">
        <v>304</v>
      </c>
      <c r="P715">
        <v>4</v>
      </c>
      <c r="Q715">
        <v>7</v>
      </c>
      <c r="R715">
        <v>59</v>
      </c>
      <c r="S715">
        <v>96</v>
      </c>
      <c r="T715">
        <v>34</v>
      </c>
      <c r="U715">
        <v>11.5</v>
      </c>
      <c r="V715">
        <v>0</v>
      </c>
      <c r="W715">
        <v>56</v>
      </c>
      <c r="X715">
        <v>33</v>
      </c>
      <c r="Y715">
        <v>7</v>
      </c>
      <c r="Z715">
        <v>5904</v>
      </c>
    </row>
    <row r="716" spans="2:26" x14ac:dyDescent="0.2">
      <c r="B716">
        <v>201407</v>
      </c>
      <c r="C716">
        <v>21.9</v>
      </c>
      <c r="D716">
        <v>33</v>
      </c>
      <c r="E716">
        <v>12.5</v>
      </c>
      <c r="F716">
        <v>27.2</v>
      </c>
      <c r="G716">
        <v>17.100000000000001</v>
      </c>
      <c r="H716">
        <v>0</v>
      </c>
      <c r="I716">
        <v>0</v>
      </c>
      <c r="J716">
        <v>25</v>
      </c>
      <c r="K716">
        <v>8</v>
      </c>
      <c r="L716">
        <v>988.3</v>
      </c>
      <c r="M716">
        <v>1000.1</v>
      </c>
      <c r="N716">
        <v>979</v>
      </c>
      <c r="O716">
        <v>268</v>
      </c>
      <c r="P716">
        <v>1</v>
      </c>
      <c r="Q716">
        <v>8</v>
      </c>
      <c r="R716">
        <v>67</v>
      </c>
      <c r="S716">
        <v>97</v>
      </c>
      <c r="T716">
        <v>35</v>
      </c>
      <c r="U716">
        <v>13</v>
      </c>
      <c r="V716">
        <v>4</v>
      </c>
      <c r="W716">
        <v>78</v>
      </c>
      <c r="X716">
        <v>91</v>
      </c>
      <c r="Y716">
        <v>15</v>
      </c>
      <c r="Z716">
        <v>5904</v>
      </c>
    </row>
    <row r="717" spans="2:26" x14ac:dyDescent="0.2">
      <c r="B717">
        <v>201408</v>
      </c>
      <c r="C717">
        <v>19</v>
      </c>
      <c r="D717">
        <v>31.2</v>
      </c>
      <c r="E717">
        <v>10</v>
      </c>
      <c r="F717">
        <v>23.9</v>
      </c>
      <c r="G717">
        <v>15.2</v>
      </c>
      <c r="H717">
        <v>0</v>
      </c>
      <c r="I717">
        <v>0</v>
      </c>
      <c r="J717">
        <v>10</v>
      </c>
      <c r="K717">
        <v>1</v>
      </c>
      <c r="L717">
        <v>989.7</v>
      </c>
      <c r="M717">
        <v>995.4</v>
      </c>
      <c r="N717">
        <v>981.2</v>
      </c>
      <c r="O717">
        <v>216</v>
      </c>
      <c r="P717">
        <v>3</v>
      </c>
      <c r="Q717">
        <v>11</v>
      </c>
      <c r="R717">
        <v>74</v>
      </c>
      <c r="S717">
        <v>97</v>
      </c>
      <c r="T717">
        <v>39</v>
      </c>
      <c r="U717">
        <v>11.2</v>
      </c>
      <c r="V717">
        <v>2</v>
      </c>
      <c r="W717">
        <v>85</v>
      </c>
      <c r="X717">
        <v>110</v>
      </c>
      <c r="Y717">
        <v>15</v>
      </c>
      <c r="Z717">
        <v>5904</v>
      </c>
    </row>
    <row r="718" spans="2:26" x14ac:dyDescent="0.2">
      <c r="B718">
        <v>201409</v>
      </c>
      <c r="C718">
        <v>15.9</v>
      </c>
      <c r="D718">
        <v>25.8</v>
      </c>
      <c r="E718">
        <v>5</v>
      </c>
      <c r="F718">
        <v>20.2</v>
      </c>
      <c r="G718">
        <v>12.8</v>
      </c>
      <c r="H718">
        <v>0</v>
      </c>
      <c r="I718">
        <v>0</v>
      </c>
      <c r="J718">
        <v>4</v>
      </c>
      <c r="K718">
        <v>0</v>
      </c>
      <c r="L718">
        <v>992.7</v>
      </c>
      <c r="M718">
        <v>1004.5</v>
      </c>
      <c r="N718">
        <v>985.2</v>
      </c>
      <c r="O718">
        <v>154</v>
      </c>
      <c r="P718">
        <v>0</v>
      </c>
      <c r="Q718">
        <v>12</v>
      </c>
      <c r="R718">
        <v>83</v>
      </c>
      <c r="S718">
        <v>98</v>
      </c>
      <c r="T718">
        <v>50</v>
      </c>
      <c r="U718">
        <v>12.2</v>
      </c>
      <c r="V718">
        <v>2</v>
      </c>
      <c r="W718">
        <v>62</v>
      </c>
      <c r="X718">
        <v>109</v>
      </c>
      <c r="Y718">
        <v>13</v>
      </c>
      <c r="Z718">
        <v>5904</v>
      </c>
    </row>
    <row r="719" spans="2:26" x14ac:dyDescent="0.2">
      <c r="B719">
        <v>201410</v>
      </c>
      <c r="C719">
        <v>12.2</v>
      </c>
      <c r="D719">
        <v>22</v>
      </c>
      <c r="E719">
        <v>0.6</v>
      </c>
      <c r="F719">
        <v>15.9</v>
      </c>
      <c r="G719">
        <v>9.6999999999999993</v>
      </c>
      <c r="H719">
        <v>0</v>
      </c>
      <c r="I719">
        <v>0</v>
      </c>
      <c r="J719">
        <v>0</v>
      </c>
      <c r="K719">
        <v>0</v>
      </c>
      <c r="L719">
        <v>993.9</v>
      </c>
      <c r="M719">
        <v>1005.8</v>
      </c>
      <c r="N719">
        <v>982</v>
      </c>
      <c r="O719">
        <v>95</v>
      </c>
      <c r="P719">
        <v>0</v>
      </c>
      <c r="Q719">
        <v>14</v>
      </c>
      <c r="R719">
        <v>85</v>
      </c>
      <c r="S719">
        <v>98</v>
      </c>
      <c r="T719">
        <v>49</v>
      </c>
      <c r="U719">
        <v>10.8</v>
      </c>
      <c r="V719">
        <v>1</v>
      </c>
      <c r="W719">
        <v>101</v>
      </c>
      <c r="X719">
        <v>37</v>
      </c>
      <c r="Y719">
        <v>7</v>
      </c>
      <c r="Z719">
        <v>5904</v>
      </c>
    </row>
    <row r="720" spans="2:26" x14ac:dyDescent="0.2">
      <c r="B720">
        <v>201411</v>
      </c>
      <c r="C720">
        <v>8.1</v>
      </c>
      <c r="D720">
        <v>19</v>
      </c>
      <c r="E720">
        <v>1.1000000000000001</v>
      </c>
      <c r="F720">
        <v>10.6</v>
      </c>
      <c r="G720">
        <v>6.4</v>
      </c>
      <c r="H720">
        <v>0</v>
      </c>
      <c r="I720">
        <v>0</v>
      </c>
      <c r="J720">
        <v>0</v>
      </c>
      <c r="K720">
        <v>0</v>
      </c>
      <c r="L720">
        <v>991</v>
      </c>
      <c r="M720">
        <v>1003</v>
      </c>
      <c r="N720">
        <v>977.6</v>
      </c>
      <c r="O720">
        <v>55</v>
      </c>
      <c r="P720">
        <v>0</v>
      </c>
      <c r="Q720">
        <v>20</v>
      </c>
      <c r="R720">
        <v>88</v>
      </c>
      <c r="S720">
        <v>98</v>
      </c>
      <c r="T720">
        <v>44</v>
      </c>
      <c r="U720">
        <v>13</v>
      </c>
      <c r="V720">
        <v>2</v>
      </c>
      <c r="W720">
        <v>63</v>
      </c>
      <c r="X720">
        <v>34</v>
      </c>
      <c r="Y720">
        <v>11</v>
      </c>
      <c r="Z720">
        <v>5904</v>
      </c>
    </row>
    <row r="721" spans="2:26" x14ac:dyDescent="0.2">
      <c r="B721">
        <v>201412</v>
      </c>
      <c r="C721">
        <v>3.9</v>
      </c>
      <c r="D721">
        <v>15</v>
      </c>
      <c r="E721">
        <v>-8.3000000000000007</v>
      </c>
      <c r="F721">
        <v>6.1</v>
      </c>
      <c r="G721">
        <v>2.1</v>
      </c>
      <c r="H721">
        <v>6</v>
      </c>
      <c r="I721">
        <v>4</v>
      </c>
      <c r="J721">
        <v>0</v>
      </c>
      <c r="K721">
        <v>0</v>
      </c>
      <c r="L721">
        <v>994.2</v>
      </c>
      <c r="M721">
        <v>1010.4</v>
      </c>
      <c r="N721">
        <v>979.7</v>
      </c>
      <c r="O721">
        <v>75</v>
      </c>
      <c r="P721">
        <v>1</v>
      </c>
      <c r="Q721">
        <v>16</v>
      </c>
      <c r="R721">
        <v>78</v>
      </c>
      <c r="S721">
        <v>98</v>
      </c>
      <c r="T721">
        <v>43</v>
      </c>
      <c r="U721">
        <v>16.600000000000001</v>
      </c>
      <c r="V721">
        <v>9</v>
      </c>
      <c r="W721">
        <v>99</v>
      </c>
      <c r="X721">
        <v>43</v>
      </c>
      <c r="Y721">
        <v>15</v>
      </c>
      <c r="Z721">
        <v>5904</v>
      </c>
    </row>
    <row r="722" spans="2:26" x14ac:dyDescent="0.2">
      <c r="B722">
        <v>201501</v>
      </c>
      <c r="C722">
        <v>3</v>
      </c>
      <c r="D722">
        <v>17.7</v>
      </c>
      <c r="E722">
        <v>-4.2</v>
      </c>
      <c r="F722">
        <v>5.9</v>
      </c>
      <c r="G722">
        <v>0.8</v>
      </c>
      <c r="H722">
        <v>11</v>
      </c>
      <c r="I722">
        <v>2</v>
      </c>
      <c r="J722">
        <v>0</v>
      </c>
      <c r="K722">
        <v>0</v>
      </c>
      <c r="L722">
        <v>991.2</v>
      </c>
      <c r="M722">
        <v>1008.7</v>
      </c>
      <c r="N722">
        <v>952.1</v>
      </c>
      <c r="O722">
        <v>57</v>
      </c>
      <c r="P722">
        <v>0</v>
      </c>
      <c r="Q722">
        <v>20</v>
      </c>
      <c r="R722">
        <v>81</v>
      </c>
      <c r="S722">
        <v>99</v>
      </c>
      <c r="T722">
        <v>40</v>
      </c>
      <c r="U722">
        <v>15.5</v>
      </c>
      <c r="V722">
        <v>12</v>
      </c>
      <c r="W722">
        <v>96</v>
      </c>
      <c r="X722">
        <v>71</v>
      </c>
      <c r="Y722">
        <v>19</v>
      </c>
      <c r="Z722">
        <v>5904</v>
      </c>
    </row>
    <row r="723" spans="2:26" x14ac:dyDescent="0.2">
      <c r="B723">
        <v>201502</v>
      </c>
      <c r="C723">
        <v>2.2999999999999998</v>
      </c>
      <c r="D723">
        <v>10.5</v>
      </c>
      <c r="E723">
        <v>-3.5</v>
      </c>
      <c r="F723">
        <v>5.8</v>
      </c>
      <c r="G723">
        <v>0</v>
      </c>
      <c r="H723">
        <v>15</v>
      </c>
      <c r="I723">
        <v>0</v>
      </c>
      <c r="J723">
        <v>0</v>
      </c>
      <c r="K723">
        <v>0</v>
      </c>
      <c r="L723">
        <v>991.9</v>
      </c>
      <c r="M723">
        <v>1015</v>
      </c>
      <c r="N723">
        <v>966.5</v>
      </c>
      <c r="O723">
        <v>116</v>
      </c>
      <c r="P723">
        <v>3</v>
      </c>
      <c r="Q723">
        <v>9</v>
      </c>
      <c r="R723">
        <v>80</v>
      </c>
      <c r="S723">
        <v>99</v>
      </c>
      <c r="T723">
        <v>42</v>
      </c>
      <c r="U723">
        <v>14</v>
      </c>
      <c r="V723">
        <v>3</v>
      </c>
      <c r="W723">
        <v>82</v>
      </c>
      <c r="X723">
        <v>37</v>
      </c>
      <c r="Y723">
        <v>8</v>
      </c>
      <c r="Z723">
        <v>5904</v>
      </c>
    </row>
    <row r="724" spans="2:26" x14ac:dyDescent="0.2">
      <c r="B724">
        <v>201503</v>
      </c>
      <c r="C724">
        <v>6.6</v>
      </c>
      <c r="D724">
        <v>16.7</v>
      </c>
      <c r="E724">
        <v>-1.5</v>
      </c>
      <c r="F724">
        <v>11.6</v>
      </c>
      <c r="G724">
        <v>2.8</v>
      </c>
      <c r="H724">
        <v>6</v>
      </c>
      <c r="I724">
        <v>0</v>
      </c>
      <c r="J724">
        <v>0</v>
      </c>
      <c r="K724">
        <v>0</v>
      </c>
      <c r="L724">
        <v>995.3</v>
      </c>
      <c r="M724">
        <v>1009.7</v>
      </c>
      <c r="N724">
        <v>972.2</v>
      </c>
      <c r="O724">
        <v>151</v>
      </c>
      <c r="P724">
        <v>4</v>
      </c>
      <c r="Q724">
        <v>12</v>
      </c>
      <c r="R724">
        <v>69</v>
      </c>
      <c r="S724">
        <v>99</v>
      </c>
      <c r="T724">
        <v>34</v>
      </c>
      <c r="U724">
        <v>13</v>
      </c>
      <c r="V724">
        <v>5</v>
      </c>
      <c r="W724">
        <v>99</v>
      </c>
      <c r="X724">
        <v>40</v>
      </c>
      <c r="Y724">
        <v>12</v>
      </c>
      <c r="Z724">
        <v>5904</v>
      </c>
    </row>
    <row r="725" spans="2:26" x14ac:dyDescent="0.2">
      <c r="B725">
        <v>201504</v>
      </c>
      <c r="C725">
        <v>11.2</v>
      </c>
      <c r="D725">
        <v>25.9</v>
      </c>
      <c r="E725">
        <v>0.3</v>
      </c>
      <c r="F725">
        <v>17.3</v>
      </c>
      <c r="G725">
        <v>6.2</v>
      </c>
      <c r="H725">
        <v>0</v>
      </c>
      <c r="I725">
        <v>0</v>
      </c>
      <c r="J725">
        <v>2</v>
      </c>
      <c r="K725">
        <v>0</v>
      </c>
      <c r="L725">
        <v>993.5</v>
      </c>
      <c r="M725">
        <v>1007</v>
      </c>
      <c r="N725">
        <v>975.6</v>
      </c>
      <c r="O725">
        <v>255</v>
      </c>
      <c r="P725">
        <v>0</v>
      </c>
      <c r="Q725">
        <v>7</v>
      </c>
      <c r="R725">
        <v>55</v>
      </c>
      <c r="S725">
        <v>88</v>
      </c>
      <c r="T725">
        <v>21</v>
      </c>
      <c r="U725">
        <v>14.8</v>
      </c>
      <c r="V725">
        <v>8</v>
      </c>
      <c r="W725">
        <v>81</v>
      </c>
      <c r="X725">
        <v>22</v>
      </c>
      <c r="Y725">
        <v>10</v>
      </c>
      <c r="Z725">
        <v>5904</v>
      </c>
    </row>
    <row r="726" spans="2:26" x14ac:dyDescent="0.2">
      <c r="B726">
        <v>201505</v>
      </c>
      <c r="C726">
        <v>15.4</v>
      </c>
      <c r="D726">
        <v>26.7</v>
      </c>
      <c r="E726">
        <v>6.3</v>
      </c>
      <c r="F726">
        <v>20.2</v>
      </c>
      <c r="G726">
        <v>11.1</v>
      </c>
      <c r="H726">
        <v>0</v>
      </c>
      <c r="I726">
        <v>0</v>
      </c>
      <c r="J726">
        <v>3</v>
      </c>
      <c r="K726">
        <v>0</v>
      </c>
      <c r="L726">
        <v>990.9</v>
      </c>
      <c r="M726">
        <v>1004.6</v>
      </c>
      <c r="N726">
        <v>981.8</v>
      </c>
      <c r="O726">
        <v>178</v>
      </c>
      <c r="P726">
        <v>0</v>
      </c>
      <c r="Q726">
        <v>15</v>
      </c>
      <c r="R726">
        <v>68</v>
      </c>
      <c r="S726">
        <v>93</v>
      </c>
      <c r="T726">
        <v>30</v>
      </c>
      <c r="U726">
        <v>13.3</v>
      </c>
      <c r="V726">
        <v>1</v>
      </c>
      <c r="W726">
        <v>65</v>
      </c>
      <c r="X726">
        <v>48</v>
      </c>
      <c r="Y726">
        <v>17</v>
      </c>
      <c r="Z726">
        <v>5904</v>
      </c>
    </row>
    <row r="727" spans="2:26" x14ac:dyDescent="0.2">
      <c r="B727">
        <v>201506</v>
      </c>
      <c r="C727">
        <v>20</v>
      </c>
      <c r="D727">
        <v>32.299999999999997</v>
      </c>
      <c r="E727">
        <v>10.1</v>
      </c>
      <c r="F727">
        <v>25.6</v>
      </c>
      <c r="G727">
        <v>14.7</v>
      </c>
      <c r="H727">
        <v>0</v>
      </c>
      <c r="I727">
        <v>0</v>
      </c>
      <c r="J727">
        <v>19</v>
      </c>
      <c r="K727">
        <v>5</v>
      </c>
      <c r="L727">
        <v>993.2</v>
      </c>
      <c r="M727">
        <v>1000.6</v>
      </c>
      <c r="N727">
        <v>983</v>
      </c>
      <c r="O727">
        <v>288</v>
      </c>
      <c r="P727">
        <v>5</v>
      </c>
      <c r="Q727">
        <v>9</v>
      </c>
      <c r="R727">
        <v>59</v>
      </c>
      <c r="S727">
        <v>89</v>
      </c>
      <c r="T727">
        <v>30</v>
      </c>
      <c r="U727">
        <v>12.2</v>
      </c>
      <c r="V727">
        <v>0</v>
      </c>
      <c r="W727">
        <v>60</v>
      </c>
      <c r="X727">
        <v>24</v>
      </c>
      <c r="Y727">
        <v>11</v>
      </c>
      <c r="Z727">
        <v>5904</v>
      </c>
    </row>
    <row r="728" spans="2:26" x14ac:dyDescent="0.2">
      <c r="B728">
        <v>201507</v>
      </c>
      <c r="C728">
        <v>24.1</v>
      </c>
      <c r="D728">
        <v>37.1</v>
      </c>
      <c r="E728">
        <v>11.4</v>
      </c>
      <c r="F728">
        <v>30.6</v>
      </c>
      <c r="G728">
        <v>18.2</v>
      </c>
      <c r="H728">
        <v>0</v>
      </c>
      <c r="I728">
        <v>0</v>
      </c>
      <c r="J728">
        <v>27</v>
      </c>
      <c r="K728">
        <v>19</v>
      </c>
      <c r="L728">
        <v>991</v>
      </c>
      <c r="M728">
        <v>1001.9</v>
      </c>
      <c r="N728">
        <v>982.2</v>
      </c>
      <c r="O728">
        <v>310</v>
      </c>
      <c r="P728">
        <v>4</v>
      </c>
      <c r="Q728">
        <v>3</v>
      </c>
      <c r="R728">
        <v>55</v>
      </c>
      <c r="S728">
        <v>93</v>
      </c>
      <c r="T728">
        <v>22</v>
      </c>
      <c r="U728">
        <v>10.8</v>
      </c>
      <c r="V728">
        <v>6</v>
      </c>
      <c r="W728">
        <v>85</v>
      </c>
      <c r="X728">
        <v>34</v>
      </c>
      <c r="Y728">
        <v>13</v>
      </c>
      <c r="Z728">
        <v>5904</v>
      </c>
    </row>
    <row r="729" spans="2:26" x14ac:dyDescent="0.2">
      <c r="B729">
        <v>201508</v>
      </c>
      <c r="C729">
        <v>23.6</v>
      </c>
      <c r="D729">
        <v>36.9</v>
      </c>
      <c r="E729">
        <v>11.4</v>
      </c>
      <c r="F729">
        <v>30.2</v>
      </c>
      <c r="G729">
        <v>18</v>
      </c>
      <c r="H729">
        <v>0</v>
      </c>
      <c r="I729">
        <v>0</v>
      </c>
      <c r="J729">
        <v>22</v>
      </c>
      <c r="K729">
        <v>16</v>
      </c>
      <c r="L729">
        <v>991.3</v>
      </c>
      <c r="M729">
        <v>999.2</v>
      </c>
      <c r="N729">
        <v>982.4</v>
      </c>
      <c r="O729">
        <v>298</v>
      </c>
      <c r="P729">
        <v>8</v>
      </c>
      <c r="Q729">
        <v>8</v>
      </c>
      <c r="R729">
        <v>59</v>
      </c>
      <c r="S729">
        <v>98</v>
      </c>
      <c r="T729">
        <v>18</v>
      </c>
      <c r="U729">
        <v>10.8</v>
      </c>
      <c r="V729">
        <v>0</v>
      </c>
      <c r="W729">
        <v>58</v>
      </c>
      <c r="X729">
        <v>44</v>
      </c>
      <c r="Y729">
        <v>9</v>
      </c>
      <c r="Z729">
        <v>5904</v>
      </c>
    </row>
    <row r="730" spans="2:26" x14ac:dyDescent="0.2">
      <c r="B730">
        <v>201509</v>
      </c>
      <c r="C730">
        <v>16.100000000000001</v>
      </c>
      <c r="D730">
        <v>33.5</v>
      </c>
      <c r="E730">
        <v>7.4</v>
      </c>
      <c r="F730">
        <v>21.1</v>
      </c>
      <c r="G730">
        <v>12.6</v>
      </c>
      <c r="H730">
        <v>0</v>
      </c>
      <c r="I730">
        <v>0</v>
      </c>
      <c r="J730">
        <v>5</v>
      </c>
      <c r="K730">
        <v>2</v>
      </c>
      <c r="L730">
        <v>992.9</v>
      </c>
      <c r="M730">
        <v>1007.3</v>
      </c>
      <c r="N730">
        <v>978.2</v>
      </c>
      <c r="O730">
        <v>160</v>
      </c>
      <c r="P730">
        <v>1</v>
      </c>
      <c r="Q730">
        <v>12</v>
      </c>
      <c r="R730">
        <v>69</v>
      </c>
      <c r="S730">
        <v>94</v>
      </c>
      <c r="T730">
        <v>31</v>
      </c>
      <c r="U730">
        <v>13.3</v>
      </c>
      <c r="V730">
        <v>4</v>
      </c>
      <c r="W730">
        <v>85</v>
      </c>
      <c r="X730">
        <v>50</v>
      </c>
      <c r="Y730">
        <v>14</v>
      </c>
      <c r="Z730">
        <v>5904</v>
      </c>
    </row>
    <row r="731" spans="2:26" x14ac:dyDescent="0.2">
      <c r="B731">
        <v>201510</v>
      </c>
      <c r="C731">
        <v>9.9</v>
      </c>
      <c r="D731">
        <v>20.7</v>
      </c>
      <c r="E731">
        <v>0.1</v>
      </c>
      <c r="F731">
        <v>13.3</v>
      </c>
      <c r="G731">
        <v>7.5</v>
      </c>
      <c r="H731">
        <v>0</v>
      </c>
      <c r="I731">
        <v>0</v>
      </c>
      <c r="J731">
        <v>0</v>
      </c>
      <c r="K731">
        <v>0</v>
      </c>
      <c r="L731">
        <v>994.6</v>
      </c>
      <c r="M731">
        <v>1011.6</v>
      </c>
      <c r="N731">
        <v>985.4</v>
      </c>
      <c r="O731">
        <v>84</v>
      </c>
      <c r="P731">
        <v>3</v>
      </c>
      <c r="Q731">
        <v>19</v>
      </c>
      <c r="R731">
        <v>85</v>
      </c>
      <c r="S731">
        <v>100</v>
      </c>
      <c r="T731">
        <v>45</v>
      </c>
      <c r="U731">
        <v>11.2</v>
      </c>
      <c r="V731">
        <v>0</v>
      </c>
      <c r="W731">
        <v>54</v>
      </c>
      <c r="X731">
        <v>80</v>
      </c>
      <c r="Y731">
        <v>12</v>
      </c>
      <c r="Z731">
        <v>5904</v>
      </c>
    </row>
    <row r="732" spans="2:26" x14ac:dyDescent="0.2">
      <c r="B732">
        <v>201511</v>
      </c>
      <c r="C732">
        <v>8.5</v>
      </c>
      <c r="D732">
        <v>20.7</v>
      </c>
      <c r="E732">
        <v>-4.3</v>
      </c>
      <c r="F732">
        <v>12.5</v>
      </c>
      <c r="G732">
        <v>5.7</v>
      </c>
      <c r="H732">
        <v>3</v>
      </c>
      <c r="I732">
        <v>0</v>
      </c>
      <c r="J732">
        <v>0</v>
      </c>
      <c r="K732">
        <v>0</v>
      </c>
      <c r="L732">
        <v>994.4</v>
      </c>
      <c r="M732">
        <v>1012.9</v>
      </c>
      <c r="N732">
        <v>971.5</v>
      </c>
      <c r="O732">
        <v>135</v>
      </c>
      <c r="P732">
        <v>3</v>
      </c>
      <c r="Q732">
        <v>8</v>
      </c>
      <c r="R732">
        <v>74</v>
      </c>
      <c r="S732">
        <v>100</v>
      </c>
      <c r="T732">
        <v>37</v>
      </c>
      <c r="U732">
        <v>15.5</v>
      </c>
      <c r="V732">
        <v>7</v>
      </c>
      <c r="W732">
        <v>104</v>
      </c>
      <c r="X732">
        <v>37</v>
      </c>
      <c r="Y732">
        <v>12</v>
      </c>
      <c r="Z732">
        <v>5904</v>
      </c>
    </row>
    <row r="733" spans="2:26" x14ac:dyDescent="0.2">
      <c r="B733">
        <v>201512</v>
      </c>
      <c r="C733">
        <v>4.0999999999999996</v>
      </c>
      <c r="D733">
        <v>14.9</v>
      </c>
      <c r="E733">
        <v>-4.8</v>
      </c>
      <c r="F733">
        <v>7.2</v>
      </c>
      <c r="G733">
        <v>1.9</v>
      </c>
      <c r="H733">
        <v>6</v>
      </c>
      <c r="I733">
        <v>0</v>
      </c>
      <c r="J733">
        <v>0</v>
      </c>
      <c r="K733">
        <v>0</v>
      </c>
      <c r="L733">
        <v>1004.8</v>
      </c>
      <c r="M733">
        <v>1012.9</v>
      </c>
      <c r="N733">
        <v>990.8</v>
      </c>
      <c r="O733">
        <v>83</v>
      </c>
      <c r="P733">
        <v>0</v>
      </c>
      <c r="Q733">
        <v>19</v>
      </c>
      <c r="R733">
        <v>87</v>
      </c>
      <c r="S733">
        <v>100</v>
      </c>
      <c r="T733">
        <v>52</v>
      </c>
      <c r="U733">
        <v>10.1</v>
      </c>
      <c r="V733">
        <v>3</v>
      </c>
      <c r="W733">
        <v>102</v>
      </c>
      <c r="X733">
        <v>25</v>
      </c>
      <c r="Y733">
        <v>6</v>
      </c>
      <c r="Z733">
        <v>5904</v>
      </c>
    </row>
    <row r="734" spans="2:26" x14ac:dyDescent="0.2">
      <c r="B734">
        <v>201601</v>
      </c>
      <c r="C734">
        <v>0.8</v>
      </c>
      <c r="D734">
        <v>16.399999999999999</v>
      </c>
      <c r="E734">
        <v>-9.6</v>
      </c>
      <c r="F734">
        <v>4.2</v>
      </c>
      <c r="G734">
        <v>-1.9</v>
      </c>
      <c r="H734">
        <v>18</v>
      </c>
      <c r="I734">
        <v>8</v>
      </c>
      <c r="J734">
        <v>0</v>
      </c>
      <c r="K734">
        <v>0</v>
      </c>
      <c r="L734">
        <v>990.8</v>
      </c>
      <c r="M734">
        <v>1008.8</v>
      </c>
      <c r="N734">
        <v>967.4</v>
      </c>
      <c r="O734">
        <v>81</v>
      </c>
      <c r="P734">
        <v>1</v>
      </c>
      <c r="Q734">
        <v>17</v>
      </c>
      <c r="R734">
        <v>80</v>
      </c>
      <c r="S734">
        <v>100</v>
      </c>
      <c r="T734">
        <v>45</v>
      </c>
      <c r="U734">
        <v>13.3</v>
      </c>
      <c r="V734">
        <v>7</v>
      </c>
      <c r="W734">
        <v>92</v>
      </c>
      <c r="X734">
        <v>43</v>
      </c>
      <c r="Y734">
        <v>13</v>
      </c>
      <c r="Z734">
        <v>5904</v>
      </c>
    </row>
    <row r="735" spans="2:26" x14ac:dyDescent="0.2">
      <c r="B735">
        <v>201602</v>
      </c>
      <c r="C735">
        <v>6.4</v>
      </c>
      <c r="D735">
        <v>19.7</v>
      </c>
      <c r="E735">
        <v>-1.1000000000000001</v>
      </c>
      <c r="F735">
        <v>9.9</v>
      </c>
      <c r="G735">
        <v>3.8</v>
      </c>
      <c r="H735">
        <v>3</v>
      </c>
      <c r="I735">
        <v>0</v>
      </c>
      <c r="J735">
        <v>0</v>
      </c>
      <c r="K735">
        <v>0</v>
      </c>
      <c r="L735">
        <v>987.4</v>
      </c>
      <c r="M735">
        <v>1008.1</v>
      </c>
      <c r="N735">
        <v>968.1</v>
      </c>
      <c r="O735">
        <v>82</v>
      </c>
      <c r="P735">
        <v>0</v>
      </c>
      <c r="Q735">
        <v>16</v>
      </c>
      <c r="R735">
        <v>75</v>
      </c>
      <c r="S735">
        <v>98</v>
      </c>
      <c r="T735">
        <v>33</v>
      </c>
      <c r="U735">
        <v>15.1</v>
      </c>
      <c r="V735">
        <v>8</v>
      </c>
      <c r="W735">
        <v>77</v>
      </c>
      <c r="X735">
        <v>71</v>
      </c>
      <c r="Y735">
        <v>17</v>
      </c>
      <c r="Z735">
        <v>5904</v>
      </c>
    </row>
    <row r="736" spans="2:26" x14ac:dyDescent="0.2">
      <c r="B736">
        <v>201603</v>
      </c>
      <c r="C736">
        <v>6.6</v>
      </c>
      <c r="D736">
        <v>22.9</v>
      </c>
      <c r="E736">
        <v>-0.9</v>
      </c>
      <c r="F736">
        <v>11</v>
      </c>
      <c r="G736">
        <v>3.4</v>
      </c>
      <c r="H736">
        <v>2</v>
      </c>
      <c r="I736">
        <v>0</v>
      </c>
      <c r="J736">
        <v>0</v>
      </c>
      <c r="K736">
        <v>0</v>
      </c>
      <c r="L736">
        <v>989.1</v>
      </c>
      <c r="M736">
        <v>1005.6</v>
      </c>
      <c r="N736">
        <v>972.1</v>
      </c>
      <c r="O736">
        <v>129</v>
      </c>
      <c r="P736">
        <v>2</v>
      </c>
      <c r="Q736">
        <v>17</v>
      </c>
      <c r="R736">
        <v>72</v>
      </c>
      <c r="S736">
        <v>97</v>
      </c>
      <c r="T736">
        <v>38</v>
      </c>
      <c r="U736">
        <v>12.6</v>
      </c>
      <c r="V736">
        <v>4</v>
      </c>
      <c r="W736">
        <v>75</v>
      </c>
      <c r="X736">
        <v>21</v>
      </c>
      <c r="Y736">
        <v>14</v>
      </c>
      <c r="Z736">
        <v>5904</v>
      </c>
    </row>
    <row r="737" spans="2:26" x14ac:dyDescent="0.2">
      <c r="B737">
        <v>201604</v>
      </c>
      <c r="C737">
        <v>11.2</v>
      </c>
      <c r="D737">
        <v>23.7</v>
      </c>
      <c r="E737">
        <v>0.3</v>
      </c>
      <c r="F737">
        <v>16.899999999999999</v>
      </c>
      <c r="G737">
        <v>6.4</v>
      </c>
      <c r="H737">
        <v>0</v>
      </c>
      <c r="I737">
        <v>0</v>
      </c>
      <c r="J737">
        <v>0</v>
      </c>
      <c r="K737">
        <v>0</v>
      </c>
      <c r="L737">
        <v>987.9</v>
      </c>
      <c r="M737">
        <v>1002.4</v>
      </c>
      <c r="N737">
        <v>978.3</v>
      </c>
      <c r="O737">
        <v>201</v>
      </c>
      <c r="P737">
        <v>3</v>
      </c>
      <c r="Q737">
        <v>8</v>
      </c>
      <c r="R737">
        <v>65</v>
      </c>
      <c r="S737">
        <v>92</v>
      </c>
      <c r="T737">
        <v>30</v>
      </c>
      <c r="U737">
        <v>11.9</v>
      </c>
      <c r="V737">
        <v>3</v>
      </c>
      <c r="W737">
        <v>66</v>
      </c>
      <c r="X737">
        <v>44</v>
      </c>
      <c r="Y737">
        <v>11</v>
      </c>
      <c r="Z737">
        <v>5904</v>
      </c>
    </row>
    <row r="738" spans="2:26" x14ac:dyDescent="0.2">
      <c r="B738">
        <v>201605</v>
      </c>
      <c r="C738">
        <v>15.7</v>
      </c>
      <c r="D738">
        <v>27.9</v>
      </c>
      <c r="E738">
        <v>6.5</v>
      </c>
      <c r="F738">
        <v>20.8</v>
      </c>
      <c r="G738">
        <v>11.2</v>
      </c>
      <c r="H738">
        <v>0</v>
      </c>
      <c r="I738">
        <v>0</v>
      </c>
      <c r="J738">
        <v>6</v>
      </c>
      <c r="K738">
        <v>0</v>
      </c>
      <c r="L738">
        <v>988.5</v>
      </c>
      <c r="M738">
        <v>1000.5</v>
      </c>
      <c r="N738">
        <v>968.9</v>
      </c>
      <c r="O738">
        <v>235</v>
      </c>
      <c r="P738">
        <v>0</v>
      </c>
      <c r="Q738">
        <v>10</v>
      </c>
      <c r="R738">
        <v>67</v>
      </c>
      <c r="S738">
        <v>98</v>
      </c>
      <c r="T738">
        <v>29</v>
      </c>
      <c r="U738">
        <v>15.1</v>
      </c>
      <c r="V738">
        <v>6</v>
      </c>
      <c r="W738">
        <v>74</v>
      </c>
      <c r="X738">
        <v>132</v>
      </c>
      <c r="Y738">
        <v>14</v>
      </c>
      <c r="Z738">
        <v>5904</v>
      </c>
    </row>
    <row r="739" spans="2:26" x14ac:dyDescent="0.2">
      <c r="B739">
        <v>201606</v>
      </c>
      <c r="C739">
        <v>20.399999999999999</v>
      </c>
      <c r="D739">
        <v>32.9</v>
      </c>
      <c r="E739">
        <v>10.9</v>
      </c>
      <c r="F739">
        <v>25.7</v>
      </c>
      <c r="G739">
        <v>15.5</v>
      </c>
      <c r="H739">
        <v>0</v>
      </c>
      <c r="I739">
        <v>0</v>
      </c>
      <c r="J739">
        <v>15</v>
      </c>
      <c r="K739">
        <v>6</v>
      </c>
      <c r="L739">
        <v>989.3</v>
      </c>
      <c r="M739">
        <v>1000.6</v>
      </c>
      <c r="N739">
        <v>975.9</v>
      </c>
      <c r="O739">
        <v>276</v>
      </c>
      <c r="P739">
        <v>4</v>
      </c>
      <c r="Q739">
        <v>9</v>
      </c>
      <c r="R739">
        <v>65</v>
      </c>
      <c r="S739">
        <v>96</v>
      </c>
      <c r="T739">
        <v>28</v>
      </c>
      <c r="U739">
        <v>12.2</v>
      </c>
      <c r="V739">
        <v>4</v>
      </c>
      <c r="W739">
        <v>84</v>
      </c>
      <c r="X739">
        <v>79</v>
      </c>
      <c r="Y739">
        <v>16</v>
      </c>
      <c r="Z739">
        <v>5904</v>
      </c>
    </row>
    <row r="740" spans="2:26" x14ac:dyDescent="0.2">
      <c r="B740">
        <v>201607</v>
      </c>
      <c r="C740">
        <v>22.2</v>
      </c>
      <c r="D740">
        <v>33.700000000000003</v>
      </c>
      <c r="E740">
        <v>12.5</v>
      </c>
      <c r="F740">
        <v>27.6</v>
      </c>
      <c r="G740">
        <v>17.399999999999999</v>
      </c>
      <c r="H740">
        <v>0</v>
      </c>
      <c r="I740">
        <v>0</v>
      </c>
      <c r="J740">
        <v>24</v>
      </c>
      <c r="K740">
        <v>8</v>
      </c>
      <c r="L740">
        <v>991.8</v>
      </c>
      <c r="M740">
        <v>998.4</v>
      </c>
      <c r="N740">
        <v>983.6</v>
      </c>
      <c r="O740">
        <v>287</v>
      </c>
      <c r="P740">
        <v>1</v>
      </c>
      <c r="Q740">
        <v>7</v>
      </c>
      <c r="R740">
        <v>64</v>
      </c>
      <c r="S740">
        <v>96</v>
      </c>
      <c r="T740">
        <v>33</v>
      </c>
      <c r="U740">
        <v>11.5</v>
      </c>
      <c r="V740">
        <v>3</v>
      </c>
      <c r="W740">
        <v>82</v>
      </c>
      <c r="X740">
        <v>85</v>
      </c>
      <c r="Y740">
        <v>13</v>
      </c>
      <c r="Z740">
        <v>5904</v>
      </c>
    </row>
    <row r="741" spans="2:26" x14ac:dyDescent="0.2">
      <c r="B741">
        <v>201608</v>
      </c>
      <c r="C741">
        <v>20.3</v>
      </c>
      <c r="D741">
        <v>31.5</v>
      </c>
      <c r="E741">
        <v>10.3</v>
      </c>
      <c r="F741">
        <v>26.2</v>
      </c>
      <c r="G741">
        <v>15.5</v>
      </c>
      <c r="H741">
        <v>0</v>
      </c>
      <c r="I741">
        <v>0</v>
      </c>
      <c r="J741">
        <v>24</v>
      </c>
      <c r="K741">
        <v>3</v>
      </c>
      <c r="L741">
        <v>994.8</v>
      </c>
      <c r="M741">
        <v>1003.3</v>
      </c>
      <c r="N741">
        <v>985.8</v>
      </c>
      <c r="O741">
        <v>271</v>
      </c>
      <c r="P741">
        <v>6</v>
      </c>
      <c r="Q741">
        <v>6</v>
      </c>
      <c r="R741">
        <v>66</v>
      </c>
      <c r="S741">
        <v>96</v>
      </c>
      <c r="T741">
        <v>36</v>
      </c>
      <c r="U741">
        <v>10.8</v>
      </c>
      <c r="V741">
        <v>0</v>
      </c>
      <c r="W741">
        <v>59</v>
      </c>
      <c r="X741">
        <v>59</v>
      </c>
      <c r="Y741">
        <v>9</v>
      </c>
      <c r="Z741">
        <v>5904</v>
      </c>
    </row>
    <row r="742" spans="2:26" x14ac:dyDescent="0.2">
      <c r="B742">
        <v>201609</v>
      </c>
      <c r="C742">
        <v>18.399999999999999</v>
      </c>
      <c r="D742">
        <v>30.5</v>
      </c>
      <c r="E742">
        <v>6.7</v>
      </c>
      <c r="F742">
        <v>25.1</v>
      </c>
      <c r="G742">
        <v>13.8</v>
      </c>
      <c r="H742">
        <v>0</v>
      </c>
      <c r="I742">
        <v>0</v>
      </c>
      <c r="J742">
        <v>16</v>
      </c>
      <c r="K742">
        <v>3</v>
      </c>
      <c r="L742">
        <v>993.8</v>
      </c>
      <c r="M742">
        <v>1003.4</v>
      </c>
      <c r="N742">
        <v>984.6</v>
      </c>
      <c r="O742">
        <v>260</v>
      </c>
      <c r="P742">
        <v>7</v>
      </c>
      <c r="Q742">
        <v>5</v>
      </c>
      <c r="R742">
        <v>70</v>
      </c>
      <c r="S742">
        <v>96</v>
      </c>
      <c r="T742">
        <v>29</v>
      </c>
      <c r="U742">
        <v>8.6</v>
      </c>
      <c r="V742">
        <v>1</v>
      </c>
      <c r="W742">
        <v>74</v>
      </c>
      <c r="X742">
        <v>23</v>
      </c>
      <c r="Y742">
        <v>7</v>
      </c>
      <c r="Z742">
        <v>5904</v>
      </c>
    </row>
    <row r="743" spans="2:26" x14ac:dyDescent="0.2">
      <c r="B743">
        <v>201610</v>
      </c>
      <c r="C743">
        <v>9.8000000000000007</v>
      </c>
      <c r="D743">
        <v>23.8</v>
      </c>
      <c r="E743">
        <v>2.7</v>
      </c>
      <c r="F743">
        <v>13.2</v>
      </c>
      <c r="G743">
        <v>7.5</v>
      </c>
      <c r="H743">
        <v>0</v>
      </c>
      <c r="I743">
        <v>0</v>
      </c>
      <c r="J743">
        <v>0</v>
      </c>
      <c r="K743">
        <v>0</v>
      </c>
      <c r="L743">
        <v>995.7</v>
      </c>
      <c r="M743">
        <v>1008.4</v>
      </c>
      <c r="N743">
        <v>987.3</v>
      </c>
      <c r="O743">
        <v>83</v>
      </c>
      <c r="P743">
        <v>2</v>
      </c>
      <c r="Q743">
        <v>18</v>
      </c>
      <c r="R743">
        <v>83</v>
      </c>
      <c r="S743">
        <v>99</v>
      </c>
      <c r="T743">
        <v>47</v>
      </c>
      <c r="U743">
        <v>11.5</v>
      </c>
      <c r="V743">
        <v>1</v>
      </c>
      <c r="W743">
        <v>61</v>
      </c>
      <c r="X743">
        <v>88</v>
      </c>
      <c r="Y743">
        <v>15</v>
      </c>
      <c r="Z743">
        <v>5904</v>
      </c>
    </row>
    <row r="744" spans="2:26" x14ac:dyDescent="0.2">
      <c r="B744">
        <v>201611</v>
      </c>
      <c r="C744">
        <v>4.9000000000000004</v>
      </c>
      <c r="D744">
        <v>17.7</v>
      </c>
      <c r="E744">
        <v>-4.5</v>
      </c>
      <c r="F744">
        <v>8.1999999999999993</v>
      </c>
      <c r="G744">
        <v>2.6</v>
      </c>
      <c r="H744">
        <v>8</v>
      </c>
      <c r="I744">
        <v>0</v>
      </c>
      <c r="J744">
        <v>0</v>
      </c>
      <c r="K744">
        <v>0</v>
      </c>
      <c r="L744">
        <v>992.5</v>
      </c>
      <c r="M744">
        <v>1008.9</v>
      </c>
      <c r="N744">
        <v>974.4</v>
      </c>
      <c r="O744">
        <v>86</v>
      </c>
      <c r="P744">
        <v>1</v>
      </c>
      <c r="Q744">
        <v>11</v>
      </c>
      <c r="R744">
        <v>82</v>
      </c>
      <c r="S744">
        <v>99</v>
      </c>
      <c r="T744">
        <v>41</v>
      </c>
      <c r="U744">
        <v>10.8</v>
      </c>
      <c r="V744">
        <v>2</v>
      </c>
      <c r="W744">
        <v>72</v>
      </c>
      <c r="X744">
        <v>58</v>
      </c>
      <c r="Y744">
        <v>17</v>
      </c>
      <c r="Z744">
        <v>5904</v>
      </c>
    </row>
    <row r="745" spans="2:26" x14ac:dyDescent="0.2">
      <c r="B745">
        <v>201612</v>
      </c>
      <c r="C745">
        <v>1.4</v>
      </c>
      <c r="D745">
        <v>13.7</v>
      </c>
      <c r="E745">
        <v>-6.1</v>
      </c>
      <c r="F745">
        <v>4.3</v>
      </c>
      <c r="G745">
        <v>-0.5</v>
      </c>
      <c r="H745">
        <v>21</v>
      </c>
      <c r="I745">
        <v>5</v>
      </c>
      <c r="J745">
        <v>0</v>
      </c>
      <c r="K745">
        <v>0</v>
      </c>
      <c r="L745">
        <v>1004.5</v>
      </c>
      <c r="M745">
        <v>1015.5</v>
      </c>
      <c r="N745">
        <v>983.9</v>
      </c>
      <c r="O745">
        <v>78</v>
      </c>
      <c r="P745">
        <v>4</v>
      </c>
      <c r="Q745">
        <v>13</v>
      </c>
      <c r="R745">
        <v>82</v>
      </c>
      <c r="S745">
        <v>100</v>
      </c>
      <c r="T745">
        <v>37</v>
      </c>
      <c r="U745">
        <v>13</v>
      </c>
      <c r="V745">
        <v>7</v>
      </c>
      <c r="W745">
        <v>110</v>
      </c>
      <c r="X745">
        <v>29</v>
      </c>
      <c r="Y745">
        <v>13</v>
      </c>
      <c r="Z745">
        <v>5904</v>
      </c>
    </row>
    <row r="746" spans="2:26" x14ac:dyDescent="0.2">
      <c r="B746">
        <v>201701</v>
      </c>
      <c r="C746">
        <v>-3.4</v>
      </c>
      <c r="D746">
        <v>7.4</v>
      </c>
      <c r="E746">
        <v>-12.6</v>
      </c>
      <c r="F746">
        <v>-0.7</v>
      </c>
      <c r="G746">
        <v>-5.5</v>
      </c>
      <c r="H746">
        <v>29</v>
      </c>
      <c r="I746">
        <v>20</v>
      </c>
      <c r="J746">
        <v>0</v>
      </c>
      <c r="K746">
        <v>0</v>
      </c>
      <c r="L746">
        <v>998.6</v>
      </c>
      <c r="M746">
        <v>1011.9</v>
      </c>
      <c r="N746">
        <v>972.8</v>
      </c>
      <c r="O746">
        <v>96</v>
      </c>
      <c r="P746">
        <v>4</v>
      </c>
      <c r="Q746">
        <v>10</v>
      </c>
      <c r="R746">
        <v>77</v>
      </c>
      <c r="S746">
        <v>96</v>
      </c>
      <c r="T746">
        <v>40</v>
      </c>
      <c r="U746">
        <v>14.8</v>
      </c>
      <c r="V746">
        <v>7</v>
      </c>
      <c r="W746">
        <v>104</v>
      </c>
      <c r="X746">
        <v>21</v>
      </c>
      <c r="Y746">
        <v>11</v>
      </c>
      <c r="Z746">
        <v>5904</v>
      </c>
    </row>
    <row r="747" spans="2:26" x14ac:dyDescent="0.2">
      <c r="B747">
        <v>201702</v>
      </c>
      <c r="C747">
        <v>3.1</v>
      </c>
      <c r="D747">
        <v>18.8</v>
      </c>
      <c r="E747">
        <v>-4.3</v>
      </c>
      <c r="F747">
        <v>7</v>
      </c>
      <c r="G747">
        <v>0.3</v>
      </c>
      <c r="H747">
        <v>14</v>
      </c>
      <c r="I747">
        <v>1</v>
      </c>
      <c r="J747">
        <v>0</v>
      </c>
      <c r="K747">
        <v>0</v>
      </c>
      <c r="L747">
        <v>994.4</v>
      </c>
      <c r="M747">
        <v>1010.6</v>
      </c>
      <c r="N747">
        <v>973.8</v>
      </c>
      <c r="O747">
        <v>97</v>
      </c>
      <c r="P747">
        <v>3</v>
      </c>
      <c r="Q747">
        <v>14</v>
      </c>
      <c r="R747">
        <v>78</v>
      </c>
      <c r="S747">
        <v>100</v>
      </c>
      <c r="T747">
        <v>29</v>
      </c>
      <c r="U747">
        <v>11.5</v>
      </c>
      <c r="V747">
        <v>6</v>
      </c>
      <c r="W747">
        <v>85</v>
      </c>
      <c r="X747">
        <v>29</v>
      </c>
      <c r="Y747">
        <v>10</v>
      </c>
      <c r="Z747">
        <v>5904</v>
      </c>
    </row>
    <row r="748" spans="2:26" x14ac:dyDescent="0.2">
      <c r="B748">
        <v>201703</v>
      </c>
      <c r="C748">
        <v>9.4</v>
      </c>
      <c r="D748">
        <v>22.5</v>
      </c>
      <c r="E748">
        <v>0.8</v>
      </c>
      <c r="F748">
        <v>14.8</v>
      </c>
      <c r="G748">
        <v>5.3</v>
      </c>
      <c r="H748">
        <v>0</v>
      </c>
      <c r="I748">
        <v>0</v>
      </c>
      <c r="J748">
        <v>0</v>
      </c>
      <c r="K748">
        <v>0</v>
      </c>
      <c r="L748">
        <v>992.4</v>
      </c>
      <c r="M748">
        <v>1003.5</v>
      </c>
      <c r="N748">
        <v>975.6</v>
      </c>
      <c r="O748">
        <v>175</v>
      </c>
      <c r="P748">
        <v>3</v>
      </c>
      <c r="Q748">
        <v>9</v>
      </c>
      <c r="R748">
        <v>62</v>
      </c>
      <c r="S748">
        <v>93</v>
      </c>
      <c r="T748">
        <v>23</v>
      </c>
      <c r="U748">
        <v>13.7</v>
      </c>
      <c r="V748">
        <v>6</v>
      </c>
      <c r="W748">
        <v>96</v>
      </c>
      <c r="X748">
        <v>40</v>
      </c>
      <c r="Y748">
        <v>10</v>
      </c>
      <c r="Z748">
        <v>5904</v>
      </c>
    </row>
    <row r="749" spans="2:26" x14ac:dyDescent="0.2">
      <c r="B749">
        <v>201704</v>
      </c>
      <c r="C749">
        <v>10.1</v>
      </c>
      <c r="D749">
        <v>24.6</v>
      </c>
      <c r="E749">
        <v>0.9</v>
      </c>
      <c r="F749">
        <v>15.2</v>
      </c>
      <c r="G749">
        <v>6.1</v>
      </c>
      <c r="H749">
        <v>0</v>
      </c>
      <c r="I749">
        <v>0</v>
      </c>
      <c r="J749">
        <v>0</v>
      </c>
      <c r="K749">
        <v>0</v>
      </c>
      <c r="L749">
        <v>992.4</v>
      </c>
      <c r="M749">
        <v>1005.2</v>
      </c>
      <c r="N749">
        <v>979.9</v>
      </c>
      <c r="O749">
        <v>180</v>
      </c>
      <c r="P749">
        <v>3</v>
      </c>
      <c r="Q749">
        <v>15</v>
      </c>
      <c r="R749">
        <v>66</v>
      </c>
      <c r="S749">
        <v>98</v>
      </c>
      <c r="T749">
        <v>23</v>
      </c>
      <c r="U749">
        <v>14.8</v>
      </c>
      <c r="V749">
        <v>6</v>
      </c>
      <c r="W749">
        <v>69</v>
      </c>
      <c r="X749">
        <v>73</v>
      </c>
      <c r="Y749">
        <v>17</v>
      </c>
      <c r="Z749">
        <v>5904</v>
      </c>
    </row>
    <row r="750" spans="2:26" x14ac:dyDescent="0.2">
      <c r="B750">
        <v>201705</v>
      </c>
      <c r="C750">
        <v>16.7</v>
      </c>
      <c r="D750">
        <v>32.4</v>
      </c>
      <c r="E750">
        <v>0.8</v>
      </c>
      <c r="F750">
        <v>22.4</v>
      </c>
      <c r="G750">
        <v>11.4</v>
      </c>
      <c r="H750">
        <v>0</v>
      </c>
      <c r="I750">
        <v>0</v>
      </c>
      <c r="J750">
        <v>9</v>
      </c>
      <c r="K750">
        <v>1</v>
      </c>
      <c r="L750">
        <v>991.5</v>
      </c>
      <c r="M750">
        <v>1004.8</v>
      </c>
      <c r="N750">
        <v>977.7</v>
      </c>
      <c r="O750">
        <v>264</v>
      </c>
      <c r="P750">
        <v>3</v>
      </c>
      <c r="Q750">
        <v>7</v>
      </c>
      <c r="R750">
        <v>64</v>
      </c>
      <c r="S750">
        <v>100</v>
      </c>
      <c r="T750">
        <v>32</v>
      </c>
      <c r="U750">
        <v>13.3</v>
      </c>
      <c r="V750">
        <v>2</v>
      </c>
      <c r="W750">
        <v>90</v>
      </c>
      <c r="X750">
        <v>44</v>
      </c>
      <c r="Y750">
        <v>12</v>
      </c>
      <c r="Z750">
        <v>5904</v>
      </c>
    </row>
    <row r="751" spans="2:26" x14ac:dyDescent="0.2">
      <c r="B751">
        <v>201706</v>
      </c>
      <c r="C751">
        <v>22.2</v>
      </c>
      <c r="D751">
        <v>34.6</v>
      </c>
      <c r="E751">
        <v>11.5</v>
      </c>
      <c r="F751">
        <v>28.4</v>
      </c>
      <c r="G751">
        <v>16.3</v>
      </c>
      <c r="H751">
        <v>0</v>
      </c>
      <c r="I751">
        <v>0</v>
      </c>
      <c r="J751">
        <v>27</v>
      </c>
      <c r="K751">
        <v>9</v>
      </c>
      <c r="L751">
        <v>989.7</v>
      </c>
      <c r="M751">
        <v>999</v>
      </c>
      <c r="N751">
        <v>971.5</v>
      </c>
      <c r="O751">
        <v>323</v>
      </c>
      <c r="P751">
        <v>3</v>
      </c>
      <c r="Q751">
        <v>4</v>
      </c>
      <c r="R751">
        <v>53</v>
      </c>
      <c r="S751">
        <v>94</v>
      </c>
      <c r="T751">
        <v>24</v>
      </c>
      <c r="U751">
        <v>12.6</v>
      </c>
      <c r="V751">
        <v>7</v>
      </c>
      <c r="W751">
        <v>77</v>
      </c>
      <c r="X751">
        <v>32</v>
      </c>
      <c r="Y751">
        <v>11</v>
      </c>
      <c r="Z751">
        <v>5904</v>
      </c>
    </row>
    <row r="752" spans="2:26" x14ac:dyDescent="0.2">
      <c r="B752">
        <v>201707</v>
      </c>
      <c r="C752">
        <v>22.2</v>
      </c>
      <c r="D752">
        <v>34.6</v>
      </c>
      <c r="E752">
        <v>11.9</v>
      </c>
      <c r="F752">
        <v>28.3</v>
      </c>
      <c r="G752">
        <v>16.8</v>
      </c>
      <c r="H752">
        <v>0</v>
      </c>
      <c r="I752">
        <v>0</v>
      </c>
      <c r="J752">
        <v>22</v>
      </c>
      <c r="K752">
        <v>13</v>
      </c>
      <c r="L752">
        <v>990</v>
      </c>
      <c r="M752">
        <v>999.4</v>
      </c>
      <c r="N752">
        <v>980.4</v>
      </c>
      <c r="O752">
        <v>284</v>
      </c>
      <c r="P752">
        <v>0</v>
      </c>
      <c r="Q752">
        <v>3</v>
      </c>
      <c r="R752">
        <v>58</v>
      </c>
      <c r="S752">
        <v>96</v>
      </c>
      <c r="T752">
        <v>24</v>
      </c>
      <c r="U752">
        <v>13</v>
      </c>
      <c r="V752">
        <v>5</v>
      </c>
      <c r="W752">
        <v>81</v>
      </c>
      <c r="X752">
        <v>66</v>
      </c>
      <c r="Y752">
        <v>16</v>
      </c>
      <c r="Z752">
        <v>5904</v>
      </c>
    </row>
    <row r="753" spans="2:26" x14ac:dyDescent="0.2">
      <c r="B753">
        <v>201708</v>
      </c>
      <c r="C753">
        <v>22.6</v>
      </c>
      <c r="D753">
        <v>38.4</v>
      </c>
      <c r="E753">
        <v>10.8</v>
      </c>
      <c r="F753">
        <v>29.3</v>
      </c>
      <c r="G753">
        <v>17.3</v>
      </c>
      <c r="H753">
        <v>0</v>
      </c>
      <c r="I753">
        <v>0</v>
      </c>
      <c r="J753">
        <v>24</v>
      </c>
      <c r="K753">
        <v>15</v>
      </c>
      <c r="L753">
        <v>992.8</v>
      </c>
      <c r="M753">
        <v>997.8</v>
      </c>
      <c r="N753">
        <v>978.1</v>
      </c>
      <c r="O753">
        <v>296</v>
      </c>
      <c r="P753">
        <v>5</v>
      </c>
      <c r="Q753">
        <v>4</v>
      </c>
      <c r="R753">
        <v>58</v>
      </c>
      <c r="S753">
        <v>94</v>
      </c>
      <c r="T753">
        <v>20</v>
      </c>
      <c r="U753">
        <v>11.2</v>
      </c>
      <c r="V753">
        <v>5</v>
      </c>
      <c r="W753">
        <v>84</v>
      </c>
      <c r="X753">
        <v>42</v>
      </c>
      <c r="Y753">
        <v>6</v>
      </c>
      <c r="Z753">
        <v>5904</v>
      </c>
    </row>
    <row r="754" spans="2:26" x14ac:dyDescent="0.2">
      <c r="B754">
        <v>201709</v>
      </c>
      <c r="C754">
        <v>14.9</v>
      </c>
      <c r="D754">
        <v>27.3</v>
      </c>
      <c r="E754">
        <v>7.2</v>
      </c>
      <c r="F754">
        <v>19.899999999999999</v>
      </c>
      <c r="G754">
        <v>11.5</v>
      </c>
      <c r="H754">
        <v>0</v>
      </c>
      <c r="I754">
        <v>0</v>
      </c>
      <c r="J754">
        <v>3</v>
      </c>
      <c r="K754">
        <v>0</v>
      </c>
      <c r="L754">
        <v>991.2</v>
      </c>
      <c r="M754">
        <v>1003</v>
      </c>
      <c r="N754">
        <v>976.7</v>
      </c>
      <c r="O754">
        <v>154</v>
      </c>
      <c r="P754">
        <v>3</v>
      </c>
      <c r="Q754">
        <v>12</v>
      </c>
      <c r="R754">
        <v>73</v>
      </c>
      <c r="S754">
        <v>97</v>
      </c>
      <c r="T754">
        <v>32</v>
      </c>
      <c r="U754">
        <v>13</v>
      </c>
      <c r="V754">
        <v>1</v>
      </c>
      <c r="W754">
        <v>91</v>
      </c>
      <c r="X754">
        <v>93</v>
      </c>
      <c r="Y754">
        <v>15</v>
      </c>
      <c r="Z754">
        <v>5904</v>
      </c>
    </row>
    <row r="755" spans="2:26" x14ac:dyDescent="0.2">
      <c r="B755">
        <v>201710</v>
      </c>
      <c r="C755">
        <v>12.1</v>
      </c>
      <c r="D755">
        <v>23.2</v>
      </c>
      <c r="E755">
        <v>4.8</v>
      </c>
      <c r="F755">
        <v>16.8</v>
      </c>
      <c r="G755">
        <v>8.9</v>
      </c>
      <c r="H755">
        <v>0</v>
      </c>
      <c r="I755">
        <v>0</v>
      </c>
      <c r="J755">
        <v>0</v>
      </c>
      <c r="K755">
        <v>0</v>
      </c>
      <c r="L755">
        <v>994.5</v>
      </c>
      <c r="M755">
        <v>1004.3</v>
      </c>
      <c r="N755">
        <v>970.6</v>
      </c>
      <c r="O755">
        <v>144</v>
      </c>
      <c r="P755">
        <v>3</v>
      </c>
      <c r="Q755">
        <v>11</v>
      </c>
      <c r="R755">
        <v>75</v>
      </c>
      <c r="S755">
        <v>100</v>
      </c>
      <c r="T755">
        <v>26</v>
      </c>
      <c r="U755">
        <v>14.8</v>
      </c>
      <c r="V755">
        <v>7</v>
      </c>
      <c r="W755">
        <v>118</v>
      </c>
      <c r="X755">
        <v>64</v>
      </c>
      <c r="Y755">
        <v>15</v>
      </c>
      <c r="Z755">
        <v>5904</v>
      </c>
    </row>
    <row r="756" spans="2:26" x14ac:dyDescent="0.2">
      <c r="B756">
        <v>201711</v>
      </c>
      <c r="C756">
        <v>6.2</v>
      </c>
      <c r="D756">
        <v>16.600000000000001</v>
      </c>
      <c r="E756">
        <v>-1</v>
      </c>
      <c r="F756">
        <v>9.4</v>
      </c>
      <c r="G756">
        <v>3.9</v>
      </c>
      <c r="H756">
        <v>2</v>
      </c>
      <c r="I756">
        <v>0</v>
      </c>
      <c r="J756">
        <v>0</v>
      </c>
      <c r="K756">
        <v>0</v>
      </c>
      <c r="L756">
        <v>991.6</v>
      </c>
      <c r="M756">
        <v>1002.6</v>
      </c>
      <c r="N756">
        <v>973</v>
      </c>
      <c r="O756">
        <v>73</v>
      </c>
      <c r="P756">
        <v>1</v>
      </c>
      <c r="Q756">
        <v>22</v>
      </c>
      <c r="R756">
        <v>78</v>
      </c>
      <c r="S756">
        <v>100</v>
      </c>
      <c r="T756">
        <v>41</v>
      </c>
      <c r="U756">
        <v>13.7</v>
      </c>
      <c r="V756">
        <v>7</v>
      </c>
      <c r="W756">
        <v>85</v>
      </c>
      <c r="X756">
        <v>41</v>
      </c>
      <c r="Y756">
        <v>14</v>
      </c>
      <c r="Z756">
        <v>5904</v>
      </c>
    </row>
    <row r="757" spans="2:26" x14ac:dyDescent="0.2">
      <c r="B757">
        <v>201712</v>
      </c>
      <c r="C757">
        <v>3</v>
      </c>
      <c r="D757">
        <v>14.8</v>
      </c>
      <c r="E757">
        <v>-4.8</v>
      </c>
      <c r="F757">
        <v>6.1</v>
      </c>
      <c r="G757">
        <v>0.7</v>
      </c>
      <c r="H757">
        <v>12</v>
      </c>
      <c r="I757">
        <v>0</v>
      </c>
      <c r="J757">
        <v>0</v>
      </c>
      <c r="K757">
        <v>0</v>
      </c>
      <c r="L757">
        <v>991.6</v>
      </c>
      <c r="M757">
        <v>1008.9</v>
      </c>
      <c r="N757">
        <v>966.8</v>
      </c>
      <c r="O757">
        <v>78</v>
      </c>
      <c r="P757">
        <v>1</v>
      </c>
      <c r="Q757">
        <v>14</v>
      </c>
      <c r="R757">
        <v>76</v>
      </c>
      <c r="S757">
        <v>100</v>
      </c>
      <c r="T757">
        <v>46</v>
      </c>
      <c r="U757">
        <v>16.600000000000001</v>
      </c>
      <c r="V757">
        <v>13</v>
      </c>
      <c r="W757">
        <v>94</v>
      </c>
      <c r="X757">
        <v>43</v>
      </c>
      <c r="Y757">
        <v>10</v>
      </c>
      <c r="Z757">
        <v>5904</v>
      </c>
    </row>
    <row r="758" spans="2:26" x14ac:dyDescent="0.2">
      <c r="B758">
        <v>201801</v>
      </c>
      <c r="C758">
        <v>4.2</v>
      </c>
      <c r="D758">
        <v>14.4</v>
      </c>
      <c r="E758">
        <v>-2.2999999999999998</v>
      </c>
      <c r="F758">
        <v>6.8</v>
      </c>
      <c r="G758">
        <v>2.1</v>
      </c>
      <c r="H758">
        <v>4</v>
      </c>
      <c r="I758">
        <v>0</v>
      </c>
      <c r="J758">
        <v>0</v>
      </c>
      <c r="K758">
        <v>0</v>
      </c>
      <c r="L758">
        <v>992.4</v>
      </c>
      <c r="M758">
        <v>1009.5</v>
      </c>
      <c r="N758">
        <v>972.2</v>
      </c>
      <c r="O758">
        <v>51</v>
      </c>
      <c r="P758">
        <v>0</v>
      </c>
      <c r="Q758">
        <v>20</v>
      </c>
      <c r="R758">
        <v>82</v>
      </c>
      <c r="S758">
        <v>98</v>
      </c>
      <c r="T758">
        <v>52</v>
      </c>
      <c r="U758">
        <v>14.4</v>
      </c>
      <c r="V758">
        <v>8</v>
      </c>
      <c r="W758">
        <v>85</v>
      </c>
      <c r="X758">
        <v>46</v>
      </c>
      <c r="Y758">
        <v>19</v>
      </c>
      <c r="Z758">
        <v>5904</v>
      </c>
    </row>
    <row r="759" spans="2:26" x14ac:dyDescent="0.2">
      <c r="B759">
        <v>201802</v>
      </c>
      <c r="C759">
        <v>-0.7</v>
      </c>
      <c r="D759">
        <v>6.2</v>
      </c>
      <c r="E759">
        <v>-12.1</v>
      </c>
      <c r="F759">
        <v>1.7</v>
      </c>
      <c r="G759">
        <v>-2.2000000000000002</v>
      </c>
      <c r="H759">
        <v>18</v>
      </c>
      <c r="I759">
        <v>4</v>
      </c>
      <c r="J759">
        <v>0</v>
      </c>
      <c r="K759">
        <v>0</v>
      </c>
      <c r="L759">
        <v>992.9</v>
      </c>
      <c r="M759">
        <v>1003.4</v>
      </c>
      <c r="N759">
        <v>978.8</v>
      </c>
      <c r="O759">
        <v>59</v>
      </c>
      <c r="P759">
        <v>0</v>
      </c>
      <c r="Q759">
        <v>20</v>
      </c>
      <c r="R759">
        <v>76</v>
      </c>
      <c r="S759">
        <v>97</v>
      </c>
      <c r="T759">
        <v>47</v>
      </c>
      <c r="U759">
        <v>14.4</v>
      </c>
      <c r="V759">
        <v>0</v>
      </c>
      <c r="W759">
        <v>53</v>
      </c>
      <c r="X759">
        <v>26</v>
      </c>
      <c r="Y759">
        <v>19</v>
      </c>
      <c r="Z759">
        <v>5904</v>
      </c>
    </row>
    <row r="760" spans="2:26" x14ac:dyDescent="0.2">
      <c r="B760">
        <v>201803</v>
      </c>
      <c r="C760">
        <v>3.5</v>
      </c>
      <c r="D760">
        <v>15.9</v>
      </c>
      <c r="E760">
        <v>-12.4</v>
      </c>
      <c r="F760">
        <v>7.7</v>
      </c>
      <c r="G760">
        <v>0.6</v>
      </c>
      <c r="H760">
        <v>15</v>
      </c>
      <c r="I760">
        <v>5</v>
      </c>
      <c r="J760">
        <v>0</v>
      </c>
      <c r="K760">
        <v>0</v>
      </c>
      <c r="L760">
        <v>982.8</v>
      </c>
      <c r="M760">
        <v>1000.8</v>
      </c>
      <c r="N760">
        <v>986.7</v>
      </c>
      <c r="O760">
        <v>109</v>
      </c>
      <c r="P760">
        <v>1</v>
      </c>
      <c r="Q760">
        <v>18</v>
      </c>
      <c r="R760">
        <v>72</v>
      </c>
      <c r="S760">
        <v>97</v>
      </c>
      <c r="T760">
        <v>24</v>
      </c>
      <c r="U760">
        <v>13</v>
      </c>
      <c r="V760">
        <v>1</v>
      </c>
      <c r="W760">
        <v>61</v>
      </c>
      <c r="X760">
        <v>50</v>
      </c>
      <c r="Y760">
        <v>17</v>
      </c>
      <c r="Z760">
        <v>5904</v>
      </c>
    </row>
    <row r="761" spans="2:26" x14ac:dyDescent="0.2">
      <c r="B761">
        <v>201804</v>
      </c>
      <c r="C761">
        <v>15.8</v>
      </c>
      <c r="D761">
        <v>29.2</v>
      </c>
      <c r="E761">
        <v>2.2000000000000002</v>
      </c>
      <c r="F761">
        <v>22.4</v>
      </c>
      <c r="G761">
        <v>10.199999999999999</v>
      </c>
      <c r="H761">
        <v>0</v>
      </c>
      <c r="I761">
        <v>0</v>
      </c>
      <c r="J761">
        <v>10</v>
      </c>
      <c r="K761">
        <v>0</v>
      </c>
      <c r="L761">
        <v>990.3</v>
      </c>
      <c r="M761">
        <v>1007.7</v>
      </c>
      <c r="N761">
        <v>974.8</v>
      </c>
      <c r="O761">
        <v>285</v>
      </c>
      <c r="P761">
        <v>4</v>
      </c>
      <c r="Q761">
        <v>8</v>
      </c>
      <c r="R761">
        <v>59</v>
      </c>
      <c r="S761">
        <v>94</v>
      </c>
      <c r="T761">
        <v>23</v>
      </c>
      <c r="U761">
        <v>14</v>
      </c>
      <c r="V761">
        <v>2</v>
      </c>
      <c r="W761">
        <v>68</v>
      </c>
      <c r="X761">
        <v>8</v>
      </c>
      <c r="Y761">
        <v>5</v>
      </c>
      <c r="Z761">
        <v>5904</v>
      </c>
    </row>
    <row r="762" spans="2:26" x14ac:dyDescent="0.2">
      <c r="B762">
        <v>201805</v>
      </c>
      <c r="C762">
        <v>18.7</v>
      </c>
      <c r="D762">
        <v>29.6</v>
      </c>
      <c r="E762">
        <v>10.199999999999999</v>
      </c>
      <c r="F762">
        <v>24.4</v>
      </c>
      <c r="G762">
        <v>13.8</v>
      </c>
      <c r="H762">
        <v>0</v>
      </c>
      <c r="I762">
        <v>0</v>
      </c>
      <c r="J762">
        <v>16</v>
      </c>
      <c r="K762">
        <v>0</v>
      </c>
      <c r="L762">
        <v>991.3</v>
      </c>
      <c r="M762">
        <v>997.9</v>
      </c>
      <c r="N762">
        <v>983.3</v>
      </c>
      <c r="O762">
        <v>292</v>
      </c>
      <c r="P762">
        <v>1</v>
      </c>
      <c r="Q762">
        <v>7</v>
      </c>
      <c r="R762">
        <v>59</v>
      </c>
      <c r="S762">
        <v>97</v>
      </c>
      <c r="T762">
        <v>27</v>
      </c>
      <c r="U762">
        <v>11.9</v>
      </c>
      <c r="V762">
        <v>0</v>
      </c>
      <c r="W762">
        <v>55</v>
      </c>
      <c r="X762">
        <v>73</v>
      </c>
      <c r="Y762">
        <v>10</v>
      </c>
      <c r="Z762">
        <v>5904</v>
      </c>
    </row>
    <row r="763" spans="2:26" x14ac:dyDescent="0.2">
      <c r="B763">
        <v>201806</v>
      </c>
      <c r="C763">
        <v>21.3</v>
      </c>
      <c r="D763">
        <v>33.5</v>
      </c>
      <c r="E763">
        <v>11.6</v>
      </c>
      <c r="F763">
        <v>26.7</v>
      </c>
      <c r="G763">
        <v>16.899999999999999</v>
      </c>
      <c r="H763">
        <v>0</v>
      </c>
      <c r="I763">
        <v>0</v>
      </c>
      <c r="J763">
        <v>19</v>
      </c>
      <c r="K763">
        <v>6</v>
      </c>
      <c r="L763">
        <v>990.9</v>
      </c>
      <c r="M763">
        <v>999.5</v>
      </c>
      <c r="N763">
        <v>981.6</v>
      </c>
      <c r="O763">
        <v>223</v>
      </c>
      <c r="P763">
        <v>1</v>
      </c>
      <c r="Q763">
        <v>13</v>
      </c>
      <c r="R763">
        <v>60</v>
      </c>
      <c r="S763">
        <v>95</v>
      </c>
      <c r="T763">
        <v>29</v>
      </c>
      <c r="U763">
        <v>13.7</v>
      </c>
      <c r="V763">
        <v>1</v>
      </c>
      <c r="W763">
        <v>61</v>
      </c>
      <c r="X763">
        <v>47</v>
      </c>
      <c r="Y763">
        <v>11</v>
      </c>
      <c r="Z763">
        <v>5904</v>
      </c>
    </row>
    <row r="764" spans="2:26" x14ac:dyDescent="0.2">
      <c r="B764">
        <v>201807</v>
      </c>
      <c r="C764">
        <v>22.7</v>
      </c>
      <c r="D764">
        <v>33.4</v>
      </c>
      <c r="E764">
        <v>9.4</v>
      </c>
      <c r="F764">
        <v>28.5</v>
      </c>
      <c r="G764">
        <v>17.600000000000001</v>
      </c>
      <c r="H764">
        <v>0</v>
      </c>
      <c r="I764">
        <v>0</v>
      </c>
      <c r="J764">
        <v>27</v>
      </c>
      <c r="K764">
        <v>10</v>
      </c>
      <c r="L764">
        <v>990.3</v>
      </c>
      <c r="M764">
        <v>994.8</v>
      </c>
      <c r="N764">
        <v>986</v>
      </c>
      <c r="O764">
        <v>304</v>
      </c>
      <c r="P764">
        <v>4</v>
      </c>
      <c r="Q764">
        <v>4</v>
      </c>
      <c r="R764">
        <v>57</v>
      </c>
      <c r="S764">
        <v>96</v>
      </c>
      <c r="T764">
        <v>25</v>
      </c>
      <c r="U764">
        <v>12.2</v>
      </c>
      <c r="V764">
        <v>2</v>
      </c>
      <c r="W764">
        <v>66</v>
      </c>
      <c r="X764">
        <v>128</v>
      </c>
      <c r="Y764">
        <v>13</v>
      </c>
      <c r="Z764">
        <v>5904</v>
      </c>
    </row>
    <row r="765" spans="2:26" x14ac:dyDescent="0.2">
      <c r="B765">
        <v>201808</v>
      </c>
      <c r="C765">
        <v>23.4</v>
      </c>
      <c r="D765">
        <v>35.200000000000003</v>
      </c>
      <c r="E765">
        <v>10.4</v>
      </c>
      <c r="F765">
        <v>30.3</v>
      </c>
      <c r="G765">
        <v>18</v>
      </c>
      <c r="H765">
        <v>0</v>
      </c>
      <c r="I765">
        <v>0</v>
      </c>
      <c r="J765">
        <v>27</v>
      </c>
      <c r="K765">
        <v>20</v>
      </c>
      <c r="L765">
        <v>992.6</v>
      </c>
      <c r="M765">
        <v>999.1</v>
      </c>
      <c r="N765">
        <v>984.1</v>
      </c>
      <c r="O765">
        <v>307</v>
      </c>
      <c r="P765">
        <v>4</v>
      </c>
      <c r="Q765">
        <v>2</v>
      </c>
      <c r="R765">
        <v>58</v>
      </c>
      <c r="S765">
        <v>93</v>
      </c>
      <c r="T765">
        <v>24</v>
      </c>
      <c r="U765">
        <v>10.4</v>
      </c>
      <c r="V765">
        <v>2</v>
      </c>
      <c r="W765">
        <v>72</v>
      </c>
      <c r="X765">
        <v>48</v>
      </c>
      <c r="Y765">
        <v>8</v>
      </c>
      <c r="Z765">
        <v>5904</v>
      </c>
    </row>
    <row r="766" spans="2:26" x14ac:dyDescent="0.2">
      <c r="B766">
        <v>201809</v>
      </c>
      <c r="C766">
        <v>17.399999999999999</v>
      </c>
      <c r="D766">
        <v>30.4</v>
      </c>
      <c r="E766">
        <v>3.1</v>
      </c>
      <c r="F766">
        <v>23.6</v>
      </c>
      <c r="G766">
        <v>13</v>
      </c>
      <c r="H766">
        <v>0</v>
      </c>
      <c r="I766">
        <v>0</v>
      </c>
      <c r="J766">
        <v>14</v>
      </c>
      <c r="K766">
        <v>1</v>
      </c>
      <c r="L766">
        <v>996.7</v>
      </c>
      <c r="M766">
        <v>1014.5</v>
      </c>
      <c r="N766">
        <v>984.1</v>
      </c>
      <c r="O766">
        <v>240</v>
      </c>
      <c r="P766">
        <v>7</v>
      </c>
      <c r="Q766">
        <v>7</v>
      </c>
      <c r="R766">
        <v>69</v>
      </c>
      <c r="S766">
        <v>97</v>
      </c>
      <c r="T766">
        <v>27</v>
      </c>
      <c r="U766">
        <v>10.4</v>
      </c>
      <c r="V766">
        <v>2</v>
      </c>
      <c r="W766">
        <v>89</v>
      </c>
      <c r="X766">
        <v>99</v>
      </c>
      <c r="Y766">
        <v>8</v>
      </c>
      <c r="Z766">
        <v>5904</v>
      </c>
    </row>
    <row r="767" spans="2:26" x14ac:dyDescent="0.2">
      <c r="B767">
        <v>201810</v>
      </c>
      <c r="C767">
        <v>13</v>
      </c>
      <c r="D767">
        <v>23.3</v>
      </c>
      <c r="E767">
        <v>4.5999999999999996</v>
      </c>
      <c r="F767">
        <v>18.399999999999999</v>
      </c>
      <c r="G767">
        <v>9.1</v>
      </c>
      <c r="H767">
        <v>0</v>
      </c>
      <c r="I767">
        <v>0</v>
      </c>
      <c r="J767">
        <v>0</v>
      </c>
      <c r="K767">
        <v>0</v>
      </c>
      <c r="L767">
        <v>994.6</v>
      </c>
      <c r="M767">
        <v>1004.2</v>
      </c>
      <c r="N767">
        <v>977.3</v>
      </c>
      <c r="O767">
        <v>198</v>
      </c>
      <c r="P767">
        <v>7</v>
      </c>
      <c r="Q767">
        <v>8</v>
      </c>
      <c r="R767">
        <v>72</v>
      </c>
      <c r="S767">
        <v>97</v>
      </c>
      <c r="T767">
        <v>30</v>
      </c>
      <c r="U767">
        <v>10.4</v>
      </c>
      <c r="V767">
        <v>5</v>
      </c>
      <c r="W767">
        <v>102</v>
      </c>
      <c r="X767">
        <v>29</v>
      </c>
      <c r="Y767">
        <v>9</v>
      </c>
      <c r="Z767">
        <v>5904</v>
      </c>
    </row>
    <row r="768" spans="2:26" x14ac:dyDescent="0.2">
      <c r="B768">
        <v>201811</v>
      </c>
      <c r="C768">
        <v>6.6</v>
      </c>
      <c r="D768">
        <v>18.100000000000001</v>
      </c>
      <c r="E768">
        <v>-5.2</v>
      </c>
      <c r="F768">
        <v>9.1999999999999993</v>
      </c>
      <c r="G768">
        <v>4.5999999999999996</v>
      </c>
      <c r="H768">
        <v>6</v>
      </c>
      <c r="I768">
        <v>1</v>
      </c>
      <c r="J768">
        <v>0</v>
      </c>
      <c r="K768">
        <v>0</v>
      </c>
      <c r="L768">
        <v>996.3</v>
      </c>
      <c r="M768">
        <v>1008.2</v>
      </c>
      <c r="N768">
        <v>978.7</v>
      </c>
      <c r="O768">
        <v>67</v>
      </c>
      <c r="P768">
        <v>3</v>
      </c>
      <c r="Q768">
        <v>19</v>
      </c>
      <c r="R768">
        <v>85</v>
      </c>
      <c r="S768">
        <v>100</v>
      </c>
      <c r="T768">
        <v>49</v>
      </c>
      <c r="U768">
        <v>11.5</v>
      </c>
      <c r="V768">
        <v>1</v>
      </c>
      <c r="W768">
        <v>64</v>
      </c>
      <c r="X768">
        <v>50</v>
      </c>
      <c r="Y768">
        <v>12</v>
      </c>
      <c r="Z768">
        <v>5904</v>
      </c>
    </row>
    <row r="769" spans="2:26" x14ac:dyDescent="0.2">
      <c r="B769">
        <v>201812</v>
      </c>
      <c r="C769">
        <v>3</v>
      </c>
      <c r="D769">
        <v>12.6</v>
      </c>
      <c r="E769">
        <v>-3.1</v>
      </c>
      <c r="F769">
        <v>5.3</v>
      </c>
      <c r="G769">
        <v>1</v>
      </c>
      <c r="H769">
        <v>11</v>
      </c>
      <c r="I769">
        <v>3</v>
      </c>
      <c r="J769">
        <v>0</v>
      </c>
      <c r="K769">
        <v>0</v>
      </c>
      <c r="L769">
        <v>995.8</v>
      </c>
      <c r="M769">
        <v>1006.5</v>
      </c>
      <c r="N769">
        <v>977.1</v>
      </c>
      <c r="O769">
        <v>53</v>
      </c>
      <c r="P769">
        <v>1</v>
      </c>
      <c r="Q769">
        <v>21</v>
      </c>
      <c r="R769">
        <v>80</v>
      </c>
      <c r="S769">
        <v>100</v>
      </c>
      <c r="T769">
        <v>53</v>
      </c>
      <c r="U769">
        <v>15.5</v>
      </c>
      <c r="V769">
        <v>9</v>
      </c>
      <c r="W769">
        <v>90</v>
      </c>
      <c r="X769">
        <v>112</v>
      </c>
      <c r="Y769">
        <v>21</v>
      </c>
      <c r="Z769">
        <v>5904</v>
      </c>
    </row>
    <row r="770" spans="2:26" x14ac:dyDescent="0.2">
      <c r="B770">
        <v>201901</v>
      </c>
      <c r="C770">
        <v>0.9</v>
      </c>
      <c r="D770">
        <v>12.1</v>
      </c>
      <c r="E770">
        <v>-8.1999999999999993</v>
      </c>
      <c r="F770">
        <v>3.3</v>
      </c>
      <c r="G770">
        <v>-1.2</v>
      </c>
      <c r="H770">
        <v>19</v>
      </c>
      <c r="I770">
        <v>3</v>
      </c>
      <c r="J770">
        <v>0</v>
      </c>
      <c r="K770">
        <v>0</v>
      </c>
      <c r="L770">
        <v>988.4</v>
      </c>
      <c r="M770">
        <v>1006.4</v>
      </c>
      <c r="N770">
        <v>971.3</v>
      </c>
      <c r="O770">
        <v>60</v>
      </c>
      <c r="P770">
        <v>1</v>
      </c>
      <c r="Q770">
        <v>20</v>
      </c>
      <c r="R770">
        <v>76</v>
      </c>
      <c r="S770">
        <v>96</v>
      </c>
      <c r="T770">
        <v>46</v>
      </c>
      <c r="U770">
        <v>17.600000000000001</v>
      </c>
      <c r="V770">
        <v>18</v>
      </c>
      <c r="W770">
        <v>92</v>
      </c>
      <c r="X770">
        <v>72</v>
      </c>
      <c r="Y770">
        <v>17</v>
      </c>
      <c r="Z770">
        <v>5904</v>
      </c>
    </row>
    <row r="771" spans="2:26" x14ac:dyDescent="0.2">
      <c r="B771">
        <v>201902</v>
      </c>
      <c r="C771">
        <v>4.9000000000000004</v>
      </c>
      <c r="D771">
        <v>18.7</v>
      </c>
      <c r="E771">
        <v>-4.8</v>
      </c>
      <c r="F771">
        <v>9.9</v>
      </c>
      <c r="G771">
        <v>1.2</v>
      </c>
      <c r="H771">
        <v>13</v>
      </c>
      <c r="I771">
        <v>0</v>
      </c>
      <c r="J771">
        <v>0</v>
      </c>
      <c r="K771">
        <v>0</v>
      </c>
      <c r="L771">
        <v>999.1</v>
      </c>
      <c r="M771">
        <v>1018.2</v>
      </c>
      <c r="N771">
        <v>972.2</v>
      </c>
      <c r="O771">
        <v>156</v>
      </c>
      <c r="P771">
        <v>4</v>
      </c>
      <c r="Q771">
        <v>8</v>
      </c>
      <c r="R771">
        <v>67</v>
      </c>
      <c r="S771">
        <v>98</v>
      </c>
      <c r="T771">
        <v>25</v>
      </c>
      <c r="U771">
        <v>13.3</v>
      </c>
      <c r="V771">
        <v>5</v>
      </c>
      <c r="W771">
        <v>77</v>
      </c>
      <c r="X771">
        <v>16</v>
      </c>
      <c r="Y771">
        <v>8</v>
      </c>
      <c r="Z771">
        <v>5904</v>
      </c>
    </row>
    <row r="772" spans="2:26" x14ac:dyDescent="0.2">
      <c r="B772">
        <v>201903</v>
      </c>
      <c r="C772">
        <v>8.8000000000000007</v>
      </c>
      <c r="D772">
        <v>21.2</v>
      </c>
      <c r="E772">
        <v>-0.9</v>
      </c>
      <c r="F772">
        <v>14.6</v>
      </c>
      <c r="G772">
        <v>4.7</v>
      </c>
      <c r="H772">
        <v>1</v>
      </c>
      <c r="I772">
        <v>0</v>
      </c>
      <c r="J772">
        <v>0</v>
      </c>
      <c r="K772">
        <v>0</v>
      </c>
      <c r="L772">
        <v>993.8</v>
      </c>
      <c r="M772">
        <v>1011.5</v>
      </c>
      <c r="N772">
        <v>974.5</v>
      </c>
      <c r="O772">
        <v>178</v>
      </c>
      <c r="P772">
        <v>3</v>
      </c>
      <c r="Q772">
        <v>10</v>
      </c>
      <c r="R772">
        <v>64</v>
      </c>
      <c r="S772">
        <v>98</v>
      </c>
      <c r="T772">
        <v>30</v>
      </c>
      <c r="U772">
        <v>14</v>
      </c>
      <c r="V772">
        <v>14</v>
      </c>
      <c r="W772">
        <v>91</v>
      </c>
      <c r="X772">
        <v>54</v>
      </c>
      <c r="Y772">
        <v>13</v>
      </c>
      <c r="Z772">
        <v>5904</v>
      </c>
    </row>
    <row r="773" spans="2:26" x14ac:dyDescent="0.2">
      <c r="B773">
        <v>201904</v>
      </c>
      <c r="C773">
        <v>12</v>
      </c>
      <c r="D773">
        <v>27.2</v>
      </c>
      <c r="E773">
        <v>1.7</v>
      </c>
      <c r="F773">
        <v>17.899999999999999</v>
      </c>
      <c r="G773">
        <v>7.4</v>
      </c>
      <c r="H773">
        <v>0</v>
      </c>
      <c r="I773">
        <v>0</v>
      </c>
      <c r="J773">
        <v>2</v>
      </c>
      <c r="K773">
        <v>0</v>
      </c>
      <c r="L773">
        <v>990.7</v>
      </c>
      <c r="M773">
        <v>1006.5</v>
      </c>
      <c r="N773">
        <v>977.5</v>
      </c>
      <c r="O773">
        <v>241</v>
      </c>
      <c r="P773">
        <v>7</v>
      </c>
      <c r="Q773">
        <v>10</v>
      </c>
      <c r="R773">
        <v>59</v>
      </c>
      <c r="S773">
        <v>94</v>
      </c>
      <c r="T773">
        <v>19</v>
      </c>
      <c r="U773">
        <v>15.1</v>
      </c>
      <c r="V773">
        <v>6</v>
      </c>
      <c r="W773">
        <v>88</v>
      </c>
      <c r="X773">
        <v>27</v>
      </c>
      <c r="Y773">
        <v>9</v>
      </c>
      <c r="Z773">
        <v>5904</v>
      </c>
    </row>
    <row r="774" spans="2:26" x14ac:dyDescent="0.2">
      <c r="B774">
        <v>201905</v>
      </c>
      <c r="C774">
        <v>13.2</v>
      </c>
      <c r="D774">
        <v>25.3</v>
      </c>
      <c r="E774">
        <v>2.8</v>
      </c>
      <c r="F774">
        <v>17.899999999999999</v>
      </c>
      <c r="G774">
        <v>9.5</v>
      </c>
      <c r="H774">
        <v>0</v>
      </c>
      <c r="I774">
        <v>0</v>
      </c>
      <c r="J774">
        <v>2</v>
      </c>
      <c r="K774">
        <v>0</v>
      </c>
      <c r="L774">
        <v>988.7</v>
      </c>
      <c r="M774">
        <v>1005.9</v>
      </c>
      <c r="N774">
        <v>977.8</v>
      </c>
      <c r="O774">
        <v>155</v>
      </c>
      <c r="P774">
        <v>0</v>
      </c>
      <c r="Q774">
        <v>18</v>
      </c>
      <c r="R774">
        <v>71</v>
      </c>
      <c r="S774">
        <v>96</v>
      </c>
      <c r="T774">
        <v>30</v>
      </c>
      <c r="U774">
        <v>15.8</v>
      </c>
      <c r="V774">
        <v>4</v>
      </c>
      <c r="W774">
        <v>74</v>
      </c>
      <c r="X774">
        <v>146</v>
      </c>
      <c r="Y774">
        <v>19</v>
      </c>
      <c r="Z774">
        <v>5904</v>
      </c>
    </row>
    <row r="775" spans="2:26" x14ac:dyDescent="0.2">
      <c r="B775">
        <v>201906</v>
      </c>
      <c r="C775">
        <v>23.8</v>
      </c>
      <c r="D775">
        <v>35.700000000000003</v>
      </c>
      <c r="E775">
        <v>14.1</v>
      </c>
      <c r="F775">
        <v>29.5</v>
      </c>
      <c r="G775">
        <v>18.100000000000001</v>
      </c>
      <c r="H775">
        <v>0</v>
      </c>
      <c r="I775">
        <v>0</v>
      </c>
      <c r="J775">
        <v>27</v>
      </c>
      <c r="K775">
        <v>12</v>
      </c>
      <c r="L775">
        <v>991.8</v>
      </c>
      <c r="M775">
        <v>1000.3</v>
      </c>
      <c r="N775">
        <v>984.1</v>
      </c>
      <c r="O775">
        <v>356</v>
      </c>
      <c r="P775">
        <v>5</v>
      </c>
      <c r="Q775">
        <v>3</v>
      </c>
      <c r="R775">
        <v>58</v>
      </c>
      <c r="S775">
        <v>94</v>
      </c>
      <c r="T775">
        <v>24</v>
      </c>
      <c r="U775">
        <v>12.2</v>
      </c>
      <c r="V775">
        <v>3</v>
      </c>
      <c r="W775">
        <v>82</v>
      </c>
      <c r="X775">
        <v>48</v>
      </c>
      <c r="Y775">
        <v>5</v>
      </c>
      <c r="Z775">
        <v>5904</v>
      </c>
    </row>
    <row r="776" spans="2:26" x14ac:dyDescent="0.2">
      <c r="B776">
        <v>201907</v>
      </c>
      <c r="C776">
        <v>22.5</v>
      </c>
      <c r="D776">
        <v>37</v>
      </c>
      <c r="E776">
        <v>13.3</v>
      </c>
      <c r="F776">
        <v>28.4</v>
      </c>
      <c r="G776">
        <v>17.100000000000001</v>
      </c>
      <c r="H776">
        <v>0</v>
      </c>
      <c r="I776">
        <v>0</v>
      </c>
      <c r="J776">
        <v>25</v>
      </c>
      <c r="K776">
        <v>12</v>
      </c>
      <c r="L776">
        <v>989.4</v>
      </c>
      <c r="M776">
        <v>999.1</v>
      </c>
      <c r="N776">
        <v>976.7</v>
      </c>
      <c r="O776">
        <v>276</v>
      </c>
      <c r="P776">
        <v>2</v>
      </c>
      <c r="Q776">
        <v>9</v>
      </c>
      <c r="R776">
        <v>57</v>
      </c>
      <c r="S776">
        <v>94</v>
      </c>
      <c r="T776">
        <v>20</v>
      </c>
      <c r="U776">
        <v>12.2</v>
      </c>
      <c r="V776">
        <v>1</v>
      </c>
      <c r="W776">
        <v>66</v>
      </c>
      <c r="X776">
        <v>60</v>
      </c>
      <c r="Y776">
        <v>12</v>
      </c>
      <c r="Z776">
        <v>5904</v>
      </c>
    </row>
    <row r="777" spans="2:26" x14ac:dyDescent="0.2">
      <c r="B777">
        <v>201908</v>
      </c>
      <c r="C777">
        <v>22.6</v>
      </c>
      <c r="D777">
        <v>34.4</v>
      </c>
      <c r="E777">
        <v>12.5</v>
      </c>
      <c r="F777">
        <v>28.6</v>
      </c>
      <c r="G777">
        <v>17.7</v>
      </c>
      <c r="H777">
        <v>0</v>
      </c>
      <c r="I777">
        <v>0</v>
      </c>
      <c r="J777">
        <v>26</v>
      </c>
      <c r="K777">
        <v>13</v>
      </c>
      <c r="L777">
        <v>992.4</v>
      </c>
      <c r="M777">
        <v>1002.4</v>
      </c>
      <c r="N777">
        <v>981.5</v>
      </c>
      <c r="O777">
        <v>254</v>
      </c>
      <c r="P777">
        <v>0</v>
      </c>
      <c r="Q777">
        <v>8</v>
      </c>
      <c r="R777">
        <v>64</v>
      </c>
      <c r="S777">
        <v>95</v>
      </c>
      <c r="T777">
        <v>26</v>
      </c>
      <c r="U777">
        <v>10.4</v>
      </c>
      <c r="V777">
        <v>4</v>
      </c>
      <c r="W777">
        <v>79</v>
      </c>
      <c r="X777">
        <v>52</v>
      </c>
      <c r="Y777">
        <v>12</v>
      </c>
      <c r="Z777">
        <v>5904</v>
      </c>
    </row>
    <row r="778" spans="2:26" x14ac:dyDescent="0.2">
      <c r="B778">
        <v>201909</v>
      </c>
      <c r="C778">
        <v>16.7</v>
      </c>
      <c r="D778">
        <v>31.7</v>
      </c>
      <c r="E778">
        <v>5.5</v>
      </c>
      <c r="F778">
        <v>22.4</v>
      </c>
      <c r="G778">
        <v>12.6</v>
      </c>
      <c r="H778">
        <v>0</v>
      </c>
      <c r="I778">
        <v>0</v>
      </c>
      <c r="J778">
        <v>4</v>
      </c>
      <c r="K778">
        <v>1</v>
      </c>
      <c r="L778">
        <v>994</v>
      </c>
      <c r="M778">
        <v>1007.3</v>
      </c>
      <c r="N778">
        <v>980.2</v>
      </c>
      <c r="O778">
        <v>215</v>
      </c>
      <c r="P778">
        <v>4</v>
      </c>
      <c r="Q778">
        <v>8</v>
      </c>
      <c r="R778">
        <v>69</v>
      </c>
      <c r="S778">
        <v>97</v>
      </c>
      <c r="T778">
        <v>27</v>
      </c>
      <c r="U778">
        <v>11.5</v>
      </c>
      <c r="V778">
        <v>2</v>
      </c>
      <c r="W778">
        <v>86</v>
      </c>
      <c r="X778">
        <v>62</v>
      </c>
      <c r="Y778">
        <v>10</v>
      </c>
      <c r="Z778">
        <v>5904</v>
      </c>
    </row>
    <row r="779" spans="2:26" x14ac:dyDescent="0.2">
      <c r="B779">
        <v>201910</v>
      </c>
      <c r="C779">
        <v>12</v>
      </c>
      <c r="D779">
        <v>25.3</v>
      </c>
      <c r="E779">
        <v>-0.1</v>
      </c>
      <c r="F779">
        <v>17</v>
      </c>
      <c r="G779">
        <v>8.6999999999999993</v>
      </c>
      <c r="H779">
        <v>1</v>
      </c>
      <c r="I779">
        <v>0</v>
      </c>
      <c r="J779">
        <v>1</v>
      </c>
      <c r="K779">
        <v>0</v>
      </c>
      <c r="L779">
        <v>992.2</v>
      </c>
      <c r="M779">
        <v>1002.6</v>
      </c>
      <c r="N779">
        <v>979.1</v>
      </c>
      <c r="O779">
        <v>135</v>
      </c>
      <c r="P779">
        <v>2</v>
      </c>
      <c r="Q779">
        <v>9</v>
      </c>
      <c r="R779">
        <v>79</v>
      </c>
      <c r="S779">
        <v>100</v>
      </c>
      <c r="T779">
        <v>38</v>
      </c>
      <c r="U779">
        <v>10.4</v>
      </c>
      <c r="V779">
        <v>3</v>
      </c>
      <c r="W779">
        <v>81</v>
      </c>
      <c r="X779">
        <v>26</v>
      </c>
      <c r="Y779">
        <v>12</v>
      </c>
      <c r="Z779">
        <v>5904</v>
      </c>
    </row>
    <row r="780" spans="2:26" x14ac:dyDescent="0.2">
      <c r="B780">
        <v>201911</v>
      </c>
      <c r="C780">
        <v>7.9</v>
      </c>
      <c r="D780">
        <v>18.2</v>
      </c>
      <c r="E780">
        <v>-1.4</v>
      </c>
      <c r="F780">
        <v>10.8</v>
      </c>
      <c r="G780">
        <v>5.6</v>
      </c>
      <c r="H780">
        <v>1</v>
      </c>
      <c r="I780">
        <v>0</v>
      </c>
      <c r="J780">
        <v>0</v>
      </c>
      <c r="K780">
        <v>0</v>
      </c>
      <c r="L780">
        <v>984</v>
      </c>
      <c r="M780">
        <v>999.3</v>
      </c>
      <c r="N780">
        <v>966.7</v>
      </c>
      <c r="O780">
        <v>48</v>
      </c>
      <c r="P780">
        <v>1</v>
      </c>
      <c r="Q780">
        <v>19</v>
      </c>
      <c r="R780">
        <v>83</v>
      </c>
      <c r="S780">
        <v>100</v>
      </c>
      <c r="T780">
        <v>46</v>
      </c>
      <c r="U780">
        <v>13.7</v>
      </c>
      <c r="V780">
        <v>2</v>
      </c>
      <c r="W780">
        <v>84</v>
      </c>
      <c r="X780">
        <v>48</v>
      </c>
      <c r="Y780">
        <v>14</v>
      </c>
      <c r="Z780">
        <v>5904</v>
      </c>
    </row>
    <row r="781" spans="2:26" x14ac:dyDescent="0.2">
      <c r="B781">
        <v>201912</v>
      </c>
      <c r="C781">
        <v>3.6</v>
      </c>
      <c r="D781">
        <v>13.8</v>
      </c>
      <c r="E781">
        <v>-4</v>
      </c>
      <c r="F781">
        <v>6.8</v>
      </c>
      <c r="G781">
        <v>1.2</v>
      </c>
      <c r="H781">
        <v>11</v>
      </c>
      <c r="I781">
        <v>0</v>
      </c>
      <c r="J781">
        <v>0</v>
      </c>
      <c r="K781">
        <v>0</v>
      </c>
      <c r="L781">
        <v>991</v>
      </c>
      <c r="M781">
        <v>1013.7</v>
      </c>
      <c r="N781">
        <v>961.3</v>
      </c>
      <c r="O781">
        <v>74</v>
      </c>
      <c r="P781">
        <v>1</v>
      </c>
      <c r="Q781">
        <v>19</v>
      </c>
      <c r="R781">
        <v>79</v>
      </c>
      <c r="S781">
        <v>100</v>
      </c>
      <c r="T781">
        <v>39</v>
      </c>
      <c r="U781">
        <v>12.6</v>
      </c>
      <c r="V781">
        <v>6</v>
      </c>
      <c r="W781">
        <v>76</v>
      </c>
      <c r="X781">
        <v>64</v>
      </c>
      <c r="Y781">
        <v>11</v>
      </c>
      <c r="Z781">
        <v>5904</v>
      </c>
    </row>
    <row r="782" spans="2:26" x14ac:dyDescent="0.2">
      <c r="B782">
        <v>202001</v>
      </c>
      <c r="C782">
        <v>1.4</v>
      </c>
      <c r="D782">
        <v>15.8</v>
      </c>
      <c r="E782">
        <v>-4.7</v>
      </c>
      <c r="F782">
        <v>4.2</v>
      </c>
      <c r="G782">
        <v>-0.9</v>
      </c>
      <c r="H782">
        <v>22</v>
      </c>
      <c r="I782">
        <v>2</v>
      </c>
      <c r="J782">
        <v>0</v>
      </c>
      <c r="K782">
        <v>0</v>
      </c>
      <c r="L782">
        <v>1000.9</v>
      </c>
      <c r="M782">
        <v>1021</v>
      </c>
      <c r="N782">
        <v>978.5</v>
      </c>
      <c r="O782">
        <v>69</v>
      </c>
      <c r="P782">
        <v>0</v>
      </c>
      <c r="Q782">
        <v>17</v>
      </c>
      <c r="R782">
        <v>84</v>
      </c>
      <c r="S782">
        <v>100</v>
      </c>
      <c r="T782">
        <v>50</v>
      </c>
      <c r="U782">
        <v>10.8</v>
      </c>
      <c r="V782">
        <v>4</v>
      </c>
      <c r="W782">
        <v>88</v>
      </c>
      <c r="X782">
        <v>19</v>
      </c>
      <c r="Y782">
        <v>8</v>
      </c>
      <c r="Z782">
        <v>5904</v>
      </c>
    </row>
    <row r="783" spans="2:26" x14ac:dyDescent="0.2">
      <c r="B783">
        <v>202002</v>
      </c>
      <c r="C783">
        <v>6.6</v>
      </c>
      <c r="D783">
        <v>18.399999999999999</v>
      </c>
      <c r="E783">
        <v>-2.2999999999999998</v>
      </c>
      <c r="F783">
        <v>11.3</v>
      </c>
      <c r="G783">
        <v>3.2</v>
      </c>
      <c r="H783">
        <v>3</v>
      </c>
      <c r="I783">
        <v>0</v>
      </c>
      <c r="J783">
        <v>0</v>
      </c>
      <c r="K783">
        <v>0</v>
      </c>
      <c r="L783">
        <v>991.6</v>
      </c>
      <c r="M783">
        <v>1004.4</v>
      </c>
      <c r="N783">
        <v>972.2</v>
      </c>
      <c r="O783">
        <v>108</v>
      </c>
      <c r="P783">
        <v>1</v>
      </c>
      <c r="Q783">
        <v>12</v>
      </c>
      <c r="R783">
        <v>65</v>
      </c>
      <c r="S783">
        <v>94</v>
      </c>
      <c r="T783">
        <v>22</v>
      </c>
      <c r="U783">
        <v>18</v>
      </c>
      <c r="V783">
        <v>16</v>
      </c>
      <c r="W783">
        <v>108</v>
      </c>
      <c r="X783">
        <v>52</v>
      </c>
      <c r="Y783">
        <v>15</v>
      </c>
      <c r="Z783">
        <v>5904</v>
      </c>
    </row>
    <row r="784" spans="2:26" x14ac:dyDescent="0.2">
      <c r="B784">
        <v>202003</v>
      </c>
      <c r="C784">
        <v>7.3</v>
      </c>
      <c r="D784">
        <v>21.5</v>
      </c>
      <c r="E784">
        <v>-2.7</v>
      </c>
      <c r="F784">
        <v>12.9</v>
      </c>
      <c r="G784">
        <v>3.2</v>
      </c>
      <c r="H784">
        <v>7</v>
      </c>
      <c r="I784">
        <v>0</v>
      </c>
      <c r="J784">
        <v>0</v>
      </c>
      <c r="K784">
        <v>0</v>
      </c>
      <c r="L784">
        <v>993.2</v>
      </c>
      <c r="M784">
        <v>1007.9</v>
      </c>
      <c r="N784">
        <v>971</v>
      </c>
      <c r="O784">
        <v>202</v>
      </c>
      <c r="P784">
        <v>4</v>
      </c>
      <c r="Q784">
        <v>8</v>
      </c>
      <c r="R784">
        <v>58</v>
      </c>
      <c r="S784">
        <v>97</v>
      </c>
      <c r="T784">
        <v>25</v>
      </c>
      <c r="U784">
        <v>14.4</v>
      </c>
      <c r="V784">
        <v>5</v>
      </c>
      <c r="W784">
        <v>77</v>
      </c>
      <c r="X784">
        <v>21</v>
      </c>
      <c r="Y784">
        <v>12</v>
      </c>
      <c r="Z784">
        <v>5904</v>
      </c>
    </row>
    <row r="785" spans="2:26" x14ac:dyDescent="0.2">
      <c r="B785">
        <v>202004</v>
      </c>
      <c r="C785">
        <v>12.3</v>
      </c>
      <c r="D785">
        <v>24.4</v>
      </c>
      <c r="E785">
        <v>-2.4</v>
      </c>
      <c r="F785">
        <v>19.5</v>
      </c>
      <c r="G785">
        <v>6</v>
      </c>
      <c r="H785">
        <v>2</v>
      </c>
      <c r="I785">
        <v>0</v>
      </c>
      <c r="J785">
        <v>0</v>
      </c>
      <c r="K785">
        <v>0</v>
      </c>
      <c r="L785">
        <v>993</v>
      </c>
      <c r="M785">
        <v>1006.7</v>
      </c>
      <c r="N785">
        <v>979.1</v>
      </c>
      <c r="O785">
        <v>312</v>
      </c>
      <c r="P785">
        <v>12</v>
      </c>
      <c r="Q785">
        <v>3</v>
      </c>
      <c r="R785">
        <v>46</v>
      </c>
      <c r="S785">
        <v>87</v>
      </c>
      <c r="T785">
        <v>9</v>
      </c>
      <c r="U785">
        <v>10.4</v>
      </c>
      <c r="V785">
        <v>2</v>
      </c>
      <c r="W785">
        <v>61</v>
      </c>
      <c r="X785">
        <v>9</v>
      </c>
      <c r="Y785">
        <v>5</v>
      </c>
      <c r="Z785">
        <v>5904</v>
      </c>
    </row>
    <row r="786" spans="2:26" x14ac:dyDescent="0.2">
      <c r="B786">
        <v>202005</v>
      </c>
      <c r="C786">
        <v>14.5</v>
      </c>
      <c r="D786">
        <v>27</v>
      </c>
      <c r="E786">
        <v>4.0999999999999996</v>
      </c>
      <c r="F786">
        <v>20</v>
      </c>
      <c r="G786">
        <v>9.6999999999999993</v>
      </c>
      <c r="H786">
        <v>0</v>
      </c>
      <c r="I786">
        <v>0</v>
      </c>
      <c r="J786">
        <v>4</v>
      </c>
      <c r="K786">
        <v>0</v>
      </c>
      <c r="L786">
        <v>993.2</v>
      </c>
      <c r="M786">
        <v>1007.4</v>
      </c>
      <c r="N786">
        <v>971.8</v>
      </c>
      <c r="O786">
        <v>222</v>
      </c>
      <c r="P786">
        <v>1</v>
      </c>
      <c r="Q786">
        <v>11</v>
      </c>
      <c r="R786">
        <v>60</v>
      </c>
      <c r="S786">
        <v>97</v>
      </c>
      <c r="T786">
        <v>21</v>
      </c>
      <c r="U786">
        <v>14</v>
      </c>
      <c r="V786">
        <v>6</v>
      </c>
      <c r="W786">
        <v>68</v>
      </c>
      <c r="X786">
        <v>83</v>
      </c>
      <c r="Y786">
        <v>16</v>
      </c>
      <c r="Z786">
        <v>5904</v>
      </c>
    </row>
    <row r="787" spans="2:26" x14ac:dyDescent="0.2">
      <c r="B787">
        <v>202006</v>
      </c>
      <c r="C787">
        <v>19</v>
      </c>
      <c r="D787">
        <v>31.6</v>
      </c>
      <c r="E787">
        <v>10.5</v>
      </c>
      <c r="F787">
        <v>24.2</v>
      </c>
      <c r="G787">
        <v>14.5</v>
      </c>
      <c r="H787">
        <v>0</v>
      </c>
      <c r="I787">
        <v>0</v>
      </c>
      <c r="J787">
        <v>12</v>
      </c>
      <c r="K787">
        <v>2</v>
      </c>
      <c r="L787">
        <v>987.3</v>
      </c>
      <c r="M787">
        <v>997.7</v>
      </c>
      <c r="N787">
        <v>970.2</v>
      </c>
      <c r="O787">
        <v>193</v>
      </c>
      <c r="P787">
        <v>0</v>
      </c>
      <c r="Q787">
        <v>7</v>
      </c>
      <c r="R787">
        <v>69</v>
      </c>
      <c r="S787">
        <v>99</v>
      </c>
      <c r="T787">
        <v>33</v>
      </c>
      <c r="U787">
        <v>14.8</v>
      </c>
      <c r="V787">
        <v>6</v>
      </c>
      <c r="W787">
        <v>81</v>
      </c>
      <c r="X787">
        <v>94</v>
      </c>
      <c r="Y787">
        <v>17</v>
      </c>
      <c r="Z787">
        <v>5904</v>
      </c>
    </row>
    <row r="788" spans="2:26" x14ac:dyDescent="0.2">
      <c r="B788">
        <v>202007</v>
      </c>
      <c r="C788">
        <v>21.6</v>
      </c>
      <c r="D788">
        <v>35.9</v>
      </c>
      <c r="E788">
        <v>10.6</v>
      </c>
      <c r="F788">
        <v>27.6</v>
      </c>
      <c r="G788">
        <v>15.7</v>
      </c>
      <c r="H788">
        <v>0</v>
      </c>
      <c r="I788">
        <v>0</v>
      </c>
      <c r="J788">
        <v>24</v>
      </c>
      <c r="K788">
        <v>9</v>
      </c>
      <c r="L788">
        <v>991.5</v>
      </c>
      <c r="M788">
        <v>1000.4</v>
      </c>
      <c r="N788">
        <v>985.2</v>
      </c>
      <c r="O788">
        <v>286</v>
      </c>
      <c r="P788">
        <v>4</v>
      </c>
      <c r="Q788">
        <v>6</v>
      </c>
      <c r="R788">
        <v>60</v>
      </c>
      <c r="S788">
        <v>95</v>
      </c>
      <c r="T788">
        <v>25</v>
      </c>
      <c r="U788">
        <v>10.4</v>
      </c>
      <c r="V788">
        <v>2</v>
      </c>
      <c r="W788">
        <v>76</v>
      </c>
      <c r="X788">
        <v>77</v>
      </c>
      <c r="Y788">
        <v>12</v>
      </c>
      <c r="Z788">
        <v>5904</v>
      </c>
    </row>
    <row r="789" spans="2:26" x14ac:dyDescent="0.2">
      <c r="B789">
        <v>202008</v>
      </c>
      <c r="C789">
        <v>21.9</v>
      </c>
      <c r="D789">
        <v>32.5</v>
      </c>
      <c r="E789">
        <v>12.6</v>
      </c>
      <c r="F789">
        <v>27.5</v>
      </c>
      <c r="G789">
        <v>17.3</v>
      </c>
      <c r="H789">
        <v>0</v>
      </c>
      <c r="I789">
        <v>0</v>
      </c>
      <c r="J789">
        <v>25</v>
      </c>
      <c r="K789">
        <v>10</v>
      </c>
      <c r="L789">
        <v>989.4</v>
      </c>
      <c r="M789">
        <v>997.1</v>
      </c>
      <c r="N789">
        <v>979.5</v>
      </c>
      <c r="O789">
        <v>240</v>
      </c>
      <c r="P789">
        <v>4</v>
      </c>
      <c r="Q789">
        <v>9</v>
      </c>
      <c r="R789">
        <v>67</v>
      </c>
      <c r="S789">
        <v>98</v>
      </c>
      <c r="T789">
        <v>28</v>
      </c>
      <c r="U789">
        <v>10.8</v>
      </c>
      <c r="V789">
        <v>4</v>
      </c>
      <c r="W789">
        <v>84</v>
      </c>
      <c r="X789">
        <v>99</v>
      </c>
      <c r="Y789">
        <v>12</v>
      </c>
      <c r="Z789">
        <v>5904</v>
      </c>
    </row>
    <row r="790" spans="2:26" x14ac:dyDescent="0.2">
      <c r="B790">
        <v>202009</v>
      </c>
      <c r="C790">
        <v>16.899999999999999</v>
      </c>
      <c r="D790">
        <v>28.7</v>
      </c>
      <c r="E790">
        <v>6</v>
      </c>
      <c r="F790">
        <v>22.8</v>
      </c>
      <c r="G790">
        <v>12.7</v>
      </c>
      <c r="H790">
        <v>0</v>
      </c>
      <c r="I790">
        <v>0</v>
      </c>
      <c r="J790">
        <v>11</v>
      </c>
      <c r="K790">
        <v>0</v>
      </c>
      <c r="L790">
        <v>992.4</v>
      </c>
      <c r="M790">
        <v>1004</v>
      </c>
      <c r="N790">
        <v>969.9</v>
      </c>
      <c r="O790">
        <v>224</v>
      </c>
      <c r="P790">
        <v>6</v>
      </c>
      <c r="Q790">
        <v>6</v>
      </c>
      <c r="R790">
        <v>72</v>
      </c>
      <c r="S790">
        <v>96</v>
      </c>
      <c r="T790">
        <v>33</v>
      </c>
      <c r="U790">
        <v>11.5</v>
      </c>
      <c r="V790">
        <v>2</v>
      </c>
      <c r="W790">
        <v>78</v>
      </c>
      <c r="X790">
        <v>75</v>
      </c>
      <c r="Y790">
        <v>11</v>
      </c>
      <c r="Z790">
        <v>5904</v>
      </c>
    </row>
    <row r="791" spans="2:26" x14ac:dyDescent="0.2">
      <c r="B791">
        <v>202010</v>
      </c>
      <c r="C791">
        <v>11.2</v>
      </c>
      <c r="D791">
        <v>24.4</v>
      </c>
      <c r="E791">
        <v>4.3</v>
      </c>
      <c r="F791">
        <v>15.2</v>
      </c>
      <c r="G791">
        <v>8.6</v>
      </c>
      <c r="H791">
        <v>0</v>
      </c>
      <c r="I791">
        <v>0</v>
      </c>
      <c r="J791">
        <v>0</v>
      </c>
      <c r="K791">
        <v>0</v>
      </c>
      <c r="L791">
        <v>989.4</v>
      </c>
      <c r="M791">
        <v>1000</v>
      </c>
      <c r="N791">
        <v>972.7</v>
      </c>
      <c r="O791">
        <v>88</v>
      </c>
      <c r="P791">
        <v>0</v>
      </c>
      <c r="Q791">
        <v>16</v>
      </c>
      <c r="R791">
        <v>82</v>
      </c>
      <c r="S791">
        <v>100</v>
      </c>
      <c r="T791">
        <v>37</v>
      </c>
      <c r="U791">
        <v>13</v>
      </c>
      <c r="V791">
        <v>4</v>
      </c>
      <c r="W791">
        <v>67</v>
      </c>
      <c r="X791">
        <v>45</v>
      </c>
      <c r="Y791">
        <v>19</v>
      </c>
      <c r="Z791">
        <v>5904</v>
      </c>
    </row>
    <row r="792" spans="2:26" x14ac:dyDescent="0.2">
      <c r="B792">
        <v>202011</v>
      </c>
      <c r="C792">
        <v>6.1</v>
      </c>
      <c r="D792">
        <v>19.7</v>
      </c>
      <c r="E792">
        <v>-2.8</v>
      </c>
      <c r="F792">
        <v>9</v>
      </c>
      <c r="G792">
        <v>4.2</v>
      </c>
      <c r="H792">
        <v>2</v>
      </c>
      <c r="I792">
        <v>0</v>
      </c>
      <c r="J792">
        <v>0</v>
      </c>
      <c r="K792">
        <v>0</v>
      </c>
      <c r="L792">
        <v>1001.3</v>
      </c>
      <c r="M792">
        <v>1011.6</v>
      </c>
      <c r="N792">
        <v>991.6</v>
      </c>
      <c r="O792">
        <v>58</v>
      </c>
      <c r="P792">
        <v>3</v>
      </c>
      <c r="Q792">
        <v>19</v>
      </c>
      <c r="R792">
        <v>84</v>
      </c>
      <c r="S792">
        <v>100</v>
      </c>
      <c r="T792">
        <v>50</v>
      </c>
      <c r="U792">
        <v>9.6999999999999993</v>
      </c>
      <c r="V792">
        <v>1</v>
      </c>
      <c r="W792">
        <v>75</v>
      </c>
      <c r="X792">
        <v>17</v>
      </c>
      <c r="Y792">
        <v>8</v>
      </c>
      <c r="Z792">
        <v>5904</v>
      </c>
    </row>
    <row r="793" spans="2:26" x14ac:dyDescent="0.2">
      <c r="B793">
        <v>202012</v>
      </c>
      <c r="C793">
        <v>3.3</v>
      </c>
      <c r="D793">
        <v>12.9</v>
      </c>
      <c r="E793">
        <v>-4.0999999999999996</v>
      </c>
      <c r="F793">
        <v>5.3</v>
      </c>
      <c r="G793">
        <v>1.8</v>
      </c>
      <c r="H793">
        <v>6</v>
      </c>
      <c r="I793">
        <v>1</v>
      </c>
      <c r="J793">
        <v>0</v>
      </c>
      <c r="K793">
        <v>0</v>
      </c>
      <c r="L793">
        <v>9879</v>
      </c>
      <c r="M793">
        <v>1003.8</v>
      </c>
      <c r="N793">
        <v>962.1</v>
      </c>
      <c r="O793">
        <v>29</v>
      </c>
      <c r="P793">
        <v>0</v>
      </c>
      <c r="Q793">
        <v>24</v>
      </c>
      <c r="R793">
        <v>86</v>
      </c>
      <c r="S793">
        <v>100</v>
      </c>
      <c r="T793">
        <v>49</v>
      </c>
      <c r="U793">
        <v>12.6</v>
      </c>
      <c r="V793">
        <v>2</v>
      </c>
      <c r="W793">
        <v>66</v>
      </c>
      <c r="X793">
        <v>23</v>
      </c>
      <c r="Y793">
        <v>17</v>
      </c>
      <c r="Z793">
        <v>5904</v>
      </c>
    </row>
    <row r="794" spans="2:26" x14ac:dyDescent="0.2">
      <c r="B794">
        <v>202101</v>
      </c>
      <c r="C794">
        <v>1.6</v>
      </c>
      <c r="D794">
        <v>11.7</v>
      </c>
      <c r="E794">
        <v>-6.4</v>
      </c>
      <c r="F794">
        <v>4.4000000000000004</v>
      </c>
      <c r="G794">
        <v>-0.5</v>
      </c>
      <c r="H794">
        <v>17</v>
      </c>
      <c r="I794">
        <v>2</v>
      </c>
      <c r="J794">
        <v>0</v>
      </c>
      <c r="K794">
        <v>0</v>
      </c>
      <c r="L794">
        <v>986.3</v>
      </c>
      <c r="M794">
        <v>998.2</v>
      </c>
      <c r="N794">
        <v>969.5</v>
      </c>
      <c r="O794">
        <v>55</v>
      </c>
      <c r="P794">
        <v>1</v>
      </c>
      <c r="Q794">
        <v>19</v>
      </c>
      <c r="R794">
        <v>79</v>
      </c>
      <c r="S794">
        <v>100</v>
      </c>
      <c r="T794">
        <v>41</v>
      </c>
      <c r="U794">
        <v>11.5</v>
      </c>
      <c r="V794">
        <v>6</v>
      </c>
      <c r="W794">
        <v>93</v>
      </c>
      <c r="X794">
        <v>44</v>
      </c>
      <c r="Y794">
        <v>20</v>
      </c>
      <c r="Z794">
        <v>5904</v>
      </c>
    </row>
    <row r="795" spans="2:26" x14ac:dyDescent="0.2">
      <c r="B795">
        <v>202102</v>
      </c>
      <c r="C795">
        <v>2.5</v>
      </c>
      <c r="D795">
        <v>20.100000000000001</v>
      </c>
      <c r="E795">
        <v>-8.4</v>
      </c>
      <c r="F795">
        <v>6.6</v>
      </c>
      <c r="G795">
        <v>-0.4</v>
      </c>
      <c r="H795">
        <v>13</v>
      </c>
      <c r="I795">
        <v>3</v>
      </c>
      <c r="J795">
        <v>0</v>
      </c>
      <c r="K795">
        <v>0</v>
      </c>
      <c r="L795">
        <v>995.6</v>
      </c>
      <c r="M795">
        <v>1013.6</v>
      </c>
      <c r="N795">
        <v>971</v>
      </c>
      <c r="O795">
        <v>108</v>
      </c>
      <c r="P795">
        <v>4</v>
      </c>
      <c r="Q795">
        <v>13</v>
      </c>
      <c r="R795">
        <v>79</v>
      </c>
      <c r="S795">
        <v>100</v>
      </c>
      <c r="T795">
        <v>26</v>
      </c>
      <c r="U795">
        <v>10.8</v>
      </c>
      <c r="V795">
        <v>3</v>
      </c>
      <c r="W795">
        <v>86</v>
      </c>
      <c r="X795">
        <v>22</v>
      </c>
      <c r="Y795">
        <v>12</v>
      </c>
      <c r="Z795">
        <v>5904</v>
      </c>
    </row>
    <row r="796" spans="2:26" x14ac:dyDescent="0.2">
      <c r="B796">
        <v>202103</v>
      </c>
      <c r="C796">
        <v>5.7</v>
      </c>
      <c r="D796">
        <v>23.8</v>
      </c>
      <c r="E796">
        <v>-4.7</v>
      </c>
      <c r="F796">
        <v>11</v>
      </c>
      <c r="G796">
        <v>1.8</v>
      </c>
      <c r="H796">
        <v>12</v>
      </c>
      <c r="I796">
        <v>0</v>
      </c>
      <c r="J796">
        <v>0</v>
      </c>
      <c r="K796">
        <v>0</v>
      </c>
      <c r="L796">
        <v>995.9</v>
      </c>
      <c r="M796">
        <v>1009.9</v>
      </c>
      <c r="N796">
        <v>979.5</v>
      </c>
      <c r="O796">
        <v>158</v>
      </c>
      <c r="P796">
        <v>6</v>
      </c>
      <c r="Q796">
        <v>9</v>
      </c>
      <c r="R796">
        <v>63</v>
      </c>
      <c r="S796">
        <v>98</v>
      </c>
      <c r="T796">
        <v>20</v>
      </c>
      <c r="U796">
        <v>12.6</v>
      </c>
      <c r="V796">
        <v>3</v>
      </c>
      <c r="W796">
        <v>70</v>
      </c>
      <c r="X796">
        <v>19</v>
      </c>
      <c r="Y796">
        <v>11</v>
      </c>
      <c r="Z796">
        <v>5904</v>
      </c>
    </row>
    <row r="797" spans="2:26" x14ac:dyDescent="0.2">
      <c r="B797">
        <v>202104</v>
      </c>
      <c r="C797">
        <v>9</v>
      </c>
      <c r="D797">
        <v>25.3</v>
      </c>
      <c r="E797">
        <v>-1.3</v>
      </c>
      <c r="F797">
        <v>14.6</v>
      </c>
      <c r="G797">
        <v>4.5999999999999996</v>
      </c>
      <c r="H797">
        <v>2</v>
      </c>
      <c r="I797">
        <v>0</v>
      </c>
      <c r="J797">
        <v>1</v>
      </c>
      <c r="K797">
        <v>0</v>
      </c>
      <c r="L797">
        <v>991.7</v>
      </c>
      <c r="M797">
        <v>1000.5</v>
      </c>
      <c r="N797">
        <v>975.8</v>
      </c>
      <c r="O797">
        <v>186</v>
      </c>
      <c r="P797">
        <v>0</v>
      </c>
      <c r="Q797">
        <v>9</v>
      </c>
      <c r="R797">
        <v>59</v>
      </c>
      <c r="S797">
        <v>90</v>
      </c>
      <c r="T797">
        <v>21</v>
      </c>
      <c r="U797">
        <v>15.5</v>
      </c>
      <c r="V797">
        <v>4</v>
      </c>
      <c r="W797">
        <v>73</v>
      </c>
      <c r="X797">
        <v>35</v>
      </c>
      <c r="Y797">
        <v>14</v>
      </c>
      <c r="Z797">
        <v>5904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entries</vt:lpstr>
      <vt:lpstr>classes</vt:lpstr>
      <vt:lpstr>tags</vt:lpstr>
      <vt:lpstr>semesters</vt:lpstr>
      <vt:lpstr>days</vt:lpstr>
      <vt:lpstr>weeks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Carsten Beck</dc:creator>
  <cp:lastModifiedBy>Jan Carsten Beck</cp:lastModifiedBy>
  <dcterms:created xsi:type="dcterms:W3CDTF">2021-05-30T20:05:56Z</dcterms:created>
  <dcterms:modified xsi:type="dcterms:W3CDTF">2021-06-05T14:41:28Z</dcterms:modified>
</cp:coreProperties>
</file>