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BE715313-21CC-43B3-BAF9-6AE2E288EEF2}" xr6:coauthVersionLast="34" xr6:coauthVersionMax="34" xr10:uidLastSave="{00000000-0000-0000-0000-000000000000}"/>
  <bookViews>
    <workbookView xWindow="120" yWindow="75" windowWidth="15600" windowHeight="7995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calcChain.xml><?xml version="1.0" encoding="utf-8"?>
<calcChain xmlns="http://schemas.openxmlformats.org/spreadsheetml/2006/main">
  <c r="E23" i="1" l="1"/>
  <c r="C23" i="1"/>
  <c r="E14" i="1"/>
  <c r="E15" i="1"/>
  <c r="E16" i="1"/>
  <c r="E17" i="1"/>
  <c r="E18" i="1"/>
  <c r="E13" i="1"/>
  <c r="D14" i="1"/>
  <c r="D15" i="1"/>
  <c r="D16" i="1"/>
  <c r="D17" i="1"/>
  <c r="D18" i="1"/>
  <c r="D13" i="1"/>
  <c r="C14" i="1"/>
  <c r="C15" i="1"/>
  <c r="C16" i="1"/>
  <c r="C17" i="1"/>
  <c r="C18" i="1"/>
  <c r="C13" i="1"/>
  <c r="B14" i="1"/>
  <c r="B15" i="1"/>
  <c r="B16" i="1"/>
  <c r="B17" i="1"/>
  <c r="B18" i="1"/>
  <c r="B13" i="1"/>
</calcChain>
</file>

<file path=xl/sharedStrings.xml><?xml version="1.0" encoding="utf-8"?>
<sst xmlns="http://schemas.openxmlformats.org/spreadsheetml/2006/main" count="35" uniqueCount="26">
  <si>
    <t>Gustavo Henrique</t>
  </si>
  <si>
    <t>Bárbara Ribeiro</t>
  </si>
  <si>
    <t>André Santos</t>
  </si>
  <si>
    <t>Felipe Dias</t>
  </si>
  <si>
    <t>Fábio Vasconcelos</t>
  </si>
  <si>
    <t>Débora Montillo</t>
  </si>
  <si>
    <t>Clientes</t>
  </si>
  <si>
    <t>Código Cliente</t>
  </si>
  <si>
    <t>Quantidade de Parcelas</t>
  </si>
  <si>
    <t>Valor do Empréstimo</t>
  </si>
  <si>
    <t>Valor da                            parcela</t>
  </si>
  <si>
    <t>Total/PGTO</t>
  </si>
  <si>
    <t>Taxa/Juros/Mês</t>
  </si>
  <si>
    <t>Valor da                    Parcela</t>
  </si>
  <si>
    <t>Cliente</t>
  </si>
  <si>
    <t>Valor do empréstimo</t>
  </si>
  <si>
    <t>Valor a pagar</t>
  </si>
  <si>
    <t>Consulta</t>
  </si>
  <si>
    <t>VF</t>
  </si>
  <si>
    <t>VALOR FINAL</t>
  </si>
  <si>
    <t>NPER</t>
  </si>
  <si>
    <t>NUMERO DE PARCELAS</t>
  </si>
  <si>
    <t>TAXA</t>
  </si>
  <si>
    <t>TAXA DE JUROS</t>
  </si>
  <si>
    <t>PGTO</t>
  </si>
  <si>
    <t>VALOR DA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</si>
</sst>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00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slantDashDot">
        <color theme="5" tint="0.39994506668294322"/>
      </left>
      <right style="slantDashDot">
        <color theme="5" tint="0.39994506668294322"/>
      </right>
      <top style="slantDashDot">
        <color theme="5" tint="0.39994506668294322"/>
      </top>
      <bottom style="slantDashDot">
        <color theme="5" tint="0.39994506668294322"/>
      </bottom>
      <diagonal/>
    </border>
    <border>
      <left style="slantDashDot">
        <color theme="5" tint="-0.24994659260841701"/>
      </left>
      <right style="slantDashDot">
        <color theme="5" tint="-0.24994659260841701"/>
      </right>
      <top style="slantDashDot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0.39994506668294322"/>
      </left>
      <right style="slantDashDot">
        <color theme="5" tint="0.39994506668294322"/>
      </right>
      <top/>
      <bottom style="slantDashDot">
        <color theme="5" tint="0.39994506668294322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slantDashDot">
        <color theme="5" tint="0.39994506668294322"/>
      </left>
      <right/>
      <top style="slantDashDot">
        <color theme="5" tint="0.39994506668294322"/>
      </top>
      <bottom style="slantDashDot">
        <color theme="5" tint="-0.24994659260841701"/>
      </bottom>
      <diagonal/>
    </border>
    <border>
      <left/>
      <right/>
      <top style="slantDashDot">
        <color theme="5" tint="0.39994506668294322"/>
      </top>
      <bottom style="slantDashDot">
        <color theme="5" tint="-0.24994659260841701"/>
      </bottom>
      <diagonal/>
    </border>
    <border>
      <left/>
      <right style="slantDashDot">
        <color theme="5" tint="0.39994506668294322"/>
      </right>
      <top style="slantDashDot">
        <color theme="5" tint="0.39994506668294322"/>
      </top>
      <bottom style="slantDashDot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8" fontId="0" fillId="0" borderId="0" xfId="0" applyNumberFormat="1"/>
    <xf numFmtId="1" fontId="0" fillId="0" borderId="0" xfId="0" applyNumberFormat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9" fontId="0" fillId="4" borderId="3" xfId="2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4" borderId="8" xfId="1" applyFont="1" applyFill="1" applyBorder="1" applyAlignment="1">
      <alignment horizontal="center"/>
    </xf>
    <xf numFmtId="8" fontId="4" fillId="4" borderId="3" xfId="1" applyNumberFormat="1" applyFont="1" applyFill="1" applyBorder="1" applyAlignment="1">
      <alignment horizontal="center"/>
    </xf>
    <xf numFmtId="165" fontId="4" fillId="4" borderId="3" xfId="1" applyNumberFormat="1" applyFont="1" applyFill="1" applyBorder="1" applyAlignment="1">
      <alignment horizontal="center"/>
    </xf>
    <xf numFmtId="9" fontId="4" fillId="4" borderId="3" xfId="2" applyFont="1" applyFill="1" applyBorder="1" applyAlignment="1">
      <alignment horizontal="center"/>
    </xf>
    <xf numFmtId="8" fontId="4" fillId="4" borderId="1" xfId="1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$A$23" fmlaRange="$B$3:$B$8" noThreeD="1" sel="2" val="0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45708</xdr:colOff>
      <xdr:row>0</xdr:row>
      <xdr:rowOff>59823</xdr:rowOff>
    </xdr:from>
    <xdr:ext cx="2556533" cy="374141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74608" y="59823"/>
          <a:ext cx="25565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Planílha de empréstimos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22</xdr:row>
          <xdr:rowOff>9525</xdr:rowOff>
        </xdr:from>
        <xdr:to>
          <xdr:col>0</xdr:col>
          <xdr:colOff>1304925</xdr:colOff>
          <xdr:row>23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FC5DE20-96AC-4BD6-824B-7E98939CB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workbookViewId="0">
      <selection activeCell="C29" sqref="C29"/>
    </sheetView>
  </sheetViews>
  <sheetFormatPr defaultRowHeight="15" x14ac:dyDescent="0.25"/>
  <cols>
    <col min="1" max="6" width="19.7109375" customWidth="1"/>
    <col min="9" max="9" width="13.28515625" bestFit="1" customWidth="1"/>
    <col min="11" max="11" width="13.28515625" bestFit="1" customWidth="1"/>
  </cols>
  <sheetData>
    <row r="1" spans="1:11" ht="32.25" customHeight="1" thickBot="1" x14ac:dyDescent="0.3">
      <c r="A1" s="33"/>
      <c r="B1" s="34"/>
      <c r="C1" s="34"/>
      <c r="D1" s="34"/>
      <c r="E1" s="34"/>
      <c r="F1" s="35"/>
    </row>
    <row r="2" spans="1:11" ht="30.75" thickBot="1" x14ac:dyDescent="0.3">
      <c r="A2" s="14" t="s">
        <v>7</v>
      </c>
      <c r="B2" s="14" t="s">
        <v>6</v>
      </c>
      <c r="C2" s="15" t="s">
        <v>9</v>
      </c>
      <c r="D2" s="14" t="s">
        <v>12</v>
      </c>
      <c r="E2" s="15" t="s">
        <v>8</v>
      </c>
      <c r="F2" s="15" t="s">
        <v>10</v>
      </c>
    </row>
    <row r="3" spans="1:11" ht="15.75" thickBot="1" x14ac:dyDescent="0.3">
      <c r="A3" s="8">
        <v>1</v>
      </c>
      <c r="B3" s="9" t="s">
        <v>0</v>
      </c>
      <c r="C3" s="10">
        <v>1000</v>
      </c>
      <c r="D3" s="11">
        <v>0.1</v>
      </c>
      <c r="E3" s="12">
        <v>10</v>
      </c>
      <c r="F3" s="10">
        <v>100</v>
      </c>
    </row>
    <row r="4" spans="1:11" ht="15.75" thickBot="1" x14ac:dyDescent="0.3">
      <c r="A4" s="3">
        <v>2</v>
      </c>
      <c r="B4" s="4" t="s">
        <v>1</v>
      </c>
      <c r="C4" s="5">
        <v>4500</v>
      </c>
      <c r="D4" s="6">
        <v>0.05</v>
      </c>
      <c r="E4" s="7">
        <v>18</v>
      </c>
      <c r="F4" s="5">
        <v>250</v>
      </c>
    </row>
    <row r="5" spans="1:11" ht="15.75" thickBot="1" x14ac:dyDescent="0.3">
      <c r="A5" s="3">
        <v>3</v>
      </c>
      <c r="B5" s="4" t="s">
        <v>2</v>
      </c>
      <c r="C5" s="5">
        <v>2000</v>
      </c>
      <c r="D5" s="6">
        <v>0.08</v>
      </c>
      <c r="E5" s="7">
        <v>5</v>
      </c>
      <c r="F5" s="5">
        <v>400</v>
      </c>
    </row>
    <row r="6" spans="1:11" ht="15.75" thickBot="1" x14ac:dyDescent="0.3">
      <c r="A6" s="3">
        <v>4</v>
      </c>
      <c r="B6" s="4" t="s">
        <v>3</v>
      </c>
      <c r="C6" s="5">
        <v>3500</v>
      </c>
      <c r="D6" s="6">
        <v>7.0000000000000007E-2</v>
      </c>
      <c r="E6" s="7">
        <v>7</v>
      </c>
      <c r="F6" s="5">
        <v>500</v>
      </c>
    </row>
    <row r="7" spans="1:11" ht="15.75" thickBot="1" x14ac:dyDescent="0.3">
      <c r="A7" s="3">
        <v>5</v>
      </c>
      <c r="B7" s="4" t="s">
        <v>4</v>
      </c>
      <c r="C7" s="5">
        <v>10000</v>
      </c>
      <c r="D7" s="6">
        <v>0.04</v>
      </c>
      <c r="E7" s="7">
        <v>20</v>
      </c>
      <c r="F7" s="5">
        <v>500</v>
      </c>
    </row>
    <row r="8" spans="1:11" ht="15.75" thickBot="1" x14ac:dyDescent="0.3">
      <c r="A8" s="3">
        <v>6</v>
      </c>
      <c r="B8" s="4" t="s">
        <v>5</v>
      </c>
      <c r="C8" s="5">
        <v>8000</v>
      </c>
      <c r="D8" s="6">
        <v>0.06</v>
      </c>
      <c r="E8" s="7">
        <v>10</v>
      </c>
      <c r="F8" s="5">
        <v>800</v>
      </c>
    </row>
    <row r="11" spans="1:11" ht="15.75" thickBot="1" x14ac:dyDescent="0.3">
      <c r="F11" s="1"/>
    </row>
    <row r="12" spans="1:11" ht="30.75" thickBot="1" x14ac:dyDescent="0.3">
      <c r="A12" s="14" t="s">
        <v>6</v>
      </c>
      <c r="B12" s="15" t="s">
        <v>11</v>
      </c>
      <c r="C12" s="15" t="s">
        <v>8</v>
      </c>
      <c r="D12" s="14" t="s">
        <v>12</v>
      </c>
      <c r="E12" s="15" t="s">
        <v>13</v>
      </c>
    </row>
    <row r="13" spans="1:11" ht="15.75" thickBot="1" x14ac:dyDescent="0.3">
      <c r="A13" s="9" t="s">
        <v>0</v>
      </c>
      <c r="B13" s="29">
        <f>FV(D3,E3,F3)</f>
        <v>-1593.7424601000018</v>
      </c>
      <c r="C13" s="30">
        <f>NPER(D3,F3,,B13)</f>
        <v>10</v>
      </c>
      <c r="D13" s="31">
        <f>RATE(E3,F3,,B13)</f>
        <v>0.1</v>
      </c>
      <c r="E13" s="32">
        <f>PMT(D3,E3,,B13)</f>
        <v>100.00000000000011</v>
      </c>
      <c r="I13" s="39" t="s">
        <v>18</v>
      </c>
      <c r="J13" s="39" t="s">
        <v>19</v>
      </c>
      <c r="K13" s="39"/>
    </row>
    <row r="14" spans="1:11" ht="15.75" thickBot="1" x14ac:dyDescent="0.3">
      <c r="A14" s="4" t="s">
        <v>1</v>
      </c>
      <c r="B14" s="29">
        <f t="shared" ref="B14:B18" si="0">FV(D4,E4,F4)</f>
        <v>-7033.0961684554231</v>
      </c>
      <c r="C14" s="30">
        <f t="shared" ref="C14:C18" si="1">NPER(D4,F4,,B14)</f>
        <v>17.999999999999986</v>
      </c>
      <c r="D14" s="31">
        <f t="shared" ref="D14:D18" si="2">RATE(E4,F4,,B14)</f>
        <v>5.0000000000028084E-2</v>
      </c>
      <c r="E14" s="32">
        <f t="shared" ref="E14:E18" si="3">PMT(D4,E4,,B14)</f>
        <v>250.00000000000006</v>
      </c>
      <c r="I14" s="39" t="s">
        <v>20</v>
      </c>
      <c r="J14" s="39" t="s">
        <v>21</v>
      </c>
      <c r="K14" s="39"/>
    </row>
    <row r="15" spans="1:11" ht="15.75" thickBot="1" x14ac:dyDescent="0.3">
      <c r="A15" s="4" t="s">
        <v>2</v>
      </c>
      <c r="B15" s="29">
        <f t="shared" si="0"/>
        <v>-2346.6403840000016</v>
      </c>
      <c r="C15" s="30">
        <f t="shared" si="1"/>
        <v>4.9999999999999982</v>
      </c>
      <c r="D15" s="31">
        <f t="shared" si="2"/>
        <v>8.0000000000014782E-2</v>
      </c>
      <c r="E15" s="32">
        <f t="shared" si="3"/>
        <v>400.00000000000028</v>
      </c>
      <c r="I15" s="39" t="s">
        <v>22</v>
      </c>
      <c r="J15" s="39" t="s">
        <v>23</v>
      </c>
      <c r="K15" s="39"/>
    </row>
    <row r="16" spans="1:11" ht="15.75" thickBot="1" x14ac:dyDescent="0.3">
      <c r="A16" s="4" t="s">
        <v>3</v>
      </c>
      <c r="B16" s="29">
        <f t="shared" si="0"/>
        <v>-4327.0105462745005</v>
      </c>
      <c r="C16" s="30">
        <f t="shared" si="1"/>
        <v>6.9999999999999947</v>
      </c>
      <c r="D16" s="31">
        <f t="shared" si="2"/>
        <v>6.9999999999999465E-2</v>
      </c>
      <c r="E16" s="32">
        <f t="shared" si="3"/>
        <v>500</v>
      </c>
      <c r="G16" s="13"/>
      <c r="H16" s="13"/>
      <c r="I16" s="40" t="s">
        <v>24</v>
      </c>
      <c r="J16" s="40" t="s">
        <v>25</v>
      </c>
      <c r="K16" s="40"/>
    </row>
    <row r="17" spans="1:6" ht="15.75" thickBot="1" x14ac:dyDescent="0.3">
      <c r="A17" s="4" t="s">
        <v>4</v>
      </c>
      <c r="B17" s="29">
        <f t="shared" si="0"/>
        <v>-14889.039287917765</v>
      </c>
      <c r="C17" s="30">
        <f t="shared" si="1"/>
        <v>20</v>
      </c>
      <c r="D17" s="31">
        <f t="shared" si="2"/>
        <v>4.0000000000000292E-2</v>
      </c>
      <c r="E17" s="32">
        <f t="shared" si="3"/>
        <v>500.0000000000008</v>
      </c>
    </row>
    <row r="18" spans="1:6" ht="15.75" thickBot="1" x14ac:dyDescent="0.3">
      <c r="A18" s="4" t="s">
        <v>5</v>
      </c>
      <c r="B18" s="29">
        <f t="shared" si="0"/>
        <v>-10544.635953904728</v>
      </c>
      <c r="C18" s="30">
        <f t="shared" si="1"/>
        <v>10</v>
      </c>
      <c r="D18" s="31">
        <f t="shared" si="2"/>
        <v>6.0000000000039175E-2</v>
      </c>
      <c r="E18" s="32">
        <f t="shared" si="3"/>
        <v>800.00000000000114</v>
      </c>
    </row>
    <row r="19" spans="1:6" ht="15.75" thickBot="1" x14ac:dyDescent="0.3">
      <c r="F19" s="2"/>
    </row>
    <row r="20" spans="1:6" ht="29.25" thickTop="1" x14ac:dyDescent="0.25">
      <c r="A20" s="36" t="s">
        <v>17</v>
      </c>
      <c r="B20" s="37"/>
      <c r="C20" s="37"/>
      <c r="D20" s="37"/>
      <c r="E20" s="38"/>
    </row>
    <row r="21" spans="1:6" x14ac:dyDescent="0.25">
      <c r="A21" s="16"/>
      <c r="B21" s="17"/>
      <c r="C21" s="17"/>
      <c r="D21" s="17"/>
      <c r="E21" s="18"/>
    </row>
    <row r="22" spans="1:6" x14ac:dyDescent="0.25">
      <c r="A22" s="19" t="s">
        <v>14</v>
      </c>
      <c r="B22" s="20"/>
      <c r="C22" s="20" t="s">
        <v>15</v>
      </c>
      <c r="D22" s="20"/>
      <c r="E22" s="21" t="s">
        <v>16</v>
      </c>
    </row>
    <row r="23" spans="1:6" x14ac:dyDescent="0.25">
      <c r="A23" s="25">
        <v>2</v>
      </c>
      <c r="B23" s="26"/>
      <c r="C23" s="27">
        <f>LOOKUP(A23,A3:F8,C3:C8)</f>
        <v>4500</v>
      </c>
      <c r="D23" s="26"/>
      <c r="E23" s="28">
        <f>LOOKUP(A23,A3:F8,B13:B18)</f>
        <v>-7033.0961684554231</v>
      </c>
    </row>
    <row r="24" spans="1:6" x14ac:dyDescent="0.25">
      <c r="A24" s="16"/>
      <c r="B24" s="17"/>
      <c r="C24" s="17"/>
      <c r="D24" s="17"/>
      <c r="E24" s="18"/>
    </row>
    <row r="25" spans="1:6" ht="15.75" thickBot="1" x14ac:dyDescent="0.3">
      <c r="A25" s="22"/>
      <c r="B25" s="23"/>
      <c r="C25" s="23"/>
      <c r="D25" s="23"/>
      <c r="E25" s="24"/>
    </row>
    <row r="26" spans="1:6" ht="15.75" thickTop="1" x14ac:dyDescent="0.25"/>
  </sheetData>
  <mergeCells count="2">
    <mergeCell ref="A1:F1"/>
    <mergeCell ref="A20:E20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0</xdr:col>
                    <xdr:colOff>133350</xdr:colOff>
                    <xdr:row>22</xdr:row>
                    <xdr:rowOff>9525</xdr:rowOff>
                  </from>
                  <to>
                    <xdr:col>0</xdr:col>
                    <xdr:colOff>1304925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 SOFT</dc:creator>
  <cp:lastModifiedBy>Hugo Vasconcelos de Freitas</cp:lastModifiedBy>
  <cp:lastPrinted>2010-10-16T18:37:17Z</cp:lastPrinted>
  <dcterms:created xsi:type="dcterms:W3CDTF">2010-05-09T16:59:54Z</dcterms:created>
  <dcterms:modified xsi:type="dcterms:W3CDTF">2018-08-30T18:12:48Z</dcterms:modified>
</cp:coreProperties>
</file>