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lelismo 200" sheetId="1" r:id="rId4"/>
    <sheet state="visible" name="Paralelismo 400" sheetId="2" r:id="rId5"/>
    <sheet state="visible" name="Escreve-arquivo-Paralelismo 400" sheetId="3" r:id="rId6"/>
    <sheet state="visible" name="Escreve-arquivo-Paralelismo 100" sheetId="4" r:id="rId7"/>
  </sheets>
  <definedNames/>
  <calcPr/>
</workbook>
</file>

<file path=xl/sharedStrings.xml><?xml version="1.0" encoding="utf-8"?>
<sst xmlns="http://schemas.openxmlformats.org/spreadsheetml/2006/main" count="344" uniqueCount="32">
  <si>
    <t>Thread normal</t>
  </si>
  <si>
    <t>Requests</t>
  </si>
  <si>
    <t>Executions</t>
  </si>
  <si>
    <t>Response times (ms)</t>
  </si>
  <si>
    <t>Throughput</t>
  </si>
  <si>
    <t>Network (Kb/sec)</t>
  </si>
  <si>
    <t>Execução</t>
  </si>
  <si>
    <t>Label</t>
  </si>
  <si>
    <t>Samples</t>
  </si>
  <si>
    <t>Fail</t>
  </si>
  <si>
    <t>Error %</t>
  </si>
  <si>
    <t>Average</t>
  </si>
  <si>
    <t>Min</t>
  </si>
  <si>
    <t>Max</t>
  </si>
  <si>
    <t>Median</t>
  </si>
  <si>
    <t>90th pct</t>
  </si>
  <si>
    <t>95th pct</t>
  </si>
  <si>
    <t>99th pct</t>
  </si>
  <si>
    <t>Transaction/s</t>
  </si>
  <si>
    <t xml:space="preserve">received </t>
  </si>
  <si>
    <t>sent</t>
  </si>
  <si>
    <t xml:space="preserve">HTTP Request </t>
  </si>
  <si>
    <t>Média</t>
  </si>
  <si>
    <t>Thread Virtual</t>
  </si>
  <si>
    <t>GERAL</t>
  </si>
  <si>
    <t>Protocolo/client</t>
  </si>
  <si>
    <t>Number of Threads: 200</t>
  </si>
  <si>
    <t>Ramp-Up Period: 50 segundos</t>
  </si>
  <si>
    <t>Loop Count: 200</t>
  </si>
  <si>
    <t>Total de requisições: 10000</t>
  </si>
  <si>
    <t>Number of Threads: 400</t>
  </si>
  <si>
    <t>Number of Threads: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</si>
</sst>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4" fontId="1" numFmtId="0" xfId="0" applyAlignment="1" applyBorder="1" applyFill="1" applyFont="1">
      <alignment readingOrder="0"/>
    </xf>
    <xf borderId="1" fillId="4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4" numFmtId="10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0" xfId="0" applyBorder="1" applyFont="1" applyNumberFormat="1"/>
    <xf borderId="1" fillId="0" fontId="1" numFmtId="4" xfId="0" applyBorder="1" applyFont="1" applyNumberFormat="1"/>
    <xf borderId="1" fillId="0" fontId="4" numFmtId="2" xfId="0" applyAlignment="1" applyBorder="1" applyFont="1" applyNumberFormat="1">
      <alignment readingOrder="0"/>
    </xf>
    <xf borderId="4" fillId="3" fontId="1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'Paralelismo 200'!$A$26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'Paralelismo 200'!$B$25:$G$25</c:f>
            </c:strRef>
          </c:cat>
          <c:val>
            <c:numRef>
              <c:f>'Paralelismo 200'!$B$26:$G$26</c:f>
              <c:numCache/>
            </c:numRef>
          </c:val>
        </c:ser>
        <c:ser>
          <c:idx val="1"/>
          <c:order val="1"/>
          <c:tx>
            <c:strRef>
              <c:f>'Paralelismo 200'!$A$27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'Paralelismo 200'!$B$25:$G$25</c:f>
            </c:strRef>
          </c:cat>
          <c:val>
            <c:numRef>
              <c:f>'Paralelismo 200'!$B$27:$G$27</c:f>
              <c:numCache/>
            </c:numRef>
          </c:val>
        </c:ser>
        <c:axId val="1175600958"/>
        <c:axId val="1278518261"/>
      </c:barChart>
      <c:catAx>
        <c:axId val="1175600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518261"/>
      </c:catAx>
      <c:valAx>
        <c:axId val="1278518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600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'Paralelismo 400'!$A$26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'Paralelismo 400'!$B$25:$G$25</c:f>
            </c:strRef>
          </c:cat>
          <c:val>
            <c:numRef>
              <c:f>'Paralelismo 400'!$B$26:$G$26</c:f>
              <c:numCache/>
            </c:numRef>
          </c:val>
        </c:ser>
        <c:ser>
          <c:idx val="1"/>
          <c:order val="1"/>
          <c:tx>
            <c:strRef>
              <c:f>'Paralelismo 400'!$A$27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'Paralelismo 400'!$B$25:$G$25</c:f>
            </c:strRef>
          </c:cat>
          <c:val>
            <c:numRef>
              <c:f>'Paralelismo 400'!$B$27:$G$27</c:f>
              <c:numCache/>
            </c:numRef>
          </c:val>
        </c:ser>
        <c:axId val="291925864"/>
        <c:axId val="377174910"/>
      </c:barChart>
      <c:catAx>
        <c:axId val="29192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174910"/>
      </c:catAx>
      <c:valAx>
        <c:axId val="377174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925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'Escreve-arquivo-Paralelismo 400'!$A$26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'Escreve-arquivo-Paralelismo 400'!$B$25:$G$25</c:f>
            </c:strRef>
          </c:cat>
          <c:val>
            <c:numRef>
              <c:f>'Escreve-arquivo-Paralelismo 400'!$B$26:$G$26</c:f>
              <c:numCache/>
            </c:numRef>
          </c:val>
        </c:ser>
        <c:ser>
          <c:idx val="1"/>
          <c:order val="1"/>
          <c:tx>
            <c:strRef>
              <c:f>'Escreve-arquivo-Paralelismo 400'!$A$27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'Escreve-arquivo-Paralelismo 400'!$B$25:$G$25</c:f>
            </c:strRef>
          </c:cat>
          <c:val>
            <c:numRef>
              <c:f>'Escreve-arquivo-Paralelismo 400'!$B$27:$G$27</c:f>
              <c:numCache/>
            </c:numRef>
          </c:val>
        </c:ser>
        <c:axId val="1034124193"/>
        <c:axId val="1156091870"/>
      </c:barChart>
      <c:catAx>
        <c:axId val="1034124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091870"/>
      </c:catAx>
      <c:valAx>
        <c:axId val="115609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124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'Escreve-arquivo-Paralelismo 100'!$A$26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'Escreve-arquivo-Paralelismo 100'!$B$25:$G$25</c:f>
            </c:strRef>
          </c:cat>
          <c:val>
            <c:numRef>
              <c:f>'Escreve-arquivo-Paralelismo 100'!$B$26:$G$26</c:f>
              <c:numCache/>
            </c:numRef>
          </c:val>
        </c:ser>
        <c:ser>
          <c:idx val="1"/>
          <c:order val="1"/>
          <c:tx>
            <c:strRef>
              <c:f>'Escreve-arquivo-Paralelismo 100'!$A$27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'Escreve-arquivo-Paralelismo 100'!$B$25:$G$25</c:f>
            </c:strRef>
          </c:cat>
          <c:val>
            <c:numRef>
              <c:f>'Escreve-arquivo-Paralelismo 100'!$B$27:$G$27</c:f>
              <c:numCache/>
            </c:numRef>
          </c:val>
        </c:ser>
        <c:axId val="1664917937"/>
        <c:axId val="382290329"/>
      </c:barChart>
      <c:catAx>
        <c:axId val="1664917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290329"/>
      </c:catAx>
      <c:valAx>
        <c:axId val="382290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917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28</xdr:row>
      <xdr:rowOff>66675</xdr:rowOff>
    </xdr:from>
    <xdr:ext cx="7915275" cy="4895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28</xdr:row>
      <xdr:rowOff>66675</xdr:rowOff>
    </xdr:from>
    <xdr:ext cx="7915275" cy="48958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28</xdr:row>
      <xdr:rowOff>66675</xdr:rowOff>
    </xdr:from>
    <xdr:ext cx="7915275" cy="4895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28</xdr:row>
      <xdr:rowOff>66675</xdr:rowOff>
    </xdr:from>
    <xdr:ext cx="7915275" cy="48958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0.13"/>
    <col customWidth="1" min="4" max="4" width="7.38"/>
    <col customWidth="1" min="5" max="5" width="9.88"/>
    <col customWidth="1" min="7" max="7" width="8.38"/>
    <col customWidth="1" min="8" max="8" width="10.13"/>
    <col customWidth="1" min="9" max="9" width="9.13"/>
    <col customWidth="1" min="10" max="12" width="9.5"/>
  </cols>
  <sheetData>
    <row r="1">
      <c r="A1" s="1" t="s">
        <v>0</v>
      </c>
    </row>
    <row r="2">
      <c r="A2" s="2"/>
      <c r="B2" s="3" t="s">
        <v>1</v>
      </c>
      <c r="C2" s="4" t="s">
        <v>2</v>
      </c>
      <c r="D2" s="5"/>
      <c r="E2" s="6"/>
      <c r="F2" s="4" t="s">
        <v>3</v>
      </c>
      <c r="G2" s="5"/>
      <c r="H2" s="5"/>
      <c r="I2" s="5"/>
      <c r="J2" s="5"/>
      <c r="K2" s="5"/>
      <c r="L2" s="6"/>
      <c r="M2" s="3" t="s">
        <v>4</v>
      </c>
      <c r="N2" s="4" t="s">
        <v>5</v>
      </c>
      <c r="O2" s="6"/>
    </row>
    <row r="3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8" t="s">
        <v>20</v>
      </c>
    </row>
    <row r="4">
      <c r="A4" s="9">
        <v>2.0</v>
      </c>
      <c r="B4" s="9" t="s">
        <v>21</v>
      </c>
      <c r="C4" s="9">
        <v>160000.0</v>
      </c>
      <c r="D4" s="9">
        <v>0.0</v>
      </c>
      <c r="E4" s="10">
        <v>0.0</v>
      </c>
      <c r="F4" s="9">
        <v>229.97</v>
      </c>
      <c r="G4" s="9">
        <v>1.0</v>
      </c>
      <c r="H4" s="9">
        <v>11343.0</v>
      </c>
      <c r="I4" s="9">
        <v>246.0</v>
      </c>
      <c r="J4" s="9">
        <v>638.0</v>
      </c>
      <c r="K4" s="9">
        <v>396.0</v>
      </c>
      <c r="L4" s="9">
        <v>582.0</v>
      </c>
      <c r="M4" s="9">
        <v>633.6</v>
      </c>
      <c r="N4" s="9">
        <v>763.47</v>
      </c>
      <c r="O4" s="9">
        <v>135.01</v>
      </c>
    </row>
    <row r="5">
      <c r="A5" s="9">
        <v>3.0</v>
      </c>
      <c r="B5" s="9" t="s">
        <v>21</v>
      </c>
      <c r="C5" s="9">
        <v>160000.0</v>
      </c>
      <c r="D5" s="9">
        <v>0.0</v>
      </c>
      <c r="E5" s="10">
        <v>0.0</v>
      </c>
      <c r="F5" s="9">
        <v>478.7</v>
      </c>
      <c r="G5" s="9">
        <v>1.0</v>
      </c>
      <c r="H5" s="9">
        <v>11232.0</v>
      </c>
      <c r="I5" s="9">
        <v>482.0</v>
      </c>
      <c r="J5" s="9">
        <v>696.0</v>
      </c>
      <c r="K5" s="9">
        <v>746.0</v>
      </c>
      <c r="L5" s="9">
        <v>896.99</v>
      </c>
      <c r="M5" s="9">
        <v>361.63</v>
      </c>
      <c r="N5" s="9">
        <v>435.76</v>
      </c>
      <c r="O5" s="9">
        <v>77.1</v>
      </c>
    </row>
    <row r="6">
      <c r="A6" s="9">
        <v>4.0</v>
      </c>
      <c r="B6" s="9" t="s">
        <v>21</v>
      </c>
      <c r="C6" s="9">
        <v>160000.0</v>
      </c>
      <c r="D6" s="9">
        <v>0.0</v>
      </c>
      <c r="E6" s="10">
        <v>0.0</v>
      </c>
      <c r="F6" s="9">
        <v>643.0</v>
      </c>
      <c r="G6" s="9">
        <v>1.0</v>
      </c>
      <c r="H6" s="9">
        <v>19423.0</v>
      </c>
      <c r="I6" s="9">
        <v>685.0</v>
      </c>
      <c r="J6" s="9">
        <v>1055.0</v>
      </c>
      <c r="K6" s="9">
        <v>1263.0</v>
      </c>
      <c r="L6" s="9">
        <v>1716.98</v>
      </c>
      <c r="M6" s="9">
        <v>278.23</v>
      </c>
      <c r="N6" s="9">
        <v>335.88</v>
      </c>
      <c r="O6" s="9">
        <v>59.35</v>
      </c>
    </row>
    <row r="7">
      <c r="A7" s="2" t="s">
        <v>22</v>
      </c>
      <c r="B7" s="11"/>
      <c r="C7" s="11">
        <f t="shared" ref="C7:O7" si="1">AVERAGE(C4:C6)</f>
        <v>160000</v>
      </c>
      <c r="D7" s="11">
        <f t="shared" si="1"/>
        <v>0</v>
      </c>
      <c r="E7" s="12">
        <f t="shared" si="1"/>
        <v>0</v>
      </c>
      <c r="F7" s="13">
        <f t="shared" si="1"/>
        <v>450.5566667</v>
      </c>
      <c r="G7" s="13">
        <f t="shared" si="1"/>
        <v>1</v>
      </c>
      <c r="H7" s="13">
        <f t="shared" si="1"/>
        <v>13999.33333</v>
      </c>
      <c r="I7" s="13">
        <f t="shared" si="1"/>
        <v>471</v>
      </c>
      <c r="J7" s="13">
        <f t="shared" si="1"/>
        <v>796.3333333</v>
      </c>
      <c r="K7" s="13">
        <f t="shared" si="1"/>
        <v>801.6666667</v>
      </c>
      <c r="L7" s="13">
        <f t="shared" si="1"/>
        <v>1065.323333</v>
      </c>
      <c r="M7" s="13">
        <f t="shared" si="1"/>
        <v>424.4866667</v>
      </c>
      <c r="N7" s="13">
        <f t="shared" si="1"/>
        <v>511.7033333</v>
      </c>
      <c r="O7" s="13">
        <f t="shared" si="1"/>
        <v>90.48666667</v>
      </c>
    </row>
    <row r="9">
      <c r="A9" s="1" t="s">
        <v>23</v>
      </c>
    </row>
    <row r="10">
      <c r="A10" s="2"/>
      <c r="B10" s="3" t="s">
        <v>1</v>
      </c>
      <c r="C10" s="4" t="s">
        <v>2</v>
      </c>
      <c r="D10" s="5"/>
      <c r="E10" s="6"/>
      <c r="F10" s="4" t="s">
        <v>3</v>
      </c>
      <c r="G10" s="5"/>
      <c r="H10" s="5"/>
      <c r="I10" s="5"/>
      <c r="J10" s="5"/>
      <c r="K10" s="5"/>
      <c r="L10" s="6"/>
      <c r="M10" s="3" t="s">
        <v>4</v>
      </c>
      <c r="N10" s="4" t="s">
        <v>5</v>
      </c>
      <c r="O10" s="6"/>
    </row>
    <row r="11">
      <c r="A11" s="7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7" t="s">
        <v>16</v>
      </c>
      <c r="L11" s="7" t="s">
        <v>17</v>
      </c>
      <c r="M11" s="7" t="s">
        <v>18</v>
      </c>
      <c r="N11" s="7" t="s">
        <v>19</v>
      </c>
      <c r="O11" s="8" t="s">
        <v>20</v>
      </c>
    </row>
    <row r="12">
      <c r="A12" s="9">
        <v>2.0</v>
      </c>
      <c r="B12" s="9" t="s">
        <v>21</v>
      </c>
      <c r="C12" s="9">
        <v>160000.0</v>
      </c>
      <c r="D12" s="9">
        <v>0.0</v>
      </c>
      <c r="E12" s="10">
        <v>0.0</v>
      </c>
      <c r="F12" s="9">
        <v>282.59</v>
      </c>
      <c r="G12" s="9">
        <v>1.0</v>
      </c>
      <c r="H12" s="9">
        <v>1424.0</v>
      </c>
      <c r="I12" s="9">
        <v>282.0</v>
      </c>
      <c r="J12" s="9">
        <v>448.0</v>
      </c>
      <c r="K12" s="9">
        <v>483.0</v>
      </c>
      <c r="L12" s="9">
        <v>568.0</v>
      </c>
      <c r="M12" s="9">
        <v>545.9</v>
      </c>
      <c r="N12" s="9">
        <v>663.93</v>
      </c>
      <c r="O12" s="9">
        <v>116.32</v>
      </c>
    </row>
    <row r="13">
      <c r="A13" s="9">
        <v>3.0</v>
      </c>
      <c r="B13" s="9" t="s">
        <v>21</v>
      </c>
      <c r="C13" s="9">
        <v>160000.0</v>
      </c>
      <c r="D13" s="9">
        <v>0.0</v>
      </c>
      <c r="E13" s="10">
        <v>0.0</v>
      </c>
      <c r="F13" s="9">
        <v>508.21</v>
      </c>
      <c r="G13" s="9">
        <v>1.0</v>
      </c>
      <c r="H13" s="9">
        <v>36142.0</v>
      </c>
      <c r="I13" s="9">
        <v>494.0</v>
      </c>
      <c r="J13" s="9">
        <v>729.0</v>
      </c>
      <c r="K13" s="9">
        <v>781.0</v>
      </c>
      <c r="L13" s="9">
        <v>935.0</v>
      </c>
      <c r="M13" s="9">
        <v>347.64</v>
      </c>
      <c r="N13" s="9">
        <v>422.2</v>
      </c>
      <c r="O13" s="9">
        <v>74.12</v>
      </c>
    </row>
    <row r="14">
      <c r="A14" s="9">
        <v>4.0</v>
      </c>
      <c r="B14" s="9" t="s">
        <v>21</v>
      </c>
      <c r="C14" s="9">
        <v>160000.0</v>
      </c>
      <c r="D14" s="9">
        <v>0.0</v>
      </c>
      <c r="E14" s="10">
        <v>0.0</v>
      </c>
      <c r="F14" s="9">
        <v>649.89</v>
      </c>
      <c r="G14" s="9">
        <v>1.0</v>
      </c>
      <c r="H14" s="9">
        <v>2776.0</v>
      </c>
      <c r="I14" s="9">
        <v>704.0</v>
      </c>
      <c r="J14" s="9">
        <v>942.0</v>
      </c>
      <c r="K14" s="9">
        <v>998.0</v>
      </c>
      <c r="L14" s="9">
        <v>1122.0</v>
      </c>
      <c r="M14" s="9">
        <v>277.05</v>
      </c>
      <c r="N14" s="9">
        <v>336.53</v>
      </c>
      <c r="O14" s="9">
        <v>59.1</v>
      </c>
    </row>
    <row r="15">
      <c r="A15" s="2" t="s">
        <v>22</v>
      </c>
      <c r="B15" s="11"/>
      <c r="C15" s="11">
        <f t="shared" ref="C15:O15" si="2">AVERAGE(C12:C14)</f>
        <v>160000</v>
      </c>
      <c r="D15" s="11">
        <f t="shared" si="2"/>
        <v>0</v>
      </c>
      <c r="E15" s="12">
        <f t="shared" si="2"/>
        <v>0</v>
      </c>
      <c r="F15" s="13">
        <f t="shared" si="2"/>
        <v>480.23</v>
      </c>
      <c r="G15" s="13">
        <f t="shared" si="2"/>
        <v>1</v>
      </c>
      <c r="H15" s="13">
        <f t="shared" si="2"/>
        <v>13447.33333</v>
      </c>
      <c r="I15" s="13">
        <f t="shared" si="2"/>
        <v>493.3333333</v>
      </c>
      <c r="J15" s="13">
        <f t="shared" si="2"/>
        <v>706.3333333</v>
      </c>
      <c r="K15" s="13">
        <f t="shared" si="2"/>
        <v>754</v>
      </c>
      <c r="L15" s="13">
        <f t="shared" si="2"/>
        <v>875</v>
      </c>
      <c r="M15" s="13">
        <f t="shared" si="2"/>
        <v>390.1966667</v>
      </c>
      <c r="N15" s="13">
        <f t="shared" si="2"/>
        <v>474.22</v>
      </c>
      <c r="O15" s="13">
        <f t="shared" si="2"/>
        <v>83.18</v>
      </c>
    </row>
    <row r="17">
      <c r="A17" s="1" t="s">
        <v>24</v>
      </c>
    </row>
    <row r="18">
      <c r="A18" s="2"/>
      <c r="B18" s="3" t="s">
        <v>1</v>
      </c>
      <c r="C18" s="4" t="s">
        <v>2</v>
      </c>
      <c r="D18" s="5"/>
      <c r="E18" s="6"/>
      <c r="F18" s="4" t="s">
        <v>3</v>
      </c>
      <c r="G18" s="5"/>
      <c r="H18" s="5"/>
      <c r="I18" s="5"/>
      <c r="J18" s="5"/>
      <c r="K18" s="5"/>
      <c r="L18" s="6"/>
      <c r="M18" s="3" t="s">
        <v>4</v>
      </c>
      <c r="N18" s="4" t="s">
        <v>5</v>
      </c>
      <c r="O18" s="6"/>
    </row>
    <row r="19">
      <c r="A19" s="7" t="s">
        <v>25</v>
      </c>
      <c r="B19" s="7" t="s">
        <v>7</v>
      </c>
      <c r="C19" s="7" t="s">
        <v>8</v>
      </c>
      <c r="D19" s="7" t="s">
        <v>9</v>
      </c>
      <c r="E19" s="7" t="s">
        <v>10</v>
      </c>
      <c r="F19" s="7" t="s">
        <v>11</v>
      </c>
      <c r="G19" s="7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8" t="s">
        <v>20</v>
      </c>
    </row>
    <row r="20">
      <c r="A20" s="9" t="str">
        <f>A1</f>
        <v>Thread normal</v>
      </c>
      <c r="B20" s="9" t="s">
        <v>21</v>
      </c>
      <c r="C20" s="9">
        <f t="shared" ref="C20:O20" si="3">C7</f>
        <v>160000</v>
      </c>
      <c r="D20" s="9">
        <f t="shared" si="3"/>
        <v>0</v>
      </c>
      <c r="E20" s="10">
        <f t="shared" si="3"/>
        <v>0</v>
      </c>
      <c r="F20" s="14">
        <f t="shared" si="3"/>
        <v>450.5566667</v>
      </c>
      <c r="G20" s="14">
        <f t="shared" si="3"/>
        <v>1</v>
      </c>
      <c r="H20" s="14">
        <f t="shared" si="3"/>
        <v>13999.33333</v>
      </c>
      <c r="I20" s="14">
        <f t="shared" si="3"/>
        <v>471</v>
      </c>
      <c r="J20" s="14">
        <f t="shared" si="3"/>
        <v>796.3333333</v>
      </c>
      <c r="K20" s="14">
        <f t="shared" si="3"/>
        <v>801.6666667</v>
      </c>
      <c r="L20" s="14">
        <f t="shared" si="3"/>
        <v>1065.323333</v>
      </c>
      <c r="M20" s="14">
        <f t="shared" si="3"/>
        <v>424.4866667</v>
      </c>
      <c r="N20" s="14">
        <f t="shared" si="3"/>
        <v>511.7033333</v>
      </c>
      <c r="O20" s="14">
        <f t="shared" si="3"/>
        <v>90.48666667</v>
      </c>
    </row>
    <row r="21">
      <c r="A21" s="9" t="str">
        <f>A9</f>
        <v>Thread Virtual</v>
      </c>
      <c r="B21" s="9" t="s">
        <v>21</v>
      </c>
      <c r="C21" s="9">
        <f t="shared" ref="C21:O21" si="4">C15</f>
        <v>160000</v>
      </c>
      <c r="D21" s="9">
        <f t="shared" si="4"/>
        <v>0</v>
      </c>
      <c r="E21" s="10">
        <f t="shared" si="4"/>
        <v>0</v>
      </c>
      <c r="F21" s="14">
        <f t="shared" si="4"/>
        <v>480.23</v>
      </c>
      <c r="G21" s="14">
        <f t="shared" si="4"/>
        <v>1</v>
      </c>
      <c r="H21" s="14">
        <f t="shared" si="4"/>
        <v>13447.33333</v>
      </c>
      <c r="I21" s="14">
        <f t="shared" si="4"/>
        <v>493.3333333</v>
      </c>
      <c r="J21" s="14">
        <f t="shared" si="4"/>
        <v>706.3333333</v>
      </c>
      <c r="K21" s="14">
        <f t="shared" si="4"/>
        <v>754</v>
      </c>
      <c r="L21" s="14">
        <f t="shared" si="4"/>
        <v>875</v>
      </c>
      <c r="M21" s="14">
        <f t="shared" si="4"/>
        <v>390.1966667</v>
      </c>
      <c r="N21" s="14">
        <f t="shared" si="4"/>
        <v>474.22</v>
      </c>
      <c r="O21" s="14">
        <f t="shared" si="4"/>
        <v>83.18</v>
      </c>
    </row>
    <row r="23">
      <c r="A23" s="1" t="s">
        <v>24</v>
      </c>
      <c r="H23" s="1"/>
      <c r="I23" s="1"/>
      <c r="J23" s="1"/>
      <c r="K23" s="1"/>
      <c r="L23" s="1"/>
      <c r="M23" s="1"/>
      <c r="N23" s="1"/>
      <c r="O23" s="1"/>
    </row>
    <row r="24">
      <c r="B24" s="4" t="s">
        <v>3</v>
      </c>
      <c r="C24" s="5"/>
      <c r="D24" s="5"/>
      <c r="E24" s="5"/>
      <c r="F24" s="5"/>
      <c r="G24" s="5"/>
      <c r="H24" s="15"/>
    </row>
    <row r="25">
      <c r="A25" s="7" t="s">
        <v>25</v>
      </c>
      <c r="B25" s="7" t="s">
        <v>11</v>
      </c>
      <c r="C25" s="7" t="s">
        <v>12</v>
      </c>
      <c r="D25" s="7" t="s">
        <v>14</v>
      </c>
      <c r="E25" s="7" t="s">
        <v>15</v>
      </c>
      <c r="F25" s="7" t="s">
        <v>16</v>
      </c>
      <c r="G25" s="7" t="s">
        <v>17</v>
      </c>
    </row>
    <row r="26">
      <c r="A26" s="9" t="str">
        <f>A1</f>
        <v>Thread normal</v>
      </c>
      <c r="B26" s="14">
        <f t="shared" ref="B26:C26" si="5">F20</f>
        <v>450.5566667</v>
      </c>
      <c r="C26" s="14">
        <f t="shared" si="5"/>
        <v>1</v>
      </c>
      <c r="D26" s="14">
        <f t="shared" ref="D26:G26" si="6">I20</f>
        <v>471</v>
      </c>
      <c r="E26" s="14">
        <f t="shared" si="6"/>
        <v>796.3333333</v>
      </c>
      <c r="F26" s="14">
        <f t="shared" si="6"/>
        <v>801.6666667</v>
      </c>
      <c r="G26" s="14">
        <f t="shared" si="6"/>
        <v>1065.323333</v>
      </c>
    </row>
    <row r="27">
      <c r="A27" s="9" t="str">
        <f>A9</f>
        <v>Thread Virtual</v>
      </c>
      <c r="B27" s="14">
        <f t="shared" ref="B27:C27" si="7">F21</f>
        <v>480.23</v>
      </c>
      <c r="C27" s="14">
        <f t="shared" si="7"/>
        <v>1</v>
      </c>
      <c r="D27" s="14">
        <f t="shared" ref="D27:G27" si="8">I21</f>
        <v>493.3333333</v>
      </c>
      <c r="E27" s="14">
        <f t="shared" si="8"/>
        <v>706.3333333</v>
      </c>
      <c r="F27" s="14">
        <f t="shared" si="8"/>
        <v>754</v>
      </c>
      <c r="G27" s="14">
        <f t="shared" si="8"/>
        <v>875</v>
      </c>
    </row>
    <row r="30">
      <c r="A30" s="16" t="s">
        <v>26</v>
      </c>
    </row>
    <row r="31">
      <c r="A31" s="16" t="s">
        <v>27</v>
      </c>
    </row>
    <row r="32">
      <c r="A32" s="16" t="s">
        <v>28</v>
      </c>
    </row>
    <row r="33">
      <c r="A33" s="16" t="s">
        <v>29</v>
      </c>
    </row>
  </sheetData>
  <mergeCells count="14">
    <mergeCell ref="A1:O1"/>
    <mergeCell ref="C2:E2"/>
    <mergeCell ref="F2:L2"/>
    <mergeCell ref="N2:O2"/>
    <mergeCell ref="A9:O9"/>
    <mergeCell ref="C10:E10"/>
    <mergeCell ref="N10:O10"/>
    <mergeCell ref="A17:O17"/>
    <mergeCell ref="C18:E18"/>
    <mergeCell ref="F18:L18"/>
    <mergeCell ref="N18:O18"/>
    <mergeCell ref="A23:G23"/>
    <mergeCell ref="B24:G24"/>
    <mergeCell ref="F10:L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0.13"/>
    <col customWidth="1" min="4" max="4" width="7.38"/>
    <col customWidth="1" min="5" max="5" width="9.88"/>
    <col customWidth="1" min="7" max="7" width="8.38"/>
    <col customWidth="1" min="8" max="8" width="10.13"/>
    <col customWidth="1" min="9" max="9" width="9.13"/>
    <col customWidth="1" min="10" max="12" width="9.5"/>
  </cols>
  <sheetData>
    <row r="1">
      <c r="A1" s="1" t="s">
        <v>0</v>
      </c>
    </row>
    <row r="2">
      <c r="A2" s="2"/>
      <c r="B2" s="3" t="s">
        <v>1</v>
      </c>
      <c r="C2" s="4" t="s">
        <v>2</v>
      </c>
      <c r="D2" s="5"/>
      <c r="E2" s="6"/>
      <c r="F2" s="4" t="s">
        <v>3</v>
      </c>
      <c r="G2" s="5"/>
      <c r="H2" s="5"/>
      <c r="I2" s="5"/>
      <c r="J2" s="5"/>
      <c r="K2" s="5"/>
      <c r="L2" s="6"/>
      <c r="M2" s="3" t="s">
        <v>4</v>
      </c>
      <c r="N2" s="4" t="s">
        <v>5</v>
      </c>
      <c r="O2" s="6"/>
    </row>
    <row r="3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8" t="s">
        <v>20</v>
      </c>
    </row>
    <row r="4">
      <c r="A4" s="9">
        <v>2.0</v>
      </c>
      <c r="B4" s="9" t="s">
        <v>21</v>
      </c>
      <c r="C4" s="9">
        <v>160000.0</v>
      </c>
      <c r="D4" s="9">
        <v>0.0</v>
      </c>
      <c r="E4" s="10">
        <v>0.0</v>
      </c>
      <c r="F4" s="9">
        <v>694.5</v>
      </c>
      <c r="G4" s="9">
        <v>1.0</v>
      </c>
      <c r="H4" s="9">
        <v>37030.0</v>
      </c>
      <c r="I4" s="9">
        <v>756.0</v>
      </c>
      <c r="J4" s="9">
        <v>955.0</v>
      </c>
      <c r="K4" s="9">
        <v>1000.0</v>
      </c>
      <c r="L4" s="9">
        <v>1225.99</v>
      </c>
      <c r="M4" s="9">
        <v>488.88</v>
      </c>
      <c r="N4" s="9">
        <v>592.11</v>
      </c>
      <c r="O4" s="9">
        <v>104.17</v>
      </c>
    </row>
    <row r="5">
      <c r="A5" s="9">
        <v>3.0</v>
      </c>
      <c r="B5" s="9" t="s">
        <v>21</v>
      </c>
      <c r="C5" s="9">
        <v>160000.0</v>
      </c>
      <c r="D5" s="9">
        <v>0.0</v>
      </c>
      <c r="E5" s="10">
        <v>0.0</v>
      </c>
      <c r="F5" s="9">
        <v>1092.39</v>
      </c>
      <c r="G5" s="9">
        <v>1.0</v>
      </c>
      <c r="H5" s="9">
        <v>5214.0</v>
      </c>
      <c r="I5" s="9">
        <v>1095.0</v>
      </c>
      <c r="J5" s="9">
        <v>1406.0</v>
      </c>
      <c r="K5" s="9">
        <v>1463.0</v>
      </c>
      <c r="L5" s="9">
        <v>2097.0</v>
      </c>
      <c r="M5" s="9">
        <v>329.0</v>
      </c>
      <c r="N5" s="9">
        <v>397.69</v>
      </c>
      <c r="O5" s="9">
        <v>70.14</v>
      </c>
    </row>
    <row r="6">
      <c r="A6" s="9">
        <v>4.0</v>
      </c>
      <c r="B6" s="9" t="s">
        <v>21</v>
      </c>
      <c r="C6" s="9">
        <v>160000.0</v>
      </c>
      <c r="D6" s="9">
        <v>0.0</v>
      </c>
      <c r="E6" s="10">
        <v>0.0</v>
      </c>
      <c r="F6" s="9">
        <v>1477.42</v>
      </c>
      <c r="G6" s="9">
        <v>1.0</v>
      </c>
      <c r="H6" s="9">
        <v>5880.0</v>
      </c>
      <c r="I6" s="9">
        <v>1554.5</v>
      </c>
      <c r="J6" s="9">
        <v>1953.9</v>
      </c>
      <c r="K6" s="9">
        <v>2050.0</v>
      </c>
      <c r="L6" s="9">
        <v>2900.0</v>
      </c>
      <c r="M6" s="9">
        <v>248.86</v>
      </c>
      <c r="N6" s="9">
        <v>300.77</v>
      </c>
      <c r="O6" s="9">
        <v>53.09</v>
      </c>
    </row>
    <row r="7">
      <c r="A7" s="2" t="s">
        <v>22</v>
      </c>
      <c r="B7" s="11"/>
      <c r="C7" s="11">
        <f t="shared" ref="C7:O7" si="1">AVERAGE(C4:C6)</f>
        <v>160000</v>
      </c>
      <c r="D7" s="11">
        <f t="shared" si="1"/>
        <v>0</v>
      </c>
      <c r="E7" s="12">
        <f t="shared" si="1"/>
        <v>0</v>
      </c>
      <c r="F7" s="13">
        <f t="shared" si="1"/>
        <v>1088.103333</v>
      </c>
      <c r="G7" s="13">
        <f t="shared" si="1"/>
        <v>1</v>
      </c>
      <c r="H7" s="13">
        <f t="shared" si="1"/>
        <v>16041.33333</v>
      </c>
      <c r="I7" s="13">
        <f t="shared" si="1"/>
        <v>1135.166667</v>
      </c>
      <c r="J7" s="13">
        <f t="shared" si="1"/>
        <v>1438.3</v>
      </c>
      <c r="K7" s="13">
        <f t="shared" si="1"/>
        <v>1504.333333</v>
      </c>
      <c r="L7" s="13">
        <f t="shared" si="1"/>
        <v>2074.33</v>
      </c>
      <c r="M7" s="13">
        <f t="shared" si="1"/>
        <v>355.58</v>
      </c>
      <c r="N7" s="13">
        <f t="shared" si="1"/>
        <v>430.19</v>
      </c>
      <c r="O7" s="13">
        <f t="shared" si="1"/>
        <v>75.8</v>
      </c>
    </row>
    <row r="9">
      <c r="A9" s="1" t="s">
        <v>23</v>
      </c>
    </row>
    <row r="10">
      <c r="A10" s="2"/>
      <c r="B10" s="3" t="s">
        <v>1</v>
      </c>
      <c r="C10" s="4" t="s">
        <v>2</v>
      </c>
      <c r="D10" s="5"/>
      <c r="E10" s="6"/>
      <c r="F10" s="4" t="s">
        <v>3</v>
      </c>
      <c r="G10" s="5"/>
      <c r="H10" s="5"/>
      <c r="I10" s="5"/>
      <c r="J10" s="5"/>
      <c r="K10" s="5"/>
      <c r="L10" s="6"/>
      <c r="M10" s="3" t="s">
        <v>4</v>
      </c>
      <c r="N10" s="4" t="s">
        <v>5</v>
      </c>
      <c r="O10" s="6"/>
    </row>
    <row r="11">
      <c r="A11" s="7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7" t="s">
        <v>16</v>
      </c>
      <c r="L11" s="7" t="s">
        <v>17</v>
      </c>
      <c r="M11" s="7" t="s">
        <v>18</v>
      </c>
      <c r="N11" s="7" t="s">
        <v>19</v>
      </c>
      <c r="O11" s="8" t="s">
        <v>20</v>
      </c>
    </row>
    <row r="12">
      <c r="A12" s="9">
        <v>2.0</v>
      </c>
      <c r="B12" s="9" t="s">
        <v>21</v>
      </c>
      <c r="C12" s="9">
        <v>160000.0</v>
      </c>
      <c r="D12" s="9">
        <v>0.0</v>
      </c>
      <c r="E12" s="10">
        <v>0.0</v>
      </c>
      <c r="F12" s="9">
        <v>669.63</v>
      </c>
      <c r="G12" s="9">
        <v>1.0</v>
      </c>
      <c r="H12" s="9">
        <v>4225.0</v>
      </c>
      <c r="I12" s="9">
        <v>685.0</v>
      </c>
      <c r="J12" s="9">
        <v>1096.0</v>
      </c>
      <c r="K12" s="9">
        <v>1186.0</v>
      </c>
      <c r="L12" s="9">
        <v>1359.99</v>
      </c>
      <c r="M12" s="9">
        <v>506.56</v>
      </c>
      <c r="N12" s="9">
        <v>617.72</v>
      </c>
      <c r="O12" s="9">
        <v>107.94</v>
      </c>
    </row>
    <row r="13">
      <c r="A13" s="9">
        <v>3.0</v>
      </c>
      <c r="B13" s="9" t="s">
        <v>21</v>
      </c>
      <c r="C13" s="9">
        <v>160000.0</v>
      </c>
      <c r="D13" s="9">
        <v>0.0</v>
      </c>
      <c r="E13" s="10">
        <v>0.0</v>
      </c>
      <c r="F13" s="9">
        <v>1081.27</v>
      </c>
      <c r="G13" s="9">
        <v>1.0</v>
      </c>
      <c r="H13" s="9">
        <v>6710.0</v>
      </c>
      <c r="I13" s="9">
        <v>1264.0</v>
      </c>
      <c r="J13" s="9">
        <v>1574.9</v>
      </c>
      <c r="K13" s="9">
        <v>1647.0</v>
      </c>
      <c r="L13" s="9">
        <v>1845.0</v>
      </c>
      <c r="M13" s="9">
        <v>328.46</v>
      </c>
      <c r="N13" s="9">
        <v>400.42</v>
      </c>
      <c r="O13" s="9">
        <v>70.03</v>
      </c>
    </row>
    <row r="14">
      <c r="A14" s="9">
        <v>4.0</v>
      </c>
      <c r="B14" s="9" t="s">
        <v>21</v>
      </c>
      <c r="C14" s="9">
        <v>160000.0</v>
      </c>
      <c r="D14" s="9">
        <v>0.0</v>
      </c>
      <c r="E14" s="10">
        <v>0.0</v>
      </c>
      <c r="F14" s="9">
        <v>1521.35</v>
      </c>
      <c r="G14" s="9">
        <v>1.0</v>
      </c>
      <c r="H14" s="9">
        <v>21964.0</v>
      </c>
      <c r="I14" s="9">
        <v>1780.0</v>
      </c>
      <c r="J14" s="9">
        <v>2301.0</v>
      </c>
      <c r="K14" s="9">
        <v>2417.95</v>
      </c>
      <c r="L14" s="9">
        <v>2869.99</v>
      </c>
      <c r="M14" s="9">
        <v>242.68</v>
      </c>
      <c r="N14" s="9">
        <v>295.36</v>
      </c>
      <c r="O14" s="9">
        <v>51.77</v>
      </c>
    </row>
    <row r="15">
      <c r="A15" s="2" t="s">
        <v>22</v>
      </c>
      <c r="B15" s="11"/>
      <c r="C15" s="11">
        <f t="shared" ref="C15:O15" si="2">AVERAGE(C12:C14)</f>
        <v>160000</v>
      </c>
      <c r="D15" s="11">
        <f t="shared" si="2"/>
        <v>0</v>
      </c>
      <c r="E15" s="12">
        <f t="shared" si="2"/>
        <v>0</v>
      </c>
      <c r="F15" s="13">
        <f t="shared" si="2"/>
        <v>1090.75</v>
      </c>
      <c r="G15" s="13">
        <f t="shared" si="2"/>
        <v>1</v>
      </c>
      <c r="H15" s="13">
        <f t="shared" si="2"/>
        <v>10966.33333</v>
      </c>
      <c r="I15" s="13">
        <f t="shared" si="2"/>
        <v>1243</v>
      </c>
      <c r="J15" s="13">
        <f t="shared" si="2"/>
        <v>1657.3</v>
      </c>
      <c r="K15" s="13">
        <f t="shared" si="2"/>
        <v>1750.316667</v>
      </c>
      <c r="L15" s="13">
        <f t="shared" si="2"/>
        <v>2024.993333</v>
      </c>
      <c r="M15" s="13">
        <f t="shared" si="2"/>
        <v>359.2333333</v>
      </c>
      <c r="N15" s="13">
        <f t="shared" si="2"/>
        <v>437.8333333</v>
      </c>
      <c r="O15" s="13">
        <f t="shared" si="2"/>
        <v>76.58</v>
      </c>
    </row>
    <row r="17">
      <c r="A17" s="1" t="s">
        <v>24</v>
      </c>
    </row>
    <row r="18">
      <c r="A18" s="2"/>
      <c r="B18" s="3" t="s">
        <v>1</v>
      </c>
      <c r="C18" s="4" t="s">
        <v>2</v>
      </c>
      <c r="D18" s="5"/>
      <c r="E18" s="6"/>
      <c r="F18" s="4" t="s">
        <v>3</v>
      </c>
      <c r="G18" s="5"/>
      <c r="H18" s="5"/>
      <c r="I18" s="5"/>
      <c r="J18" s="5"/>
      <c r="K18" s="5"/>
      <c r="L18" s="6"/>
      <c r="M18" s="3" t="s">
        <v>4</v>
      </c>
      <c r="N18" s="4" t="s">
        <v>5</v>
      </c>
      <c r="O18" s="6"/>
    </row>
    <row r="19">
      <c r="A19" s="7" t="s">
        <v>25</v>
      </c>
      <c r="B19" s="7" t="s">
        <v>7</v>
      </c>
      <c r="C19" s="7" t="s">
        <v>8</v>
      </c>
      <c r="D19" s="7" t="s">
        <v>9</v>
      </c>
      <c r="E19" s="7" t="s">
        <v>10</v>
      </c>
      <c r="F19" s="7" t="s">
        <v>11</v>
      </c>
      <c r="G19" s="7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8" t="s">
        <v>20</v>
      </c>
    </row>
    <row r="20">
      <c r="A20" s="9" t="str">
        <f>A1</f>
        <v>Thread normal</v>
      </c>
      <c r="B20" s="9" t="s">
        <v>21</v>
      </c>
      <c r="C20" s="9">
        <f t="shared" ref="C20:O20" si="3">C7</f>
        <v>160000</v>
      </c>
      <c r="D20" s="9">
        <f t="shared" si="3"/>
        <v>0</v>
      </c>
      <c r="E20" s="10">
        <f t="shared" si="3"/>
        <v>0</v>
      </c>
      <c r="F20" s="14">
        <f t="shared" si="3"/>
        <v>1088.103333</v>
      </c>
      <c r="G20" s="14">
        <f t="shared" si="3"/>
        <v>1</v>
      </c>
      <c r="H20" s="14">
        <f t="shared" si="3"/>
        <v>16041.33333</v>
      </c>
      <c r="I20" s="14">
        <f t="shared" si="3"/>
        <v>1135.166667</v>
      </c>
      <c r="J20" s="14">
        <f t="shared" si="3"/>
        <v>1438.3</v>
      </c>
      <c r="K20" s="14">
        <f t="shared" si="3"/>
        <v>1504.333333</v>
      </c>
      <c r="L20" s="14">
        <f t="shared" si="3"/>
        <v>2074.33</v>
      </c>
      <c r="M20" s="14">
        <f t="shared" si="3"/>
        <v>355.58</v>
      </c>
      <c r="N20" s="14">
        <f t="shared" si="3"/>
        <v>430.19</v>
      </c>
      <c r="O20" s="14">
        <f t="shared" si="3"/>
        <v>75.8</v>
      </c>
    </row>
    <row r="21">
      <c r="A21" s="9" t="str">
        <f>A9</f>
        <v>Thread Virtual</v>
      </c>
      <c r="B21" s="9" t="s">
        <v>21</v>
      </c>
      <c r="C21" s="9">
        <f t="shared" ref="C21:O21" si="4">C15</f>
        <v>160000</v>
      </c>
      <c r="D21" s="9">
        <f t="shared" si="4"/>
        <v>0</v>
      </c>
      <c r="E21" s="10">
        <f t="shared" si="4"/>
        <v>0</v>
      </c>
      <c r="F21" s="14">
        <f t="shared" si="4"/>
        <v>1090.75</v>
      </c>
      <c r="G21" s="14">
        <f t="shared" si="4"/>
        <v>1</v>
      </c>
      <c r="H21" s="14">
        <f t="shared" si="4"/>
        <v>10966.33333</v>
      </c>
      <c r="I21" s="14">
        <f t="shared" si="4"/>
        <v>1243</v>
      </c>
      <c r="J21" s="14">
        <f t="shared" si="4"/>
        <v>1657.3</v>
      </c>
      <c r="K21" s="14">
        <f t="shared" si="4"/>
        <v>1750.316667</v>
      </c>
      <c r="L21" s="14">
        <f t="shared" si="4"/>
        <v>2024.993333</v>
      </c>
      <c r="M21" s="14">
        <f t="shared" si="4"/>
        <v>359.2333333</v>
      </c>
      <c r="N21" s="14">
        <f t="shared" si="4"/>
        <v>437.8333333</v>
      </c>
      <c r="O21" s="14">
        <f t="shared" si="4"/>
        <v>76.58</v>
      </c>
    </row>
    <row r="23">
      <c r="A23" s="1" t="s">
        <v>24</v>
      </c>
      <c r="H23" s="1"/>
      <c r="I23" s="1"/>
      <c r="J23" s="1"/>
      <c r="K23" s="1"/>
      <c r="L23" s="1"/>
      <c r="M23" s="1"/>
      <c r="N23" s="1"/>
      <c r="O23" s="1"/>
    </row>
    <row r="24">
      <c r="B24" s="4" t="s">
        <v>3</v>
      </c>
      <c r="C24" s="5"/>
      <c r="D24" s="5"/>
      <c r="E24" s="5"/>
      <c r="F24" s="5"/>
      <c r="G24" s="5"/>
      <c r="H24" s="15"/>
    </row>
    <row r="25">
      <c r="A25" s="7" t="s">
        <v>25</v>
      </c>
      <c r="B25" s="7" t="s">
        <v>11</v>
      </c>
      <c r="C25" s="7" t="s">
        <v>12</v>
      </c>
      <c r="D25" s="7" t="s">
        <v>14</v>
      </c>
      <c r="E25" s="7" t="s">
        <v>15</v>
      </c>
      <c r="F25" s="7" t="s">
        <v>16</v>
      </c>
      <c r="G25" s="7" t="s">
        <v>17</v>
      </c>
    </row>
    <row r="26">
      <c r="A26" s="9" t="str">
        <f>A1</f>
        <v>Thread normal</v>
      </c>
      <c r="B26" s="14">
        <f t="shared" ref="B26:C26" si="5">F20</f>
        <v>1088.103333</v>
      </c>
      <c r="C26" s="14">
        <f t="shared" si="5"/>
        <v>1</v>
      </c>
      <c r="D26" s="14">
        <f t="shared" ref="D26:G26" si="6">I20</f>
        <v>1135.166667</v>
      </c>
      <c r="E26" s="14">
        <f t="shared" si="6"/>
        <v>1438.3</v>
      </c>
      <c r="F26" s="14">
        <f t="shared" si="6"/>
        <v>1504.333333</v>
      </c>
      <c r="G26" s="14">
        <f t="shared" si="6"/>
        <v>2074.33</v>
      </c>
    </row>
    <row r="27">
      <c r="A27" s="9" t="str">
        <f>A9</f>
        <v>Thread Virtual</v>
      </c>
      <c r="B27" s="14">
        <f t="shared" ref="B27:C27" si="7">F21</f>
        <v>1090.75</v>
      </c>
      <c r="C27" s="14">
        <f t="shared" si="7"/>
        <v>1</v>
      </c>
      <c r="D27" s="14">
        <f t="shared" ref="D27:G27" si="8">I21</f>
        <v>1243</v>
      </c>
      <c r="E27" s="14">
        <f t="shared" si="8"/>
        <v>1657.3</v>
      </c>
      <c r="F27" s="14">
        <f t="shared" si="8"/>
        <v>1750.316667</v>
      </c>
      <c r="G27" s="14">
        <f t="shared" si="8"/>
        <v>2024.993333</v>
      </c>
    </row>
    <row r="29">
      <c r="A29" s="16" t="s">
        <v>30</v>
      </c>
    </row>
    <row r="30">
      <c r="A30" s="16" t="s">
        <v>27</v>
      </c>
    </row>
    <row r="31">
      <c r="A31" s="16" t="s">
        <v>28</v>
      </c>
    </row>
    <row r="32">
      <c r="A32" s="16" t="s">
        <v>29</v>
      </c>
    </row>
  </sheetData>
  <mergeCells count="14">
    <mergeCell ref="A17:O17"/>
    <mergeCell ref="C18:E18"/>
    <mergeCell ref="F18:L18"/>
    <mergeCell ref="N18:O18"/>
    <mergeCell ref="A23:G23"/>
    <mergeCell ref="B24:G24"/>
    <mergeCell ref="A1:O1"/>
    <mergeCell ref="C2:E2"/>
    <mergeCell ref="F2:L2"/>
    <mergeCell ref="N2:O2"/>
    <mergeCell ref="A9:O9"/>
    <mergeCell ref="C10:E10"/>
    <mergeCell ref="N10:O10"/>
    <mergeCell ref="F10:L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0.13"/>
    <col customWidth="1" min="4" max="4" width="7.38"/>
    <col customWidth="1" min="5" max="5" width="9.88"/>
    <col customWidth="1" min="7" max="7" width="8.38"/>
    <col customWidth="1" min="8" max="8" width="10.13"/>
    <col customWidth="1" min="9" max="9" width="9.13"/>
    <col customWidth="1" min="10" max="12" width="9.5"/>
  </cols>
  <sheetData>
    <row r="1">
      <c r="A1" s="1" t="s">
        <v>0</v>
      </c>
    </row>
    <row r="2">
      <c r="A2" s="2"/>
      <c r="B2" s="3" t="s">
        <v>1</v>
      </c>
      <c r="C2" s="4" t="s">
        <v>2</v>
      </c>
      <c r="D2" s="5"/>
      <c r="E2" s="6"/>
      <c r="F2" s="4" t="s">
        <v>3</v>
      </c>
      <c r="G2" s="5"/>
      <c r="H2" s="5"/>
      <c r="I2" s="5"/>
      <c r="J2" s="5"/>
      <c r="K2" s="5"/>
      <c r="L2" s="6"/>
      <c r="M2" s="3" t="s">
        <v>4</v>
      </c>
      <c r="N2" s="4" t="s">
        <v>5</v>
      </c>
      <c r="O2" s="6"/>
    </row>
    <row r="3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8" t="s">
        <v>20</v>
      </c>
    </row>
    <row r="4">
      <c r="A4" s="9">
        <v>2.0</v>
      </c>
      <c r="B4" s="9" t="s">
        <v>21</v>
      </c>
      <c r="C4" s="9">
        <v>40000.0</v>
      </c>
      <c r="D4" s="9">
        <v>351.0</v>
      </c>
      <c r="E4" s="10">
        <v>0.0088</v>
      </c>
      <c r="F4" s="9">
        <v>448.35</v>
      </c>
      <c r="G4" s="9">
        <v>9.0</v>
      </c>
      <c r="H4" s="9">
        <v>5368.0</v>
      </c>
      <c r="I4" s="9">
        <v>243.0</v>
      </c>
      <c r="J4" s="9">
        <v>1018.0</v>
      </c>
      <c r="K4" s="9">
        <v>2621.95</v>
      </c>
      <c r="L4" s="9">
        <v>4721.0</v>
      </c>
      <c r="M4" s="9">
        <v>455.37</v>
      </c>
      <c r="N4" s="9">
        <v>182.66</v>
      </c>
      <c r="O4" s="9">
        <v>166.67</v>
      </c>
    </row>
    <row r="5">
      <c r="A5" s="9">
        <v>3.0</v>
      </c>
      <c r="B5" s="9" t="s">
        <v>21</v>
      </c>
      <c r="C5" s="9">
        <v>40000.0</v>
      </c>
      <c r="D5" s="9">
        <v>61.0</v>
      </c>
      <c r="E5" s="10">
        <v>0.0015</v>
      </c>
      <c r="F5" s="9">
        <v>339.35</v>
      </c>
      <c r="G5" s="9">
        <v>7.0</v>
      </c>
      <c r="H5" s="9">
        <v>3658.0</v>
      </c>
      <c r="I5" s="9">
        <v>260.0</v>
      </c>
      <c r="J5" s="9">
        <v>928.0</v>
      </c>
      <c r="K5" s="9">
        <v>1881.25</v>
      </c>
      <c r="L5" s="9">
        <v>3149.0</v>
      </c>
      <c r="M5" s="9">
        <v>530.95</v>
      </c>
      <c r="N5" s="9">
        <v>191.03</v>
      </c>
      <c r="O5" s="9">
        <v>194.33</v>
      </c>
    </row>
    <row r="6">
      <c r="A6" s="9">
        <v>4.0</v>
      </c>
      <c r="B6" s="9" t="s">
        <v>21</v>
      </c>
      <c r="C6" s="9">
        <v>40000.0</v>
      </c>
      <c r="D6" s="9">
        <v>37.0</v>
      </c>
      <c r="E6" s="10">
        <v>9.0E-4</v>
      </c>
      <c r="F6" s="9">
        <v>352.04</v>
      </c>
      <c r="G6" s="9">
        <v>8.0</v>
      </c>
      <c r="H6" s="9">
        <v>5769.0</v>
      </c>
      <c r="I6" s="9">
        <v>206.0</v>
      </c>
      <c r="J6" s="9">
        <v>1124.0</v>
      </c>
      <c r="K6" s="9">
        <v>2140.65</v>
      </c>
      <c r="L6" s="9">
        <v>5269.98</v>
      </c>
      <c r="M6" s="9">
        <v>486.76</v>
      </c>
      <c r="N6" s="9">
        <v>173.46</v>
      </c>
      <c r="O6" s="9">
        <v>178.15</v>
      </c>
    </row>
    <row r="7">
      <c r="A7" s="2" t="s">
        <v>22</v>
      </c>
      <c r="B7" s="11"/>
      <c r="C7" s="11">
        <f t="shared" ref="C7:O7" si="1">AVERAGE(C4:C6)</f>
        <v>40000</v>
      </c>
      <c r="D7" s="11">
        <f t="shared" si="1"/>
        <v>149.6666667</v>
      </c>
      <c r="E7" s="12">
        <f t="shared" si="1"/>
        <v>0.003733333333</v>
      </c>
      <c r="F7" s="13">
        <f t="shared" si="1"/>
        <v>379.9133333</v>
      </c>
      <c r="G7" s="13">
        <f t="shared" si="1"/>
        <v>8</v>
      </c>
      <c r="H7" s="13">
        <f t="shared" si="1"/>
        <v>4931.666667</v>
      </c>
      <c r="I7" s="13">
        <f t="shared" si="1"/>
        <v>236.3333333</v>
      </c>
      <c r="J7" s="13">
        <f t="shared" si="1"/>
        <v>1023.333333</v>
      </c>
      <c r="K7" s="13">
        <f t="shared" si="1"/>
        <v>2214.616667</v>
      </c>
      <c r="L7" s="13">
        <f t="shared" si="1"/>
        <v>4379.993333</v>
      </c>
      <c r="M7" s="13">
        <f t="shared" si="1"/>
        <v>491.0266667</v>
      </c>
      <c r="N7" s="13">
        <f t="shared" si="1"/>
        <v>182.3833333</v>
      </c>
      <c r="O7" s="13">
        <f t="shared" si="1"/>
        <v>179.7166667</v>
      </c>
    </row>
    <row r="9">
      <c r="A9" s="1" t="s">
        <v>23</v>
      </c>
    </row>
    <row r="10">
      <c r="A10" s="2"/>
      <c r="B10" s="3" t="s">
        <v>1</v>
      </c>
      <c r="C10" s="4" t="s">
        <v>2</v>
      </c>
      <c r="D10" s="5"/>
      <c r="E10" s="6"/>
      <c r="F10" s="4" t="s">
        <v>3</v>
      </c>
      <c r="G10" s="5"/>
      <c r="H10" s="5"/>
      <c r="I10" s="5"/>
      <c r="J10" s="5"/>
      <c r="K10" s="5"/>
      <c r="L10" s="6"/>
      <c r="M10" s="3" t="s">
        <v>4</v>
      </c>
      <c r="N10" s="4" t="s">
        <v>5</v>
      </c>
      <c r="O10" s="6"/>
    </row>
    <row r="11">
      <c r="A11" s="7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7" t="s">
        <v>16</v>
      </c>
      <c r="L11" s="7" t="s">
        <v>17</v>
      </c>
      <c r="M11" s="7" t="s">
        <v>18</v>
      </c>
      <c r="N11" s="7" t="s">
        <v>19</v>
      </c>
      <c r="O11" s="8" t="s">
        <v>20</v>
      </c>
    </row>
    <row r="12">
      <c r="A12" s="9">
        <v>2.0</v>
      </c>
      <c r="B12" s="9" t="s">
        <v>21</v>
      </c>
      <c r="C12" s="9">
        <v>40000.0</v>
      </c>
      <c r="D12" s="9">
        <v>75.0</v>
      </c>
      <c r="E12" s="10">
        <v>0.0019</v>
      </c>
      <c r="F12" s="9">
        <v>364.06</v>
      </c>
      <c r="G12" s="9">
        <v>8.0</v>
      </c>
      <c r="H12" s="9">
        <v>5344.0</v>
      </c>
      <c r="I12" s="9">
        <v>263.0</v>
      </c>
      <c r="J12" s="9">
        <v>1275.0</v>
      </c>
      <c r="K12" s="9">
        <v>2087.9</v>
      </c>
      <c r="L12" s="9">
        <v>2936.97</v>
      </c>
      <c r="M12" s="9">
        <v>495.06</v>
      </c>
      <c r="N12" s="9">
        <v>178.85</v>
      </c>
      <c r="O12" s="9">
        <v>181.19</v>
      </c>
    </row>
    <row r="13">
      <c r="A13" s="9">
        <v>3.0</v>
      </c>
      <c r="B13" s="9" t="s">
        <v>21</v>
      </c>
      <c r="C13" s="9">
        <v>40000.0</v>
      </c>
      <c r="D13" s="9">
        <v>183.0</v>
      </c>
      <c r="E13" s="10">
        <v>0.0046</v>
      </c>
      <c r="F13" s="9">
        <v>426.32</v>
      </c>
      <c r="G13" s="9">
        <v>8.0</v>
      </c>
      <c r="H13" s="9">
        <v>7926.0</v>
      </c>
      <c r="I13" s="9">
        <v>248.0</v>
      </c>
      <c r="J13" s="9">
        <v>929.9</v>
      </c>
      <c r="K13" s="9">
        <v>1372.0</v>
      </c>
      <c r="L13" s="9">
        <v>5197.99</v>
      </c>
      <c r="M13" s="9">
        <v>462.33</v>
      </c>
      <c r="N13" s="9">
        <v>173.81</v>
      </c>
      <c r="O13" s="9">
        <v>169.21</v>
      </c>
    </row>
    <row r="14">
      <c r="A14" s="9">
        <v>4.0</v>
      </c>
      <c r="B14" s="9" t="s">
        <v>21</v>
      </c>
      <c r="C14" s="9">
        <v>40000.0</v>
      </c>
      <c r="D14" s="9">
        <v>191.0</v>
      </c>
      <c r="E14" s="10">
        <v>0.0048</v>
      </c>
      <c r="F14" s="9">
        <v>359.96</v>
      </c>
      <c r="G14" s="9">
        <v>8.0</v>
      </c>
      <c r="H14" s="9">
        <v>5676.0</v>
      </c>
      <c r="I14" s="9">
        <v>238.5</v>
      </c>
      <c r="J14" s="9">
        <v>926.9</v>
      </c>
      <c r="K14" s="9">
        <v>1428.95</v>
      </c>
      <c r="L14" s="9">
        <v>4871.97</v>
      </c>
      <c r="M14" s="9">
        <v>510.21</v>
      </c>
      <c r="N14" s="9">
        <v>192.37</v>
      </c>
      <c r="O14" s="9">
        <v>186.74</v>
      </c>
    </row>
    <row r="15">
      <c r="A15" s="2" t="s">
        <v>22</v>
      </c>
      <c r="B15" s="11"/>
      <c r="C15" s="11">
        <f t="shared" ref="C15:O15" si="2">AVERAGE(C12:C14)</f>
        <v>40000</v>
      </c>
      <c r="D15" s="11">
        <f t="shared" si="2"/>
        <v>149.6666667</v>
      </c>
      <c r="E15" s="12">
        <f t="shared" si="2"/>
        <v>0.003766666667</v>
      </c>
      <c r="F15" s="13">
        <f t="shared" si="2"/>
        <v>383.4466667</v>
      </c>
      <c r="G15" s="13">
        <f t="shared" si="2"/>
        <v>8</v>
      </c>
      <c r="H15" s="13">
        <f t="shared" si="2"/>
        <v>6315.333333</v>
      </c>
      <c r="I15" s="13">
        <f t="shared" si="2"/>
        <v>249.8333333</v>
      </c>
      <c r="J15" s="13">
        <f t="shared" si="2"/>
        <v>1043.933333</v>
      </c>
      <c r="K15" s="13">
        <f t="shared" si="2"/>
        <v>1629.616667</v>
      </c>
      <c r="L15" s="13">
        <f t="shared" si="2"/>
        <v>4335.643333</v>
      </c>
      <c r="M15" s="13">
        <f t="shared" si="2"/>
        <v>489.2</v>
      </c>
      <c r="N15" s="13">
        <f t="shared" si="2"/>
        <v>181.6766667</v>
      </c>
      <c r="O15" s="13">
        <f t="shared" si="2"/>
        <v>179.0466667</v>
      </c>
    </row>
    <row r="17">
      <c r="A17" s="1" t="s">
        <v>24</v>
      </c>
    </row>
    <row r="18">
      <c r="A18" s="2"/>
      <c r="B18" s="3" t="s">
        <v>1</v>
      </c>
      <c r="C18" s="4" t="s">
        <v>2</v>
      </c>
      <c r="D18" s="5"/>
      <c r="E18" s="6"/>
      <c r="F18" s="4" t="s">
        <v>3</v>
      </c>
      <c r="G18" s="5"/>
      <c r="H18" s="5"/>
      <c r="I18" s="5"/>
      <c r="J18" s="5"/>
      <c r="K18" s="5"/>
      <c r="L18" s="6"/>
      <c r="M18" s="3" t="s">
        <v>4</v>
      </c>
      <c r="N18" s="4" t="s">
        <v>5</v>
      </c>
      <c r="O18" s="6"/>
    </row>
    <row r="19">
      <c r="A19" s="7" t="s">
        <v>25</v>
      </c>
      <c r="B19" s="7" t="s">
        <v>7</v>
      </c>
      <c r="C19" s="7" t="s">
        <v>8</v>
      </c>
      <c r="D19" s="7" t="s">
        <v>9</v>
      </c>
      <c r="E19" s="7" t="s">
        <v>10</v>
      </c>
      <c r="F19" s="7" t="s">
        <v>11</v>
      </c>
      <c r="G19" s="7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8" t="s">
        <v>20</v>
      </c>
    </row>
    <row r="20">
      <c r="A20" s="9" t="str">
        <f>A1</f>
        <v>Thread normal</v>
      </c>
      <c r="B20" s="9" t="s">
        <v>21</v>
      </c>
      <c r="C20" s="9">
        <f t="shared" ref="C20:O20" si="3">C7</f>
        <v>40000</v>
      </c>
      <c r="D20" s="9">
        <f t="shared" si="3"/>
        <v>149.6666667</v>
      </c>
      <c r="E20" s="10">
        <f t="shared" si="3"/>
        <v>0.003733333333</v>
      </c>
      <c r="F20" s="14">
        <f t="shared" si="3"/>
        <v>379.9133333</v>
      </c>
      <c r="G20" s="14">
        <f t="shared" si="3"/>
        <v>8</v>
      </c>
      <c r="H20" s="14">
        <f t="shared" si="3"/>
        <v>4931.666667</v>
      </c>
      <c r="I20" s="14">
        <f t="shared" si="3"/>
        <v>236.3333333</v>
      </c>
      <c r="J20" s="14">
        <f t="shared" si="3"/>
        <v>1023.333333</v>
      </c>
      <c r="K20" s="14">
        <f t="shared" si="3"/>
        <v>2214.616667</v>
      </c>
      <c r="L20" s="14">
        <f t="shared" si="3"/>
        <v>4379.993333</v>
      </c>
      <c r="M20" s="14">
        <f t="shared" si="3"/>
        <v>491.0266667</v>
      </c>
      <c r="N20" s="14">
        <f t="shared" si="3"/>
        <v>182.3833333</v>
      </c>
      <c r="O20" s="14">
        <f t="shared" si="3"/>
        <v>179.7166667</v>
      </c>
    </row>
    <row r="21">
      <c r="A21" s="9" t="str">
        <f>A9</f>
        <v>Thread Virtual</v>
      </c>
      <c r="B21" s="9" t="s">
        <v>21</v>
      </c>
      <c r="C21" s="9">
        <f t="shared" ref="C21:O21" si="4">C15</f>
        <v>40000</v>
      </c>
      <c r="D21" s="9">
        <f t="shared" si="4"/>
        <v>149.6666667</v>
      </c>
      <c r="E21" s="10">
        <f t="shared" si="4"/>
        <v>0.003766666667</v>
      </c>
      <c r="F21" s="14">
        <f t="shared" si="4"/>
        <v>383.4466667</v>
      </c>
      <c r="G21" s="14">
        <f t="shared" si="4"/>
        <v>8</v>
      </c>
      <c r="H21" s="14">
        <f t="shared" si="4"/>
        <v>6315.333333</v>
      </c>
      <c r="I21" s="14">
        <f t="shared" si="4"/>
        <v>249.8333333</v>
      </c>
      <c r="J21" s="14">
        <f t="shared" si="4"/>
        <v>1043.933333</v>
      </c>
      <c r="K21" s="14">
        <f t="shared" si="4"/>
        <v>1629.616667</v>
      </c>
      <c r="L21" s="14">
        <f t="shared" si="4"/>
        <v>4335.643333</v>
      </c>
      <c r="M21" s="14">
        <f t="shared" si="4"/>
        <v>489.2</v>
      </c>
      <c r="N21" s="14">
        <f t="shared" si="4"/>
        <v>181.6766667</v>
      </c>
      <c r="O21" s="14">
        <f t="shared" si="4"/>
        <v>179.0466667</v>
      </c>
    </row>
    <row r="23">
      <c r="A23" s="1" t="s">
        <v>24</v>
      </c>
      <c r="H23" s="1"/>
      <c r="I23" s="1"/>
      <c r="J23" s="1"/>
      <c r="K23" s="1"/>
      <c r="L23" s="1"/>
      <c r="M23" s="1"/>
      <c r="N23" s="1"/>
      <c r="O23" s="1"/>
    </row>
    <row r="24">
      <c r="B24" s="4" t="s">
        <v>3</v>
      </c>
      <c r="C24" s="5"/>
      <c r="D24" s="5"/>
      <c r="E24" s="5"/>
      <c r="F24" s="5"/>
      <c r="G24" s="5"/>
      <c r="H24" s="15"/>
    </row>
    <row r="25">
      <c r="A25" s="7" t="s">
        <v>25</v>
      </c>
      <c r="B25" s="7" t="s">
        <v>11</v>
      </c>
      <c r="C25" s="7" t="s">
        <v>12</v>
      </c>
      <c r="D25" s="7" t="s">
        <v>14</v>
      </c>
      <c r="E25" s="7" t="s">
        <v>15</v>
      </c>
      <c r="F25" s="7" t="s">
        <v>16</v>
      </c>
      <c r="G25" s="7" t="s">
        <v>17</v>
      </c>
    </row>
    <row r="26">
      <c r="A26" s="9" t="str">
        <f>A1</f>
        <v>Thread normal</v>
      </c>
      <c r="B26" s="14">
        <f t="shared" ref="B26:C26" si="5">F20</f>
        <v>379.9133333</v>
      </c>
      <c r="C26" s="14">
        <f t="shared" si="5"/>
        <v>8</v>
      </c>
      <c r="D26" s="14">
        <f t="shared" ref="D26:G26" si="6">I20</f>
        <v>236.3333333</v>
      </c>
      <c r="E26" s="14">
        <f t="shared" si="6"/>
        <v>1023.333333</v>
      </c>
      <c r="F26" s="14">
        <f t="shared" si="6"/>
        <v>2214.616667</v>
      </c>
      <c r="G26" s="14">
        <f t="shared" si="6"/>
        <v>4379.993333</v>
      </c>
    </row>
    <row r="27">
      <c r="A27" s="9" t="str">
        <f>A9</f>
        <v>Thread Virtual</v>
      </c>
      <c r="B27" s="14">
        <f t="shared" ref="B27:C27" si="7">F21</f>
        <v>383.4466667</v>
      </c>
      <c r="C27" s="14">
        <f t="shared" si="7"/>
        <v>8</v>
      </c>
      <c r="D27" s="14">
        <f t="shared" ref="D27:G27" si="8">I21</f>
        <v>249.8333333</v>
      </c>
      <c r="E27" s="14">
        <f t="shared" si="8"/>
        <v>1043.933333</v>
      </c>
      <c r="F27" s="14">
        <f t="shared" si="8"/>
        <v>1629.616667</v>
      </c>
      <c r="G27" s="14">
        <f t="shared" si="8"/>
        <v>4335.643333</v>
      </c>
    </row>
    <row r="29">
      <c r="C29" s="16" t="s">
        <v>30</v>
      </c>
    </row>
    <row r="30">
      <c r="C30" s="16" t="s">
        <v>27</v>
      </c>
    </row>
    <row r="31">
      <c r="C31" s="16" t="s">
        <v>28</v>
      </c>
    </row>
    <row r="32">
      <c r="C32" s="16" t="s">
        <v>29</v>
      </c>
    </row>
  </sheetData>
  <mergeCells count="14">
    <mergeCell ref="C2:E2"/>
    <mergeCell ref="F2:L2"/>
    <mergeCell ref="N2:O2"/>
    <mergeCell ref="A9:O9"/>
    <mergeCell ref="C10:E10"/>
    <mergeCell ref="N10:O10"/>
    <mergeCell ref="F10:L10"/>
    <mergeCell ref="A17:O17"/>
    <mergeCell ref="C18:E18"/>
    <mergeCell ref="F18:L18"/>
    <mergeCell ref="N18:O18"/>
    <mergeCell ref="A23:G23"/>
    <mergeCell ref="B24:G24"/>
    <mergeCell ref="A1:O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0.13"/>
    <col customWidth="1" min="4" max="4" width="7.38"/>
    <col customWidth="1" min="5" max="5" width="9.88"/>
    <col customWidth="1" min="7" max="7" width="8.38"/>
    <col customWidth="1" min="8" max="8" width="10.13"/>
    <col customWidth="1" min="9" max="9" width="9.13"/>
    <col customWidth="1" min="10" max="12" width="9.5"/>
  </cols>
  <sheetData>
    <row r="1">
      <c r="A1" s="1" t="s">
        <v>0</v>
      </c>
    </row>
    <row r="2">
      <c r="A2" s="2"/>
      <c r="B2" s="3" t="s">
        <v>1</v>
      </c>
      <c r="C2" s="4" t="s">
        <v>2</v>
      </c>
      <c r="D2" s="5"/>
      <c r="E2" s="6"/>
      <c r="F2" s="4" t="s">
        <v>3</v>
      </c>
      <c r="G2" s="5"/>
      <c r="H2" s="5"/>
      <c r="I2" s="5"/>
      <c r="J2" s="5"/>
      <c r="K2" s="5"/>
      <c r="L2" s="6"/>
      <c r="M2" s="3" t="s">
        <v>4</v>
      </c>
      <c r="N2" s="4" t="s">
        <v>5</v>
      </c>
      <c r="O2" s="6"/>
    </row>
    <row r="3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8" t="s">
        <v>20</v>
      </c>
    </row>
    <row r="4">
      <c r="A4" s="9">
        <v>2.0</v>
      </c>
      <c r="B4" s="9" t="s">
        <v>21</v>
      </c>
      <c r="C4" s="9">
        <v>50000.0</v>
      </c>
      <c r="D4" s="9">
        <v>0.0</v>
      </c>
      <c r="E4" s="10">
        <v>0.0</v>
      </c>
      <c r="F4" s="9">
        <v>1057.08</v>
      </c>
      <c r="G4" s="9">
        <v>9.0</v>
      </c>
      <c r="H4" s="9">
        <v>7878.0</v>
      </c>
      <c r="I4" s="9">
        <v>854.0</v>
      </c>
      <c r="J4" s="9">
        <v>2435.0</v>
      </c>
      <c r="K4" s="9">
        <v>2941.9</v>
      </c>
      <c r="L4" s="9">
        <v>3675.97</v>
      </c>
      <c r="M4" s="9">
        <v>479.64</v>
      </c>
      <c r="N4" s="9">
        <v>169.35</v>
      </c>
      <c r="O4" s="9">
        <v>176.38</v>
      </c>
    </row>
    <row r="5">
      <c r="A5" s="9">
        <v>3.0</v>
      </c>
      <c r="B5" s="9" t="s">
        <v>21</v>
      </c>
      <c r="C5" s="9">
        <v>50000.0</v>
      </c>
      <c r="D5" s="9">
        <v>0.0</v>
      </c>
      <c r="E5" s="10">
        <v>0.0</v>
      </c>
      <c r="F5" s="9">
        <v>1112.5</v>
      </c>
      <c r="G5" s="9">
        <v>8.0</v>
      </c>
      <c r="H5" s="9">
        <v>6604.0</v>
      </c>
      <c r="I5" s="9">
        <v>839.0</v>
      </c>
      <c r="J5" s="9">
        <v>2538.0</v>
      </c>
      <c r="K5" s="9">
        <v>3738.0</v>
      </c>
      <c r="L5" s="9">
        <v>5609.0</v>
      </c>
      <c r="M5" s="9">
        <v>460.71</v>
      </c>
      <c r="N5" s="9">
        <v>162.67</v>
      </c>
      <c r="O5" s="9">
        <v>169.42</v>
      </c>
    </row>
    <row r="6">
      <c r="A6" s="9">
        <v>4.0</v>
      </c>
      <c r="B6" s="9" t="s">
        <v>21</v>
      </c>
      <c r="C6" s="9">
        <v>50000.0</v>
      </c>
      <c r="D6" s="9">
        <v>0.0</v>
      </c>
      <c r="E6" s="10">
        <v>0.0</v>
      </c>
      <c r="F6" s="9">
        <v>1108.23</v>
      </c>
      <c r="G6" s="9">
        <v>9.0</v>
      </c>
      <c r="H6" s="9">
        <v>11662.0</v>
      </c>
      <c r="I6" s="9">
        <v>764.0</v>
      </c>
      <c r="J6" s="9">
        <v>2187.0</v>
      </c>
      <c r="K6" s="9">
        <v>4908.0</v>
      </c>
      <c r="L6" s="9">
        <v>5865.99</v>
      </c>
      <c r="M6" s="9">
        <v>479.41</v>
      </c>
      <c r="N6" s="9">
        <v>169.27</v>
      </c>
      <c r="O6" s="9">
        <v>176.29</v>
      </c>
    </row>
    <row r="7">
      <c r="A7" s="2" t="s">
        <v>22</v>
      </c>
      <c r="B7" s="11"/>
      <c r="C7" s="11">
        <f t="shared" ref="C7:O7" si="1">AVERAGE(C4:C6)</f>
        <v>50000</v>
      </c>
      <c r="D7" s="11">
        <f t="shared" si="1"/>
        <v>0</v>
      </c>
      <c r="E7" s="12">
        <f t="shared" si="1"/>
        <v>0</v>
      </c>
      <c r="F7" s="13">
        <f t="shared" si="1"/>
        <v>1092.603333</v>
      </c>
      <c r="G7" s="13">
        <f t="shared" si="1"/>
        <v>8.666666667</v>
      </c>
      <c r="H7" s="13">
        <f t="shared" si="1"/>
        <v>8714.666667</v>
      </c>
      <c r="I7" s="13">
        <f t="shared" si="1"/>
        <v>819</v>
      </c>
      <c r="J7" s="13">
        <f t="shared" si="1"/>
        <v>2386.666667</v>
      </c>
      <c r="K7" s="13">
        <f t="shared" si="1"/>
        <v>3862.633333</v>
      </c>
      <c r="L7" s="13">
        <f t="shared" si="1"/>
        <v>5050.32</v>
      </c>
      <c r="M7" s="13">
        <f t="shared" si="1"/>
        <v>473.2533333</v>
      </c>
      <c r="N7" s="13">
        <f t="shared" si="1"/>
        <v>167.0966667</v>
      </c>
      <c r="O7" s="13">
        <f t="shared" si="1"/>
        <v>174.03</v>
      </c>
    </row>
    <row r="9">
      <c r="A9" s="1" t="s">
        <v>23</v>
      </c>
    </row>
    <row r="10">
      <c r="A10" s="2"/>
      <c r="B10" s="3" t="s">
        <v>1</v>
      </c>
      <c r="C10" s="4" t="s">
        <v>2</v>
      </c>
      <c r="D10" s="5"/>
      <c r="E10" s="6"/>
      <c r="F10" s="4" t="s">
        <v>3</v>
      </c>
      <c r="G10" s="5"/>
      <c r="H10" s="5"/>
      <c r="I10" s="5"/>
      <c r="J10" s="5"/>
      <c r="K10" s="5"/>
      <c r="L10" s="6"/>
      <c r="M10" s="3" t="s">
        <v>4</v>
      </c>
      <c r="N10" s="4" t="s">
        <v>5</v>
      </c>
      <c r="O10" s="6"/>
    </row>
    <row r="11">
      <c r="A11" s="7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7" t="s">
        <v>16</v>
      </c>
      <c r="L11" s="7" t="s">
        <v>17</v>
      </c>
      <c r="M11" s="7" t="s">
        <v>18</v>
      </c>
      <c r="N11" s="7" t="s">
        <v>19</v>
      </c>
      <c r="O11" s="8" t="s">
        <v>20</v>
      </c>
    </row>
    <row r="12">
      <c r="A12" s="9">
        <v>2.0</v>
      </c>
      <c r="B12" s="9" t="s">
        <v>21</v>
      </c>
      <c r="C12" s="9">
        <v>50000.0</v>
      </c>
      <c r="D12" s="9">
        <v>1.0</v>
      </c>
      <c r="E12" s="10">
        <v>0.0</v>
      </c>
      <c r="F12" s="9">
        <v>1307.37</v>
      </c>
      <c r="G12" s="9">
        <v>11.0</v>
      </c>
      <c r="H12" s="9">
        <v>10005.0</v>
      </c>
      <c r="I12" s="9">
        <v>1093.0</v>
      </c>
      <c r="J12" s="9">
        <v>2635.0</v>
      </c>
      <c r="K12" s="9">
        <v>3632.0</v>
      </c>
      <c r="L12" s="9">
        <v>5196.98</v>
      </c>
      <c r="M12" s="9">
        <v>422.97</v>
      </c>
      <c r="N12" s="9">
        <v>149.39</v>
      </c>
      <c r="O12" s="9">
        <v>155.54</v>
      </c>
    </row>
    <row r="13">
      <c r="A13" s="9">
        <v>3.0</v>
      </c>
      <c r="B13" s="9" t="s">
        <v>21</v>
      </c>
      <c r="C13" s="9">
        <v>50000.0</v>
      </c>
      <c r="D13" s="9">
        <v>0.0</v>
      </c>
      <c r="E13" s="10">
        <v>0.0</v>
      </c>
      <c r="F13" s="9">
        <v>1293.81</v>
      </c>
      <c r="G13" s="9">
        <v>9.0</v>
      </c>
      <c r="H13" s="9">
        <v>7906.0</v>
      </c>
      <c r="I13" s="9">
        <v>856.0</v>
      </c>
      <c r="J13" s="9">
        <v>2543.9</v>
      </c>
      <c r="K13" s="9">
        <v>2981.9</v>
      </c>
      <c r="L13" s="9">
        <v>4672.99</v>
      </c>
      <c r="M13" s="9">
        <v>425.1</v>
      </c>
      <c r="N13" s="9">
        <v>150.1</v>
      </c>
      <c r="O13" s="9">
        <v>156.32</v>
      </c>
    </row>
    <row r="14">
      <c r="A14" s="9">
        <v>4.0</v>
      </c>
      <c r="B14" s="9" t="s">
        <v>21</v>
      </c>
      <c r="C14" s="9">
        <v>50000.0</v>
      </c>
      <c r="D14" s="9">
        <v>0.0</v>
      </c>
      <c r="E14" s="10">
        <v>0.0</v>
      </c>
      <c r="F14" s="9">
        <v>1250.39</v>
      </c>
      <c r="G14" s="9">
        <v>9.0</v>
      </c>
      <c r="H14" s="9">
        <v>7135.0</v>
      </c>
      <c r="I14" s="9">
        <v>852.0</v>
      </c>
      <c r="J14" s="9">
        <v>3467.0</v>
      </c>
      <c r="K14" s="9">
        <v>4331.95</v>
      </c>
      <c r="L14" s="9">
        <v>6375.93</v>
      </c>
      <c r="M14" s="9">
        <v>424.66</v>
      </c>
      <c r="N14" s="9">
        <v>149.94</v>
      </c>
      <c r="O14" s="9">
        <v>156.16</v>
      </c>
    </row>
    <row r="15">
      <c r="A15" s="2" t="s">
        <v>22</v>
      </c>
      <c r="B15" s="11"/>
      <c r="C15" s="11">
        <f t="shared" ref="C15:O15" si="2">AVERAGE(C12:C14)</f>
        <v>50000</v>
      </c>
      <c r="D15" s="11">
        <f t="shared" si="2"/>
        <v>0.3333333333</v>
      </c>
      <c r="E15" s="12">
        <f t="shared" si="2"/>
        <v>0</v>
      </c>
      <c r="F15" s="13">
        <f t="shared" si="2"/>
        <v>1283.856667</v>
      </c>
      <c r="G15" s="13">
        <f t="shared" si="2"/>
        <v>9.666666667</v>
      </c>
      <c r="H15" s="13">
        <f t="shared" si="2"/>
        <v>8348.666667</v>
      </c>
      <c r="I15" s="13">
        <f t="shared" si="2"/>
        <v>933.6666667</v>
      </c>
      <c r="J15" s="13">
        <f t="shared" si="2"/>
        <v>2881.966667</v>
      </c>
      <c r="K15" s="13">
        <f t="shared" si="2"/>
        <v>3648.616667</v>
      </c>
      <c r="L15" s="13">
        <f t="shared" si="2"/>
        <v>5415.3</v>
      </c>
      <c r="M15" s="13">
        <f t="shared" si="2"/>
        <v>424.2433333</v>
      </c>
      <c r="N15" s="13">
        <f t="shared" si="2"/>
        <v>149.81</v>
      </c>
      <c r="O15" s="13">
        <f t="shared" si="2"/>
        <v>156.0066667</v>
      </c>
    </row>
    <row r="17">
      <c r="A17" s="1" t="s">
        <v>24</v>
      </c>
    </row>
    <row r="18">
      <c r="A18" s="2"/>
      <c r="B18" s="3" t="s">
        <v>1</v>
      </c>
      <c r="C18" s="4" t="s">
        <v>2</v>
      </c>
      <c r="D18" s="5"/>
      <c r="E18" s="6"/>
      <c r="F18" s="4" t="s">
        <v>3</v>
      </c>
      <c r="G18" s="5"/>
      <c r="H18" s="5"/>
      <c r="I18" s="5"/>
      <c r="J18" s="5"/>
      <c r="K18" s="5"/>
      <c r="L18" s="6"/>
      <c r="M18" s="3" t="s">
        <v>4</v>
      </c>
      <c r="N18" s="4" t="s">
        <v>5</v>
      </c>
      <c r="O18" s="6"/>
    </row>
    <row r="19">
      <c r="A19" s="7" t="s">
        <v>25</v>
      </c>
      <c r="B19" s="7" t="s">
        <v>7</v>
      </c>
      <c r="C19" s="7" t="s">
        <v>8</v>
      </c>
      <c r="D19" s="7" t="s">
        <v>9</v>
      </c>
      <c r="E19" s="7" t="s">
        <v>10</v>
      </c>
      <c r="F19" s="7" t="s">
        <v>11</v>
      </c>
      <c r="G19" s="7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8" t="s">
        <v>20</v>
      </c>
    </row>
    <row r="20">
      <c r="A20" s="9" t="str">
        <f>A1</f>
        <v>Thread normal</v>
      </c>
      <c r="B20" s="9" t="s">
        <v>21</v>
      </c>
      <c r="C20" s="9">
        <f t="shared" ref="C20:O20" si="3">C7</f>
        <v>50000</v>
      </c>
      <c r="D20" s="9">
        <f t="shared" si="3"/>
        <v>0</v>
      </c>
      <c r="E20" s="10">
        <f t="shared" si="3"/>
        <v>0</v>
      </c>
      <c r="F20" s="14">
        <f t="shared" si="3"/>
        <v>1092.603333</v>
      </c>
      <c r="G20" s="14">
        <f t="shared" si="3"/>
        <v>8.666666667</v>
      </c>
      <c r="H20" s="14">
        <f t="shared" si="3"/>
        <v>8714.666667</v>
      </c>
      <c r="I20" s="14">
        <f t="shared" si="3"/>
        <v>819</v>
      </c>
      <c r="J20" s="14">
        <f t="shared" si="3"/>
        <v>2386.666667</v>
      </c>
      <c r="K20" s="14">
        <f t="shared" si="3"/>
        <v>3862.633333</v>
      </c>
      <c r="L20" s="14">
        <f t="shared" si="3"/>
        <v>5050.32</v>
      </c>
      <c r="M20" s="14">
        <f t="shared" si="3"/>
        <v>473.2533333</v>
      </c>
      <c r="N20" s="14">
        <f t="shared" si="3"/>
        <v>167.0966667</v>
      </c>
      <c r="O20" s="14">
        <f t="shared" si="3"/>
        <v>174.03</v>
      </c>
    </row>
    <row r="21">
      <c r="A21" s="9" t="str">
        <f>A9</f>
        <v>Thread Virtual</v>
      </c>
      <c r="B21" s="9" t="s">
        <v>21</v>
      </c>
      <c r="C21" s="9">
        <f t="shared" ref="C21:O21" si="4">C15</f>
        <v>50000</v>
      </c>
      <c r="D21" s="9">
        <f t="shared" si="4"/>
        <v>0.3333333333</v>
      </c>
      <c r="E21" s="10">
        <f t="shared" si="4"/>
        <v>0</v>
      </c>
      <c r="F21" s="14">
        <f t="shared" si="4"/>
        <v>1283.856667</v>
      </c>
      <c r="G21" s="14">
        <f t="shared" si="4"/>
        <v>9.666666667</v>
      </c>
      <c r="H21" s="14">
        <f t="shared" si="4"/>
        <v>8348.666667</v>
      </c>
      <c r="I21" s="14">
        <f t="shared" si="4"/>
        <v>933.6666667</v>
      </c>
      <c r="J21" s="14">
        <f t="shared" si="4"/>
        <v>2881.966667</v>
      </c>
      <c r="K21" s="14">
        <f t="shared" si="4"/>
        <v>3648.616667</v>
      </c>
      <c r="L21" s="14">
        <f t="shared" si="4"/>
        <v>5415.3</v>
      </c>
      <c r="M21" s="14">
        <f t="shared" si="4"/>
        <v>424.2433333</v>
      </c>
      <c r="N21" s="14">
        <f t="shared" si="4"/>
        <v>149.81</v>
      </c>
      <c r="O21" s="14">
        <f t="shared" si="4"/>
        <v>156.0066667</v>
      </c>
    </row>
    <row r="23">
      <c r="A23" s="1" t="s">
        <v>24</v>
      </c>
      <c r="H23" s="1"/>
      <c r="I23" s="1"/>
      <c r="J23" s="1"/>
      <c r="K23" s="1"/>
      <c r="L23" s="1"/>
      <c r="M23" s="1"/>
      <c r="N23" s="1"/>
      <c r="O23" s="1"/>
    </row>
    <row r="24">
      <c r="B24" s="4" t="s">
        <v>3</v>
      </c>
      <c r="C24" s="5"/>
      <c r="D24" s="5"/>
      <c r="E24" s="5"/>
      <c r="F24" s="5"/>
      <c r="G24" s="5"/>
      <c r="H24" s="15"/>
    </row>
    <row r="25">
      <c r="A25" s="7" t="s">
        <v>25</v>
      </c>
      <c r="B25" s="7" t="s">
        <v>11</v>
      </c>
      <c r="C25" s="7" t="s">
        <v>12</v>
      </c>
      <c r="D25" s="7" t="s">
        <v>14</v>
      </c>
      <c r="E25" s="7" t="s">
        <v>15</v>
      </c>
      <c r="F25" s="7" t="s">
        <v>16</v>
      </c>
      <c r="G25" s="7" t="s">
        <v>17</v>
      </c>
    </row>
    <row r="26">
      <c r="A26" s="9" t="str">
        <f>A1</f>
        <v>Thread normal</v>
      </c>
      <c r="B26" s="14">
        <f t="shared" ref="B26:C26" si="5">F20</f>
        <v>1092.603333</v>
      </c>
      <c r="C26" s="14">
        <f t="shared" si="5"/>
        <v>8.666666667</v>
      </c>
      <c r="D26" s="14">
        <f t="shared" ref="D26:G26" si="6">I20</f>
        <v>819</v>
      </c>
      <c r="E26" s="14">
        <f t="shared" si="6"/>
        <v>2386.666667</v>
      </c>
      <c r="F26" s="14">
        <f t="shared" si="6"/>
        <v>3862.633333</v>
      </c>
      <c r="G26" s="14">
        <f t="shared" si="6"/>
        <v>5050.32</v>
      </c>
    </row>
    <row r="27">
      <c r="A27" s="9" t="str">
        <f>A9</f>
        <v>Thread Virtual</v>
      </c>
      <c r="B27" s="14">
        <f t="shared" ref="B27:C27" si="7">F21</f>
        <v>1283.856667</v>
      </c>
      <c r="C27" s="14">
        <f t="shared" si="7"/>
        <v>9.666666667</v>
      </c>
      <c r="D27" s="14">
        <f t="shared" ref="D27:G27" si="8">I21</f>
        <v>933.6666667</v>
      </c>
      <c r="E27" s="14">
        <f t="shared" si="8"/>
        <v>2881.966667</v>
      </c>
      <c r="F27" s="14">
        <f t="shared" si="8"/>
        <v>3648.616667</v>
      </c>
      <c r="G27" s="14">
        <f t="shared" si="8"/>
        <v>5415.3</v>
      </c>
    </row>
    <row r="30">
      <c r="A30" s="16" t="s">
        <v>31</v>
      </c>
    </row>
    <row r="31">
      <c r="A31" s="16" t="s">
        <v>27</v>
      </c>
    </row>
    <row r="32">
      <c r="A32" s="16" t="s">
        <v>28</v>
      </c>
    </row>
    <row r="33">
      <c r="A33" s="16" t="s">
        <v>29</v>
      </c>
    </row>
  </sheetData>
  <mergeCells count="14">
    <mergeCell ref="A17:O17"/>
    <mergeCell ref="C18:E18"/>
    <mergeCell ref="F18:L18"/>
    <mergeCell ref="N18:O18"/>
    <mergeCell ref="A23:G23"/>
    <mergeCell ref="B24:G24"/>
    <mergeCell ref="C2:E2"/>
    <mergeCell ref="F2:L2"/>
    <mergeCell ref="N2:O2"/>
    <mergeCell ref="A9:O9"/>
    <mergeCell ref="C10:E10"/>
    <mergeCell ref="N10:O10"/>
    <mergeCell ref="F10:L10"/>
    <mergeCell ref="A1:O1"/>
  </mergeCells>
  <drawing r:id="rId1"/>
</worksheet>
</file>