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ohns\Files\Research\cge\gtap_invest\gtap_invest_dev\gtap_invest\gtap_aez\PNAS-Sep22-Oct28aedits\results\res\"/>
    </mc:Choice>
  </mc:AlternateContent>
  <xr:revisionPtr revIDLastSave="0" documentId="13_ncr:1_{D572333C-4130-4DCC-A944-2B274E21F2DD}" xr6:coauthVersionLast="47" xr6:coauthVersionMax="47" xr10:uidLastSave="{00000000-0000-0000-0000-000000000000}"/>
  <bookViews>
    <workbookView xWindow="38280" yWindow="5220" windowWidth="29040" windowHeight="15840" activeTab="1" xr2:uid="{00000000-000D-0000-FFFF-FFFF00000000}"/>
  </bookViews>
  <sheets>
    <sheet name="Sheet1" sheetId="7" r:id="rId1"/>
    <sheet name="GDPR" sheetId="1" r:id="rId2"/>
    <sheet name="GDPRall" sheetId="2" r:id="rId3"/>
    <sheet name="RealGDP%" sheetId="3" r:id="rId4"/>
    <sheet name="RealGDP$US" sheetId="4" r:id="rId5"/>
    <sheet name="NomGDP$US" sheetId="5" r:id="rId6"/>
    <sheet name="Mapping" sheetId="6" r:id="rId7"/>
  </sheets>
  <calcPr calcId="191029"/>
  <pivotCaches>
    <pivotCache cacheId="1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5" i="3"/>
  <c r="F39" i="5" l="1"/>
  <c r="E24" i="4"/>
  <c r="E39" i="4"/>
  <c r="E19" i="4"/>
  <c r="G32" i="4"/>
  <c r="H14" i="3"/>
  <c r="H21" i="4"/>
  <c r="E11" i="3"/>
  <c r="F30" i="3"/>
  <c r="H39" i="3"/>
  <c r="F23" i="4"/>
  <c r="H35" i="4"/>
  <c r="H32" i="3"/>
  <c r="E27" i="5"/>
  <c r="F19" i="4"/>
  <c r="F32" i="4"/>
  <c r="G18" i="3"/>
  <c r="C27" i="4"/>
  <c r="G6" i="3"/>
  <c r="E33" i="4"/>
  <c r="F40" i="4"/>
  <c r="F34" i="5"/>
  <c r="G11" i="5"/>
  <c r="F13" i="5"/>
  <c r="G19" i="5"/>
  <c r="G29" i="5"/>
  <c r="E30" i="5"/>
  <c r="D42" i="5"/>
  <c r="H16" i="5"/>
  <c r="F23" i="5"/>
  <c r="F28" i="5"/>
  <c r="G33" i="5"/>
  <c r="F6" i="5"/>
  <c r="H15" i="5"/>
  <c r="D14" i="5"/>
  <c r="D21" i="5"/>
  <c r="H25" i="5"/>
  <c r="D7" i="3"/>
  <c r="G19" i="4"/>
  <c r="F35" i="5"/>
  <c r="H27" i="5"/>
  <c r="G28" i="4"/>
  <c r="C11" i="4"/>
  <c r="H27" i="4"/>
  <c r="G30" i="4"/>
  <c r="G39" i="4"/>
  <c r="G9" i="3"/>
  <c r="E20" i="4"/>
  <c r="H40" i="3"/>
  <c r="C17" i="5"/>
  <c r="H17" i="5"/>
  <c r="H25" i="3"/>
  <c r="F13" i="3"/>
  <c r="E41" i="4"/>
  <c r="D36" i="3"/>
  <c r="G5" i="4"/>
  <c r="F17" i="5"/>
  <c r="H30" i="5"/>
  <c r="G16" i="3"/>
  <c r="E22" i="4"/>
  <c r="H6" i="4"/>
  <c r="G37" i="4"/>
  <c r="C6" i="4"/>
  <c r="E7" i="5"/>
  <c r="G23" i="3"/>
  <c r="H26" i="5"/>
  <c r="D31" i="3"/>
  <c r="D12" i="4"/>
  <c r="C20" i="4"/>
  <c r="H32" i="4"/>
  <c r="G35" i="4"/>
  <c r="E9" i="5"/>
  <c r="F33" i="5"/>
  <c r="D16" i="3"/>
  <c r="D32" i="4"/>
  <c r="G35" i="3"/>
  <c r="F42" i="4"/>
  <c r="G31" i="3"/>
  <c r="H28" i="3"/>
  <c r="F25" i="5"/>
  <c r="C39" i="3"/>
  <c r="G19" i="3"/>
  <c r="F33" i="3"/>
  <c r="E25" i="4"/>
  <c r="G13" i="5"/>
  <c r="E42" i="3"/>
  <c r="E36" i="4"/>
  <c r="E14" i="3"/>
  <c r="C31" i="5"/>
  <c r="D15" i="5"/>
  <c r="F35" i="4"/>
  <c r="G5" i="5"/>
  <c r="D32" i="3"/>
  <c r="C26" i="3"/>
  <c r="D39" i="4"/>
  <c r="E37" i="4"/>
  <c r="F10" i="3"/>
  <c r="D17" i="5"/>
  <c r="G21" i="3"/>
  <c r="C13" i="4"/>
  <c r="C7" i="3"/>
  <c r="C7" i="4"/>
  <c r="H36" i="4"/>
  <c r="E28" i="5"/>
  <c r="F29" i="3"/>
  <c r="G17" i="3"/>
  <c r="G24" i="3"/>
  <c r="E27" i="3"/>
  <c r="C15" i="5"/>
  <c r="D13" i="4"/>
  <c r="C20" i="3"/>
  <c r="D37" i="4"/>
  <c r="F17" i="3"/>
  <c r="H19" i="3"/>
  <c r="D23" i="3"/>
  <c r="H36" i="3"/>
  <c r="G16" i="4"/>
  <c r="F5" i="3"/>
  <c r="F38" i="3"/>
  <c r="D11" i="3"/>
  <c r="H13" i="4"/>
  <c r="G23" i="4"/>
  <c r="E34" i="3"/>
  <c r="G9" i="4"/>
  <c r="H9" i="3"/>
  <c r="F39" i="3"/>
  <c r="G22" i="3"/>
  <c r="H42" i="4"/>
  <c r="E23" i="3"/>
  <c r="D5" i="5"/>
  <c r="G18" i="5"/>
  <c r="G32" i="5"/>
  <c r="G35" i="5"/>
  <c r="H37" i="5"/>
  <c r="G30" i="5"/>
  <c r="G12" i="5"/>
  <c r="D28" i="5"/>
  <c r="E16" i="4"/>
  <c r="H22" i="4"/>
  <c r="F30" i="5"/>
  <c r="E12" i="3"/>
  <c r="E39" i="5"/>
  <c r="H24" i="5"/>
  <c r="D19" i="4"/>
  <c r="H41" i="5"/>
  <c r="H30" i="4"/>
  <c r="H36" i="5"/>
  <c r="H26" i="4"/>
  <c r="E9" i="4"/>
  <c r="C37" i="3"/>
  <c r="C34" i="5"/>
  <c r="E5" i="4"/>
  <c r="D22" i="4"/>
  <c r="G36" i="3"/>
  <c r="G6" i="4"/>
  <c r="G7" i="3"/>
  <c r="E31" i="4"/>
  <c r="F16" i="3"/>
  <c r="H23" i="3"/>
  <c r="C35" i="3"/>
  <c r="D29" i="4"/>
  <c r="C8" i="3"/>
  <c r="D35" i="5"/>
  <c r="F11" i="3"/>
  <c r="C39" i="4"/>
  <c r="F8" i="4"/>
  <c r="H40" i="4"/>
  <c r="G5" i="3"/>
  <c r="F37" i="4"/>
  <c r="F10" i="4"/>
  <c r="D19" i="5"/>
  <c r="C14" i="4"/>
  <c r="E21" i="3"/>
  <c r="G15" i="3"/>
  <c r="E38" i="3"/>
  <c r="E7" i="4"/>
  <c r="G29" i="3"/>
  <c r="F7" i="5"/>
  <c r="E13" i="4"/>
  <c r="H13" i="3"/>
  <c r="E18" i="4"/>
  <c r="G40" i="5"/>
  <c r="D38" i="5"/>
  <c r="C22" i="5"/>
  <c r="C21" i="5"/>
  <c r="G21" i="5"/>
  <c r="H20" i="5"/>
  <c r="C37" i="4"/>
  <c r="F7" i="3"/>
  <c r="H38" i="4"/>
  <c r="C6" i="5"/>
  <c r="G21" i="4"/>
  <c r="D25" i="5"/>
  <c r="D25" i="4"/>
  <c r="E21" i="4"/>
  <c r="H8" i="5"/>
  <c r="G8" i="4"/>
  <c r="C18" i="5"/>
  <c r="C36" i="4"/>
  <c r="E37" i="5"/>
  <c r="G41" i="3"/>
  <c r="H39" i="5"/>
  <c r="C15" i="4"/>
  <c r="H12" i="5"/>
  <c r="G24" i="4"/>
  <c r="G25" i="5"/>
  <c r="E13" i="3"/>
  <c r="F13" i="4"/>
  <c r="H37" i="3"/>
  <c r="E8" i="5"/>
  <c r="F41" i="3"/>
  <c r="F38" i="4"/>
  <c r="C10" i="4"/>
  <c r="F11" i="5"/>
  <c r="D35" i="4"/>
  <c r="G40" i="3"/>
  <c r="G12" i="3"/>
  <c r="E41" i="3"/>
  <c r="C18" i="4"/>
  <c r="E5" i="3"/>
  <c r="H10" i="3"/>
  <c r="D7" i="5"/>
  <c r="G29" i="4"/>
  <c r="C19" i="5"/>
  <c r="D26" i="3"/>
  <c r="H10" i="4"/>
  <c r="C14" i="3"/>
  <c r="C31" i="3"/>
  <c r="F8" i="3"/>
  <c r="C6" i="3"/>
  <c r="G25" i="3"/>
  <c r="E40" i="3"/>
  <c r="D20" i="5"/>
  <c r="H9" i="5"/>
  <c r="D29" i="5"/>
  <c r="E36" i="5"/>
  <c r="C24" i="5"/>
  <c r="G16" i="5"/>
  <c r="D28" i="4"/>
  <c r="F19" i="3"/>
  <c r="E24" i="5"/>
  <c r="H15" i="4"/>
  <c r="H6" i="5"/>
  <c r="E17" i="4"/>
  <c r="C15" i="3"/>
  <c r="E42" i="5"/>
  <c r="C38" i="4"/>
  <c r="H7" i="3"/>
  <c r="F19" i="5"/>
  <c r="D15" i="3"/>
  <c r="E28" i="3"/>
  <c r="H8" i="4"/>
  <c r="G8" i="3"/>
  <c r="C5" i="5"/>
  <c r="E10" i="3"/>
  <c r="C12" i="3"/>
  <c r="G39" i="3"/>
  <c r="C37" i="5"/>
  <c r="D36" i="4"/>
  <c r="H33" i="4"/>
  <c r="H24" i="3"/>
  <c r="D16" i="4"/>
  <c r="G25" i="4"/>
  <c r="D5" i="4"/>
  <c r="D28" i="3"/>
  <c r="H16" i="4"/>
  <c r="C5" i="3"/>
  <c r="F28" i="4"/>
  <c r="D8" i="3"/>
  <c r="E11" i="5"/>
  <c r="F6" i="4"/>
  <c r="C39" i="5"/>
  <c r="F20" i="3"/>
  <c r="C7" i="5"/>
  <c r="E19" i="5"/>
  <c r="D38" i="3"/>
  <c r="H42" i="3"/>
  <c r="F34" i="3"/>
  <c r="H18" i="4"/>
  <c r="D15" i="4"/>
  <c r="C27" i="3"/>
  <c r="E28" i="4"/>
  <c r="D32" i="5"/>
  <c r="G22" i="5"/>
  <c r="G20" i="5"/>
  <c r="G10" i="5"/>
  <c r="H40" i="5"/>
  <c r="D16" i="5"/>
  <c r="F26" i="4"/>
  <c r="C26" i="4"/>
  <c r="C10" i="3"/>
  <c r="F9" i="5"/>
  <c r="E37" i="3"/>
  <c r="D22" i="5"/>
  <c r="C8" i="4"/>
  <c r="C27" i="5"/>
  <c r="H5" i="5"/>
  <c r="C38" i="3"/>
  <c r="G24" i="5"/>
  <c r="F11" i="4"/>
  <c r="H28" i="5"/>
  <c r="F33" i="4"/>
  <c r="F15" i="5"/>
  <c r="F21" i="4"/>
  <c r="E10" i="5"/>
  <c r="F20" i="4"/>
  <c r="D40" i="5"/>
  <c r="C18" i="3"/>
  <c r="C41" i="4"/>
  <c r="F35" i="3"/>
  <c r="G17" i="5"/>
  <c r="H21" i="3"/>
  <c r="F5" i="4"/>
  <c r="D39" i="3"/>
  <c r="F34" i="4"/>
  <c r="F14" i="3"/>
  <c r="E9" i="3"/>
  <c r="G12" i="4"/>
  <c r="C25" i="3"/>
  <c r="D13" i="3"/>
  <c r="D11" i="5"/>
  <c r="F27" i="4"/>
  <c r="G40" i="4"/>
  <c r="D23" i="5"/>
  <c r="F36" i="4"/>
  <c r="F36" i="3"/>
  <c r="E35" i="4"/>
  <c r="G37" i="3"/>
  <c r="E23" i="5"/>
  <c r="G32" i="3"/>
  <c r="H6" i="3"/>
  <c r="E8" i="3"/>
  <c r="E16" i="3"/>
  <c r="G23" i="5"/>
  <c r="C28" i="5"/>
  <c r="D18" i="5"/>
  <c r="D24" i="5"/>
  <c r="H38" i="5"/>
  <c r="G36" i="5"/>
  <c r="E19" i="3"/>
  <c r="H8" i="3"/>
  <c r="C26" i="5"/>
  <c r="C16" i="5"/>
  <c r="H5" i="4"/>
  <c r="G31" i="5"/>
  <c r="E32" i="4"/>
  <c r="E10" i="4"/>
  <c r="H31" i="5"/>
  <c r="F17" i="4"/>
  <c r="G18" i="4"/>
  <c r="F42" i="5"/>
  <c r="G17" i="4"/>
  <c r="F38" i="5"/>
  <c r="D5" i="3"/>
  <c r="G11" i="3"/>
  <c r="D38" i="4"/>
  <c r="G26" i="4"/>
  <c r="F14" i="5"/>
  <c r="C19" i="3"/>
  <c r="D26" i="5"/>
  <c r="C29" i="4"/>
  <c r="F20" i="5"/>
  <c r="F6" i="3"/>
  <c r="H14" i="4"/>
  <c r="G34" i="4"/>
  <c r="C24" i="4"/>
  <c r="F24" i="4"/>
  <c r="C11" i="5"/>
  <c r="H7" i="4"/>
  <c r="E31" i="5"/>
  <c r="G42" i="4"/>
  <c r="H24" i="4"/>
  <c r="G42" i="3"/>
  <c r="F18" i="4"/>
  <c r="G38" i="3"/>
  <c r="F14" i="4"/>
  <c r="E36" i="3"/>
  <c r="E6" i="3"/>
  <c r="C22" i="3"/>
  <c r="G7" i="4"/>
  <c r="F9" i="3"/>
  <c r="C35" i="5"/>
  <c r="C30" i="3"/>
  <c r="D40" i="4"/>
  <c r="H29" i="5"/>
  <c r="C12" i="5"/>
  <c r="E41" i="5"/>
  <c r="D12" i="5"/>
  <c r="F37" i="5"/>
  <c r="C14" i="5"/>
  <c r="E20" i="5"/>
  <c r="F16" i="5"/>
  <c r="F40" i="5"/>
  <c r="E11" i="4"/>
  <c r="D17" i="3"/>
  <c r="C30" i="4"/>
  <c r="C36" i="3"/>
  <c r="H18" i="5"/>
  <c r="E14" i="4"/>
  <c r="E35" i="5"/>
  <c r="F24" i="3"/>
  <c r="D10" i="5"/>
  <c r="F29" i="4"/>
  <c r="C20" i="5"/>
  <c r="E32" i="3"/>
  <c r="F41" i="5"/>
  <c r="C35" i="4"/>
  <c r="H21" i="5"/>
  <c r="E27" i="4"/>
  <c r="G6" i="5"/>
  <c r="H11" i="4"/>
  <c r="C10" i="5"/>
  <c r="F12" i="3"/>
  <c r="H23" i="5"/>
  <c r="H16" i="3"/>
  <c r="E40" i="4"/>
  <c r="H35" i="3"/>
  <c r="E29" i="4"/>
  <c r="C25" i="4"/>
  <c r="E15" i="5"/>
  <c r="G33" i="3"/>
  <c r="D27" i="5"/>
  <c r="H27" i="3"/>
  <c r="F22" i="4"/>
  <c r="E42" i="4"/>
  <c r="F39" i="4"/>
  <c r="E23" i="4"/>
  <c r="F15" i="4"/>
  <c r="E8" i="4"/>
  <c r="E26" i="4"/>
  <c r="E30" i="3"/>
  <c r="D17" i="4"/>
  <c r="H34" i="4"/>
  <c r="D27" i="3"/>
  <c r="D21" i="3"/>
  <c r="H33" i="3"/>
  <c r="C29" i="5"/>
  <c r="D33" i="5"/>
  <c r="G9" i="5"/>
  <c r="G41" i="5"/>
  <c r="C38" i="5"/>
  <c r="E13" i="5"/>
  <c r="G27" i="5"/>
  <c r="C40" i="5"/>
  <c r="D34" i="5"/>
  <c r="H12" i="4"/>
  <c r="D41" i="3"/>
  <c r="E30" i="4"/>
  <c r="G10" i="3"/>
  <c r="H35" i="5"/>
  <c r="F31" i="4"/>
  <c r="D7" i="4"/>
  <c r="C41" i="5"/>
  <c r="C28" i="3"/>
  <c r="E38" i="4"/>
  <c r="E22" i="3"/>
  <c r="F10" i="5"/>
  <c r="C40" i="3"/>
  <c r="G7" i="5"/>
  <c r="C12" i="4"/>
  <c r="E26" i="5"/>
  <c r="H11" i="3"/>
  <c r="E40" i="5"/>
  <c r="H17" i="3"/>
  <c r="G37" i="5"/>
  <c r="D30" i="4"/>
  <c r="C36" i="5"/>
  <c r="D34" i="3"/>
  <c r="H9" i="4"/>
  <c r="E12" i="4"/>
  <c r="C42" i="4"/>
  <c r="G30" i="3"/>
  <c r="C33" i="4"/>
  <c r="G38" i="4"/>
  <c r="C9" i="4"/>
  <c r="C31" i="4"/>
  <c r="G27" i="4"/>
  <c r="C11" i="3"/>
  <c r="C17" i="4"/>
  <c r="D19" i="3"/>
  <c r="H20" i="4"/>
  <c r="F7" i="4"/>
  <c r="E15" i="3"/>
  <c r="G14" i="3"/>
  <c r="H31" i="4"/>
  <c r="D29" i="3"/>
  <c r="F16" i="4"/>
  <c r="E29" i="3"/>
  <c r="F31" i="5"/>
  <c r="F36" i="5"/>
  <c r="E29" i="5"/>
  <c r="G28" i="5"/>
  <c r="F29" i="5"/>
  <c r="F22" i="5"/>
  <c r="D9" i="5"/>
  <c r="F30" i="4"/>
  <c r="C22" i="4"/>
  <c r="H7" i="5"/>
  <c r="H39" i="4"/>
  <c r="E35" i="3"/>
  <c r="D35" i="3"/>
  <c r="E7" i="3"/>
  <c r="H32" i="5"/>
  <c r="C34" i="4"/>
  <c r="F32" i="3"/>
  <c r="D20" i="4"/>
  <c r="D31" i="4"/>
  <c r="F25" i="4"/>
  <c r="H33" i="5"/>
  <c r="C23" i="3"/>
  <c r="E21" i="5"/>
  <c r="F31" i="3"/>
  <c r="F8" i="5"/>
  <c r="F15" i="3"/>
  <c r="G26" i="5"/>
  <c r="G26" i="3"/>
  <c r="C33" i="5"/>
  <c r="F27" i="3"/>
  <c r="G36" i="4"/>
  <c r="H15" i="3"/>
  <c r="C13" i="3"/>
  <c r="F26" i="3"/>
  <c r="E31" i="3"/>
  <c r="D42" i="3"/>
  <c r="C21" i="3"/>
  <c r="H25" i="4"/>
  <c r="E20" i="3"/>
  <c r="D9" i="4"/>
  <c r="H31" i="3"/>
  <c r="E25" i="3"/>
  <c r="F21" i="3"/>
  <c r="D11" i="4"/>
  <c r="D8" i="4"/>
  <c r="D24" i="3"/>
  <c r="D18" i="4"/>
  <c r="E17" i="3"/>
  <c r="D21" i="4"/>
  <c r="H23" i="4"/>
  <c r="E18" i="5"/>
  <c r="H13" i="5"/>
  <c r="F27" i="5"/>
  <c r="C42" i="5"/>
  <c r="E16" i="5"/>
  <c r="E17" i="5"/>
  <c r="D30" i="5"/>
  <c r="E25" i="5"/>
  <c r="G33" i="4"/>
  <c r="D6" i="4"/>
  <c r="D9" i="3"/>
  <c r="E15" i="4"/>
  <c r="C32" i="3"/>
  <c r="G31" i="4"/>
  <c r="G28" i="3"/>
  <c r="F37" i="3"/>
  <c r="C42" i="3"/>
  <c r="F40" i="3"/>
  <c r="H29" i="3"/>
  <c r="D23" i="4"/>
  <c r="H5" i="3"/>
  <c r="F25" i="3"/>
  <c r="F9" i="4"/>
  <c r="E39" i="3"/>
  <c r="C5" i="4"/>
  <c r="G10" i="4"/>
  <c r="H37" i="4"/>
  <c r="H18" i="3"/>
  <c r="E38" i="5"/>
  <c r="D37" i="5"/>
  <c r="C32" i="5"/>
  <c r="D41" i="5"/>
  <c r="E22" i="5"/>
  <c r="C30" i="5"/>
  <c r="H22" i="5"/>
  <c r="C25" i="5"/>
  <c r="C41" i="3"/>
  <c r="F28" i="3"/>
  <c r="H22" i="3"/>
  <c r="G34" i="3"/>
  <c r="G13" i="3"/>
  <c r="H38" i="3"/>
  <c r="C34" i="3"/>
  <c r="C21" i="4"/>
  <c r="H12" i="3"/>
  <c r="D10" i="4"/>
  <c r="H42" i="5"/>
  <c r="H17" i="4"/>
  <c r="F22" i="3"/>
  <c r="H34" i="3"/>
  <c r="C23" i="4"/>
  <c r="D10" i="3"/>
  <c r="F23" i="3"/>
  <c r="C19" i="4"/>
  <c r="C40" i="4"/>
  <c r="C17" i="3"/>
  <c r="E33" i="5"/>
  <c r="E34" i="5"/>
  <c r="E6" i="5"/>
  <c r="D8" i="5"/>
  <c r="G39" i="5"/>
  <c r="F26" i="5"/>
  <c r="C9" i="5"/>
  <c r="E14" i="5"/>
  <c r="G41" i="4"/>
  <c r="G38" i="5"/>
  <c r="G34" i="5"/>
  <c r="F18" i="3"/>
  <c r="G13" i="4"/>
  <c r="F42" i="3"/>
  <c r="G14" i="4"/>
  <c r="C13" i="5"/>
  <c r="H41" i="4"/>
  <c r="D14" i="3"/>
  <c r="G27" i="3"/>
  <c r="D41" i="4"/>
  <c r="D34" i="4"/>
  <c r="D6" i="5"/>
  <c r="H41" i="3"/>
  <c r="D24" i="4"/>
  <c r="E26" i="3"/>
  <c r="E33" i="3"/>
  <c r="H20" i="3"/>
  <c r="C23" i="5"/>
  <c r="D13" i="5"/>
  <c r="D33" i="4"/>
  <c r="D40" i="3"/>
  <c r="C32" i="4"/>
  <c r="C28" i="4"/>
  <c r="F41" i="4"/>
  <c r="F24" i="5"/>
  <c r="G20" i="3"/>
  <c r="D12" i="3"/>
  <c r="G22" i="4"/>
  <c r="F18" i="5"/>
  <c r="G15" i="5"/>
  <c r="D14" i="4"/>
  <c r="E24" i="3"/>
  <c r="C24" i="3"/>
  <c r="H19" i="4"/>
  <c r="C29" i="3"/>
  <c r="C8" i="5"/>
  <c r="D30" i="3"/>
  <c r="D6" i="3"/>
  <c r="E18" i="3"/>
  <c r="E6" i="4"/>
  <c r="F12" i="4"/>
  <c r="D33" i="3"/>
  <c r="D36" i="5"/>
  <c r="H11" i="5"/>
  <c r="F32" i="5"/>
  <c r="F21" i="5"/>
  <c r="D39" i="5"/>
  <c r="C9" i="3"/>
  <c r="G11" i="4"/>
  <c r="E5" i="5"/>
  <c r="E34" i="4"/>
  <c r="G14" i="5"/>
  <c r="D42" i="4"/>
  <c r="C16" i="4"/>
  <c r="D18" i="3"/>
  <c r="G8" i="5"/>
  <c r="H10" i="5"/>
  <c r="D25" i="3"/>
  <c r="H19" i="5"/>
  <c r="H26" i="3"/>
  <c r="G42" i="5"/>
  <c r="H29" i="4"/>
  <c r="E12" i="5"/>
  <c r="F5" i="5"/>
  <c r="D37" i="3"/>
  <c r="D27" i="4"/>
  <c r="D22" i="3"/>
  <c r="C16" i="3"/>
  <c r="E32" i="5"/>
  <c r="D20" i="3"/>
  <c r="H30" i="3"/>
  <c r="G20" i="4"/>
  <c r="H34" i="5"/>
  <c r="H14" i="5"/>
  <c r="G15" i="4"/>
  <c r="C33" i="3"/>
  <c r="F12" i="5"/>
  <c r="D26" i="4"/>
  <c r="H28" i="4"/>
  <c r="D31" i="5"/>
</calcChain>
</file>

<file path=xl/sharedStrings.xml><?xml version="1.0" encoding="utf-8"?>
<sst xmlns="http://schemas.openxmlformats.org/spreadsheetml/2006/main" count="4083" uniqueCount="94">
  <si>
    <t>REGWLD</t>
  </si>
  <si>
    <t>GDPS</t>
  </si>
  <si>
    <t>SCEN</t>
  </si>
  <si>
    <t>Value</t>
  </si>
  <si>
    <t>ARG</t>
  </si>
  <si>
    <t>GDPpct</t>
  </si>
  <si>
    <t>BAU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</si>
  <si>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</si>
  <si>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</si>
  <si>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</si>
  <si>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</si>
  <si>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</si>
  <si>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</si>
  <si>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</si>
  <si>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</si>
  <si>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</si>
  <si>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</si>
  <si>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</si>
  <si>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</si>
  <si>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</si>
  <si>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</si>
  <si>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</si>
  <si>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</si>
  <si>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</si>
  <si>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</si>
  <si>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</si>
  <si>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</si>
  <si>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</si>
  <si>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</si>
  <si>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</si>
  <si>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</si>
  <si>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</si>
  <si>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</si>
  <si>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</si>
  <si>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</si>
  <si>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</si>
  <si>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</si>
  <si>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</si>
  <si>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</si>
  <si>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</si>
  <si>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</si>
  <si>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</si>
  <si>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</si>
  <si>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World</t>
  </si>
  <si>
    <t>RealGDPvalch</t>
  </si>
  <si>
    <t>NomGDPvalch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</si>
  <si>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</si>
  <si>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</si>
  <si>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</si>
  <si>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</si>
  <si>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</si>
  <si>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</si>
  <si>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</si>
  <si>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</si>
  <si>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</si>
  <si>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</si>
  <si>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Bangladesh</t>
  </si>
  <si>
    <t>India</t>
  </si>
  <si>
    <t>Rest of SE Asia</t>
  </si>
  <si>
    <t>Korea</t>
  </si>
  <si>
    <t>Rest of S Asia</t>
  </si>
  <si>
    <t>Egypt</t>
  </si>
  <si>
    <t>China</t>
  </si>
  <si>
    <t>Madagascar</t>
  </si>
  <si>
    <t>Central America</t>
  </si>
  <si>
    <t>Turkey</t>
  </si>
  <si>
    <t>Japan</t>
  </si>
  <si>
    <t>Poland</t>
  </si>
  <si>
    <t>Malaysia</t>
  </si>
  <si>
    <t>Indonesia</t>
  </si>
  <si>
    <t>EU</t>
  </si>
  <si>
    <t>Ethiopia</t>
  </si>
  <si>
    <t>Argentina</t>
  </si>
  <si>
    <t>Pakistan</t>
  </si>
  <si>
    <t>Brazil</t>
  </si>
  <si>
    <t>South Africa</t>
  </si>
  <si>
    <t>Vietnam</t>
  </si>
  <si>
    <t>Morroco</t>
  </si>
  <si>
    <t>Mexico</t>
  </si>
  <si>
    <t>Nigeria</t>
  </si>
  <si>
    <t>S America</t>
  </si>
  <si>
    <t>Philippines</t>
  </si>
  <si>
    <t>C Asia</t>
  </si>
  <si>
    <t>Rest of E Asia</t>
  </si>
  <si>
    <t>Other Europe</t>
  </si>
  <si>
    <t>SS Africa</t>
  </si>
  <si>
    <t>Canada</t>
  </si>
  <si>
    <t>Colombia</t>
  </si>
  <si>
    <t>M East N Africa</t>
  </si>
  <si>
    <t>Angola+DRC</t>
  </si>
  <si>
    <t>BAU_aESRigid</t>
  </si>
  <si>
    <t>BAU_aECOLLPS</t>
  </si>
  <si>
    <t>Grand Total</t>
  </si>
  <si>
    <t>RealGDPvalch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</si>
</sst>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pivotButton="1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[GDPR.xlsx]GDPR!PivotTable1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GDP from rigid economy (million USD)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GDPR!$G$2:$G$4</c:f>
              <c:strCache>
                <c:ptCount val="1"/>
                <c:pt idx="0">
                  <c:v>RealGDPvalch - BAU_aESRigid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GDPR!$F$5:$F$42</c:f>
              <c:strCache>
                <c:ptCount val="37"/>
                <c:pt idx="0">
                  <c:v>MAR</c:v>
                </c:pt>
                <c:pt idx="1">
                  <c:v>ARG</c:v>
                </c:pt>
                <c:pt idx="2">
                  <c:v>BGD</c:v>
                </c:pt>
                <c:pt idx="3">
                  <c:v>BRAZIL</c:v>
                </c:pt>
                <c:pt idx="4">
                  <c:v>C_C_Amer</c:v>
                </c:pt>
                <c:pt idx="5">
                  <c:v>CAN</c:v>
                </c:pt>
                <c:pt idx="6">
                  <c:v>CHIHKG</c:v>
                </c:pt>
                <c:pt idx="7">
                  <c:v>COL</c:v>
                </c:pt>
                <c:pt idx="8">
                  <c:v>E_Asia</c:v>
                </c:pt>
                <c:pt idx="9">
                  <c:v>EGY</c:v>
                </c:pt>
                <c:pt idx="10">
                  <c:v>ETH</c:v>
                </c:pt>
                <c:pt idx="11">
                  <c:v>EU27</c:v>
                </c:pt>
                <c:pt idx="12">
                  <c:v>IDN</c:v>
                </c:pt>
                <c:pt idx="13">
                  <c:v>INDIA</c:v>
                </c:pt>
                <c:pt idx="14">
                  <c:v>JAPAN</c:v>
                </c:pt>
                <c:pt idx="15">
                  <c:v>KOR</c:v>
                </c:pt>
                <c:pt idx="16">
                  <c:v>MDG</c:v>
                </c:pt>
                <c:pt idx="17">
                  <c:v>MEAS_NAfr</c:v>
                </c:pt>
                <c:pt idx="18">
                  <c:v>MEX</c:v>
                </c:pt>
                <c:pt idx="19">
                  <c:v>MYS</c:v>
                </c:pt>
                <c:pt idx="20">
                  <c:v>NGA</c:v>
                </c:pt>
                <c:pt idx="21">
                  <c:v>Oceania</c:v>
                </c:pt>
                <c:pt idx="22">
                  <c:v>Oth_CEE_CIS</c:v>
                </c:pt>
                <c:pt idx="23">
                  <c:v>Oth_Europe</c:v>
                </c:pt>
                <c:pt idx="24">
                  <c:v>PAK</c:v>
                </c:pt>
                <c:pt idx="25">
                  <c:v>PHL</c:v>
                </c:pt>
                <c:pt idx="26">
                  <c:v>POL</c:v>
                </c:pt>
                <c:pt idx="27">
                  <c:v>R_S_Asia</c:v>
                </c:pt>
                <c:pt idx="28">
                  <c:v>R_SE_Asia</c:v>
                </c:pt>
                <c:pt idx="29">
                  <c:v>Russia</c:v>
                </c:pt>
                <c:pt idx="30">
                  <c:v>S_o_Amer</c:v>
                </c:pt>
                <c:pt idx="31">
                  <c:v>S_S_AFR</c:v>
                </c:pt>
                <c:pt idx="32">
                  <c:v>TUR</c:v>
                </c:pt>
                <c:pt idx="33">
                  <c:v>USA</c:v>
                </c:pt>
                <c:pt idx="34">
                  <c:v>VNM</c:v>
                </c:pt>
                <c:pt idx="35">
                  <c:v>XAC</c:v>
                </c:pt>
                <c:pt idx="36">
                  <c:v>ZAF</c:v>
                </c:pt>
              </c:strCache>
            </c:strRef>
          </c:cat>
          <c:val>
            <c:numRef>
              <c:f>GDPR!$G$5:$G$42</c:f>
              <c:numCache>
                <c:formatCode>General</c:formatCode>
                <c:ptCount val="37"/>
                <c:pt idx="0">
                  <c:v>351.1328125</c:v>
                </c:pt>
                <c:pt idx="1">
                  <c:v>55.399837494000003</c:v>
                </c:pt>
                <c:pt idx="2">
                  <c:v>-6263.5717772999997</c:v>
                </c:pt>
                <c:pt idx="3">
                  <c:v>-1480.5577393000001</c:v>
                </c:pt>
                <c:pt idx="4">
                  <c:v>-1379.7218018000001</c:v>
                </c:pt>
                <c:pt idx="5">
                  <c:v>161.4230957</c:v>
                </c:pt>
                <c:pt idx="6">
                  <c:v>-57590.109375</c:v>
                </c:pt>
                <c:pt idx="7">
                  <c:v>303.27276611000002</c:v>
                </c:pt>
                <c:pt idx="8">
                  <c:v>19.862482070999999</c:v>
                </c:pt>
                <c:pt idx="9">
                  <c:v>-3082.6701659999999</c:v>
                </c:pt>
                <c:pt idx="10">
                  <c:v>-318.56643677</c:v>
                </c:pt>
                <c:pt idx="11">
                  <c:v>-778.66833496000004</c:v>
                </c:pt>
                <c:pt idx="12">
                  <c:v>-3941.9833984000002</c:v>
                </c:pt>
                <c:pt idx="13">
                  <c:v>-5526.1840819999998</c:v>
                </c:pt>
                <c:pt idx="14">
                  <c:v>-1897.1444091999999</c:v>
                </c:pt>
                <c:pt idx="15">
                  <c:v>-2203.8442383000001</c:v>
                </c:pt>
                <c:pt idx="16">
                  <c:v>-198.6408844</c:v>
                </c:pt>
                <c:pt idx="17">
                  <c:v>3988.0847168</c:v>
                </c:pt>
                <c:pt idx="18">
                  <c:v>36.605636597</c:v>
                </c:pt>
                <c:pt idx="19">
                  <c:v>-1860.7917480000001</c:v>
                </c:pt>
                <c:pt idx="20">
                  <c:v>-1201.3596190999999</c:v>
                </c:pt>
                <c:pt idx="21">
                  <c:v>2719.9987793</c:v>
                </c:pt>
                <c:pt idx="22">
                  <c:v>-217.89337158000001</c:v>
                </c:pt>
                <c:pt idx="23">
                  <c:v>-1007.7432251</c:v>
                </c:pt>
                <c:pt idx="24">
                  <c:v>451.11010742000002</c:v>
                </c:pt>
                <c:pt idx="25">
                  <c:v>1261.5773925999999</c:v>
                </c:pt>
                <c:pt idx="26">
                  <c:v>-724.98132324000005</c:v>
                </c:pt>
                <c:pt idx="27">
                  <c:v>-991.09600829999999</c:v>
                </c:pt>
                <c:pt idx="28">
                  <c:v>-1684.9541016000001</c:v>
                </c:pt>
                <c:pt idx="29">
                  <c:v>2261.9279784999999</c:v>
                </c:pt>
                <c:pt idx="30">
                  <c:v>-1103.0836182</c:v>
                </c:pt>
                <c:pt idx="31">
                  <c:v>450.32589722</c:v>
                </c:pt>
                <c:pt idx="32">
                  <c:v>-899.12597656000003</c:v>
                </c:pt>
                <c:pt idx="33">
                  <c:v>-1737.1689452999999</c:v>
                </c:pt>
                <c:pt idx="34">
                  <c:v>-301.55718994</c:v>
                </c:pt>
                <c:pt idx="35">
                  <c:v>5896.9589844000002</c:v>
                </c:pt>
                <c:pt idx="36">
                  <c:v>-80.433052063000005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6-4EC3-B285-5BDB8798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557104"/>
        <c:axId val="1626552528"/>
      </c:barChart>
      <c:catAx>
        <c:axId val="16265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52528"/>
        <c:crosses val="autoZero"/>
        <c:auto val="1"/>
        <c:lblAlgn val="ctr"/>
        <c:lblOffset val="100"/>
        <c:noMultiLvlLbl val="0"/>
      </c:catAx>
      <c:valAx>
        <c:axId val="1626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'RealGDP%'!$C$4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'RealGDP%'!$C$5:$C$42</c:f>
              <c:numCache>
                <c:formatCode>0.0</c:formatCode>
                <c:ptCount val="38"/>
                <c:pt idx="0">
                  <c:v>7.6345782727003098E-3</c:v>
                </c:pt>
                <c:pt idx="1">
                  <c:v>-2.0813808440999999</c:v>
                </c:pt>
                <c:pt idx="2">
                  <c:v>-4.4694043696000003E-2</c:v>
                </c:pt>
                <c:pt idx="3">
                  <c:v>-0.17958281934000001</c:v>
                </c:pt>
                <c:pt idx="4">
                  <c:v>4.2173909023404104E-3</c:v>
                </c:pt>
                <c:pt idx="5">
                  <c:v>-0.29308238625999999</c:v>
                </c:pt>
                <c:pt idx="6">
                  <c:v>5.0142563878999999E-2</c:v>
                </c:pt>
                <c:pt idx="7">
                  <c:v>1.1054211296E-2</c:v>
                </c:pt>
                <c:pt idx="8">
                  <c:v>-0.54422402382000001</c:v>
                </c:pt>
                <c:pt idx="9">
                  <c:v>-0.32532665132999999</c:v>
                </c:pt>
                <c:pt idx="10">
                  <c:v>1.7577420221641701E-3</c:v>
                </c:pt>
                <c:pt idx="11">
                  <c:v>-0.35774037242000001</c:v>
                </c:pt>
                <c:pt idx="12">
                  <c:v>-0.17929404973999999</c:v>
                </c:pt>
                <c:pt idx="13">
                  <c:v>-3.9166405797000002E-2</c:v>
                </c:pt>
                <c:pt idx="14">
                  <c:v>-0.11100675911000001</c:v>
                </c:pt>
                <c:pt idx="15">
                  <c:v>0.24764265120000001</c:v>
                </c:pt>
                <c:pt idx="16">
                  <c:v>-1.0554507971</c:v>
                </c:pt>
                <c:pt idx="17">
                  <c:v>7.3612675071E-2</c:v>
                </c:pt>
                <c:pt idx="18">
                  <c:v>8.7055033072829194E-3</c:v>
                </c:pt>
                <c:pt idx="19">
                  <c:v>-0.37189304828999997</c:v>
                </c:pt>
                <c:pt idx="20">
                  <c:v>-7.7327623962999997E-2</c:v>
                </c:pt>
                <c:pt idx="21">
                  <c:v>8.2170508801999997E-2</c:v>
                </c:pt>
                <c:pt idx="22">
                  <c:v>-2.1261498332000001E-2</c:v>
                </c:pt>
                <c:pt idx="23">
                  <c:v>-6.9630347191999994E-2</c:v>
                </c:pt>
                <c:pt idx="24">
                  <c:v>0.19437851011999999</c:v>
                </c:pt>
                <c:pt idx="25">
                  <c:v>0.26208159328000002</c:v>
                </c:pt>
                <c:pt idx="26">
                  <c:v>-8.6878977716000005E-2</c:v>
                </c:pt>
                <c:pt idx="27">
                  <c:v>-0.51466065645000003</c:v>
                </c:pt>
                <c:pt idx="28">
                  <c:v>-0.16299690306</c:v>
                </c:pt>
                <c:pt idx="29">
                  <c:v>6.0096152127000001E-2</c:v>
                </c:pt>
                <c:pt idx="30">
                  <c:v>-7.1038194001000005E-2</c:v>
                </c:pt>
                <c:pt idx="31">
                  <c:v>3.2336525619000002E-2</c:v>
                </c:pt>
                <c:pt idx="32">
                  <c:v>-7.2385348380000006E-2</c:v>
                </c:pt>
                <c:pt idx="33">
                  <c:v>-7.0726997219026097E-3</c:v>
                </c:pt>
                <c:pt idx="34">
                  <c:v>-9.1372549533999994E-2</c:v>
                </c:pt>
                <c:pt idx="35">
                  <c:v>1.2638400793</c:v>
                </c:pt>
                <c:pt idx="36">
                  <c:v>-1.6935775056E-2</c:v>
                </c:pt>
                <c:pt idx="37">
                  <c:v>-7.1944683790000005E-2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A9E-A797-4A4390C16D79}"/>
            </c:ext>
          </c:extLst>
        </c:ser>
        <c:ser>
          <c:idx val="1"/>
          <c:order val="1"/>
          <c:tx>
            <c:strRef>
              <c:f>'RealGDP%'!$D$4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'RealGDP%'!$D$5:$D$42</c:f>
              <c:numCache>
                <c:formatCode>0.0</c:formatCode>
                <c:ptCount val="38"/>
                <c:pt idx="0">
                  <c:v>3.0501291156000001E-2</c:v>
                </c:pt>
                <c:pt idx="1">
                  <c:v>-6.2234044075000002E-2</c:v>
                </c:pt>
                <c:pt idx="2">
                  <c:v>1.1500510387E-2</c:v>
                </c:pt>
                <c:pt idx="3">
                  <c:v>2.6370311156000002E-2</c:v>
                </c:pt>
                <c:pt idx="4">
                  <c:v>-7.5621944852173302E-3</c:v>
                </c:pt>
                <c:pt idx="5">
                  <c:v>2.8817428276E-2</c:v>
                </c:pt>
                <c:pt idx="6">
                  <c:v>1.2412415817E-2</c:v>
                </c:pt>
                <c:pt idx="7">
                  <c:v>-1.3510326854999999E-2</c:v>
                </c:pt>
                <c:pt idx="8">
                  <c:v>0.26704856753</c:v>
                </c:pt>
                <c:pt idx="9">
                  <c:v>1.3274908997E-2</c:v>
                </c:pt>
                <c:pt idx="10">
                  <c:v>8.7507173884659995E-4</c:v>
                </c:pt>
                <c:pt idx="11">
                  <c:v>-0.22038282453999999</c:v>
                </c:pt>
                <c:pt idx="12">
                  <c:v>5.5569577962000002E-2</c:v>
                </c:pt>
                <c:pt idx="13">
                  <c:v>5.0047482363879698E-3</c:v>
                </c:pt>
                <c:pt idx="14">
                  <c:v>6.7464970052242296E-3</c:v>
                </c:pt>
                <c:pt idx="15">
                  <c:v>7.0199742913000004E-2</c:v>
                </c:pt>
                <c:pt idx="16">
                  <c:v>7.0495851338000001E-2</c:v>
                </c:pt>
                <c:pt idx="17">
                  <c:v>6.6540673374999998E-2</c:v>
                </c:pt>
                <c:pt idx="18">
                  <c:v>1.22742459643632E-3</c:v>
                </c:pt>
                <c:pt idx="19">
                  <c:v>-8.6111389100999997E-2</c:v>
                </c:pt>
                <c:pt idx="20">
                  <c:v>-1.5630738809999999E-2</c:v>
                </c:pt>
                <c:pt idx="21">
                  <c:v>4.73449379205704E-3</c:v>
                </c:pt>
                <c:pt idx="22">
                  <c:v>3.4636367112000001E-2</c:v>
                </c:pt>
                <c:pt idx="23">
                  <c:v>3.9501497521996498E-3</c:v>
                </c:pt>
                <c:pt idx="24">
                  <c:v>-1.7837500199999998E-2</c:v>
                </c:pt>
                <c:pt idx="25">
                  <c:v>2.8851805255000001E-2</c:v>
                </c:pt>
                <c:pt idx="26">
                  <c:v>8.1788972020000003E-2</c:v>
                </c:pt>
                <c:pt idx="27">
                  <c:v>2.0400378853000001E-2</c:v>
                </c:pt>
                <c:pt idx="28">
                  <c:v>1.4363860245794099E-3</c:v>
                </c:pt>
                <c:pt idx="29">
                  <c:v>1.5155510977000001E-2</c:v>
                </c:pt>
                <c:pt idx="30">
                  <c:v>3.1058536841999999E-2</c:v>
                </c:pt>
                <c:pt idx="31">
                  <c:v>-7.0013612508999998E-2</c:v>
                </c:pt>
                <c:pt idx="32">
                  <c:v>1.2337774038E-2</c:v>
                </c:pt>
                <c:pt idx="33">
                  <c:v>7.9890973865985905E-3</c:v>
                </c:pt>
                <c:pt idx="34">
                  <c:v>4.5885965228080697E-3</c:v>
                </c:pt>
                <c:pt idx="35">
                  <c:v>-1.4761443250000001E-2</c:v>
                </c:pt>
                <c:pt idx="36">
                  <c:v>-1.5087526291999999E-2</c:v>
                </c:pt>
                <c:pt idx="37">
                  <c:v>1.2389902025E-2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45B-4A9E-A797-4A4390C16D79}"/>
            </c:ext>
          </c:extLst>
        </c:ser>
        <c:ser>
          <c:idx val="2"/>
          <c:order val="2"/>
          <c:tx>
            <c:strRef>
              <c:f>'RealGDP%'!$E$4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'RealGDP%'!$E$5:$E$42</c:f>
              <c:numCache>
                <c:formatCode>0.0</c:formatCode>
                <c:ptCount val="38"/>
                <c:pt idx="0">
                  <c:v>2.9144655913E-2</c:v>
                </c:pt>
                <c:pt idx="1">
                  <c:v>-5.7751502842000001E-2</c:v>
                </c:pt>
                <c:pt idx="2">
                  <c:v>9.3796662986278499E-3</c:v>
                </c:pt>
                <c:pt idx="3">
                  <c:v>2.4872653186000002E-2</c:v>
                </c:pt>
                <c:pt idx="4">
                  <c:v>-3.9020460098981901E-3</c:v>
                </c:pt>
                <c:pt idx="5">
                  <c:v>2.8956068679999999E-2</c:v>
                </c:pt>
                <c:pt idx="6">
                  <c:v>1.2721234001E-2</c:v>
                </c:pt>
                <c:pt idx="7">
                  <c:v>8.0449255183339102E-3</c:v>
                </c:pt>
                <c:pt idx="8">
                  <c:v>0.26321247219999999</c:v>
                </c:pt>
                <c:pt idx="9">
                  <c:v>3.7401691079000002E-2</c:v>
                </c:pt>
                <c:pt idx="10">
                  <c:v>6.0517876408994198E-3</c:v>
                </c:pt>
                <c:pt idx="11">
                  <c:v>3.8861330599000002E-2</c:v>
                </c:pt>
                <c:pt idx="12">
                  <c:v>5.9101972729000002E-2</c:v>
                </c:pt>
                <c:pt idx="13">
                  <c:v>6.1386502347886597E-3</c:v>
                </c:pt>
                <c:pt idx="14">
                  <c:v>9.3519389629363996E-3</c:v>
                </c:pt>
                <c:pt idx="15">
                  <c:v>7.0193484426E-2</c:v>
                </c:pt>
                <c:pt idx="16">
                  <c:v>8.1679925323000002E-2</c:v>
                </c:pt>
                <c:pt idx="17">
                  <c:v>6.5311767160999998E-2</c:v>
                </c:pt>
                <c:pt idx="18">
                  <c:v>-2.5296197272837201E-3</c:v>
                </c:pt>
                <c:pt idx="19">
                  <c:v>-5.9090379626E-2</c:v>
                </c:pt>
                <c:pt idx="20">
                  <c:v>-1.1388038285000001E-2</c:v>
                </c:pt>
                <c:pt idx="21">
                  <c:v>8.6951451376080496E-3</c:v>
                </c:pt>
                <c:pt idx="22">
                  <c:v>3.3821843565000002E-2</c:v>
                </c:pt>
                <c:pt idx="23">
                  <c:v>3.88413085602224E-3</c:v>
                </c:pt>
                <c:pt idx="24">
                  <c:v>-3.8850273937000003E-2</c:v>
                </c:pt>
                <c:pt idx="25">
                  <c:v>2.8437908739000001E-2</c:v>
                </c:pt>
                <c:pt idx="26">
                  <c:v>8.1533804535999996E-2</c:v>
                </c:pt>
                <c:pt idx="27">
                  <c:v>1.6401063651000001E-2</c:v>
                </c:pt>
                <c:pt idx="28">
                  <c:v>7.2784670628607299E-3</c:v>
                </c:pt>
                <c:pt idx="29">
                  <c:v>1.5551341698E-2</c:v>
                </c:pt>
                <c:pt idx="30">
                  <c:v>3.2054048032000002E-2</c:v>
                </c:pt>
                <c:pt idx="31">
                  <c:v>-4.5952271670000003E-2</c:v>
                </c:pt>
                <c:pt idx="32">
                  <c:v>1.2887733988E-2</c:v>
                </c:pt>
                <c:pt idx="33">
                  <c:v>9.9917314946651493E-3</c:v>
                </c:pt>
                <c:pt idx="34">
                  <c:v>6.4268619753420396E-3</c:v>
                </c:pt>
                <c:pt idx="35">
                  <c:v>3.2526724041000002E-2</c:v>
                </c:pt>
                <c:pt idx="36">
                  <c:v>-3.2101497054100002E-3</c:v>
                </c:pt>
                <c:pt idx="37">
                  <c:v>1.7669335008000001E-2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45B-4A9E-A797-4A4390C16D79}"/>
            </c:ext>
          </c:extLst>
        </c:ser>
        <c:ser>
          <c:idx val="3"/>
          <c:order val="3"/>
          <c:tx>
            <c:strRef>
              <c:f>'RealGDP%'!$F$4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'RealGDP%'!$F$5:$F$42</c:f>
              <c:numCache>
                <c:formatCode>0.0</c:formatCode>
                <c:ptCount val="38"/>
                <c:pt idx="0">
                  <c:v>3.2156206666999997E-2</c:v>
                </c:pt>
                <c:pt idx="1">
                  <c:v>-6.2781967223000001E-2</c:v>
                </c:pt>
                <c:pt idx="2">
                  <c:v>1.4043070376E-2</c:v>
                </c:pt>
                <c:pt idx="3">
                  <c:v>4.6769239008000001E-2</c:v>
                </c:pt>
                <c:pt idx="4">
                  <c:v>-6.1085745692253104E-3</c:v>
                </c:pt>
                <c:pt idx="5">
                  <c:v>3.0011894181E-2</c:v>
                </c:pt>
                <c:pt idx="6">
                  <c:v>1.2717834674000001E-2</c:v>
                </c:pt>
                <c:pt idx="7">
                  <c:v>7.6112351380288601E-3</c:v>
                </c:pt>
                <c:pt idx="8">
                  <c:v>0.26506993174999999</c:v>
                </c:pt>
                <c:pt idx="9">
                  <c:v>3.8408629595999999E-2</c:v>
                </c:pt>
                <c:pt idx="10">
                  <c:v>9.6971690654754604E-3</c:v>
                </c:pt>
                <c:pt idx="11">
                  <c:v>6.5754100679999997E-2</c:v>
                </c:pt>
                <c:pt idx="12">
                  <c:v>8.2684583961999999E-2</c:v>
                </c:pt>
                <c:pt idx="13">
                  <c:v>1.4841889963E-2</c:v>
                </c:pt>
                <c:pt idx="14">
                  <c:v>1.5840176492999999E-2</c:v>
                </c:pt>
                <c:pt idx="15">
                  <c:v>7.1966379881000006E-2</c:v>
                </c:pt>
                <c:pt idx="16">
                  <c:v>7.3980160057999997E-2</c:v>
                </c:pt>
                <c:pt idx="17">
                  <c:v>7.3004946112999999E-2</c:v>
                </c:pt>
                <c:pt idx="18">
                  <c:v>1.0370839387E-2</c:v>
                </c:pt>
                <c:pt idx="19">
                  <c:v>2.7235563843999999E-2</c:v>
                </c:pt>
                <c:pt idx="20">
                  <c:v>-1.6353137790999998E-2</c:v>
                </c:pt>
                <c:pt idx="21">
                  <c:v>8.3130337297916395E-3</c:v>
                </c:pt>
                <c:pt idx="22">
                  <c:v>5.4350588471000001E-2</c:v>
                </c:pt>
                <c:pt idx="23">
                  <c:v>5.8913324028000001E-2</c:v>
                </c:pt>
                <c:pt idx="24">
                  <c:v>-1.1918460949999999E-2</c:v>
                </c:pt>
                <c:pt idx="25">
                  <c:v>3.5998038948000001E-2</c:v>
                </c:pt>
                <c:pt idx="26">
                  <c:v>7.8757822514E-2</c:v>
                </c:pt>
                <c:pt idx="27">
                  <c:v>0.22241973876999999</c:v>
                </c:pt>
                <c:pt idx="28">
                  <c:v>1.0799111798E-2</c:v>
                </c:pt>
                <c:pt idx="29">
                  <c:v>1.5980919823000001E-2</c:v>
                </c:pt>
                <c:pt idx="30">
                  <c:v>3.2898847013999998E-2</c:v>
                </c:pt>
                <c:pt idx="31">
                  <c:v>-9.1302208602428402E-3</c:v>
                </c:pt>
                <c:pt idx="32">
                  <c:v>1.4220009558000001E-2</c:v>
                </c:pt>
                <c:pt idx="33">
                  <c:v>1.2632329948000001E-2</c:v>
                </c:pt>
                <c:pt idx="34">
                  <c:v>1.18576840031892E-3</c:v>
                </c:pt>
                <c:pt idx="35">
                  <c:v>1.4200268312999999E-2</c:v>
                </c:pt>
                <c:pt idx="36">
                  <c:v>-3.44114401377738E-3</c:v>
                </c:pt>
                <c:pt idx="37">
                  <c:v>2.3547442629999998E-2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5B-4A9E-A797-4A4390C16D79}"/>
            </c:ext>
          </c:extLst>
        </c:ser>
        <c:ser>
          <c:idx val="4"/>
          <c:order val="4"/>
          <c:tx>
            <c:strRef>
              <c:f>'RealGDP%'!$G$4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'RealGDP%'!$G$5:$G$42</c:f>
              <c:numCache>
                <c:formatCode>0.0</c:formatCode>
                <c:ptCount val="38"/>
                <c:pt idx="0">
                  <c:v>2.9424825682999999E-2</c:v>
                </c:pt>
                <c:pt idx="1">
                  <c:v>0.14000253378999999</c:v>
                </c:pt>
                <c:pt idx="2">
                  <c:v>2.3581452667999998E-2</c:v>
                </c:pt>
                <c:pt idx="3">
                  <c:v>0.30656355618999998</c:v>
                </c:pt>
                <c:pt idx="4">
                  <c:v>2.4052306544035699E-3</c:v>
                </c:pt>
                <c:pt idx="5">
                  <c:v>0.13494014739999999</c:v>
                </c:pt>
                <c:pt idx="6">
                  <c:v>2.3849526419999999E-2</c:v>
                </c:pt>
                <c:pt idx="7">
                  <c:v>0.12170664220999999</c:v>
                </c:pt>
                <c:pt idx="8">
                  <c:v>0.42798453569</c:v>
                </c:pt>
                <c:pt idx="9">
                  <c:v>0.79061704874000005</c:v>
                </c:pt>
                <c:pt idx="10">
                  <c:v>1.9120212644E-2</c:v>
                </c:pt>
                <c:pt idx="11">
                  <c:v>0.43304929136999998</c:v>
                </c:pt>
                <c:pt idx="12">
                  <c:v>8.6397819220999997E-2</c:v>
                </c:pt>
                <c:pt idx="13">
                  <c:v>1.8558757379999999E-2</c:v>
                </c:pt>
                <c:pt idx="14">
                  <c:v>2.1239802241E-2</c:v>
                </c:pt>
                <c:pt idx="15">
                  <c:v>0.19192171096999999</c:v>
                </c:pt>
                <c:pt idx="16">
                  <c:v>0.11260415613999999</c:v>
                </c:pt>
                <c:pt idx="17">
                  <c:v>0.13510559498999999</c:v>
                </c:pt>
                <c:pt idx="18">
                  <c:v>0.1147044003</c:v>
                </c:pt>
                <c:pt idx="19">
                  <c:v>0.13029851018999999</c:v>
                </c:pt>
                <c:pt idx="20">
                  <c:v>0.68377488852000001</c:v>
                </c:pt>
                <c:pt idx="21">
                  <c:v>3.6748178302999999E-2</c:v>
                </c:pt>
                <c:pt idx="22">
                  <c:v>0.20084039867</c:v>
                </c:pt>
                <c:pt idx="23">
                  <c:v>8.133212477E-2</c:v>
                </c:pt>
                <c:pt idx="24">
                  <c:v>0.21485435962999999</c:v>
                </c:pt>
                <c:pt idx="25">
                  <c:v>0.28007480501999998</c:v>
                </c:pt>
                <c:pt idx="26">
                  <c:v>0.14129428565999999</c:v>
                </c:pt>
                <c:pt idx="27">
                  <c:v>0.34013238549000002</c:v>
                </c:pt>
                <c:pt idx="28">
                  <c:v>0.22408558428</c:v>
                </c:pt>
                <c:pt idx="29">
                  <c:v>6.2155906110999998E-2</c:v>
                </c:pt>
                <c:pt idx="30">
                  <c:v>5.9650357813000002E-2</c:v>
                </c:pt>
                <c:pt idx="31">
                  <c:v>0.30514708160999998</c:v>
                </c:pt>
                <c:pt idx="32">
                  <c:v>9.4853870571000004E-2</c:v>
                </c:pt>
                <c:pt idx="33">
                  <c:v>9.2225680127739906E-3</c:v>
                </c:pt>
                <c:pt idx="34">
                  <c:v>0.32884722948</c:v>
                </c:pt>
                <c:pt idx="35">
                  <c:v>9.9184654652999998E-2</c:v>
                </c:pt>
                <c:pt idx="36">
                  <c:v>-7.6076555997133298E-3</c:v>
                </c:pt>
                <c:pt idx="37">
                  <c:v>8.3910629153000002E-2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45B-4A9E-A797-4A4390C16D79}"/>
            </c:ext>
          </c:extLst>
        </c:ser>
        <c:ser>
          <c:idx val="5"/>
          <c:order val="5"/>
          <c:tx>
            <c:strRef>
              <c:f>'RealGDP%'!$H$4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'RealGDP%'!$B$5:$B$42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'RealGDP%'!$H$5:$H$42</c:f>
              <c:numCache>
                <c:formatCode>0.0</c:formatCode>
                <c:ptCount val="38"/>
                <c:pt idx="0">
                  <c:v>3.1793825328E-2</c:v>
                </c:pt>
                <c:pt idx="1">
                  <c:v>0.13409414887000001</c:v>
                </c:pt>
                <c:pt idx="2">
                  <c:v>2.412721701E-2</c:v>
                </c:pt>
                <c:pt idx="3">
                  <c:v>0.30739325285000002</c:v>
                </c:pt>
                <c:pt idx="4">
                  <c:v>-1.8397878156974901E-3</c:v>
                </c:pt>
                <c:pt idx="5">
                  <c:v>0.13477924465999999</c:v>
                </c:pt>
                <c:pt idx="6">
                  <c:v>2.4031193927E-2</c:v>
                </c:pt>
                <c:pt idx="7">
                  <c:v>0.10080744326</c:v>
                </c:pt>
                <c:pt idx="8">
                  <c:v>0.43320286274000003</c:v>
                </c:pt>
                <c:pt idx="9">
                  <c:v>0.79233849049000005</c:v>
                </c:pt>
                <c:pt idx="10">
                  <c:v>1.297798939E-2</c:v>
                </c:pt>
                <c:pt idx="11">
                  <c:v>0.14477439224999999</c:v>
                </c:pt>
                <c:pt idx="12">
                  <c:v>7.6929971575999997E-2</c:v>
                </c:pt>
                <c:pt idx="13">
                  <c:v>1.7079349606999999E-2</c:v>
                </c:pt>
                <c:pt idx="14">
                  <c:v>1.8378617242E-2</c:v>
                </c:pt>
                <c:pt idx="15">
                  <c:v>0.19094565511</c:v>
                </c:pt>
                <c:pt idx="16">
                  <c:v>0.11008907109</c:v>
                </c:pt>
                <c:pt idx="17">
                  <c:v>0.13135753572</c:v>
                </c:pt>
                <c:pt idx="18">
                  <c:v>0.10763648897</c:v>
                </c:pt>
                <c:pt idx="19">
                  <c:v>6.4884476363999993E-2</c:v>
                </c:pt>
                <c:pt idx="20">
                  <c:v>0.68252128362999998</c:v>
                </c:pt>
                <c:pt idx="21">
                  <c:v>3.2733011990999997E-2</c:v>
                </c:pt>
                <c:pt idx="22">
                  <c:v>0.200543046</c:v>
                </c:pt>
                <c:pt idx="23">
                  <c:v>8.0443792045000004E-2</c:v>
                </c:pt>
                <c:pt idx="24">
                  <c:v>0.21167150139999999</c:v>
                </c:pt>
                <c:pt idx="25">
                  <c:v>0.28106707334999997</c:v>
                </c:pt>
                <c:pt idx="26">
                  <c:v>0.14195494353999999</c:v>
                </c:pt>
                <c:pt idx="27">
                  <c:v>0.33678081632000001</c:v>
                </c:pt>
                <c:pt idx="28">
                  <c:v>0.21788151561999999</c:v>
                </c:pt>
                <c:pt idx="29">
                  <c:v>6.0315527022E-2</c:v>
                </c:pt>
                <c:pt idx="30">
                  <c:v>5.9878069907000002E-2</c:v>
                </c:pt>
                <c:pt idx="31">
                  <c:v>0.24372363090999999</c:v>
                </c:pt>
                <c:pt idx="32">
                  <c:v>9.3976326287000006E-2</c:v>
                </c:pt>
                <c:pt idx="33">
                  <c:v>4.5267911627888697E-3</c:v>
                </c:pt>
                <c:pt idx="34">
                  <c:v>0.32989388704</c:v>
                </c:pt>
                <c:pt idx="35">
                  <c:v>6.2919639050999995E-2</c:v>
                </c:pt>
                <c:pt idx="36">
                  <c:v>-1.4238860458E-2</c:v>
                </c:pt>
                <c:pt idx="37">
                  <c:v>7.6389499008999995E-2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45B-4A9E-A797-4A4390C16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38095"/>
        <c:axId val="610339343"/>
        <c:extLst/>
      </c:barChart>
      <c:catAx>
        <c:axId val="6103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9343"/>
        <c:crosses val="autoZero"/>
        <c:auto val="1"/>
        <c:lblAlgn val="ctr"/>
        <c:lblOffset val="100"/>
        <c:noMultiLvlLbl val="0"/>
      </c:catAx>
      <c:valAx>
        <c:axId val="610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(percent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'RealGDP%'!$AA$4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'RealGDP%'!$Z$5:$Z$42</c:f>
              <c:strCache>
                <c:ptCount val="38"/>
                <c:pt idx="0">
                  <c:v>Bangladesh</c:v>
                </c:pt>
                <c:pt idx="1">
                  <c:v>Madagascar</c:v>
                </c:pt>
                <c:pt idx="2">
                  <c:v>Egypt</c:v>
                </c:pt>
                <c:pt idx="3">
                  <c:v>Rest of S Asia</c:v>
                </c:pt>
                <c:pt idx="4">
                  <c:v>Malaysia</c:v>
                </c:pt>
                <c:pt idx="5">
                  <c:v>Indonesia</c:v>
                </c:pt>
                <c:pt idx="6">
                  <c:v>Ethiopia</c:v>
                </c:pt>
                <c:pt idx="7">
                  <c:v>China</c:v>
                </c:pt>
                <c:pt idx="8">
                  <c:v>Central America</c:v>
                </c:pt>
                <c:pt idx="9">
                  <c:v>India</c:v>
                </c:pt>
                <c:pt idx="10">
                  <c:v>Rest of SE Asia</c:v>
                </c:pt>
                <c:pt idx="11">
                  <c:v>Korea</c:v>
                </c:pt>
                <c:pt idx="12">
                  <c:v>Vietnam</c:v>
                </c:pt>
                <c:pt idx="13">
                  <c:v>Poland</c:v>
                </c:pt>
                <c:pt idx="14">
                  <c:v>Nigeria</c:v>
                </c:pt>
                <c:pt idx="15">
                  <c:v>Turkey</c:v>
                </c:pt>
                <c:pt idx="16">
                  <c:v>World</c:v>
                </c:pt>
                <c:pt idx="17">
                  <c:v>S America</c:v>
                </c:pt>
                <c:pt idx="18">
                  <c:v>Other Europe</c:v>
                </c:pt>
                <c:pt idx="19">
                  <c:v>Brazil</c:v>
                </c:pt>
                <c:pt idx="20">
                  <c:v>Japan</c:v>
                </c:pt>
                <c:pt idx="21">
                  <c:v>C Asia</c:v>
                </c:pt>
                <c:pt idx="22">
                  <c:v>South Africa</c:v>
                </c:pt>
                <c:pt idx="23">
                  <c:v>USA</c:v>
                </c:pt>
                <c:pt idx="24">
                  <c:v>EU</c:v>
                </c:pt>
                <c:pt idx="25">
                  <c:v>Canada</c:v>
                </c:pt>
                <c:pt idx="26">
                  <c:v>Argentina</c:v>
                </c:pt>
                <c:pt idx="27">
                  <c:v>Mexico</c:v>
                </c:pt>
                <c:pt idx="28">
                  <c:v>Rest of E Asia</c:v>
                </c:pt>
                <c:pt idx="29">
                  <c:v>SS Africa</c:v>
                </c:pt>
                <c:pt idx="30">
                  <c:v>Colombia</c:v>
                </c:pt>
                <c:pt idx="31">
                  <c:v>Russia</c:v>
                </c:pt>
                <c:pt idx="32">
                  <c:v>M East N Africa</c:v>
                </c:pt>
                <c:pt idx="33">
                  <c:v>Oceania</c:v>
                </c:pt>
                <c:pt idx="34">
                  <c:v>Pakistan</c:v>
                </c:pt>
                <c:pt idx="35">
                  <c:v>Morroco</c:v>
                </c:pt>
                <c:pt idx="36">
                  <c:v>Philippines</c:v>
                </c:pt>
                <c:pt idx="37">
                  <c:v>Angola+DRC</c:v>
                </c:pt>
              </c:strCache>
            </c:strRef>
          </c:cat>
          <c:val>
            <c:numRef>
              <c:f>'RealGDP%'!$AA$5:$AA$42</c:f>
              <c:numCache>
                <c:formatCode>0.00</c:formatCode>
                <c:ptCount val="38"/>
                <c:pt idx="0">
                  <c:v>-2.0813858508999998</c:v>
                </c:pt>
                <c:pt idx="1">
                  <c:v>-1.0554536581</c:v>
                </c:pt>
                <c:pt idx="2">
                  <c:v>-0.54422557354000001</c:v>
                </c:pt>
                <c:pt idx="3">
                  <c:v>-0.51466184854999997</c:v>
                </c:pt>
                <c:pt idx="4">
                  <c:v>-0.37189409137000001</c:v>
                </c:pt>
                <c:pt idx="5">
                  <c:v>-0.35773509740999998</c:v>
                </c:pt>
                <c:pt idx="6">
                  <c:v>-0.32531791924999998</c:v>
                </c:pt>
                <c:pt idx="7">
                  <c:v>-0.29308417439000001</c:v>
                </c:pt>
                <c:pt idx="8">
                  <c:v>-0.17958204448000001</c:v>
                </c:pt>
                <c:pt idx="9">
                  <c:v>-0.17929446697000001</c:v>
                </c:pt>
                <c:pt idx="10">
                  <c:v>-0.16299703717</c:v>
                </c:pt>
                <c:pt idx="11">
                  <c:v>-0.11100902408</c:v>
                </c:pt>
                <c:pt idx="12">
                  <c:v>-9.1372646390999998E-2</c:v>
                </c:pt>
                <c:pt idx="13">
                  <c:v>-8.6879678070999999E-2</c:v>
                </c:pt>
                <c:pt idx="14">
                  <c:v>-7.7328719199000001E-2</c:v>
                </c:pt>
                <c:pt idx="15">
                  <c:v>-7.2385758162000005E-2</c:v>
                </c:pt>
                <c:pt idx="16">
                  <c:v>-7.1945063769999998E-2</c:v>
                </c:pt>
                <c:pt idx="17">
                  <c:v>-7.1038946509000001E-2</c:v>
                </c:pt>
                <c:pt idx="18">
                  <c:v>-6.9629810750000007E-2</c:v>
                </c:pt>
                <c:pt idx="19">
                  <c:v>-4.4694352894999997E-2</c:v>
                </c:pt>
                <c:pt idx="20">
                  <c:v>-3.9166219532000002E-2</c:v>
                </c:pt>
                <c:pt idx="21">
                  <c:v>-2.1260723472E-2</c:v>
                </c:pt>
                <c:pt idx="22">
                  <c:v>-1.6935352236000002E-2</c:v>
                </c:pt>
                <c:pt idx="23">
                  <c:v>-7.0727802813053096E-3</c:v>
                </c:pt>
                <c:pt idx="24">
                  <c:v>1.7574166413396599E-3</c:v>
                </c:pt>
                <c:pt idx="25">
                  <c:v>4.2166556231677498E-3</c:v>
                </c:pt>
                <c:pt idx="26">
                  <c:v>7.63430539518595E-3</c:v>
                </c:pt>
                <c:pt idx="27">
                  <c:v>8.7054278701543808E-3</c:v>
                </c:pt>
                <c:pt idx="28">
                  <c:v>1.1053827590999999E-2</c:v>
                </c:pt>
                <c:pt idx="29">
                  <c:v>3.2336961477999998E-2</c:v>
                </c:pt>
                <c:pt idx="30">
                  <c:v>5.0141263753000001E-2</c:v>
                </c:pt>
                <c:pt idx="31">
                  <c:v>6.0095161199999997E-2</c:v>
                </c:pt>
                <c:pt idx="32">
                  <c:v>7.3613226414000005E-2</c:v>
                </c:pt>
                <c:pt idx="33">
                  <c:v>8.2170359789999994E-2</c:v>
                </c:pt>
                <c:pt idx="34">
                  <c:v>0.19437901676</c:v>
                </c:pt>
                <c:pt idx="35">
                  <c:v>0.24764233828000001</c:v>
                </c:pt>
                <c:pt idx="36">
                  <c:v>0.26208159328000002</c:v>
                </c:pt>
                <c:pt idx="37">
                  <c:v>1.2638409138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B3A-BC69-5E420D0D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94256"/>
        <c:axId val="731498000"/>
      </c:barChart>
      <c:catAx>
        <c:axId val="7314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8000"/>
        <c:crosses val="autoZero"/>
        <c:auto val="1"/>
        <c:lblAlgn val="ctr"/>
        <c:lblOffset val="100"/>
        <c:noMultiLvlLbl val="0"/>
      </c:catAx>
      <c:valAx>
        <c:axId val="7314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'RealGDP$US'!$C$4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'RealGDP$US'!$C$5:$C$42</c:f>
              <c:numCache>
                <c:formatCode>0.0</c:formatCode>
                <c:ptCount val="38"/>
                <c:pt idx="0">
                  <c:v>5.1157550811999998E-2</c:v>
                </c:pt>
                <c:pt idx="1">
                  <c:v>-6.0422709961000001</c:v>
                </c:pt>
                <c:pt idx="2">
                  <c:v>-1.4154414062999998</c:v>
                </c:pt>
                <c:pt idx="3">
                  <c:v>-1.3183171386999999</c:v>
                </c:pt>
                <c:pt idx="4">
                  <c:v>0.10970671844</c:v>
                </c:pt>
                <c:pt idx="5">
                  <c:v>-55.776125</c:v>
                </c:pt>
                <c:pt idx="6">
                  <c:v>0.27975955199999997</c:v>
                </c:pt>
                <c:pt idx="7">
                  <c:v>1.8225933074999999E-2</c:v>
                </c:pt>
                <c:pt idx="8">
                  <c:v>-2.9698833008000003</c:v>
                </c:pt>
                <c:pt idx="9">
                  <c:v>-0.31413327026000004</c:v>
                </c:pt>
                <c:pt idx="10">
                  <c:v>0.34379699707</c:v>
                </c:pt>
                <c:pt idx="11">
                  <c:v>-4.1652143554999999</c:v>
                </c:pt>
                <c:pt idx="12">
                  <c:v>-5.1236801758000006</c:v>
                </c:pt>
                <c:pt idx="13">
                  <c:v>-1.7315935059000001</c:v>
                </c:pt>
                <c:pt idx="14">
                  <c:v>-1.9357358398</c:v>
                </c:pt>
                <c:pt idx="15">
                  <c:v>0.36615087891000003</c:v>
                </c:pt>
                <c:pt idx="16">
                  <c:v>-0.19634701537999999</c:v>
                </c:pt>
                <c:pt idx="17">
                  <c:v>3.4412519530999996</c:v>
                </c:pt>
                <c:pt idx="18">
                  <c:v>0.14199414063000002</c:v>
                </c:pt>
                <c:pt idx="19">
                  <c:v>-1.8152204589999998</c:v>
                </c:pt>
                <c:pt idx="20">
                  <c:v>-1.1923330077999998</c:v>
                </c:pt>
                <c:pt idx="21">
                  <c:v>2.4217207030999996</c:v>
                </c:pt>
                <c:pt idx="22">
                  <c:v>-0.31118341063999999</c:v>
                </c:pt>
                <c:pt idx="23">
                  <c:v>-1.0804888915999999</c:v>
                </c:pt>
                <c:pt idx="24">
                  <c:v>0.50269345092999995</c:v>
                </c:pt>
                <c:pt idx="25">
                  <c:v>1.2947397461000001</c:v>
                </c:pt>
                <c:pt idx="26">
                  <c:v>-0.65156353759999996</c:v>
                </c:pt>
                <c:pt idx="27">
                  <c:v>-0.9613596191399999</c:v>
                </c:pt>
                <c:pt idx="28">
                  <c:v>-1.5927873535000001</c:v>
                </c:pt>
                <c:pt idx="29">
                  <c:v>2.1685407715</c:v>
                </c:pt>
                <c:pt idx="30">
                  <c:v>-1.2238806151999999</c:v>
                </c:pt>
                <c:pt idx="31">
                  <c:v>0.36905734253000005</c:v>
                </c:pt>
                <c:pt idx="32">
                  <c:v>-0.82144708251999998</c:v>
                </c:pt>
                <c:pt idx="33">
                  <c:v>-1.4489798584</c:v>
                </c:pt>
                <c:pt idx="34">
                  <c:v>-0.29936309813999995</c:v>
                </c:pt>
                <c:pt idx="35">
                  <c:v>6.0549101563000001</c:v>
                </c:pt>
                <c:pt idx="36">
                  <c:v>-8.0717895508000001E-2</c:v>
                </c:pt>
                <c:pt idx="37">
                  <c:v>-74.904359374999999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9-4910-99F3-36BD50EACAA9}"/>
            </c:ext>
          </c:extLst>
        </c:ser>
        <c:ser>
          <c:idx val="1"/>
          <c:order val="1"/>
          <c:tx>
            <c:strRef>
              <c:f>'RealGDP$US'!$D$4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'RealGDP$US'!$D$5:$D$42</c:f>
              <c:numCache>
                <c:formatCode>0.0</c:formatCode>
                <c:ptCount val="38"/>
                <c:pt idx="0">
                  <c:v>0.20402325438999999</c:v>
                </c:pt>
                <c:pt idx="1">
                  <c:v>-0.18693815613</c:v>
                </c:pt>
                <c:pt idx="2">
                  <c:v>0.36419528198000001</c:v>
                </c:pt>
                <c:pt idx="3">
                  <c:v>0.19240682982999999</c:v>
                </c:pt>
                <c:pt idx="4">
                  <c:v>-0.19785586548</c:v>
                </c:pt>
                <c:pt idx="5">
                  <c:v>5.4588876952999996</c:v>
                </c:pt>
                <c:pt idx="6">
                  <c:v>7.0034400939999991E-2</c:v>
                </c:pt>
                <c:pt idx="7">
                  <c:v>-2.2328638077000001E-2</c:v>
                </c:pt>
                <c:pt idx="8">
                  <c:v>1.4510544434000001</c:v>
                </c:pt>
                <c:pt idx="9">
                  <c:v>1.3034975052000001E-2</c:v>
                </c:pt>
                <c:pt idx="10">
                  <c:v>0.17085255431999999</c:v>
                </c:pt>
                <c:pt idx="11">
                  <c:v>-2.5555820312999997</c:v>
                </c:pt>
                <c:pt idx="12">
                  <c:v>1.5673737793</c:v>
                </c:pt>
                <c:pt idx="13">
                  <c:v>0.21991030884000001</c:v>
                </c:pt>
                <c:pt idx="14">
                  <c:v>0.11658233643</c:v>
                </c:pt>
                <c:pt idx="15">
                  <c:v>0.10353199768</c:v>
                </c:pt>
                <c:pt idx="16">
                  <c:v>1.3181132316999999E-2</c:v>
                </c:pt>
                <c:pt idx="17">
                  <c:v>3.1599291992</c:v>
                </c:pt>
                <c:pt idx="18">
                  <c:v>2.0059570313E-2</c:v>
                </c:pt>
                <c:pt idx="19">
                  <c:v>-0.42075476074000001</c:v>
                </c:pt>
                <c:pt idx="20">
                  <c:v>-0.24428338622999998</c:v>
                </c:pt>
                <c:pt idx="21">
                  <c:v>0.14137425232</c:v>
                </c:pt>
                <c:pt idx="22">
                  <c:v>0.50926058959999998</c:v>
                </c:pt>
                <c:pt idx="23">
                  <c:v>6.1571647643999999E-2</c:v>
                </c:pt>
                <c:pt idx="24">
                  <c:v>-4.6051006317000001E-2</c:v>
                </c:pt>
                <c:pt idx="25">
                  <c:v>0.14262953185999999</c:v>
                </c:pt>
                <c:pt idx="26">
                  <c:v>0.61098126220999993</c:v>
                </c:pt>
                <c:pt idx="27">
                  <c:v>3.7966464995999996E-2</c:v>
                </c:pt>
                <c:pt idx="28">
                  <c:v>1.3933418273999999E-2</c:v>
                </c:pt>
                <c:pt idx="29">
                  <c:v>0.55540716553000002</c:v>
                </c:pt>
                <c:pt idx="30">
                  <c:v>0.53789233398000003</c:v>
                </c:pt>
                <c:pt idx="31">
                  <c:v>-0.80405017089999997</c:v>
                </c:pt>
                <c:pt idx="32">
                  <c:v>0.13929516602</c:v>
                </c:pt>
                <c:pt idx="33">
                  <c:v>1.6355643310999999</c:v>
                </c:pt>
                <c:pt idx="34">
                  <c:v>1.5106652260000001E-2</c:v>
                </c:pt>
                <c:pt idx="35">
                  <c:v>-7.3122314453000006E-2</c:v>
                </c:pt>
                <c:pt idx="36">
                  <c:v>-7.1949630737000003E-2</c:v>
                </c:pt>
                <c:pt idx="37">
                  <c:v>12.903124999999999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0D9-4910-99F3-36BD50EACAA9}"/>
            </c:ext>
          </c:extLst>
        </c:ser>
        <c:ser>
          <c:idx val="2"/>
          <c:order val="2"/>
          <c:tx>
            <c:strRef>
              <c:f>'RealGDP$US'!$E$4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'RealGDP$US'!$E$5:$E$42</c:f>
              <c:numCache>
                <c:formatCode>0.0</c:formatCode>
                <c:ptCount val="38"/>
                <c:pt idx="0">
                  <c:v>0.19494871520999998</c:v>
                </c:pt>
                <c:pt idx="1">
                  <c:v>-0.17347354126</c:v>
                </c:pt>
                <c:pt idx="2">
                  <c:v>0.29703292847000001</c:v>
                </c:pt>
                <c:pt idx="3">
                  <c:v>0.18147940062999998</c:v>
                </c:pt>
                <c:pt idx="4">
                  <c:v>-0.10209240723</c:v>
                </c:pt>
                <c:pt idx="5">
                  <c:v>5.4851503905999994</c:v>
                </c:pt>
                <c:pt idx="6">
                  <c:v>7.1776840209999998E-2</c:v>
                </c:pt>
                <c:pt idx="7">
                  <c:v>1.3295919418000001E-2</c:v>
                </c:pt>
                <c:pt idx="8">
                  <c:v>1.4302104492000001</c:v>
                </c:pt>
                <c:pt idx="9">
                  <c:v>3.6725685120000004E-2</c:v>
                </c:pt>
                <c:pt idx="10">
                  <c:v>1.1815754395</c:v>
                </c:pt>
                <c:pt idx="11">
                  <c:v>0.45064004517</c:v>
                </c:pt>
                <c:pt idx="12">
                  <c:v>1.6670070800999999</c:v>
                </c:pt>
                <c:pt idx="13">
                  <c:v>0.26973434448</c:v>
                </c:pt>
                <c:pt idx="14">
                  <c:v>0.16160548400999999</c:v>
                </c:pt>
                <c:pt idx="15">
                  <c:v>0.10352276611000001</c:v>
                </c:pt>
                <c:pt idx="16">
                  <c:v>1.5272301674E-2</c:v>
                </c:pt>
                <c:pt idx="17">
                  <c:v>3.1015698241999998</c:v>
                </c:pt>
                <c:pt idx="18">
                  <c:v>-4.1341102599999999E-2</c:v>
                </c:pt>
                <c:pt idx="19">
                  <c:v>-0.28872555542</c:v>
                </c:pt>
                <c:pt idx="20">
                  <c:v>-0.17797677612000001</c:v>
                </c:pt>
                <c:pt idx="21">
                  <c:v>0.25964120482999997</c:v>
                </c:pt>
                <c:pt idx="22">
                  <c:v>0.49728460692999998</c:v>
                </c:pt>
                <c:pt idx="23">
                  <c:v>6.0542598724000002E-2</c:v>
                </c:pt>
                <c:pt idx="24">
                  <c:v>-0.10029960632</c:v>
                </c:pt>
                <c:pt idx="25">
                  <c:v>0.1405834198</c:v>
                </c:pt>
                <c:pt idx="26">
                  <c:v>0.6090750732400001</c:v>
                </c:pt>
                <c:pt idx="27">
                  <c:v>3.0523469925000001E-2</c:v>
                </c:pt>
                <c:pt idx="28">
                  <c:v>7.0603530883999996E-2</c:v>
                </c:pt>
                <c:pt idx="29">
                  <c:v>0.56991326904000006</c:v>
                </c:pt>
                <c:pt idx="30">
                  <c:v>0.55513323975000006</c:v>
                </c:pt>
                <c:pt idx="31">
                  <c:v>-0.52772497558999998</c:v>
                </c:pt>
                <c:pt idx="32">
                  <c:v>0.14550428772000001</c:v>
                </c:pt>
                <c:pt idx="33">
                  <c:v>2.0455526122999999</c:v>
                </c:pt>
                <c:pt idx="34">
                  <c:v>2.1158618926999998E-2</c:v>
                </c:pt>
                <c:pt idx="35">
                  <c:v>0.16112442017</c:v>
                </c:pt>
                <c:pt idx="36">
                  <c:v>-1.5308611870000001E-2</c:v>
                </c:pt>
                <c:pt idx="37">
                  <c:v>18.401246093999998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0D9-4910-99F3-36BD50EACAA9}"/>
            </c:ext>
          </c:extLst>
        </c:ser>
        <c:ser>
          <c:idx val="3"/>
          <c:order val="3"/>
          <c:tx>
            <c:strRef>
              <c:f>'RealGDP$US'!$F$4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'RealGDP$US'!$F$5:$F$42</c:f>
              <c:numCache>
                <c:formatCode>0.0</c:formatCode>
                <c:ptCount val="38"/>
                <c:pt idx="0">
                  <c:v>0.21509297179999998</c:v>
                </c:pt>
                <c:pt idx="1">
                  <c:v>-0.18858399963</c:v>
                </c:pt>
                <c:pt idx="2">
                  <c:v>0.44471243285999995</c:v>
                </c:pt>
                <c:pt idx="3">
                  <c:v>0.34124438477000002</c:v>
                </c:pt>
                <c:pt idx="4">
                  <c:v>-0.15982360840000001</c:v>
                </c:pt>
                <c:pt idx="5">
                  <c:v>5.6851552733999995</c:v>
                </c:pt>
                <c:pt idx="6">
                  <c:v>7.1757659911999991E-2</c:v>
                </c:pt>
                <c:pt idx="7">
                  <c:v>1.2579155922000001E-2</c:v>
                </c:pt>
                <c:pt idx="8">
                  <c:v>1.4403032227000001</c:v>
                </c:pt>
                <c:pt idx="9">
                  <c:v>3.7714424133000003E-2</c:v>
                </c:pt>
                <c:pt idx="10">
                  <c:v>1.8933144531000001</c:v>
                </c:pt>
                <c:pt idx="11">
                  <c:v>0.76249133300999994</c:v>
                </c:pt>
                <c:pt idx="12">
                  <c:v>2.3321689452999999</c:v>
                </c:pt>
                <c:pt idx="13">
                  <c:v>0.65215759276999996</c:v>
                </c:pt>
                <c:pt idx="14">
                  <c:v>0.27372497558999997</c:v>
                </c:pt>
                <c:pt idx="15">
                  <c:v>0.10613746643000001</c:v>
                </c:pt>
                <c:pt idx="16">
                  <c:v>1.3832619666999999E-2</c:v>
                </c:pt>
                <c:pt idx="17">
                  <c:v>3.4669089355000002</c:v>
                </c:pt>
                <c:pt idx="18">
                  <c:v>0.16948867798</c:v>
                </c:pt>
                <c:pt idx="19">
                  <c:v>0.13307754517000001</c:v>
                </c:pt>
                <c:pt idx="20">
                  <c:v>-0.25557331848000003</c:v>
                </c:pt>
                <c:pt idx="21">
                  <c:v>0.24823118590999999</c:v>
                </c:pt>
                <c:pt idx="22">
                  <c:v>0.79911993408000004</c:v>
                </c:pt>
                <c:pt idx="23">
                  <c:v>0.91829187012000002</c:v>
                </c:pt>
                <c:pt idx="24">
                  <c:v>-3.0769845963000003E-2</c:v>
                </c:pt>
                <c:pt idx="25">
                  <c:v>0.17795709228999998</c:v>
                </c:pt>
                <c:pt idx="26">
                  <c:v>0.58833795166000002</c:v>
                </c:pt>
                <c:pt idx="27">
                  <c:v>0.41393792724999995</c:v>
                </c:pt>
                <c:pt idx="28">
                  <c:v>0.10475494385</c:v>
                </c:pt>
                <c:pt idx="29">
                  <c:v>0.58565606689000005</c:v>
                </c:pt>
                <c:pt idx="30">
                  <c:v>0.56976403808999998</c:v>
                </c:pt>
                <c:pt idx="31">
                  <c:v>-0.10485325623</c:v>
                </c:pt>
                <c:pt idx="32">
                  <c:v>0.16054586792</c:v>
                </c:pt>
                <c:pt idx="33">
                  <c:v>2.5861479491999999</c:v>
                </c:pt>
                <c:pt idx="34">
                  <c:v>3.9038059711000001E-3</c:v>
                </c:pt>
                <c:pt idx="35">
                  <c:v>7.0342468261999996E-2</c:v>
                </c:pt>
                <c:pt idx="36">
                  <c:v>-1.6410181046000002E-2</c:v>
                </c:pt>
                <c:pt idx="37">
                  <c:v>24.522839844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0D9-4910-99F3-36BD50EACAA9}"/>
            </c:ext>
          </c:extLst>
        </c:ser>
        <c:ser>
          <c:idx val="4"/>
          <c:order val="4"/>
          <c:tx>
            <c:strRef>
              <c:f>'RealGDP$US'!$G$4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'RealGDP$US'!$G$5:$G$42</c:f>
              <c:numCache>
                <c:formatCode>0.0</c:formatCode>
                <c:ptCount val="38"/>
                <c:pt idx="0">
                  <c:v>0.19682276916999999</c:v>
                </c:pt>
                <c:pt idx="1">
                  <c:v>0.42053854369999999</c:v>
                </c:pt>
                <c:pt idx="2">
                  <c:v>0.74677154541000001</c:v>
                </c:pt>
                <c:pt idx="3">
                  <c:v>2.2367927245999999</c:v>
                </c:pt>
                <c:pt idx="4">
                  <c:v>6.2930007935000004E-2</c:v>
                </c:pt>
                <c:pt idx="5">
                  <c:v>25.561722656000001</c:v>
                </c:pt>
                <c:pt idx="6">
                  <c:v>0.13456585693000001</c:v>
                </c:pt>
                <c:pt idx="7">
                  <c:v>0.20114564514</c:v>
                </c:pt>
                <c:pt idx="8">
                  <c:v>2.3255278320000001</c:v>
                </c:pt>
                <c:pt idx="9">
                  <c:v>0.77632727050999994</c:v>
                </c:pt>
                <c:pt idx="10">
                  <c:v>3.7331074219000002</c:v>
                </c:pt>
                <c:pt idx="11">
                  <c:v>5.0216845702999997</c:v>
                </c:pt>
                <c:pt idx="12">
                  <c:v>2.4369028320000004</c:v>
                </c:pt>
                <c:pt idx="13">
                  <c:v>0.81547802734000008</c:v>
                </c:pt>
                <c:pt idx="14">
                  <c:v>0.36703280640000002</c:v>
                </c:pt>
                <c:pt idx="15">
                  <c:v>0.28304998779000001</c:v>
                </c:pt>
                <c:pt idx="16">
                  <c:v>2.1054433822999999E-2</c:v>
                </c:pt>
                <c:pt idx="17">
                  <c:v>6.4159868164000002</c:v>
                </c:pt>
                <c:pt idx="18">
                  <c:v>1.8745925293000001</c:v>
                </c:pt>
                <c:pt idx="19">
                  <c:v>0.6366604614300001</c:v>
                </c:pt>
                <c:pt idx="20">
                  <c:v>10.686304688</c:v>
                </c:pt>
                <c:pt idx="21">
                  <c:v>1.0973182372999999</c:v>
                </c:pt>
                <c:pt idx="22">
                  <c:v>2.9529682616999997</c:v>
                </c:pt>
                <c:pt idx="23">
                  <c:v>1.2677374268000001</c:v>
                </c:pt>
                <c:pt idx="24">
                  <c:v>0.55468865967000003</c:v>
                </c:pt>
                <c:pt idx="25">
                  <c:v>1.3845559082000001</c:v>
                </c:pt>
                <c:pt idx="26">
                  <c:v>1.0554987793000001</c:v>
                </c:pt>
                <c:pt idx="27">
                  <c:v>0.63300903320000002</c:v>
                </c:pt>
                <c:pt idx="28">
                  <c:v>2.1737041015999998</c:v>
                </c:pt>
                <c:pt idx="29">
                  <c:v>2.2778403320000002</c:v>
                </c:pt>
                <c:pt idx="30">
                  <c:v>1.0330643310999998</c:v>
                </c:pt>
                <c:pt idx="31">
                  <c:v>3.5043691405999997</c:v>
                </c:pt>
                <c:pt idx="32">
                  <c:v>1.0709132079999999</c:v>
                </c:pt>
                <c:pt idx="33">
                  <c:v>1.8880860596</c:v>
                </c:pt>
                <c:pt idx="34">
                  <c:v>1.0826362304999999</c:v>
                </c:pt>
                <c:pt idx="35">
                  <c:v>0.49132125853999997</c:v>
                </c:pt>
                <c:pt idx="36">
                  <c:v>-3.6279506683E-2</c:v>
                </c:pt>
                <c:pt idx="37">
                  <c:v>87.386429687000003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0D9-4910-99F3-36BD50EACAA9}"/>
            </c:ext>
          </c:extLst>
        </c:ser>
        <c:ser>
          <c:idx val="5"/>
          <c:order val="5"/>
          <c:tx>
            <c:strRef>
              <c:f>'RealGDP$US'!$H$4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'RealGDP$US'!$B$5:$B$42</c:f>
              <c:strCache>
                <c:ptCount val="38"/>
                <c:pt idx="0">
                  <c:v>Argentina</c:v>
                </c:pt>
                <c:pt idx="1">
                  <c:v>Bangladesh</c:v>
                </c:pt>
                <c:pt idx="2">
                  <c:v>Brazil</c:v>
                </c:pt>
                <c:pt idx="3">
                  <c:v>Central America</c:v>
                </c:pt>
                <c:pt idx="4">
                  <c:v>Canada</c:v>
                </c:pt>
                <c:pt idx="5">
                  <c:v>China</c:v>
                </c:pt>
                <c:pt idx="6">
                  <c:v>Colombia</c:v>
                </c:pt>
                <c:pt idx="7">
                  <c:v>Rest of E Asia</c:v>
                </c:pt>
                <c:pt idx="8">
                  <c:v>Egypt</c:v>
                </c:pt>
                <c:pt idx="9">
                  <c:v>Ethiopia</c:v>
                </c:pt>
                <c:pt idx="10">
                  <c:v>EU</c:v>
                </c:pt>
                <c:pt idx="11">
                  <c:v>Indonesia</c:v>
                </c:pt>
                <c:pt idx="12">
                  <c:v>India</c:v>
                </c:pt>
                <c:pt idx="13">
                  <c:v>Japan</c:v>
                </c:pt>
                <c:pt idx="14">
                  <c:v>Korea</c:v>
                </c:pt>
                <c:pt idx="15">
                  <c:v>Morroco</c:v>
                </c:pt>
                <c:pt idx="16">
                  <c:v>Madagascar</c:v>
                </c:pt>
                <c:pt idx="17">
                  <c:v>M East N Africa</c:v>
                </c:pt>
                <c:pt idx="18">
                  <c:v>Mexico</c:v>
                </c:pt>
                <c:pt idx="19">
                  <c:v>Malaysia</c:v>
                </c:pt>
                <c:pt idx="20">
                  <c:v>Nigeria</c:v>
                </c:pt>
                <c:pt idx="21">
                  <c:v>Oceania</c:v>
                </c:pt>
                <c:pt idx="22">
                  <c:v>C Asia</c:v>
                </c:pt>
                <c:pt idx="23">
                  <c:v>Other Europe</c:v>
                </c:pt>
                <c:pt idx="24">
                  <c:v>Pakistan</c:v>
                </c:pt>
                <c:pt idx="25">
                  <c:v>Philippines</c:v>
                </c:pt>
                <c:pt idx="26">
                  <c:v>Poland</c:v>
                </c:pt>
                <c:pt idx="27">
                  <c:v>Rest of S Asia</c:v>
                </c:pt>
                <c:pt idx="28">
                  <c:v>Rest of SE Asia</c:v>
                </c:pt>
                <c:pt idx="29">
                  <c:v>Russia</c:v>
                </c:pt>
                <c:pt idx="30">
                  <c:v>S America</c:v>
                </c:pt>
                <c:pt idx="31">
                  <c:v>SS Africa</c:v>
                </c:pt>
                <c:pt idx="32">
                  <c:v>Turkey</c:v>
                </c:pt>
                <c:pt idx="33">
                  <c:v>USA</c:v>
                </c:pt>
                <c:pt idx="34">
                  <c:v>Vietnam</c:v>
                </c:pt>
                <c:pt idx="35">
                  <c:v>Angola+DRC</c:v>
                </c:pt>
                <c:pt idx="36">
                  <c:v>South Africa</c:v>
                </c:pt>
                <c:pt idx="37">
                  <c:v>World</c:v>
                </c:pt>
              </c:strCache>
            </c:strRef>
          </c:cat>
          <c:val>
            <c:numRef>
              <c:f>'RealGDP$US'!$H$5:$H$42</c:f>
              <c:numCache>
                <c:formatCode>0.0</c:formatCode>
                <c:ptCount val="38"/>
                <c:pt idx="0">
                  <c:v>0.21266900634999999</c:v>
                </c:pt>
                <c:pt idx="1">
                  <c:v>0.40279101563000003</c:v>
                </c:pt>
                <c:pt idx="2">
                  <c:v>0.76405468750000005</c:v>
                </c:pt>
                <c:pt idx="3">
                  <c:v>2.2428464355000002</c:v>
                </c:pt>
                <c:pt idx="4">
                  <c:v>-4.8135864257999997E-2</c:v>
                </c:pt>
                <c:pt idx="5">
                  <c:v>25.531244140999998</c:v>
                </c:pt>
                <c:pt idx="6">
                  <c:v>0.13559088135</c:v>
                </c:pt>
                <c:pt idx="7">
                  <c:v>0.16660534667999999</c:v>
                </c:pt>
                <c:pt idx="8">
                  <c:v>2.3538825684</c:v>
                </c:pt>
                <c:pt idx="9">
                  <c:v>0.77801763916</c:v>
                </c:pt>
                <c:pt idx="10">
                  <c:v>2.5338750000000001</c:v>
                </c:pt>
                <c:pt idx="11">
                  <c:v>1.6788189697</c:v>
                </c:pt>
                <c:pt idx="12">
                  <c:v>2.1698564452999998</c:v>
                </c:pt>
                <c:pt idx="13">
                  <c:v>0.75047235106999999</c:v>
                </c:pt>
                <c:pt idx="14">
                  <c:v>0.31759033203000003</c:v>
                </c:pt>
                <c:pt idx="15">
                  <c:v>0.28161050415</c:v>
                </c:pt>
                <c:pt idx="16">
                  <c:v>2.0584169388E-2</c:v>
                </c:pt>
                <c:pt idx="17">
                  <c:v>6.2379965820000001</c:v>
                </c:pt>
                <c:pt idx="18">
                  <c:v>1.7590830077999999</c:v>
                </c:pt>
                <c:pt idx="19">
                  <c:v>0.31703646851</c:v>
                </c:pt>
                <c:pt idx="20">
                  <c:v>10.666712891</c:v>
                </c:pt>
                <c:pt idx="21">
                  <c:v>0.97742340088000002</c:v>
                </c:pt>
                <c:pt idx="22">
                  <c:v>2.9485964355000003</c:v>
                </c:pt>
                <c:pt idx="23">
                  <c:v>1.2538908690999999</c:v>
                </c:pt>
                <c:pt idx="24">
                  <c:v>0.54647155761999999</c:v>
                </c:pt>
                <c:pt idx="25">
                  <c:v>1.3894611816</c:v>
                </c:pt>
                <c:pt idx="26">
                  <c:v>1.060434082</c:v>
                </c:pt>
                <c:pt idx="27">
                  <c:v>0.62677154541000002</c:v>
                </c:pt>
                <c:pt idx="28">
                  <c:v>2.1135227051000003</c:v>
                </c:pt>
                <c:pt idx="29">
                  <c:v>2.2103957519999997</c:v>
                </c:pt>
                <c:pt idx="30">
                  <c:v>1.0370080566</c:v>
                </c:pt>
                <c:pt idx="31">
                  <c:v>2.7989702148000002</c:v>
                </c:pt>
                <c:pt idx="32">
                  <c:v>1.0610056152</c:v>
                </c:pt>
                <c:pt idx="33">
                  <c:v>0.92674523925999996</c:v>
                </c:pt>
                <c:pt idx="34">
                  <c:v>1.0860820312000001</c:v>
                </c:pt>
                <c:pt idx="35">
                  <c:v>0.31167883300999999</c:v>
                </c:pt>
                <c:pt idx="36">
                  <c:v>-6.790249633800001E-2</c:v>
                </c:pt>
                <c:pt idx="37">
                  <c:v>79.553757812000001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0D9-4910-99F3-36BD50EA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38095"/>
        <c:axId val="610339343"/>
        <c:extLst/>
      </c:barChart>
      <c:catAx>
        <c:axId val="6103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9343"/>
        <c:crosses val="autoZero"/>
        <c:auto val="1"/>
        <c:lblAlgn val="ctr"/>
        <c:lblOffset val="100"/>
        <c:noMultiLvlLbl val="0"/>
      </c:catAx>
      <c:valAx>
        <c:axId val="610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'RealGDP$US'!$AA$4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'RealGDP$US'!$Z$5:$Z$42</c15:sqref>
                  </c15:fullRef>
                </c:ext>
              </c:extLst>
              <c:f>'RealGDP$US'!$Z$6:$Z$42</c:f>
              <c:strCache>
                <c:ptCount val="37"/>
                <c:pt idx="0">
                  <c:v>China</c:v>
                </c:pt>
                <c:pt idx="1">
                  <c:v>Bangladesh</c:v>
                </c:pt>
                <c:pt idx="2">
                  <c:v>India</c:v>
                </c:pt>
                <c:pt idx="3">
                  <c:v>Indonesia</c:v>
                </c:pt>
                <c:pt idx="4">
                  <c:v>Egypt</c:v>
                </c:pt>
                <c:pt idx="5">
                  <c:v>Korea</c:v>
                </c:pt>
                <c:pt idx="6">
                  <c:v>Malaysia</c:v>
                </c:pt>
                <c:pt idx="7">
                  <c:v>Japan</c:v>
                </c:pt>
                <c:pt idx="8">
                  <c:v>Rest of SE Asia</c:v>
                </c:pt>
                <c:pt idx="9">
                  <c:v>USA</c:v>
                </c:pt>
                <c:pt idx="10">
                  <c:v>Brazil</c:v>
                </c:pt>
                <c:pt idx="11">
                  <c:v>Central America</c:v>
                </c:pt>
                <c:pt idx="12">
                  <c:v>S America</c:v>
                </c:pt>
                <c:pt idx="13">
                  <c:v>Nigeria</c:v>
                </c:pt>
                <c:pt idx="14">
                  <c:v>Other Europe</c:v>
                </c:pt>
                <c:pt idx="15">
                  <c:v>Rest of S Asia</c:v>
                </c:pt>
                <c:pt idx="16">
                  <c:v>Turkey</c:v>
                </c:pt>
                <c:pt idx="17">
                  <c:v>Poland</c:v>
                </c:pt>
                <c:pt idx="18">
                  <c:v>Ethiopia</c:v>
                </c:pt>
                <c:pt idx="19">
                  <c:v>C Asia</c:v>
                </c:pt>
                <c:pt idx="20">
                  <c:v>Vietnam</c:v>
                </c:pt>
                <c:pt idx="21">
                  <c:v>Madagascar</c:v>
                </c:pt>
                <c:pt idx="22">
                  <c:v>South Africa</c:v>
                </c:pt>
                <c:pt idx="23">
                  <c:v>Rest of E Asia</c:v>
                </c:pt>
                <c:pt idx="24">
                  <c:v>Argentina</c:v>
                </c:pt>
                <c:pt idx="25">
                  <c:v>Canada</c:v>
                </c:pt>
                <c:pt idx="26">
                  <c:v>Mexico</c:v>
                </c:pt>
                <c:pt idx="27">
                  <c:v>Colombia</c:v>
                </c:pt>
                <c:pt idx="28">
                  <c:v>EU</c:v>
                </c:pt>
                <c:pt idx="29">
                  <c:v>Morroco</c:v>
                </c:pt>
                <c:pt idx="30">
                  <c:v>SS Africa</c:v>
                </c:pt>
                <c:pt idx="31">
                  <c:v>Pakistan</c:v>
                </c:pt>
                <c:pt idx="32">
                  <c:v>Philippines</c:v>
                </c:pt>
                <c:pt idx="33">
                  <c:v>Russia</c:v>
                </c:pt>
                <c:pt idx="34">
                  <c:v>Oceania</c:v>
                </c:pt>
                <c:pt idx="35">
                  <c:v>M East N Africa</c:v>
                </c:pt>
                <c:pt idx="36">
                  <c:v>Angola+DRC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'RealGDP$US'!$AA$5:$AA$42</c15:sqref>
                  </c15:fullRef>
                </c:ext>
              </c:extLst>
              <c:f>'RealGDP$US'!$AA$6:$AA$42</c:f>
              <c:numCache>
                <c:formatCode>0.0</c:formatCode>
                <c:ptCount val="37"/>
                <c:pt idx="0">
                  <c:v>-55.776406250000001</c:v>
                </c:pt>
                <c:pt idx="1">
                  <c:v>-6.0422963866999995</c:v>
                </c:pt>
                <c:pt idx="2">
                  <c:v>-5.1236899414000003</c:v>
                </c:pt>
                <c:pt idx="3">
                  <c:v>-4.1651542968999999</c:v>
                </c:pt>
                <c:pt idx="4">
                  <c:v>-2.9698942870999998</c:v>
                </c:pt>
                <c:pt idx="5">
                  <c:v>-1.9357773437999999</c:v>
                </c:pt>
                <c:pt idx="6">
                  <c:v>-1.8152239990000001</c:v>
                </c:pt>
                <c:pt idx="7">
                  <c:v>-1.731581665</c:v>
                </c:pt>
                <c:pt idx="8">
                  <c:v>-1.5927897949000001</c:v>
                </c:pt>
                <c:pt idx="9">
                  <c:v>-1.4490012207</c:v>
                </c:pt>
                <c:pt idx="10">
                  <c:v>-1.4154521484</c:v>
                </c:pt>
                <c:pt idx="11">
                  <c:v>-1.3183126221000001</c:v>
                </c:pt>
                <c:pt idx="12">
                  <c:v>-1.2238937988</c:v>
                </c:pt>
                <c:pt idx="13">
                  <c:v>-1.1923475341999998</c:v>
                </c:pt>
                <c:pt idx="14">
                  <c:v>-1.0804820557000001</c:v>
                </c:pt>
                <c:pt idx="15">
                  <c:v>-0.96136181640999996</c:v>
                </c:pt>
                <c:pt idx="16">
                  <c:v>-0.82145043944999996</c:v>
                </c:pt>
                <c:pt idx="17">
                  <c:v>-0.65156890868999995</c:v>
                </c:pt>
                <c:pt idx="18">
                  <c:v>-0.31412399291999998</c:v>
                </c:pt>
                <c:pt idx="19">
                  <c:v>-0.31117248534999997</c:v>
                </c:pt>
                <c:pt idx="20">
                  <c:v>-0.29936312865999998</c:v>
                </c:pt>
                <c:pt idx="21">
                  <c:v>-0.19634761047000002</c:v>
                </c:pt>
                <c:pt idx="22">
                  <c:v>-8.0715942382999992E-2</c:v>
                </c:pt>
                <c:pt idx="23">
                  <c:v>1.8225307465E-2</c:v>
                </c:pt>
                <c:pt idx="24">
                  <c:v>5.1155735016000001E-2</c:v>
                </c:pt>
                <c:pt idx="25">
                  <c:v>0.10968739319</c:v>
                </c:pt>
                <c:pt idx="26">
                  <c:v>0.14199290466</c:v>
                </c:pt>
                <c:pt idx="27">
                  <c:v>0.2797522583</c:v>
                </c:pt>
                <c:pt idx="28">
                  <c:v>0.34373361205999997</c:v>
                </c:pt>
                <c:pt idx="29">
                  <c:v>0.36615063476999998</c:v>
                </c:pt>
                <c:pt idx="30">
                  <c:v>0.36906259154999999</c:v>
                </c:pt>
                <c:pt idx="31">
                  <c:v>0.50269421387000002</c:v>
                </c:pt>
                <c:pt idx="32">
                  <c:v>1.2947393799</c:v>
                </c:pt>
                <c:pt idx="33">
                  <c:v>2.1685048827999998</c:v>
                </c:pt>
                <c:pt idx="34">
                  <c:v>2.4217160645</c:v>
                </c:pt>
                <c:pt idx="35">
                  <c:v>3.4412851562999998</c:v>
                </c:pt>
                <c:pt idx="36">
                  <c:v>6.0549140625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B-4FEC-9CF2-C42E7495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94256"/>
        <c:axId val="731498000"/>
      </c:barChart>
      <c:catAx>
        <c:axId val="7314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8000"/>
        <c:crosses val="autoZero"/>
        <c:auto val="1"/>
        <c:lblAlgn val="ctr"/>
        <c:lblOffset val="100"/>
        <c:noMultiLvlLbl val="0"/>
      </c:catAx>
      <c:valAx>
        <c:axId val="7314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'NomGDP$US'!$C$4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'NomGDP$US'!$B$5:$B$42</c:f>
              <c:strCache>
                <c:ptCount val="38"/>
                <c:pt idx="0">
                  <c:v>ARG</c:v>
                </c:pt>
                <c:pt idx="1">
                  <c:v>BGD</c:v>
                </c:pt>
                <c:pt idx="2">
                  <c:v>BRAZIL</c:v>
                </c:pt>
                <c:pt idx="3">
                  <c:v>C_C_Amer</c:v>
                </c:pt>
                <c:pt idx="4">
                  <c:v>CAN</c:v>
                </c:pt>
                <c:pt idx="5">
                  <c:v>CHIHKG</c:v>
                </c:pt>
                <c:pt idx="6">
                  <c:v>COL</c:v>
                </c:pt>
                <c:pt idx="7">
                  <c:v>E_Asia</c:v>
                </c:pt>
                <c:pt idx="8">
                  <c:v>EGY</c:v>
                </c:pt>
                <c:pt idx="9">
                  <c:v>ETH</c:v>
                </c:pt>
                <c:pt idx="10">
                  <c:v>EU27</c:v>
                </c:pt>
                <c:pt idx="11">
                  <c:v>IDN</c:v>
                </c:pt>
                <c:pt idx="12">
                  <c:v>INDIA</c:v>
                </c:pt>
                <c:pt idx="13">
                  <c:v>JAPAN</c:v>
                </c:pt>
                <c:pt idx="14">
                  <c:v>KOR</c:v>
                </c:pt>
                <c:pt idx="15">
                  <c:v>MAR</c:v>
                </c:pt>
                <c:pt idx="16">
                  <c:v>MDG</c:v>
                </c:pt>
                <c:pt idx="17">
                  <c:v>MEAS_NAfr</c:v>
                </c:pt>
                <c:pt idx="18">
                  <c:v>MEX</c:v>
                </c:pt>
                <c:pt idx="19">
                  <c:v>MYS</c:v>
                </c:pt>
                <c:pt idx="20">
                  <c:v>NGA</c:v>
                </c:pt>
                <c:pt idx="21">
                  <c:v>Oceania</c:v>
                </c:pt>
                <c:pt idx="22">
                  <c:v>Oth_CEE_CIS</c:v>
                </c:pt>
                <c:pt idx="23">
                  <c:v>Oth_Europe</c:v>
                </c:pt>
                <c:pt idx="24">
                  <c:v>PAK</c:v>
                </c:pt>
                <c:pt idx="25">
                  <c:v>PHL</c:v>
                </c:pt>
                <c:pt idx="26">
                  <c:v>POL</c:v>
                </c:pt>
                <c:pt idx="27">
                  <c:v>R_S_Asia</c:v>
                </c:pt>
                <c:pt idx="28">
                  <c:v>R_SE_Asia</c:v>
                </c:pt>
                <c:pt idx="29">
                  <c:v>Russia</c:v>
                </c:pt>
                <c:pt idx="30">
                  <c:v>S_o_Amer</c:v>
                </c:pt>
                <c:pt idx="31">
                  <c:v>S_S_AFR</c:v>
                </c:pt>
                <c:pt idx="32">
                  <c:v>TUR</c:v>
                </c:pt>
                <c:pt idx="33">
                  <c:v>USA</c:v>
                </c:pt>
                <c:pt idx="34">
                  <c:v>VNM</c:v>
                </c:pt>
                <c:pt idx="35">
                  <c:v>XAC</c:v>
                </c:pt>
                <c:pt idx="36">
                  <c:v>ZAF</c:v>
                </c:pt>
                <c:pt idx="37">
                  <c:v>World</c:v>
                </c:pt>
              </c:strCache>
            </c:strRef>
          </c:cat>
          <c:val>
            <c:numRef>
              <c:f>'NomGDP$US'!$C$5:$C$42</c:f>
              <c:numCache>
                <c:formatCode>0.0</c:formatCode>
                <c:ptCount val="38"/>
                <c:pt idx="0">
                  <c:v>-1.1766875000000001</c:v>
                </c:pt>
                <c:pt idx="1">
                  <c:v>10.078156249999999</c:v>
                </c:pt>
                <c:pt idx="2">
                  <c:v>-0.18275</c:v>
                </c:pt>
                <c:pt idx="3">
                  <c:v>-4.4655624999999999</c:v>
                </c:pt>
                <c:pt idx="4">
                  <c:v>15.08775</c:v>
                </c:pt>
                <c:pt idx="5">
                  <c:v>-87.86</c:v>
                </c:pt>
                <c:pt idx="6">
                  <c:v>6.3003125000000004</c:v>
                </c:pt>
                <c:pt idx="7">
                  <c:v>0.39314062500000002</c:v>
                </c:pt>
                <c:pt idx="8">
                  <c:v>-2.3424375</c:v>
                </c:pt>
                <c:pt idx="9">
                  <c:v>1.633234375</c:v>
                </c:pt>
                <c:pt idx="10">
                  <c:v>-34.61</c:v>
                </c:pt>
                <c:pt idx="11">
                  <c:v>-4.7018750000000002</c:v>
                </c:pt>
                <c:pt idx="12">
                  <c:v>-37.136000000000003</c:v>
                </c:pt>
                <c:pt idx="13">
                  <c:v>-27.0855</c:v>
                </c:pt>
                <c:pt idx="14">
                  <c:v>-15.7575</c:v>
                </c:pt>
                <c:pt idx="15">
                  <c:v>-0.37253124999999998</c:v>
                </c:pt>
                <c:pt idx="16">
                  <c:v>9.4599609375000004E-2</c:v>
                </c:pt>
                <c:pt idx="17">
                  <c:v>74.0595</c:v>
                </c:pt>
                <c:pt idx="18">
                  <c:v>3.1964999999999999</c:v>
                </c:pt>
                <c:pt idx="19">
                  <c:v>0.51403125000000005</c:v>
                </c:pt>
                <c:pt idx="20">
                  <c:v>20.915749999999999</c:v>
                </c:pt>
                <c:pt idx="21">
                  <c:v>38.858499999999999</c:v>
                </c:pt>
                <c:pt idx="22">
                  <c:v>6.7053750000000001</c:v>
                </c:pt>
                <c:pt idx="23">
                  <c:v>6.9668749999999999</c:v>
                </c:pt>
                <c:pt idx="24">
                  <c:v>-0.44614062500000001</c:v>
                </c:pt>
                <c:pt idx="25">
                  <c:v>0.33056249999999998</c:v>
                </c:pt>
                <c:pt idx="26">
                  <c:v>-2.9452500000000001</c:v>
                </c:pt>
                <c:pt idx="27">
                  <c:v>-0.68820312500000003</c:v>
                </c:pt>
                <c:pt idx="28">
                  <c:v>-7.1557500000000003</c:v>
                </c:pt>
                <c:pt idx="29">
                  <c:v>56.268500000000003</c:v>
                </c:pt>
                <c:pt idx="30">
                  <c:v>9.0177499999999995</c:v>
                </c:pt>
                <c:pt idx="31">
                  <c:v>7.1180000000000003</c:v>
                </c:pt>
                <c:pt idx="32">
                  <c:v>-5.811375</c:v>
                </c:pt>
                <c:pt idx="33">
                  <c:v>-14.488</c:v>
                </c:pt>
                <c:pt idx="34">
                  <c:v>1.5924687500000001</c:v>
                </c:pt>
                <c:pt idx="35">
                  <c:v>16.271812499999999</c:v>
                </c:pt>
                <c:pt idx="36">
                  <c:v>0.26981250000000001</c:v>
                </c:pt>
                <c:pt idx="37">
                  <c:v>28.447068358999999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DC1-BE50-558BDEBD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38095"/>
        <c:axId val="610339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'NomGDP$US'!$D$4</c15:sqref>
                        </c15:formulaRef>
                      </c:ext>
                    </c:extLst>
                    <c:strCache>
                      <c:ptCount val="1"/>
                      <c:pt idx="0">
                        <c:v>GlOBPES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'NomGDP$US'!$B$5:$B$42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MAR</c:v>
                      </c:pt>
                      <c:pt idx="16">
                        <c:v>MDG</c:v>
                      </c:pt>
                      <c:pt idx="17">
                        <c:v>MEAS_NAfr</c:v>
                      </c:pt>
                      <c:pt idx="18">
                        <c:v>MEX</c:v>
                      </c:pt>
                      <c:pt idx="19">
                        <c:v>MYS</c:v>
                      </c:pt>
                      <c:pt idx="20">
                        <c:v>NGA</c:v>
                      </c:pt>
                      <c:pt idx="21">
                        <c:v>Oceania</c:v>
                      </c:pt>
                      <c:pt idx="22">
                        <c:v>Oth_CEE_CIS</c:v>
                      </c:pt>
                      <c:pt idx="23">
                        <c:v>Oth_Europe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'NomGDP$US'!$D$5:$D$42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0.36462499999999998</c:v>
                      </c:pt>
                      <c:pt idx="1">
                        <c:v>7.0781250000000004E-2</c:v>
                      </c:pt>
                      <c:pt idx="2">
                        <c:v>-1.0740000000000001</c:v>
                      </c:pt>
                      <c:pt idx="3">
                        <c:v>-0.12456250000000001</c:v>
                      </c:pt>
                      <c:pt idx="4">
                        <c:v>-2.2982499999999999</c:v>
                      </c:pt>
                      <c:pt idx="5">
                        <c:v>5.4340000000000002</c:v>
                      </c:pt>
                      <c:pt idx="6">
                        <c:v>0.37225000000000003</c:v>
                      </c:pt>
                      <c:pt idx="7">
                        <c:v>9.5453125E-2</c:v>
                      </c:pt>
                      <c:pt idx="8">
                        <c:v>0.8006875</c:v>
                      </c:pt>
                      <c:pt idx="9">
                        <c:v>-0.21633593749999999</c:v>
                      </c:pt>
                      <c:pt idx="10">
                        <c:v>-6.54</c:v>
                      </c:pt>
                      <c:pt idx="11">
                        <c:v>7.4328750000000001</c:v>
                      </c:pt>
                      <c:pt idx="12">
                        <c:v>-2.5499999999999998E-2</c:v>
                      </c:pt>
                      <c:pt idx="13">
                        <c:v>-1.724</c:v>
                      </c:pt>
                      <c:pt idx="14">
                        <c:v>-0.72399999999999998</c:v>
                      </c:pt>
                      <c:pt idx="15">
                        <c:v>-0.290109375</c:v>
                      </c:pt>
                      <c:pt idx="16">
                        <c:v>3.0410156249999999E-3</c:v>
                      </c:pt>
                      <c:pt idx="17">
                        <c:v>1.9119999999999999</c:v>
                      </c:pt>
                      <c:pt idx="18">
                        <c:v>0.32550000000000001</c:v>
                      </c:pt>
                      <c:pt idx="19">
                        <c:v>-6.5812499999999996E-2</c:v>
                      </c:pt>
                      <c:pt idx="20">
                        <c:v>1.26325</c:v>
                      </c:pt>
                      <c:pt idx="21">
                        <c:v>-1.6890000000000001</c:v>
                      </c:pt>
                      <c:pt idx="22">
                        <c:v>-0.111</c:v>
                      </c:pt>
                      <c:pt idx="23">
                        <c:v>0.41912500000000003</c:v>
                      </c:pt>
                      <c:pt idx="24">
                        <c:v>-0.159046875</c:v>
                      </c:pt>
                      <c:pt idx="25">
                        <c:v>-3.6749999999999998E-2</c:v>
                      </c:pt>
                      <c:pt idx="26">
                        <c:v>0.50743749999999999</c:v>
                      </c:pt>
                      <c:pt idx="27">
                        <c:v>-7.8015625000000005E-2</c:v>
                      </c:pt>
                      <c:pt idx="28">
                        <c:v>-7.8875000000000001E-2</c:v>
                      </c:pt>
                      <c:pt idx="29">
                        <c:v>2.4969999999999999</c:v>
                      </c:pt>
                      <c:pt idx="30">
                        <c:v>0.22312499999999999</c:v>
                      </c:pt>
                      <c:pt idx="31">
                        <c:v>2.2422499999999999</c:v>
                      </c:pt>
                      <c:pt idx="32">
                        <c:v>-0.19550000000000001</c:v>
                      </c:pt>
                      <c:pt idx="33">
                        <c:v>-13.964</c:v>
                      </c:pt>
                      <c:pt idx="34">
                        <c:v>3.5874999999999997E-2</c:v>
                      </c:pt>
                      <c:pt idx="35">
                        <c:v>3.1143749999999999</c:v>
                      </c:pt>
                      <c:pt idx="36">
                        <c:v>9.5937499999999998E-3</c:v>
                      </c:pt>
                      <c:pt idx="37">
                        <c:v>-2.2715136719000002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2DE-4DC1-BE50-558BDEBDC3B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'NomGDP$US'!$E$4</c15:sqref>
                        </c15:formulaRef>
                      </c:ext>
                    </c:extLst>
                    <c:strCache>
                      <c:ptCount val="1"/>
                      <c:pt idx="0">
                        <c:v>NATPES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MAR</c:v>
                      </c:pt>
                      <c:pt idx="16">
                        <c:v>MDG</c:v>
                      </c:pt>
                      <c:pt idx="17">
                        <c:v>MEAS_NAfr</c:v>
                      </c:pt>
                      <c:pt idx="18">
                        <c:v>MEX</c:v>
                      </c:pt>
                      <c:pt idx="19">
                        <c:v>MYS</c:v>
                      </c:pt>
                      <c:pt idx="20">
                        <c:v>NGA</c:v>
                      </c:pt>
                      <c:pt idx="21">
                        <c:v>Oceania</c:v>
                      </c:pt>
                      <c:pt idx="22">
                        <c:v>Oth_CEE_CIS</c:v>
                      </c:pt>
                      <c:pt idx="23">
                        <c:v>Oth_Europe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'NomGDP$US'!$E$5:$E$42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-8.9687500000000003E-2</c:v>
                      </c:pt>
                      <c:pt idx="1">
                        <c:v>8.64375E-2</c:v>
                      </c:pt>
                      <c:pt idx="2">
                        <c:v>-2.4980000000000002</c:v>
                      </c:pt>
                      <c:pt idx="3">
                        <c:v>-0.21781249999999999</c:v>
                      </c:pt>
                      <c:pt idx="4">
                        <c:v>-0.27350000000000002</c:v>
                      </c:pt>
                      <c:pt idx="5">
                        <c:v>4.41</c:v>
                      </c:pt>
                      <c:pt idx="6">
                        <c:v>0.36781249999999999</c:v>
                      </c:pt>
                      <c:pt idx="7">
                        <c:v>5.134375E-2</c:v>
                      </c:pt>
                      <c:pt idx="8">
                        <c:v>0.75206249999999997</c:v>
                      </c:pt>
                      <c:pt idx="9">
                        <c:v>-0.45195312500000001</c:v>
                      </c:pt>
                      <c:pt idx="10">
                        <c:v>0.61599999999999999</c:v>
                      </c:pt>
                      <c:pt idx="11">
                        <c:v>1.1268750000000001</c:v>
                      </c:pt>
                      <c:pt idx="12">
                        <c:v>-1.39425</c:v>
                      </c:pt>
                      <c:pt idx="13">
                        <c:v>-0.38950000000000001</c:v>
                      </c:pt>
                      <c:pt idx="14">
                        <c:v>-0.70837499999999998</c:v>
                      </c:pt>
                      <c:pt idx="15">
                        <c:v>-0.32870312499999998</c:v>
                      </c:pt>
                      <c:pt idx="16">
                        <c:v>-9.9570312499999997E-3</c:v>
                      </c:pt>
                      <c:pt idx="17">
                        <c:v>3.0310000000000001</c:v>
                      </c:pt>
                      <c:pt idx="18">
                        <c:v>-0.43037500000000001</c:v>
                      </c:pt>
                      <c:pt idx="19">
                        <c:v>-0.28115625</c:v>
                      </c:pt>
                      <c:pt idx="20">
                        <c:v>1.627375</c:v>
                      </c:pt>
                      <c:pt idx="21">
                        <c:v>0.66525000000000001</c:v>
                      </c:pt>
                      <c:pt idx="22">
                        <c:v>-0.22775000000000001</c:v>
                      </c:pt>
                      <c:pt idx="23">
                        <c:v>0.58225000000000005</c:v>
                      </c:pt>
                      <c:pt idx="24">
                        <c:v>-0.326578125</c:v>
                      </c:pt>
                      <c:pt idx="25">
                        <c:v>-7.6749999999999999E-2</c:v>
                      </c:pt>
                      <c:pt idx="26">
                        <c:v>0.51249999999999996</c:v>
                      </c:pt>
                      <c:pt idx="27">
                        <c:v>-0.11640625</c:v>
                      </c:pt>
                      <c:pt idx="28">
                        <c:v>-0.30149999999999999</c:v>
                      </c:pt>
                      <c:pt idx="29">
                        <c:v>2.8275000000000001</c:v>
                      </c:pt>
                      <c:pt idx="30">
                        <c:v>0.17874999999999999</c:v>
                      </c:pt>
                      <c:pt idx="31">
                        <c:v>-1.1171249999999999</c:v>
                      </c:pt>
                      <c:pt idx="32">
                        <c:v>-0.27412500000000001</c:v>
                      </c:pt>
                      <c:pt idx="33">
                        <c:v>-0.626</c:v>
                      </c:pt>
                      <c:pt idx="34">
                        <c:v>6.0437499999999998E-2</c:v>
                      </c:pt>
                      <c:pt idx="35">
                        <c:v>7.8531249999999997E-2</c:v>
                      </c:pt>
                      <c:pt idx="36">
                        <c:v>-0.22684375000000001</c:v>
                      </c:pt>
                      <c:pt idx="37">
                        <c:v>6.6077773436999996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DE-4DC1-BE50-558BDEBDC3B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'NomGDP$US'!$F$4</c15:sqref>
                        </c15:formulaRef>
                      </c:ext>
                    </c:extLst>
                    <c:strCache>
                      <c:ptCount val="1"/>
                      <c:pt idx="0">
                        <c:v>SRLand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MAR</c:v>
                      </c:pt>
                      <c:pt idx="16">
                        <c:v>MDG</c:v>
                      </c:pt>
                      <c:pt idx="17">
                        <c:v>MEAS_NAfr</c:v>
                      </c:pt>
                      <c:pt idx="18">
                        <c:v>MEX</c:v>
                      </c:pt>
                      <c:pt idx="19">
                        <c:v>MYS</c:v>
                      </c:pt>
                      <c:pt idx="20">
                        <c:v>NGA</c:v>
                      </c:pt>
                      <c:pt idx="21">
                        <c:v>Oceania</c:v>
                      </c:pt>
                      <c:pt idx="22">
                        <c:v>Oth_CEE_CIS</c:v>
                      </c:pt>
                      <c:pt idx="23">
                        <c:v>Oth_Europe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'NomGDP$US'!$F$5:$F$42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1.4835</c:v>
                      </c:pt>
                      <c:pt idx="1">
                        <c:v>0.29053125000000002</c:v>
                      </c:pt>
                      <c:pt idx="2">
                        <c:v>1.8445</c:v>
                      </c:pt>
                      <c:pt idx="3">
                        <c:v>1.8323125</c:v>
                      </c:pt>
                      <c:pt idx="4">
                        <c:v>2.1455000000000002</c:v>
                      </c:pt>
                      <c:pt idx="5">
                        <c:v>25.088000000000001</c:v>
                      </c:pt>
                      <c:pt idx="6">
                        <c:v>1.2030624999999999</c:v>
                      </c:pt>
                      <c:pt idx="7">
                        <c:v>0.24512500000000001</c:v>
                      </c:pt>
                      <c:pt idx="8">
                        <c:v>1.3695625</c:v>
                      </c:pt>
                      <c:pt idx="9">
                        <c:v>-0.16086718750000001</c:v>
                      </c:pt>
                      <c:pt idx="10">
                        <c:v>22.254000000000001</c:v>
                      </c:pt>
                      <c:pt idx="11">
                        <c:v>2.5911249999999999</c:v>
                      </c:pt>
                      <c:pt idx="12">
                        <c:v>2.75325</c:v>
                      </c:pt>
                      <c:pt idx="13">
                        <c:v>3.4365000000000001</c:v>
                      </c:pt>
                      <c:pt idx="14">
                        <c:v>1.3578749999999999</c:v>
                      </c:pt>
                      <c:pt idx="15">
                        <c:v>-0.106640625</c:v>
                      </c:pt>
                      <c:pt idx="16">
                        <c:v>1.447265625E-2</c:v>
                      </c:pt>
                      <c:pt idx="17">
                        <c:v>6.9024999999999999</c:v>
                      </c:pt>
                      <c:pt idx="18">
                        <c:v>1.8812500000000001</c:v>
                      </c:pt>
                      <c:pt idx="19">
                        <c:v>0.63918750000000002</c:v>
                      </c:pt>
                      <c:pt idx="20">
                        <c:v>3.0046249999999999</c:v>
                      </c:pt>
                      <c:pt idx="21">
                        <c:v>4.8045</c:v>
                      </c:pt>
                      <c:pt idx="22">
                        <c:v>0.57937499999999997</c:v>
                      </c:pt>
                      <c:pt idx="23">
                        <c:v>2.0912500000000001</c:v>
                      </c:pt>
                      <c:pt idx="24">
                        <c:v>0.12687499999999999</c:v>
                      </c:pt>
                      <c:pt idx="25">
                        <c:v>0.62840625000000006</c:v>
                      </c:pt>
                      <c:pt idx="26">
                        <c:v>1.4674375</c:v>
                      </c:pt>
                      <c:pt idx="27">
                        <c:v>0.440359375</c:v>
                      </c:pt>
                      <c:pt idx="28">
                        <c:v>0.79256249999999995</c:v>
                      </c:pt>
                      <c:pt idx="29">
                        <c:v>7.5449999999999999</c:v>
                      </c:pt>
                      <c:pt idx="30">
                        <c:v>2.6068750000000001</c:v>
                      </c:pt>
                      <c:pt idx="31">
                        <c:v>2.0006249999999999</c:v>
                      </c:pt>
                      <c:pt idx="32">
                        <c:v>9.3375E-2</c:v>
                      </c:pt>
                      <c:pt idx="33">
                        <c:v>23.774000000000001</c:v>
                      </c:pt>
                      <c:pt idx="34">
                        <c:v>0.40353125000000001</c:v>
                      </c:pt>
                      <c:pt idx="35">
                        <c:v>0.69278125000000002</c:v>
                      </c:pt>
                      <c:pt idx="36">
                        <c:v>0.42025000000000001</c:v>
                      </c:pt>
                      <c:pt idx="37">
                        <c:v>128.53657812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DE-4DC1-BE50-558BDEBDC3B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'NomGDP$US'!$G$4</c15:sqref>
                        </c15:formulaRef>
                      </c:ext>
                    </c:extLst>
                    <c:strCache>
                      <c:ptCount val="1"/>
                      <c:pt idx="0">
                        <c:v>SRnD20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MAR</c:v>
                      </c:pt>
                      <c:pt idx="16">
                        <c:v>MDG</c:v>
                      </c:pt>
                      <c:pt idx="17">
                        <c:v>MEAS_NAfr</c:v>
                      </c:pt>
                      <c:pt idx="18">
                        <c:v>MEX</c:v>
                      </c:pt>
                      <c:pt idx="19">
                        <c:v>MYS</c:v>
                      </c:pt>
                      <c:pt idx="20">
                        <c:v>NGA</c:v>
                      </c:pt>
                      <c:pt idx="21">
                        <c:v>Oceania</c:v>
                      </c:pt>
                      <c:pt idx="22">
                        <c:v>Oth_CEE_CIS</c:v>
                      </c:pt>
                      <c:pt idx="23">
                        <c:v>Oth_Europe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'NomGDP$US'!$G$5:$G$42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-1.0071874999999999</c:v>
                      </c:pt>
                      <c:pt idx="1">
                        <c:v>0.55081250000000004</c:v>
                      </c:pt>
                      <c:pt idx="2">
                        <c:v>-3.45275</c:v>
                      </c:pt>
                      <c:pt idx="3">
                        <c:v>2.2636250000000002</c:v>
                      </c:pt>
                      <c:pt idx="4">
                        <c:v>3.3384999999999998</c:v>
                      </c:pt>
                      <c:pt idx="5">
                        <c:v>43.46</c:v>
                      </c:pt>
                      <c:pt idx="6">
                        <c:v>1.6049374999999999</c:v>
                      </c:pt>
                      <c:pt idx="7">
                        <c:v>0.213640625</c:v>
                      </c:pt>
                      <c:pt idx="8">
                        <c:v>1.5251250000000001</c:v>
                      </c:pt>
                      <c:pt idx="9">
                        <c:v>-1.3451718749999999</c:v>
                      </c:pt>
                      <c:pt idx="10">
                        <c:v>24.326000000000001</c:v>
                      </c:pt>
                      <c:pt idx="11">
                        <c:v>5.7481249999999999</c:v>
                      </c:pt>
                      <c:pt idx="12">
                        <c:v>-4.6470000000000002</c:v>
                      </c:pt>
                      <c:pt idx="13">
                        <c:v>3.8580000000000001</c:v>
                      </c:pt>
                      <c:pt idx="14">
                        <c:v>0.88149999999999995</c:v>
                      </c:pt>
                      <c:pt idx="15">
                        <c:v>0.151546875</c:v>
                      </c:pt>
                      <c:pt idx="16">
                        <c:v>-6.3203125000000004E-3</c:v>
                      </c:pt>
                      <c:pt idx="17">
                        <c:v>18.1325</c:v>
                      </c:pt>
                      <c:pt idx="18">
                        <c:v>3.172625</c:v>
                      </c:pt>
                      <c:pt idx="19">
                        <c:v>0.95371874999999995</c:v>
                      </c:pt>
                      <c:pt idx="20">
                        <c:v>-4.8431249999999997</c:v>
                      </c:pt>
                      <c:pt idx="21">
                        <c:v>6.8412499999999996</c:v>
                      </c:pt>
                      <c:pt idx="22">
                        <c:v>1.2406250000000001</c:v>
                      </c:pt>
                      <c:pt idx="23">
                        <c:v>4.1537499999999996</c:v>
                      </c:pt>
                      <c:pt idx="24">
                        <c:v>0.51781250000000001</c:v>
                      </c:pt>
                      <c:pt idx="25">
                        <c:v>0.825125</c:v>
                      </c:pt>
                      <c:pt idx="26">
                        <c:v>1.6508125</c:v>
                      </c:pt>
                      <c:pt idx="27">
                        <c:v>0.36093750000000002</c:v>
                      </c:pt>
                      <c:pt idx="28">
                        <c:v>1.2586875</c:v>
                      </c:pt>
                      <c:pt idx="29">
                        <c:v>14.689</c:v>
                      </c:pt>
                      <c:pt idx="30">
                        <c:v>2.2923749999999998</c:v>
                      </c:pt>
                      <c:pt idx="31">
                        <c:v>0.33762500000000001</c:v>
                      </c:pt>
                      <c:pt idx="32">
                        <c:v>-3.7624999999999999E-2</c:v>
                      </c:pt>
                      <c:pt idx="33">
                        <c:v>20.597999999999999</c:v>
                      </c:pt>
                      <c:pt idx="34">
                        <c:v>0.95728124999999997</c:v>
                      </c:pt>
                      <c:pt idx="35">
                        <c:v>2.4009999999999998</c:v>
                      </c:pt>
                      <c:pt idx="36">
                        <c:v>2.6531249999999999E-2</c:v>
                      </c:pt>
                      <c:pt idx="37">
                        <c:v>152.99228124999999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DE-4DC1-BE50-558BDEBDC3B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'NomGDP$US'!$H$4</c15:sqref>
                        </c15:formulaRef>
                      </c:ext>
                    </c:extLst>
                    <c:strCache>
                      <c:ptCount val="1"/>
                      <c:pt idx="0">
                        <c:v>GPESSRRnD20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'NomGDP$US'!$B$5:$B$42</c15:sqref>
                        </c15:formulaRef>
                      </c:ext>
                    </c:extLst>
                    <c:strCache>
                      <c:ptCount val="38"/>
                      <c:pt idx="0">
                        <c:v>ARG</c:v>
                      </c:pt>
                      <c:pt idx="1">
                        <c:v>BGD</c:v>
                      </c:pt>
                      <c:pt idx="2">
                        <c:v>BRAZIL</c:v>
                      </c:pt>
                      <c:pt idx="3">
                        <c:v>C_C_Amer</c:v>
                      </c:pt>
                      <c:pt idx="4">
                        <c:v>CAN</c:v>
                      </c:pt>
                      <c:pt idx="5">
                        <c:v>CHIHKG</c:v>
                      </c:pt>
                      <c:pt idx="6">
                        <c:v>COL</c:v>
                      </c:pt>
                      <c:pt idx="7">
                        <c:v>E_Asia</c:v>
                      </c:pt>
                      <c:pt idx="8">
                        <c:v>EGY</c:v>
                      </c:pt>
                      <c:pt idx="9">
                        <c:v>ETH</c:v>
                      </c:pt>
                      <c:pt idx="10">
                        <c:v>EU27</c:v>
                      </c:pt>
                      <c:pt idx="11">
                        <c:v>IDN</c:v>
                      </c:pt>
                      <c:pt idx="12">
                        <c:v>INDIA</c:v>
                      </c:pt>
                      <c:pt idx="13">
                        <c:v>JAPAN</c:v>
                      </c:pt>
                      <c:pt idx="14">
                        <c:v>KOR</c:v>
                      </c:pt>
                      <c:pt idx="15">
                        <c:v>MAR</c:v>
                      </c:pt>
                      <c:pt idx="16">
                        <c:v>MDG</c:v>
                      </c:pt>
                      <c:pt idx="17">
                        <c:v>MEAS_NAfr</c:v>
                      </c:pt>
                      <c:pt idx="18">
                        <c:v>MEX</c:v>
                      </c:pt>
                      <c:pt idx="19">
                        <c:v>MYS</c:v>
                      </c:pt>
                      <c:pt idx="20">
                        <c:v>NGA</c:v>
                      </c:pt>
                      <c:pt idx="21">
                        <c:v>Oceania</c:v>
                      </c:pt>
                      <c:pt idx="22">
                        <c:v>Oth_CEE_CIS</c:v>
                      </c:pt>
                      <c:pt idx="23">
                        <c:v>Oth_Europe</c:v>
                      </c:pt>
                      <c:pt idx="24">
                        <c:v>PAK</c:v>
                      </c:pt>
                      <c:pt idx="25">
                        <c:v>PHL</c:v>
                      </c:pt>
                      <c:pt idx="26">
                        <c:v>POL</c:v>
                      </c:pt>
                      <c:pt idx="27">
                        <c:v>R_S_Asia</c:v>
                      </c:pt>
                      <c:pt idx="28">
                        <c:v>R_SE_Asia</c:v>
                      </c:pt>
                      <c:pt idx="29">
                        <c:v>Russia</c:v>
                      </c:pt>
                      <c:pt idx="30">
                        <c:v>S_o_Amer</c:v>
                      </c:pt>
                      <c:pt idx="31">
                        <c:v>S_S_AFR</c:v>
                      </c:pt>
                      <c:pt idx="32">
                        <c:v>TUR</c:v>
                      </c:pt>
                      <c:pt idx="33">
                        <c:v>USA</c:v>
                      </c:pt>
                      <c:pt idx="34">
                        <c:v>VNM</c:v>
                      </c:pt>
                      <c:pt idx="35">
                        <c:v>XAC</c:v>
                      </c:pt>
                      <c:pt idx="36">
                        <c:v>ZAF</c:v>
                      </c:pt>
                      <c:pt idx="37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'NomGDP$US'!$H$5:$H$42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-0.27118750000000003</c:v>
                      </c:pt>
                      <c:pt idx="1">
                        <c:v>0.51865625000000004</c:v>
                      </c:pt>
                      <c:pt idx="2">
                        <c:v>-1.5545</c:v>
                      </c:pt>
                      <c:pt idx="3">
                        <c:v>2.5091874999999999</c:v>
                      </c:pt>
                      <c:pt idx="4">
                        <c:v>1.2755000000000001</c:v>
                      </c:pt>
                      <c:pt idx="5">
                        <c:v>43.04</c:v>
                      </c:pt>
                      <c:pt idx="6">
                        <c:v>1.6447499999999999</c:v>
                      </c:pt>
                      <c:pt idx="7">
                        <c:v>0.24042187500000001</c:v>
                      </c:pt>
                      <c:pt idx="8">
                        <c:v>1.6089374999999999</c:v>
                      </c:pt>
                      <c:pt idx="9">
                        <c:v>-1.1473828125000001</c:v>
                      </c:pt>
                      <c:pt idx="10">
                        <c:v>16.122</c:v>
                      </c:pt>
                      <c:pt idx="11">
                        <c:v>11.52425</c:v>
                      </c:pt>
                      <c:pt idx="12">
                        <c:v>-2.6387499999999999</c:v>
                      </c:pt>
                      <c:pt idx="13">
                        <c:v>2.1880000000000002</c:v>
                      </c:pt>
                      <c:pt idx="14">
                        <c:v>0.79825000000000002</c:v>
                      </c:pt>
                      <c:pt idx="15">
                        <c:v>0.23240625000000001</c:v>
                      </c:pt>
                      <c:pt idx="16">
                        <c:v>1.2849609374999999E-2</c:v>
                      </c:pt>
                      <c:pt idx="17">
                        <c:v>16.147500000000001</c:v>
                      </c:pt>
                      <c:pt idx="18">
                        <c:v>3.5009999999999999</c:v>
                      </c:pt>
                      <c:pt idx="19">
                        <c:v>1.0059374999999999</c:v>
                      </c:pt>
                      <c:pt idx="20">
                        <c:v>-5.4320000000000004</c:v>
                      </c:pt>
                      <c:pt idx="21">
                        <c:v>4.601</c:v>
                      </c:pt>
                      <c:pt idx="22">
                        <c:v>1.558125</c:v>
                      </c:pt>
                      <c:pt idx="23">
                        <c:v>3.7828750000000002</c:v>
                      </c:pt>
                      <c:pt idx="24">
                        <c:v>0.63054687499999995</c:v>
                      </c:pt>
                      <c:pt idx="25">
                        <c:v>0.87968749999999996</c:v>
                      </c:pt>
                      <c:pt idx="26">
                        <c:v>1.6701250000000001</c:v>
                      </c:pt>
                      <c:pt idx="27">
                        <c:v>0.42985937499999999</c:v>
                      </c:pt>
                      <c:pt idx="28">
                        <c:v>1.506375</c:v>
                      </c:pt>
                      <c:pt idx="29">
                        <c:v>13.868499999999999</c:v>
                      </c:pt>
                      <c:pt idx="30">
                        <c:v>2.6693750000000001</c:v>
                      </c:pt>
                      <c:pt idx="31">
                        <c:v>4.0075000000000003</c:v>
                      </c:pt>
                      <c:pt idx="32">
                        <c:v>5.6375000000000001E-2</c:v>
                      </c:pt>
                      <c:pt idx="33">
                        <c:v>4.4800000000000004</c:v>
                      </c:pt>
                      <c:pt idx="34">
                        <c:v>0.9385</c:v>
                      </c:pt>
                      <c:pt idx="35">
                        <c:v>5.2709999999999999</c:v>
                      </c:pt>
                      <c:pt idx="36">
                        <c:v>0.33534375</c:v>
                      </c:pt>
                      <c:pt idx="37">
                        <c:v>138.01101563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DE-4DC1-BE50-558BDEBDC3B3}"/>
                  </c:ext>
                </c:extLst>
              </c15:ser>
            </c15:filteredBarSeries>
          </c:ext>
        </c:extLst>
      </c:barChart>
      <c:catAx>
        <c:axId val="6103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9343"/>
        <c:crosses val="autoZero"/>
        <c:auto val="1"/>
        <c:lblAlgn val="ctr"/>
        <c:lblOffset val="100"/>
        <c:noMultiLvlLbl val="0"/>
      </c:catAx>
      <c:valAx>
        <c:axId val="6103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4</xdr:row>
      <xdr:rowOff>71436</xdr:rowOff>
    </xdr:from>
    <xdr:to>
      <xdr:col>18</xdr:col>
      <xdr:colOff>609600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1B56-3F78-431F-9930-7E94A2124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80961</xdr:rowOff>
    </xdr:from>
    <xdr:to>
      <xdr:col>25</xdr:col>
      <xdr:colOff>244928</xdr:colOff>
      <xdr:row>48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4DFB0-E544-44FB-A0CC-08369441E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314324</xdr:colOff>
      <xdr:row>7</xdr:row>
      <xdr:rowOff>61912</xdr:rowOff>
    </xdr:from>
    <xdr:to>
      <xdr:col>38</xdr:col>
      <xdr:colOff>171449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AAAD6-A165-4891-93D1-43BE4B91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71436</xdr:rowOff>
    </xdr:from>
    <xdr:to>
      <xdr:col>23</xdr:col>
      <xdr:colOff>314325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511BA-A935-4ED0-9441-69E9520C5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314324</xdr:colOff>
      <xdr:row>7</xdr:row>
      <xdr:rowOff>61912</xdr:rowOff>
    </xdr:from>
    <xdr:to>
      <xdr:col>38</xdr:col>
      <xdr:colOff>171449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5A44C-D21F-4473-AF94-DE1A4FFFF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71436</xdr:rowOff>
    </xdr:from>
    <xdr:to>
      <xdr:col>23</xdr:col>
      <xdr:colOff>314325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38A4A-87AD-4077-A3F1-13868B4DD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49860416664" createdVersion="7" refreshedVersion="7" minRefreshableVersion="3" recordCount="1140" xr:uid="{00000000-000A-0000-FFFF-FFFF26000000}">
  <cacheSource type="worksheet">
    <worksheetSource ref="A1:D1141" sheet="GDPR"/>
  </cacheSource>
  <cacheFields count="4">
    <cacheField name="REGWLD" numFmtId="0">
      <sharedItems count="38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  <s v="World"/>
      </sharedItems>
    </cacheField>
    <cacheField name="GDPS" numFmtId="0">
      <sharedItems count="3">
        <s v="GDPpct"/>
        <s v="RealGDPvalch"/>
        <s v="NomGDPvalch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022010.875" maxValue="28776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A Johnson" refreshedDate="44862.448358912035" createdVersion="8" refreshedVersion="8" minRefreshableVersion="3" recordCount="1141" xr:uid="{D7887E9C-5197-4ACC-9C96-A8823211C125}">
  <cacheSource type="worksheet">
    <worksheetSource ref="A1:D1048576" sheet="GDPR"/>
  </cacheSource>
  <cacheFields count="4">
    <cacheField name="REGWLD" numFmtId="0">
      <sharedItems containsBlank="1" count="39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  <s v="World"/>
        <m/>
      </sharedItems>
    </cacheField>
    <cacheField name="GDPS" numFmtId="0">
      <sharedItems containsBlank="1" count="4">
        <s v="GDPpct"/>
        <s v="RealGDPvalch"/>
        <s v="NomGDPvalch"/>
        <m/>
      </sharedItems>
    </cacheField>
    <cacheField name="SCEN" numFmtId="0">
      <sharedItems containsBlank="1" count="11">
        <s v="BAU"/>
        <s v="BAU_noES"/>
        <s v="BAU_aES"/>
        <s v="GlOBPES"/>
        <s v="NATPES"/>
        <s v="SRLand"/>
        <s v="SRnD20"/>
        <s v="GPESSRRnD20"/>
        <s v="BAU_aESRigid"/>
        <s v="BAU_aECOLLPS"/>
        <m/>
      </sharedItems>
    </cacheField>
    <cacheField name="Value" numFmtId="0">
      <sharedItems containsString="0" containsBlank="1" containsNumber="1" minValue="-2022010.875" maxValue="28776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0">
  <r>
    <x v="0"/>
    <x v="0"/>
    <x v="0"/>
    <n v="21.250999450999998"/>
  </r>
  <r>
    <x v="1"/>
    <x v="0"/>
    <x v="0"/>
    <n v="30.785999298"/>
  </r>
  <r>
    <x v="2"/>
    <x v="0"/>
    <x v="0"/>
    <n v="19.829999923999999"/>
  </r>
  <r>
    <x v="3"/>
    <x v="0"/>
    <x v="0"/>
    <n v="27.492000579999999"/>
  </r>
  <r>
    <x v="4"/>
    <x v="0"/>
    <x v="0"/>
    <n v="21.464000702"/>
  </r>
  <r>
    <x v="5"/>
    <x v="0"/>
    <x v="0"/>
    <n v="51.022998809999997"/>
  </r>
  <r>
    <x v="6"/>
    <x v="0"/>
    <x v="0"/>
    <n v="14.583000182999999"/>
  </r>
  <r>
    <x v="7"/>
    <x v="0"/>
    <x v="0"/>
    <n v="47.414001464999998"/>
  </r>
  <r>
    <x v="8"/>
    <x v="0"/>
    <x v="0"/>
    <n v="42.676998138000002"/>
  </r>
  <r>
    <x v="9"/>
    <x v="0"/>
    <x v="0"/>
    <n v="29.211999893000002"/>
  </r>
  <r>
    <x v="10"/>
    <x v="0"/>
    <x v="0"/>
    <n v="13.357000351"/>
  </r>
  <r>
    <x v="11"/>
    <x v="0"/>
    <x v="0"/>
    <n v="23.437999725000001"/>
  </r>
  <r>
    <x v="12"/>
    <x v="0"/>
    <x v="0"/>
    <n v="44.785999298"/>
  </r>
  <r>
    <x v="13"/>
    <x v="0"/>
    <x v="0"/>
    <n v="10.295999526999999"/>
  </r>
  <r>
    <x v="14"/>
    <x v="0"/>
    <x v="0"/>
    <n v="27.958999634000001"/>
  </r>
  <r>
    <x v="15"/>
    <x v="0"/>
    <x v="0"/>
    <n v="25.625"/>
  </r>
  <r>
    <x v="16"/>
    <x v="0"/>
    <x v="0"/>
    <n v="18.829000473000001"/>
  </r>
  <r>
    <x v="17"/>
    <x v="0"/>
    <x v="0"/>
    <n v="17.275999069000001"/>
  </r>
  <r>
    <x v="18"/>
    <x v="0"/>
    <x v="0"/>
    <n v="21.483999252"/>
  </r>
  <r>
    <x v="19"/>
    <x v="0"/>
    <x v="0"/>
    <n v="29.228000641000001"/>
  </r>
  <r>
    <x v="20"/>
    <x v="0"/>
    <x v="0"/>
    <n v="55.094001769999998"/>
  </r>
  <r>
    <x v="21"/>
    <x v="0"/>
    <x v="0"/>
    <n v="24.141000748"/>
  </r>
  <r>
    <x v="22"/>
    <x v="0"/>
    <x v="0"/>
    <n v="37.280998230000002"/>
  </r>
  <r>
    <x v="23"/>
    <x v="0"/>
    <x v="0"/>
    <n v="14.097999572999999"/>
  </r>
  <r>
    <x v="24"/>
    <x v="0"/>
    <x v="0"/>
    <n v="27.98500061"/>
  </r>
  <r>
    <x v="25"/>
    <x v="0"/>
    <x v="0"/>
    <n v="40.11000061"/>
  </r>
  <r>
    <x v="26"/>
    <x v="0"/>
    <x v="0"/>
    <n v="30.655000687000001"/>
  </r>
  <r>
    <x v="27"/>
    <x v="0"/>
    <x v="0"/>
    <n v="29.815000533999999"/>
  </r>
  <r>
    <x v="28"/>
    <x v="0"/>
    <x v="0"/>
    <n v="26.802000046"/>
  </r>
  <r>
    <x v="29"/>
    <x v="0"/>
    <x v="0"/>
    <n v="26.562999725000001"/>
  </r>
  <r>
    <x v="30"/>
    <x v="0"/>
    <x v="0"/>
    <n v="20.125999450999998"/>
  </r>
  <r>
    <x v="31"/>
    <x v="0"/>
    <x v="0"/>
    <n v="38.553001404"/>
  </r>
  <r>
    <x v="32"/>
    <x v="0"/>
    <x v="0"/>
    <n v="35.298000336000001"/>
  </r>
  <r>
    <x v="33"/>
    <x v="0"/>
    <x v="0"/>
    <n v="13.041000366"/>
  </r>
  <r>
    <x v="34"/>
    <x v="0"/>
    <x v="0"/>
    <n v="36.951999663999999"/>
  </r>
  <r>
    <x v="35"/>
    <x v="0"/>
    <x v="0"/>
    <n v="49.687000275000003"/>
  </r>
  <r>
    <x v="36"/>
    <x v="0"/>
    <x v="0"/>
    <n v="26.153999329000001"/>
  </r>
  <r>
    <x v="37"/>
    <x v="0"/>
    <x v="0"/>
    <n v="23.101123810000001"/>
  </r>
  <r>
    <x v="0"/>
    <x v="1"/>
    <x v="0"/>
    <n v="116466.20312000001"/>
  </r>
  <r>
    <x v="1"/>
    <x v="1"/>
    <x v="0"/>
    <n v="53224.421875"/>
  </r>
  <r>
    <x v="2"/>
    <x v="1"/>
    <x v="0"/>
    <n v="479300.53125"/>
  </r>
  <r>
    <x v="3"/>
    <x v="1"/>
    <x v="0"/>
    <n v="152914.29688000001"/>
  </r>
  <r>
    <x v="4"/>
    <x v="1"/>
    <x v="0"/>
    <n v="382870.375"/>
  </r>
  <r>
    <x v="5"/>
    <x v="1"/>
    <x v="0"/>
    <n v="5700457"/>
  </r>
  <r>
    <x v="6"/>
    <x v="1"/>
    <x v="0"/>
    <n v="55184.363280999998"/>
  </r>
  <r>
    <x v="7"/>
    <x v="1"/>
    <x v="0"/>
    <n v="40368.007812999997"/>
  </r>
  <r>
    <x v="8"/>
    <x v="1"/>
    <x v="0"/>
    <n v="128670.79687999999"/>
  </r>
  <r>
    <x v="9"/>
    <x v="1"/>
    <x v="0"/>
    <n v="16245.40625"/>
  </r>
  <r>
    <x v="10"/>
    <x v="1"/>
    <x v="0"/>
    <n v="2394980.25"/>
  </r>
  <r>
    <x v="11"/>
    <x v="1"/>
    <x v="0"/>
    <n v="208710.89063000001"/>
  </r>
  <r>
    <x v="12"/>
    <x v="1"/>
    <x v="0"/>
    <n v="914727.0625"/>
  </r>
  <r>
    <x v="13"/>
    <x v="1"/>
    <x v="0"/>
    <n v="473221"/>
  </r>
  <r>
    <x v="14"/>
    <x v="1"/>
    <x v="0"/>
    <n v="394588.90625"/>
  </r>
  <r>
    <x v="15"/>
    <x v="1"/>
    <x v="0"/>
    <n v="28189.849609000001"/>
  </r>
  <r>
    <x v="16"/>
    <x v="1"/>
    <x v="0"/>
    <n v="2073.2817383000001"/>
  </r>
  <r>
    <x v="17"/>
    <x v="1"/>
    <x v="0"/>
    <n v="529891.5"/>
  </r>
  <r>
    <x v="18"/>
    <x v="1"/>
    <x v="0"/>
    <n v="278829.6875"/>
  </r>
  <r>
    <x v="19"/>
    <x v="1"/>
    <x v="0"/>
    <n v="98821.007811999996"/>
  </r>
  <r>
    <x v="20"/>
    <x v="1"/>
    <x v="0"/>
    <n v="313205.9375"/>
  </r>
  <r>
    <x v="21"/>
    <x v="1"/>
    <x v="0"/>
    <n v="411832.625"/>
  </r>
  <r>
    <x v="22"/>
    <x v="1"/>
    <x v="0"/>
    <n v="317961.4375"/>
  </r>
  <r>
    <x v="23"/>
    <x v="1"/>
    <x v="0"/>
    <n v="173511"/>
  </r>
  <r>
    <x v="24"/>
    <x v="1"/>
    <x v="0"/>
    <n v="68110.734375"/>
  </r>
  <r>
    <x v="25"/>
    <x v="1"/>
    <x v="0"/>
    <n v="114224.05469"/>
  </r>
  <r>
    <x v="26"/>
    <x v="1"/>
    <x v="0"/>
    <n v="167063.60938000001"/>
  </r>
  <r>
    <x v="27"/>
    <x v="1"/>
    <x v="0"/>
    <n v="37230.121094000002"/>
  </r>
  <r>
    <x v="28"/>
    <x v="1"/>
    <x v="0"/>
    <n v="220877.23438000001"/>
  </r>
  <r>
    <x v="29"/>
    <x v="1"/>
    <x v="0"/>
    <n v="539486.5625"/>
  </r>
  <r>
    <x v="30"/>
    <x v="1"/>
    <x v="0"/>
    <n v="242952.0625"/>
  </r>
  <r>
    <x v="31"/>
    <x v="1"/>
    <x v="0"/>
    <n v="231005.1875"/>
  </r>
  <r>
    <x v="32"/>
    <x v="1"/>
    <x v="0"/>
    <n v="281958.34375"/>
  </r>
  <r>
    <x v="33"/>
    <x v="1"/>
    <x v="0"/>
    <n v="2262366.75"/>
  </r>
  <r>
    <x v="34"/>
    <x v="1"/>
    <x v="0"/>
    <n v="68806.484375"/>
  </r>
  <r>
    <x v="35"/>
    <x v="1"/>
    <x v="0"/>
    <n v="79279.40625"/>
  </r>
  <r>
    <x v="36"/>
    <x v="1"/>
    <x v="0"/>
    <n v="91505.242188000004"/>
  </r>
  <r>
    <x v="37"/>
    <x v="1"/>
    <x v="0"/>
    <n v="18071112"/>
  </r>
  <r>
    <x v="0"/>
    <x v="2"/>
    <x v="0"/>
    <n v="59683.6875"/>
  </r>
  <r>
    <x v="1"/>
    <x v="2"/>
    <x v="0"/>
    <n v="38885.78125"/>
  </r>
  <r>
    <x v="2"/>
    <x v="2"/>
    <x v="0"/>
    <n v="293656.5"/>
  </r>
  <r>
    <x v="3"/>
    <x v="2"/>
    <x v="0"/>
    <n v="83971.375"/>
  </r>
  <r>
    <x v="4"/>
    <x v="2"/>
    <x v="0"/>
    <n v="266256.25"/>
  </r>
  <r>
    <x v="5"/>
    <x v="2"/>
    <x v="0"/>
    <n v="3277696"/>
  </r>
  <r>
    <x v="6"/>
    <x v="2"/>
    <x v="0"/>
    <n v="44709.40625"/>
  </r>
  <r>
    <x v="7"/>
    <x v="2"/>
    <x v="0"/>
    <n v="26870.5"/>
  </r>
  <r>
    <x v="8"/>
    <x v="2"/>
    <x v="0"/>
    <n v="92231.4375"/>
  </r>
  <r>
    <x v="9"/>
    <x v="2"/>
    <x v="0"/>
    <n v="13448.597656"/>
  </r>
  <r>
    <x v="10"/>
    <x v="2"/>
    <x v="0"/>
    <n v="895308"/>
  </r>
  <r>
    <x v="11"/>
    <x v="2"/>
    <x v="0"/>
    <n v="113901.8125"/>
  </r>
  <r>
    <x v="12"/>
    <x v="2"/>
    <x v="0"/>
    <n v="481527"/>
  </r>
  <r>
    <x v="13"/>
    <x v="2"/>
    <x v="0"/>
    <n v="58921"/>
  </r>
  <r>
    <x v="14"/>
    <x v="2"/>
    <x v="0"/>
    <n v="210805.375"/>
  </r>
  <r>
    <x v="15"/>
    <x v="2"/>
    <x v="0"/>
    <n v="16926.820313"/>
  </r>
  <r>
    <x v="16"/>
    <x v="2"/>
    <x v="0"/>
    <n v="2050.2685547000001"/>
  </r>
  <r>
    <x v="17"/>
    <x v="2"/>
    <x v="0"/>
    <n v="399814.25"/>
  </r>
  <r>
    <x v="18"/>
    <x v="2"/>
    <x v="0"/>
    <n v="132894"/>
  </r>
  <r>
    <x v="19"/>
    <x v="2"/>
    <x v="0"/>
    <n v="58831.84375"/>
  </r>
  <r>
    <x v="20"/>
    <x v="2"/>
    <x v="0"/>
    <n v="264639.75"/>
  </r>
  <r>
    <x v="21"/>
    <x v="2"/>
    <x v="0"/>
    <n v="344401.5"/>
  </r>
  <r>
    <x v="22"/>
    <x v="2"/>
    <x v="0"/>
    <n v="211787.6875"/>
  </r>
  <r>
    <x v="23"/>
    <x v="2"/>
    <x v="0"/>
    <n v="100466.875"/>
  </r>
  <r>
    <x v="24"/>
    <x v="2"/>
    <x v="0"/>
    <n v="17150.53125"/>
  </r>
  <r>
    <x v="25"/>
    <x v="2"/>
    <x v="0"/>
    <n v="81457.90625"/>
  </r>
  <r>
    <x v="26"/>
    <x v="2"/>
    <x v="0"/>
    <n v="94458.75"/>
  </r>
  <r>
    <x v="27"/>
    <x v="2"/>
    <x v="0"/>
    <n v="25776.53125"/>
  </r>
  <r>
    <x v="28"/>
    <x v="2"/>
    <x v="0"/>
    <n v="98550.125"/>
  </r>
  <r>
    <x v="29"/>
    <x v="2"/>
    <x v="0"/>
    <n v="411605.5"/>
  </r>
  <r>
    <x v="30"/>
    <x v="2"/>
    <x v="0"/>
    <n v="161934.5"/>
  </r>
  <r>
    <x v="31"/>
    <x v="2"/>
    <x v="0"/>
    <n v="173910.3125"/>
  </r>
  <r>
    <x v="32"/>
    <x v="2"/>
    <x v="0"/>
    <n v="161005.875"/>
  </r>
  <r>
    <x v="33"/>
    <x v="2"/>
    <x v="0"/>
    <n v="1346420"/>
  </r>
  <r>
    <x v="34"/>
    <x v="2"/>
    <x v="0"/>
    <n v="48133.359375"/>
  </r>
  <r>
    <x v="35"/>
    <x v="2"/>
    <x v="0"/>
    <n v="74973.640625"/>
  </r>
  <r>
    <x v="36"/>
    <x v="2"/>
    <x v="0"/>
    <n v="51732.1875"/>
  </r>
  <r>
    <x v="37"/>
    <x v="2"/>
    <x v="0"/>
    <n v="10236795"/>
  </r>
  <r>
    <x v="0"/>
    <x v="0"/>
    <x v="1"/>
    <n v="28.113981247000002"/>
  </r>
  <r>
    <x v="1"/>
    <x v="0"/>
    <x v="1"/>
    <n v="41.204708099000001"/>
  </r>
  <r>
    <x v="2"/>
    <x v="0"/>
    <x v="1"/>
    <n v="26.193353652999999"/>
  </r>
  <r>
    <x v="3"/>
    <x v="0"/>
    <x v="1"/>
    <n v="36.657196044999999"/>
  </r>
  <r>
    <x v="4"/>
    <x v="0"/>
    <x v="1"/>
    <n v="28.414926528999999"/>
  </r>
  <r>
    <x v="5"/>
    <x v="0"/>
    <x v="1"/>
    <n v="69.883750915999997"/>
  </r>
  <r>
    <x v="6"/>
    <x v="0"/>
    <x v="1"/>
    <n v="19.145978928000002"/>
  </r>
  <r>
    <x v="7"/>
    <x v="0"/>
    <x v="1"/>
    <n v="64.676353454999997"/>
  </r>
  <r>
    <x v="8"/>
    <x v="0"/>
    <x v="1"/>
    <n v="57.582115172999998"/>
  </r>
  <r>
    <x v="9"/>
    <x v="0"/>
    <x v="1"/>
    <n v="39.02702713"/>
  </r>
  <r>
    <x v="10"/>
    <x v="0"/>
    <x v="1"/>
    <n v="17.494537353999998"/>
  </r>
  <r>
    <x v="11"/>
    <x v="0"/>
    <x v="1"/>
    <n v="31.166709900000001"/>
  </r>
  <r>
    <x v="12"/>
    <x v="0"/>
    <x v="1"/>
    <n v="60.891349792"/>
  </r>
  <r>
    <x v="13"/>
    <x v="0"/>
    <x v="1"/>
    <n v="13.435319901"/>
  </r>
  <r>
    <x v="14"/>
    <x v="0"/>
    <x v="1"/>
    <n v="37.308010101000001"/>
  </r>
  <r>
    <x v="15"/>
    <x v="0"/>
    <x v="1"/>
    <n v="34.092430114999999"/>
  </r>
  <r>
    <x v="16"/>
    <x v="0"/>
    <x v="1"/>
    <n v="24.860054015999999"/>
  </r>
  <r>
    <x v="17"/>
    <x v="0"/>
    <x v="1"/>
    <n v="22.778007507000002"/>
  </r>
  <r>
    <x v="18"/>
    <x v="0"/>
    <x v="1"/>
    <n v="28.429502487000001"/>
  </r>
  <r>
    <x v="19"/>
    <x v="0"/>
    <x v="1"/>
    <n v="39.056983948000003"/>
  </r>
  <r>
    <x v="20"/>
    <x v="0"/>
    <x v="1"/>
    <n v="75.715370178000001"/>
  </r>
  <r>
    <x v="21"/>
    <x v="0"/>
    <x v="1"/>
    <n v="32.065856934000003"/>
  </r>
  <r>
    <x v="22"/>
    <x v="0"/>
    <x v="1"/>
    <n v="50.280464172000002"/>
  </r>
  <r>
    <x v="23"/>
    <x v="0"/>
    <x v="1"/>
    <n v="18.49546814"/>
  </r>
  <r>
    <x v="24"/>
    <x v="0"/>
    <x v="1"/>
    <n v="37.337703705000003"/>
  </r>
  <r>
    <x v="25"/>
    <x v="0"/>
    <x v="1"/>
    <n v="54.269203185999999"/>
  </r>
  <r>
    <x v="26"/>
    <x v="0"/>
    <x v="1"/>
    <n v="41.031940460000001"/>
  </r>
  <r>
    <x v="27"/>
    <x v="0"/>
    <x v="1"/>
    <n v="39.863704681000002"/>
  </r>
  <r>
    <x v="28"/>
    <x v="0"/>
    <x v="1"/>
    <n v="35.717662810999997"/>
  </r>
  <r>
    <x v="29"/>
    <x v="0"/>
    <x v="1"/>
    <n v="35.381980896000002"/>
  </r>
  <r>
    <x v="30"/>
    <x v="0"/>
    <x v="1"/>
    <n v="26.60461235"/>
  </r>
  <r>
    <x v="31"/>
    <x v="0"/>
    <x v="1"/>
    <n v="52.067405700999998"/>
  </r>
  <r>
    <x v="32"/>
    <x v="0"/>
    <x v="1"/>
    <n v="47.503952026"/>
  </r>
  <r>
    <x v="33"/>
    <x v="0"/>
    <x v="1"/>
    <n v="17.077690125"/>
  </r>
  <r>
    <x v="34"/>
    <x v="0"/>
    <x v="1"/>
    <n v="49.814605712999999"/>
  </r>
  <r>
    <x v="35"/>
    <x v="0"/>
    <x v="1"/>
    <n v="67.973426818999997"/>
  </r>
  <r>
    <x v="36"/>
    <x v="0"/>
    <x v="1"/>
    <n v="34.816974639999998"/>
  </r>
  <r>
    <x v="37"/>
    <x v="0"/>
    <x v="1"/>
    <n v="32.528938293000003"/>
  </r>
  <r>
    <x v="0"/>
    <x v="1"/>
    <x v="1"/>
    <n v="170858.28125"/>
  </r>
  <r>
    <x v="1"/>
    <x v="1"/>
    <x v="1"/>
    <n v="87259.601563000004"/>
  </r>
  <r>
    <x v="2"/>
    <x v="1"/>
    <x v="1"/>
    <n v="710024.1875"/>
  </r>
  <r>
    <x v="3"/>
    <x v="1"/>
    <x v="1"/>
    <n v="234673.92186999999"/>
  </r>
  <r>
    <x v="4"/>
    <x v="1"/>
    <x v="1"/>
    <n v="582516.0625"/>
  </r>
  <r>
    <x v="5"/>
    <x v="1"/>
    <x v="1"/>
    <n v="10098219"/>
  </r>
  <r>
    <x v="6"/>
    <x v="1"/>
    <x v="1"/>
    <n v="81011.445313000004"/>
  </r>
  <r>
    <x v="7"/>
    <x v="1"/>
    <x v="1"/>
    <n v="72443.9375"/>
  </r>
  <r>
    <x v="8"/>
    <x v="1"/>
    <x v="1"/>
    <n v="226718.42188000001"/>
  </r>
  <r>
    <x v="9"/>
    <x v="1"/>
    <x v="1"/>
    <n v="26952.335937"/>
  </r>
  <r>
    <x v="10"/>
    <x v="1"/>
    <x v="1"/>
    <n v="3293492.5"/>
  </r>
  <r>
    <x v="11"/>
    <x v="1"/>
    <x v="1"/>
    <n v="313033"/>
  </r>
  <r>
    <x v="12"/>
    <x v="1"/>
    <x v="1"/>
    <n v="1536877.375"/>
  </r>
  <r>
    <x v="13"/>
    <x v="1"/>
    <x v="1"/>
    <n v="625425.5"/>
  </r>
  <r>
    <x v="14"/>
    <x v="1"/>
    <x v="1"/>
    <n v="605180"/>
  </r>
  <r>
    <x v="15"/>
    <x v="1"/>
    <x v="1"/>
    <n v="43275.5625"/>
  </r>
  <r>
    <x v="16"/>
    <x v="1"/>
    <x v="1"/>
    <n v="3247.0659179999998"/>
  </r>
  <r>
    <x v="17"/>
    <x v="1"/>
    <x v="1"/>
    <n v="789719.375"/>
  </r>
  <r>
    <x v="18"/>
    <x v="1"/>
    <x v="1"/>
    <n v="406752.875"/>
  </r>
  <r>
    <x v="19"/>
    <x v="1"/>
    <x v="1"/>
    <n v="155031.125"/>
  </r>
  <r>
    <x v="20"/>
    <x v="1"/>
    <x v="1"/>
    <n v="630810.0625"/>
  </r>
  <r>
    <x v="21"/>
    <x v="1"/>
    <x v="1"/>
    <n v="657461.75"/>
  </r>
  <r>
    <x v="22"/>
    <x v="1"/>
    <x v="1"/>
    <n v="535318.875"/>
  </r>
  <r>
    <x v="23"/>
    <x v="1"/>
    <x v="1"/>
    <n v="246214.65625"/>
  </r>
  <r>
    <x v="24"/>
    <x v="1"/>
    <x v="1"/>
    <n v="97277.234375"/>
  </r>
  <r>
    <x v="25"/>
    <x v="1"/>
    <x v="1"/>
    <n v="198752.75"/>
  </r>
  <r>
    <x v="26"/>
    <x v="1"/>
    <x v="1"/>
    <n v="262374.125"/>
  </r>
  <r>
    <x v="27"/>
    <x v="1"/>
    <x v="1"/>
    <n v="60053.457030999998"/>
  </r>
  <r>
    <x v="28"/>
    <x v="1"/>
    <x v="1"/>
    <n v="329551.65625"/>
  </r>
  <r>
    <x v="29"/>
    <x v="1"/>
    <x v="1"/>
    <n v="864231.6875"/>
  </r>
  <r>
    <x v="30"/>
    <x v="1"/>
    <x v="1"/>
    <n v="364241.03125"/>
  </r>
  <r>
    <x v="31"/>
    <x v="1"/>
    <x v="1"/>
    <n v="402532.53125"/>
  </r>
  <r>
    <x v="32"/>
    <x v="1"/>
    <x v="1"/>
    <n v="455942.90625"/>
  </r>
  <r>
    <x v="33"/>
    <x v="1"/>
    <x v="1"/>
    <n v="3192594"/>
  </r>
  <r>
    <x v="34"/>
    <x v="1"/>
    <x v="1"/>
    <n v="116734.74219"/>
  </r>
  <r>
    <x v="35"/>
    <x v="1"/>
    <x v="1"/>
    <n v="159418.95313000001"/>
  </r>
  <r>
    <x v="36"/>
    <x v="1"/>
    <x v="1"/>
    <n v="139826.04688000001"/>
  </r>
  <r>
    <x v="37"/>
    <x v="1"/>
    <x v="1"/>
    <n v="28776048"/>
  </r>
  <r>
    <x v="0"/>
    <x v="2"/>
    <x v="1"/>
    <n v="62342.8125"/>
  </r>
  <r>
    <x v="1"/>
    <x v="2"/>
    <x v="1"/>
    <n v="78530.15625"/>
  </r>
  <r>
    <x v="2"/>
    <x v="2"/>
    <x v="1"/>
    <n v="456254"/>
  </r>
  <r>
    <x v="3"/>
    <x v="2"/>
    <x v="1"/>
    <n v="93914.625"/>
  </r>
  <r>
    <x v="4"/>
    <x v="2"/>
    <x v="1"/>
    <n v="551258.125"/>
  </r>
  <r>
    <x v="5"/>
    <x v="2"/>
    <x v="1"/>
    <n v="4580844"/>
  </r>
  <r>
    <x v="6"/>
    <x v="2"/>
    <x v="1"/>
    <n v="134803.21875"/>
  </r>
  <r>
    <x v="7"/>
    <x v="2"/>
    <x v="1"/>
    <n v="52867.8125"/>
  </r>
  <r>
    <x v="8"/>
    <x v="2"/>
    <x v="1"/>
    <n v="151979.125"/>
  </r>
  <r>
    <x v="9"/>
    <x v="2"/>
    <x v="1"/>
    <n v="27498.648438"/>
  </r>
  <r>
    <x v="10"/>
    <x v="2"/>
    <x v="1"/>
    <n v="733178"/>
  </r>
  <r>
    <x v="11"/>
    <x v="2"/>
    <x v="1"/>
    <n v="159929.375"/>
  </r>
  <r>
    <x v="12"/>
    <x v="2"/>
    <x v="1"/>
    <n v="333730"/>
  </r>
  <r>
    <x v="13"/>
    <x v="2"/>
    <x v="1"/>
    <n v="-233965.5"/>
  </r>
  <r>
    <x v="14"/>
    <x v="2"/>
    <x v="1"/>
    <n v="121681.75"/>
  </r>
  <r>
    <x v="15"/>
    <x v="2"/>
    <x v="1"/>
    <n v="20918.539063"/>
  </r>
  <r>
    <x v="16"/>
    <x v="2"/>
    <x v="1"/>
    <n v="5541.7636719000002"/>
  </r>
  <r>
    <x v="17"/>
    <x v="2"/>
    <x v="1"/>
    <n v="1207783.25"/>
  </r>
  <r>
    <x v="18"/>
    <x v="2"/>
    <x v="1"/>
    <n v="200342.75"/>
  </r>
  <r>
    <x v="19"/>
    <x v="2"/>
    <x v="1"/>
    <n v="91167.03125"/>
  </r>
  <r>
    <x v="20"/>
    <x v="2"/>
    <x v="1"/>
    <n v="708790.3125"/>
  </r>
  <r>
    <x v="21"/>
    <x v="2"/>
    <x v="1"/>
    <n v="896841.125"/>
  </r>
  <r>
    <x v="22"/>
    <x v="2"/>
    <x v="1"/>
    <n v="398934.875"/>
  </r>
  <r>
    <x v="23"/>
    <x v="2"/>
    <x v="1"/>
    <n v="220533.75"/>
  </r>
  <r>
    <x v="24"/>
    <x v="2"/>
    <x v="1"/>
    <n v="-1917.78125"/>
  </r>
  <r>
    <x v="25"/>
    <x v="2"/>
    <x v="1"/>
    <n v="127786.6875"/>
  </r>
  <r>
    <x v="26"/>
    <x v="2"/>
    <x v="1"/>
    <n v="110528.0625"/>
  </r>
  <r>
    <x v="27"/>
    <x v="2"/>
    <x v="1"/>
    <n v="36147.90625"/>
  </r>
  <r>
    <x v="28"/>
    <x v="2"/>
    <x v="1"/>
    <n v="54531.3125"/>
  </r>
  <r>
    <x v="29"/>
    <x v="2"/>
    <x v="1"/>
    <n v="1165876.5"/>
  </r>
  <r>
    <x v="30"/>
    <x v="2"/>
    <x v="1"/>
    <n v="353758.75"/>
  </r>
  <r>
    <x v="31"/>
    <x v="2"/>
    <x v="1"/>
    <n v="368202.875"/>
  </r>
  <r>
    <x v="32"/>
    <x v="2"/>
    <x v="1"/>
    <n v="175025.1875"/>
  </r>
  <r>
    <x v="33"/>
    <x v="2"/>
    <x v="1"/>
    <n v="1792412"/>
  </r>
  <r>
    <x v="34"/>
    <x v="2"/>
    <x v="1"/>
    <n v="93290.796875"/>
  </r>
  <r>
    <x v="35"/>
    <x v="2"/>
    <x v="1"/>
    <n v="244557.0625"/>
  </r>
  <r>
    <x v="36"/>
    <x v="2"/>
    <x v="1"/>
    <n v="75008.6875"/>
  </r>
  <r>
    <x v="37"/>
    <x v="2"/>
    <x v="1"/>
    <n v="15650908"/>
  </r>
  <r>
    <x v="0"/>
    <x v="0"/>
    <x v="2"/>
    <n v="7.6345782727003098E-3"/>
  </r>
  <r>
    <x v="1"/>
    <x v="0"/>
    <x v="2"/>
    <n v="-2.0813808440999999"/>
  </r>
  <r>
    <x v="2"/>
    <x v="0"/>
    <x v="2"/>
    <n v="-4.4694043696000003E-2"/>
  </r>
  <r>
    <x v="3"/>
    <x v="0"/>
    <x v="2"/>
    <n v="-0.17958281934000001"/>
  </r>
  <r>
    <x v="4"/>
    <x v="0"/>
    <x v="2"/>
    <n v="4.2173909023404104E-3"/>
  </r>
  <r>
    <x v="5"/>
    <x v="0"/>
    <x v="2"/>
    <n v="-0.29308238625999999"/>
  </r>
  <r>
    <x v="6"/>
    <x v="0"/>
    <x v="2"/>
    <n v="5.0142563878999999E-2"/>
  </r>
  <r>
    <x v="7"/>
    <x v="0"/>
    <x v="2"/>
    <n v="1.1054211296E-2"/>
  </r>
  <r>
    <x v="8"/>
    <x v="0"/>
    <x v="2"/>
    <n v="-0.54422402382000001"/>
  </r>
  <r>
    <x v="9"/>
    <x v="0"/>
    <x v="2"/>
    <n v="-0.32532665132999999"/>
  </r>
  <r>
    <x v="10"/>
    <x v="0"/>
    <x v="2"/>
    <n v="1.7577420221641701E-3"/>
  </r>
  <r>
    <x v="11"/>
    <x v="0"/>
    <x v="2"/>
    <n v="-0.35774037242000001"/>
  </r>
  <r>
    <x v="12"/>
    <x v="0"/>
    <x v="2"/>
    <n v="-0.17929404973999999"/>
  </r>
  <r>
    <x v="13"/>
    <x v="0"/>
    <x v="2"/>
    <n v="-3.9166405797000002E-2"/>
  </r>
  <r>
    <x v="14"/>
    <x v="0"/>
    <x v="2"/>
    <n v="-0.11100675911000001"/>
  </r>
  <r>
    <x v="15"/>
    <x v="0"/>
    <x v="2"/>
    <n v="0.24764265120000001"/>
  </r>
  <r>
    <x v="16"/>
    <x v="0"/>
    <x v="2"/>
    <n v="-1.0554507971"/>
  </r>
  <r>
    <x v="17"/>
    <x v="0"/>
    <x v="2"/>
    <n v="7.3612675071E-2"/>
  </r>
  <r>
    <x v="18"/>
    <x v="0"/>
    <x v="2"/>
    <n v="8.7055033072829194E-3"/>
  </r>
  <r>
    <x v="19"/>
    <x v="0"/>
    <x v="2"/>
    <n v="-0.37189304828999997"/>
  </r>
  <r>
    <x v="20"/>
    <x v="0"/>
    <x v="2"/>
    <n v="-7.7327623962999997E-2"/>
  </r>
  <r>
    <x v="21"/>
    <x v="0"/>
    <x v="2"/>
    <n v="8.2170508801999997E-2"/>
  </r>
  <r>
    <x v="22"/>
    <x v="0"/>
    <x v="2"/>
    <n v="-2.1261498332000001E-2"/>
  </r>
  <r>
    <x v="23"/>
    <x v="0"/>
    <x v="2"/>
    <n v="-6.9630347191999994E-2"/>
  </r>
  <r>
    <x v="24"/>
    <x v="0"/>
    <x v="2"/>
    <n v="0.19437851011999999"/>
  </r>
  <r>
    <x v="25"/>
    <x v="0"/>
    <x v="2"/>
    <n v="0.26208159328000002"/>
  </r>
  <r>
    <x v="26"/>
    <x v="0"/>
    <x v="2"/>
    <n v="-8.6878977716000005E-2"/>
  </r>
  <r>
    <x v="27"/>
    <x v="0"/>
    <x v="2"/>
    <n v="-0.51466065645000003"/>
  </r>
  <r>
    <x v="28"/>
    <x v="0"/>
    <x v="2"/>
    <n v="-0.16299690306"/>
  </r>
  <r>
    <x v="29"/>
    <x v="0"/>
    <x v="2"/>
    <n v="6.0096152127000001E-2"/>
  </r>
  <r>
    <x v="30"/>
    <x v="0"/>
    <x v="2"/>
    <n v="-7.1038194001000005E-2"/>
  </r>
  <r>
    <x v="31"/>
    <x v="0"/>
    <x v="2"/>
    <n v="3.2336525619000002E-2"/>
  </r>
  <r>
    <x v="32"/>
    <x v="0"/>
    <x v="2"/>
    <n v="-7.2385348380000006E-2"/>
  </r>
  <r>
    <x v="33"/>
    <x v="0"/>
    <x v="2"/>
    <n v="-7.0726997219026097E-3"/>
  </r>
  <r>
    <x v="34"/>
    <x v="0"/>
    <x v="2"/>
    <n v="-9.1372549533999994E-2"/>
  </r>
  <r>
    <x v="35"/>
    <x v="0"/>
    <x v="2"/>
    <n v="1.2638400793"/>
  </r>
  <r>
    <x v="36"/>
    <x v="0"/>
    <x v="2"/>
    <n v="-1.6935775056E-2"/>
  </r>
  <r>
    <x v="37"/>
    <x v="0"/>
    <x v="2"/>
    <n v="-7.1944683790000005E-2"/>
  </r>
  <r>
    <x v="0"/>
    <x v="1"/>
    <x v="2"/>
    <n v="51.157550811999997"/>
  </r>
  <r>
    <x v="1"/>
    <x v="1"/>
    <x v="2"/>
    <n v="-6042.2709961"/>
  </r>
  <r>
    <x v="2"/>
    <x v="1"/>
    <x v="2"/>
    <n v="-1415.4414062999999"/>
  </r>
  <r>
    <x v="3"/>
    <x v="1"/>
    <x v="2"/>
    <n v="-1318.3171387"/>
  </r>
  <r>
    <x v="4"/>
    <x v="1"/>
    <x v="2"/>
    <n v="109.70671844"/>
  </r>
  <r>
    <x v="5"/>
    <x v="1"/>
    <x v="2"/>
    <n v="-55776.125"/>
  </r>
  <r>
    <x v="6"/>
    <x v="1"/>
    <x v="2"/>
    <n v="279.75955199999999"/>
  </r>
  <r>
    <x v="7"/>
    <x v="1"/>
    <x v="2"/>
    <n v="18.225933075"/>
  </r>
  <r>
    <x v="8"/>
    <x v="1"/>
    <x v="2"/>
    <n v="-2969.8833008000001"/>
  </r>
  <r>
    <x v="9"/>
    <x v="1"/>
    <x v="2"/>
    <n v="-314.13327026000002"/>
  </r>
  <r>
    <x v="10"/>
    <x v="1"/>
    <x v="2"/>
    <n v="343.79699706999997"/>
  </r>
  <r>
    <x v="11"/>
    <x v="1"/>
    <x v="2"/>
    <n v="-4165.2143555000002"/>
  </r>
  <r>
    <x v="12"/>
    <x v="1"/>
    <x v="2"/>
    <n v="-5123.6801758000001"/>
  </r>
  <r>
    <x v="13"/>
    <x v="1"/>
    <x v="2"/>
    <n v="-1731.5935059000001"/>
  </r>
  <r>
    <x v="14"/>
    <x v="1"/>
    <x v="2"/>
    <n v="-1935.7358397999999"/>
  </r>
  <r>
    <x v="15"/>
    <x v="1"/>
    <x v="2"/>
    <n v="366.15087891000002"/>
  </r>
  <r>
    <x v="16"/>
    <x v="1"/>
    <x v="2"/>
    <n v="-196.34701537999999"/>
  </r>
  <r>
    <x v="17"/>
    <x v="1"/>
    <x v="2"/>
    <n v="3441.2519530999998"/>
  </r>
  <r>
    <x v="18"/>
    <x v="1"/>
    <x v="2"/>
    <n v="141.99414063"/>
  </r>
  <r>
    <x v="19"/>
    <x v="1"/>
    <x v="2"/>
    <n v="-1815.2204589999999"/>
  </r>
  <r>
    <x v="20"/>
    <x v="1"/>
    <x v="2"/>
    <n v="-1192.3330077999999"/>
  </r>
  <r>
    <x v="21"/>
    <x v="1"/>
    <x v="2"/>
    <n v="2421.7207030999998"/>
  </r>
  <r>
    <x v="22"/>
    <x v="1"/>
    <x v="2"/>
    <n v="-311.18341063999998"/>
  </r>
  <r>
    <x v="23"/>
    <x v="1"/>
    <x v="2"/>
    <n v="-1080.4888916"/>
  </r>
  <r>
    <x v="24"/>
    <x v="1"/>
    <x v="2"/>
    <n v="502.69345092999998"/>
  </r>
  <r>
    <x v="25"/>
    <x v="1"/>
    <x v="2"/>
    <n v="1294.7397461"/>
  </r>
  <r>
    <x v="26"/>
    <x v="1"/>
    <x v="2"/>
    <n v="-651.56353760000002"/>
  </r>
  <r>
    <x v="27"/>
    <x v="1"/>
    <x v="2"/>
    <n v="-961.35961913999995"/>
  </r>
  <r>
    <x v="28"/>
    <x v="1"/>
    <x v="2"/>
    <n v="-1592.7873535000001"/>
  </r>
  <r>
    <x v="29"/>
    <x v="1"/>
    <x v="2"/>
    <n v="2168.5407715000001"/>
  </r>
  <r>
    <x v="30"/>
    <x v="1"/>
    <x v="2"/>
    <n v="-1223.8806152"/>
  </r>
  <r>
    <x v="31"/>
    <x v="1"/>
    <x v="2"/>
    <n v="369.05734253000003"/>
  </r>
  <r>
    <x v="32"/>
    <x v="1"/>
    <x v="2"/>
    <n v="-821.44708251999998"/>
  </r>
  <r>
    <x v="33"/>
    <x v="1"/>
    <x v="2"/>
    <n v="-1448.9798584"/>
  </r>
  <r>
    <x v="34"/>
    <x v="1"/>
    <x v="2"/>
    <n v="-299.36309813999998"/>
  </r>
  <r>
    <x v="35"/>
    <x v="1"/>
    <x v="2"/>
    <n v="6054.9101563000004"/>
  </r>
  <r>
    <x v="36"/>
    <x v="1"/>
    <x v="2"/>
    <n v="-80.717895507999998"/>
  </r>
  <r>
    <x v="37"/>
    <x v="1"/>
    <x v="2"/>
    <n v="-74904.359375"/>
  </r>
  <r>
    <x v="0"/>
    <x v="2"/>
    <x v="2"/>
    <n v="-1176.6875"/>
  </r>
  <r>
    <x v="1"/>
    <x v="2"/>
    <x v="2"/>
    <n v="10078.15625"/>
  </r>
  <r>
    <x v="2"/>
    <x v="2"/>
    <x v="2"/>
    <n v="-182.75"/>
  </r>
  <r>
    <x v="3"/>
    <x v="2"/>
    <x v="2"/>
    <n v="-4465.5625"/>
  </r>
  <r>
    <x v="4"/>
    <x v="2"/>
    <x v="2"/>
    <n v="15087.75"/>
  </r>
  <r>
    <x v="5"/>
    <x v="2"/>
    <x v="2"/>
    <n v="-87860"/>
  </r>
  <r>
    <x v="6"/>
    <x v="2"/>
    <x v="2"/>
    <n v="6300.3125"/>
  </r>
  <r>
    <x v="7"/>
    <x v="2"/>
    <x v="2"/>
    <n v="393.140625"/>
  </r>
  <r>
    <x v="8"/>
    <x v="2"/>
    <x v="2"/>
    <n v="-2342.4375"/>
  </r>
  <r>
    <x v="9"/>
    <x v="2"/>
    <x v="2"/>
    <n v="1633.234375"/>
  </r>
  <r>
    <x v="10"/>
    <x v="2"/>
    <x v="2"/>
    <n v="-34610"/>
  </r>
  <r>
    <x v="11"/>
    <x v="2"/>
    <x v="2"/>
    <n v="-4701.875"/>
  </r>
  <r>
    <x v="12"/>
    <x v="2"/>
    <x v="2"/>
    <n v="-37136"/>
  </r>
  <r>
    <x v="13"/>
    <x v="2"/>
    <x v="2"/>
    <n v="-27085.5"/>
  </r>
  <r>
    <x v="14"/>
    <x v="2"/>
    <x v="2"/>
    <n v="-15757.5"/>
  </r>
  <r>
    <x v="15"/>
    <x v="2"/>
    <x v="2"/>
    <n v="-372.53125"/>
  </r>
  <r>
    <x v="16"/>
    <x v="2"/>
    <x v="2"/>
    <n v="94.599609375"/>
  </r>
  <r>
    <x v="17"/>
    <x v="2"/>
    <x v="2"/>
    <n v="74059.5"/>
  </r>
  <r>
    <x v="18"/>
    <x v="2"/>
    <x v="2"/>
    <n v="3196.5"/>
  </r>
  <r>
    <x v="19"/>
    <x v="2"/>
    <x v="2"/>
    <n v="514.03125"/>
  </r>
  <r>
    <x v="20"/>
    <x v="2"/>
    <x v="2"/>
    <n v="20915.75"/>
  </r>
  <r>
    <x v="21"/>
    <x v="2"/>
    <x v="2"/>
    <n v="38858.5"/>
  </r>
  <r>
    <x v="22"/>
    <x v="2"/>
    <x v="2"/>
    <n v="6705.375"/>
  </r>
  <r>
    <x v="23"/>
    <x v="2"/>
    <x v="2"/>
    <n v="6966.875"/>
  </r>
  <r>
    <x v="24"/>
    <x v="2"/>
    <x v="2"/>
    <n v="-446.140625"/>
  </r>
  <r>
    <x v="25"/>
    <x v="2"/>
    <x v="2"/>
    <n v="330.5625"/>
  </r>
  <r>
    <x v="26"/>
    <x v="2"/>
    <x v="2"/>
    <n v="-2945.25"/>
  </r>
  <r>
    <x v="27"/>
    <x v="2"/>
    <x v="2"/>
    <n v="-688.203125"/>
  </r>
  <r>
    <x v="28"/>
    <x v="2"/>
    <x v="2"/>
    <n v="-7155.75"/>
  </r>
  <r>
    <x v="29"/>
    <x v="2"/>
    <x v="2"/>
    <n v="56268.5"/>
  </r>
  <r>
    <x v="30"/>
    <x v="2"/>
    <x v="2"/>
    <n v="9017.75"/>
  </r>
  <r>
    <x v="31"/>
    <x v="2"/>
    <x v="2"/>
    <n v="7118"/>
  </r>
  <r>
    <x v="32"/>
    <x v="2"/>
    <x v="2"/>
    <n v="-5811.375"/>
  </r>
  <r>
    <x v="33"/>
    <x v="2"/>
    <x v="2"/>
    <n v="-14488"/>
  </r>
  <r>
    <x v="34"/>
    <x v="2"/>
    <x v="2"/>
    <n v="1592.46875"/>
  </r>
  <r>
    <x v="35"/>
    <x v="2"/>
    <x v="2"/>
    <n v="16271.8125"/>
  </r>
  <r>
    <x v="36"/>
    <x v="2"/>
    <x v="2"/>
    <n v="269.8125"/>
  </r>
  <r>
    <x v="37"/>
    <x v="2"/>
    <x v="2"/>
    <n v="28447.068359000001"/>
  </r>
  <r>
    <x v="0"/>
    <x v="0"/>
    <x v="3"/>
    <n v="3.0501291156000001E-2"/>
  </r>
  <r>
    <x v="1"/>
    <x v="0"/>
    <x v="3"/>
    <n v="-6.2234044075000002E-2"/>
  </r>
  <r>
    <x v="2"/>
    <x v="0"/>
    <x v="3"/>
    <n v="1.1500510387E-2"/>
  </r>
  <r>
    <x v="3"/>
    <x v="0"/>
    <x v="3"/>
    <n v="2.6370311156000002E-2"/>
  </r>
  <r>
    <x v="4"/>
    <x v="0"/>
    <x v="3"/>
    <n v="-7.5621944852173302E-3"/>
  </r>
  <r>
    <x v="5"/>
    <x v="0"/>
    <x v="3"/>
    <n v="2.8817428276E-2"/>
  </r>
  <r>
    <x v="6"/>
    <x v="0"/>
    <x v="3"/>
    <n v="1.2412415817E-2"/>
  </r>
  <r>
    <x v="7"/>
    <x v="0"/>
    <x v="3"/>
    <n v="-1.3510326854999999E-2"/>
  </r>
  <r>
    <x v="8"/>
    <x v="0"/>
    <x v="3"/>
    <n v="0.26704856753"/>
  </r>
  <r>
    <x v="9"/>
    <x v="0"/>
    <x v="3"/>
    <n v="1.3274908997E-2"/>
  </r>
  <r>
    <x v="10"/>
    <x v="0"/>
    <x v="3"/>
    <n v="8.7507173884659995E-4"/>
  </r>
  <r>
    <x v="11"/>
    <x v="0"/>
    <x v="3"/>
    <n v="-0.22038282453999999"/>
  </r>
  <r>
    <x v="12"/>
    <x v="0"/>
    <x v="3"/>
    <n v="5.5569577962000002E-2"/>
  </r>
  <r>
    <x v="13"/>
    <x v="0"/>
    <x v="3"/>
    <n v="5.0047482363879698E-3"/>
  </r>
  <r>
    <x v="14"/>
    <x v="0"/>
    <x v="3"/>
    <n v="6.7464970052242296E-3"/>
  </r>
  <r>
    <x v="15"/>
    <x v="0"/>
    <x v="3"/>
    <n v="7.0199742913000004E-2"/>
  </r>
  <r>
    <x v="16"/>
    <x v="0"/>
    <x v="3"/>
    <n v="7.0495851338000001E-2"/>
  </r>
  <r>
    <x v="17"/>
    <x v="0"/>
    <x v="3"/>
    <n v="6.6540673374999998E-2"/>
  </r>
  <r>
    <x v="18"/>
    <x v="0"/>
    <x v="3"/>
    <n v="1.22742459643632E-3"/>
  </r>
  <r>
    <x v="19"/>
    <x v="0"/>
    <x v="3"/>
    <n v="-8.6111389100999997E-2"/>
  </r>
  <r>
    <x v="20"/>
    <x v="0"/>
    <x v="3"/>
    <n v="-1.5630738809999999E-2"/>
  </r>
  <r>
    <x v="21"/>
    <x v="0"/>
    <x v="3"/>
    <n v="4.73449379205704E-3"/>
  </r>
  <r>
    <x v="22"/>
    <x v="0"/>
    <x v="3"/>
    <n v="3.4636367112000001E-2"/>
  </r>
  <r>
    <x v="23"/>
    <x v="0"/>
    <x v="3"/>
    <n v="3.9501497521996498E-3"/>
  </r>
  <r>
    <x v="24"/>
    <x v="0"/>
    <x v="3"/>
    <n v="-1.7837500199999998E-2"/>
  </r>
  <r>
    <x v="25"/>
    <x v="0"/>
    <x v="3"/>
    <n v="2.8851805255000001E-2"/>
  </r>
  <r>
    <x v="26"/>
    <x v="0"/>
    <x v="3"/>
    <n v="8.1788972020000003E-2"/>
  </r>
  <r>
    <x v="27"/>
    <x v="0"/>
    <x v="3"/>
    <n v="2.0400378853000001E-2"/>
  </r>
  <r>
    <x v="28"/>
    <x v="0"/>
    <x v="3"/>
    <n v="1.4363860245794099E-3"/>
  </r>
  <r>
    <x v="29"/>
    <x v="0"/>
    <x v="3"/>
    <n v="1.5155510977000001E-2"/>
  </r>
  <r>
    <x v="30"/>
    <x v="0"/>
    <x v="3"/>
    <n v="3.1058536841999999E-2"/>
  </r>
  <r>
    <x v="31"/>
    <x v="0"/>
    <x v="3"/>
    <n v="-7.0013612508999998E-2"/>
  </r>
  <r>
    <x v="32"/>
    <x v="0"/>
    <x v="3"/>
    <n v="1.2337774038E-2"/>
  </r>
  <r>
    <x v="33"/>
    <x v="0"/>
    <x v="3"/>
    <n v="7.9890973865985905E-3"/>
  </r>
  <r>
    <x v="34"/>
    <x v="0"/>
    <x v="3"/>
    <n v="4.5885965228080697E-3"/>
  </r>
  <r>
    <x v="35"/>
    <x v="0"/>
    <x v="3"/>
    <n v="-1.4761443250000001E-2"/>
  </r>
  <r>
    <x v="36"/>
    <x v="0"/>
    <x v="3"/>
    <n v="-1.5087526291999999E-2"/>
  </r>
  <r>
    <x v="37"/>
    <x v="0"/>
    <x v="3"/>
    <n v="1.2389902025E-2"/>
  </r>
  <r>
    <x v="0"/>
    <x v="1"/>
    <x v="3"/>
    <n v="204.02325439000001"/>
  </r>
  <r>
    <x v="1"/>
    <x v="1"/>
    <x v="3"/>
    <n v="-186.93815613000001"/>
  </r>
  <r>
    <x v="2"/>
    <x v="1"/>
    <x v="3"/>
    <n v="364.19528198"/>
  </r>
  <r>
    <x v="3"/>
    <x v="1"/>
    <x v="3"/>
    <n v="192.40682982999999"/>
  </r>
  <r>
    <x v="4"/>
    <x v="1"/>
    <x v="3"/>
    <n v="-197.85586548000001"/>
  </r>
  <r>
    <x v="5"/>
    <x v="1"/>
    <x v="3"/>
    <n v="5458.8876952999999"/>
  </r>
  <r>
    <x v="6"/>
    <x v="1"/>
    <x v="3"/>
    <n v="70.034400939999998"/>
  </r>
  <r>
    <x v="7"/>
    <x v="1"/>
    <x v="3"/>
    <n v="-22.328638077000001"/>
  </r>
  <r>
    <x v="8"/>
    <x v="1"/>
    <x v="3"/>
    <n v="1451.0544434000001"/>
  </r>
  <r>
    <x v="9"/>
    <x v="1"/>
    <x v="3"/>
    <n v="13.034975052"/>
  </r>
  <r>
    <x v="10"/>
    <x v="1"/>
    <x v="3"/>
    <n v="170.85255432"/>
  </r>
  <r>
    <x v="11"/>
    <x v="1"/>
    <x v="3"/>
    <n v="-2555.5820312999999"/>
  </r>
  <r>
    <x v="12"/>
    <x v="1"/>
    <x v="3"/>
    <n v="1567.3737793"/>
  </r>
  <r>
    <x v="13"/>
    <x v="1"/>
    <x v="3"/>
    <n v="219.91030884"/>
  </r>
  <r>
    <x v="14"/>
    <x v="1"/>
    <x v="3"/>
    <n v="116.58233643"/>
  </r>
  <r>
    <x v="15"/>
    <x v="1"/>
    <x v="3"/>
    <n v="103.53199768"/>
  </r>
  <r>
    <x v="16"/>
    <x v="1"/>
    <x v="3"/>
    <n v="13.181132316999999"/>
  </r>
  <r>
    <x v="17"/>
    <x v="1"/>
    <x v="3"/>
    <n v="3159.9291991999999"/>
  </r>
  <r>
    <x v="18"/>
    <x v="1"/>
    <x v="3"/>
    <n v="20.059570312999998"/>
  </r>
  <r>
    <x v="19"/>
    <x v="1"/>
    <x v="3"/>
    <n v="-420.75476073999999"/>
  </r>
  <r>
    <x v="20"/>
    <x v="1"/>
    <x v="3"/>
    <n v="-244.28338622999999"/>
  </r>
  <r>
    <x v="21"/>
    <x v="1"/>
    <x v="3"/>
    <n v="141.37425232000001"/>
  </r>
  <r>
    <x v="22"/>
    <x v="1"/>
    <x v="3"/>
    <n v="509.2605896"/>
  </r>
  <r>
    <x v="23"/>
    <x v="1"/>
    <x v="3"/>
    <n v="61.571647644000002"/>
  </r>
  <r>
    <x v="24"/>
    <x v="1"/>
    <x v="3"/>
    <n v="-46.051006317000002"/>
  </r>
  <r>
    <x v="25"/>
    <x v="1"/>
    <x v="3"/>
    <n v="142.62953185999999"/>
  </r>
  <r>
    <x v="26"/>
    <x v="1"/>
    <x v="3"/>
    <n v="610.98126220999995"/>
  </r>
  <r>
    <x v="27"/>
    <x v="1"/>
    <x v="3"/>
    <n v="37.966464995999999"/>
  </r>
  <r>
    <x v="28"/>
    <x v="1"/>
    <x v="3"/>
    <n v="13.933418273999999"/>
  </r>
  <r>
    <x v="29"/>
    <x v="1"/>
    <x v="3"/>
    <n v="555.40716553000004"/>
  </r>
  <r>
    <x v="30"/>
    <x v="1"/>
    <x v="3"/>
    <n v="537.89233397999999"/>
  </r>
  <r>
    <x v="31"/>
    <x v="1"/>
    <x v="3"/>
    <n v="-804.05017090000001"/>
  </r>
  <r>
    <x v="32"/>
    <x v="1"/>
    <x v="3"/>
    <n v="139.29516602000001"/>
  </r>
  <r>
    <x v="33"/>
    <x v="1"/>
    <x v="3"/>
    <n v="1635.5643310999999"/>
  </r>
  <r>
    <x v="34"/>
    <x v="1"/>
    <x v="3"/>
    <n v="15.106652260000001"/>
  </r>
  <r>
    <x v="35"/>
    <x v="1"/>
    <x v="3"/>
    <n v="-73.122314453000001"/>
  </r>
  <r>
    <x v="36"/>
    <x v="1"/>
    <x v="3"/>
    <n v="-71.949630737000007"/>
  </r>
  <r>
    <x v="37"/>
    <x v="1"/>
    <x v="3"/>
    <n v="12903.125"/>
  </r>
  <r>
    <x v="0"/>
    <x v="2"/>
    <x v="3"/>
    <n v="364.625"/>
  </r>
  <r>
    <x v="1"/>
    <x v="2"/>
    <x v="3"/>
    <n v="70.78125"/>
  </r>
  <r>
    <x v="2"/>
    <x v="2"/>
    <x v="3"/>
    <n v="-1074"/>
  </r>
  <r>
    <x v="3"/>
    <x v="2"/>
    <x v="3"/>
    <n v="-124.5625"/>
  </r>
  <r>
    <x v="4"/>
    <x v="2"/>
    <x v="3"/>
    <n v="-2298.25"/>
  </r>
  <r>
    <x v="5"/>
    <x v="2"/>
    <x v="3"/>
    <n v="5434"/>
  </r>
  <r>
    <x v="6"/>
    <x v="2"/>
    <x v="3"/>
    <n v="372.25"/>
  </r>
  <r>
    <x v="7"/>
    <x v="2"/>
    <x v="3"/>
    <n v="95.453125"/>
  </r>
  <r>
    <x v="8"/>
    <x v="2"/>
    <x v="3"/>
    <n v="800.6875"/>
  </r>
  <r>
    <x v="9"/>
    <x v="2"/>
    <x v="3"/>
    <n v="-216.3359375"/>
  </r>
  <r>
    <x v="10"/>
    <x v="2"/>
    <x v="3"/>
    <n v="-6540"/>
  </r>
  <r>
    <x v="11"/>
    <x v="2"/>
    <x v="3"/>
    <n v="7432.875"/>
  </r>
  <r>
    <x v="12"/>
    <x v="2"/>
    <x v="3"/>
    <n v="-25.5"/>
  </r>
  <r>
    <x v="13"/>
    <x v="2"/>
    <x v="3"/>
    <n v="-1724"/>
  </r>
  <r>
    <x v="14"/>
    <x v="2"/>
    <x v="3"/>
    <n v="-724"/>
  </r>
  <r>
    <x v="15"/>
    <x v="2"/>
    <x v="3"/>
    <n v="-290.109375"/>
  </r>
  <r>
    <x v="16"/>
    <x v="2"/>
    <x v="3"/>
    <n v="3.041015625"/>
  </r>
  <r>
    <x v="17"/>
    <x v="2"/>
    <x v="3"/>
    <n v="1912"/>
  </r>
  <r>
    <x v="18"/>
    <x v="2"/>
    <x v="3"/>
    <n v="325.5"/>
  </r>
  <r>
    <x v="19"/>
    <x v="2"/>
    <x v="3"/>
    <n v="-65.8125"/>
  </r>
  <r>
    <x v="20"/>
    <x v="2"/>
    <x v="3"/>
    <n v="1263.25"/>
  </r>
  <r>
    <x v="21"/>
    <x v="2"/>
    <x v="3"/>
    <n v="-1689"/>
  </r>
  <r>
    <x v="22"/>
    <x v="2"/>
    <x v="3"/>
    <n v="-111"/>
  </r>
  <r>
    <x v="23"/>
    <x v="2"/>
    <x v="3"/>
    <n v="419.125"/>
  </r>
  <r>
    <x v="24"/>
    <x v="2"/>
    <x v="3"/>
    <n v="-159.046875"/>
  </r>
  <r>
    <x v="25"/>
    <x v="2"/>
    <x v="3"/>
    <n v="-36.75"/>
  </r>
  <r>
    <x v="26"/>
    <x v="2"/>
    <x v="3"/>
    <n v="507.4375"/>
  </r>
  <r>
    <x v="27"/>
    <x v="2"/>
    <x v="3"/>
    <n v="-78.015625"/>
  </r>
  <r>
    <x v="28"/>
    <x v="2"/>
    <x v="3"/>
    <n v="-78.875"/>
  </r>
  <r>
    <x v="29"/>
    <x v="2"/>
    <x v="3"/>
    <n v="2497"/>
  </r>
  <r>
    <x v="30"/>
    <x v="2"/>
    <x v="3"/>
    <n v="223.125"/>
  </r>
  <r>
    <x v="31"/>
    <x v="2"/>
    <x v="3"/>
    <n v="2242.25"/>
  </r>
  <r>
    <x v="32"/>
    <x v="2"/>
    <x v="3"/>
    <n v="-195.5"/>
  </r>
  <r>
    <x v="33"/>
    <x v="2"/>
    <x v="3"/>
    <n v="-13964"/>
  </r>
  <r>
    <x v="34"/>
    <x v="2"/>
    <x v="3"/>
    <n v="35.875"/>
  </r>
  <r>
    <x v="35"/>
    <x v="2"/>
    <x v="3"/>
    <n v="3114.375"/>
  </r>
  <r>
    <x v="36"/>
    <x v="2"/>
    <x v="3"/>
    <n v="9.59375"/>
  </r>
  <r>
    <x v="37"/>
    <x v="2"/>
    <x v="3"/>
    <n v="-2271.5136719000002"/>
  </r>
  <r>
    <x v="0"/>
    <x v="0"/>
    <x v="4"/>
    <n v="2.9144655913E-2"/>
  </r>
  <r>
    <x v="1"/>
    <x v="0"/>
    <x v="4"/>
    <n v="-5.7751502842000001E-2"/>
  </r>
  <r>
    <x v="2"/>
    <x v="0"/>
    <x v="4"/>
    <n v="9.3796662986278499E-3"/>
  </r>
  <r>
    <x v="3"/>
    <x v="0"/>
    <x v="4"/>
    <n v="2.4872653186000002E-2"/>
  </r>
  <r>
    <x v="4"/>
    <x v="0"/>
    <x v="4"/>
    <n v="-3.9020460098981901E-3"/>
  </r>
  <r>
    <x v="5"/>
    <x v="0"/>
    <x v="4"/>
    <n v="2.8956068679999999E-2"/>
  </r>
  <r>
    <x v="6"/>
    <x v="0"/>
    <x v="4"/>
    <n v="1.2721234001E-2"/>
  </r>
  <r>
    <x v="7"/>
    <x v="0"/>
    <x v="4"/>
    <n v="8.0449255183339102E-3"/>
  </r>
  <r>
    <x v="8"/>
    <x v="0"/>
    <x v="4"/>
    <n v="0.26321247219999999"/>
  </r>
  <r>
    <x v="9"/>
    <x v="0"/>
    <x v="4"/>
    <n v="3.7401691079000002E-2"/>
  </r>
  <r>
    <x v="10"/>
    <x v="0"/>
    <x v="4"/>
    <n v="6.0517876408994198E-3"/>
  </r>
  <r>
    <x v="11"/>
    <x v="0"/>
    <x v="4"/>
    <n v="3.8861330599000002E-2"/>
  </r>
  <r>
    <x v="12"/>
    <x v="0"/>
    <x v="4"/>
    <n v="5.9101972729000002E-2"/>
  </r>
  <r>
    <x v="13"/>
    <x v="0"/>
    <x v="4"/>
    <n v="6.1386502347886597E-3"/>
  </r>
  <r>
    <x v="14"/>
    <x v="0"/>
    <x v="4"/>
    <n v="9.3519389629363996E-3"/>
  </r>
  <r>
    <x v="15"/>
    <x v="0"/>
    <x v="4"/>
    <n v="7.0193484426E-2"/>
  </r>
  <r>
    <x v="16"/>
    <x v="0"/>
    <x v="4"/>
    <n v="8.1679925323000002E-2"/>
  </r>
  <r>
    <x v="17"/>
    <x v="0"/>
    <x v="4"/>
    <n v="6.5311767160999998E-2"/>
  </r>
  <r>
    <x v="18"/>
    <x v="0"/>
    <x v="4"/>
    <n v="-2.5296197272837201E-3"/>
  </r>
  <r>
    <x v="19"/>
    <x v="0"/>
    <x v="4"/>
    <n v="-5.9090379626E-2"/>
  </r>
  <r>
    <x v="20"/>
    <x v="0"/>
    <x v="4"/>
    <n v="-1.1388038285000001E-2"/>
  </r>
  <r>
    <x v="21"/>
    <x v="0"/>
    <x v="4"/>
    <n v="8.6951451376080496E-3"/>
  </r>
  <r>
    <x v="22"/>
    <x v="0"/>
    <x v="4"/>
    <n v="3.3821843565000002E-2"/>
  </r>
  <r>
    <x v="23"/>
    <x v="0"/>
    <x v="4"/>
    <n v="3.88413085602224E-3"/>
  </r>
  <r>
    <x v="24"/>
    <x v="0"/>
    <x v="4"/>
    <n v="-3.8850273937000003E-2"/>
  </r>
  <r>
    <x v="25"/>
    <x v="0"/>
    <x v="4"/>
    <n v="2.8437908739000001E-2"/>
  </r>
  <r>
    <x v="26"/>
    <x v="0"/>
    <x v="4"/>
    <n v="8.1533804535999996E-2"/>
  </r>
  <r>
    <x v="27"/>
    <x v="0"/>
    <x v="4"/>
    <n v="1.6401063651000001E-2"/>
  </r>
  <r>
    <x v="28"/>
    <x v="0"/>
    <x v="4"/>
    <n v="7.2784670628607299E-3"/>
  </r>
  <r>
    <x v="29"/>
    <x v="0"/>
    <x v="4"/>
    <n v="1.5551341698E-2"/>
  </r>
  <r>
    <x v="30"/>
    <x v="0"/>
    <x v="4"/>
    <n v="3.2054048032000002E-2"/>
  </r>
  <r>
    <x v="31"/>
    <x v="0"/>
    <x v="4"/>
    <n v="-4.5952271670000003E-2"/>
  </r>
  <r>
    <x v="32"/>
    <x v="0"/>
    <x v="4"/>
    <n v="1.2887733988E-2"/>
  </r>
  <r>
    <x v="33"/>
    <x v="0"/>
    <x v="4"/>
    <n v="9.9917314946651493E-3"/>
  </r>
  <r>
    <x v="34"/>
    <x v="0"/>
    <x v="4"/>
    <n v="6.4268619753420396E-3"/>
  </r>
  <r>
    <x v="35"/>
    <x v="0"/>
    <x v="4"/>
    <n v="3.2526724041000002E-2"/>
  </r>
  <r>
    <x v="36"/>
    <x v="0"/>
    <x v="4"/>
    <n v="-3.2101497054100002E-3"/>
  </r>
  <r>
    <x v="37"/>
    <x v="0"/>
    <x v="4"/>
    <n v="1.7669335008000001E-2"/>
  </r>
  <r>
    <x v="0"/>
    <x v="1"/>
    <x v="4"/>
    <n v="194.94871520999999"/>
  </r>
  <r>
    <x v="1"/>
    <x v="1"/>
    <x v="4"/>
    <n v="-173.47354125999999"/>
  </r>
  <r>
    <x v="2"/>
    <x v="1"/>
    <x v="4"/>
    <n v="297.03292847"/>
  </r>
  <r>
    <x v="3"/>
    <x v="1"/>
    <x v="4"/>
    <n v="181.47940062999999"/>
  </r>
  <r>
    <x v="4"/>
    <x v="1"/>
    <x v="4"/>
    <n v="-102.09240723000001"/>
  </r>
  <r>
    <x v="5"/>
    <x v="1"/>
    <x v="4"/>
    <n v="5485.1503905999998"/>
  </r>
  <r>
    <x v="6"/>
    <x v="1"/>
    <x v="4"/>
    <n v="71.776840210000003"/>
  </r>
  <r>
    <x v="7"/>
    <x v="1"/>
    <x v="4"/>
    <n v="13.295919418"/>
  </r>
  <r>
    <x v="8"/>
    <x v="1"/>
    <x v="4"/>
    <n v="1430.2104492000001"/>
  </r>
  <r>
    <x v="9"/>
    <x v="1"/>
    <x v="4"/>
    <n v="36.725685120000001"/>
  </r>
  <r>
    <x v="10"/>
    <x v="1"/>
    <x v="4"/>
    <n v="1181.5754394999999"/>
  </r>
  <r>
    <x v="11"/>
    <x v="1"/>
    <x v="4"/>
    <n v="450.64004517000001"/>
  </r>
  <r>
    <x v="12"/>
    <x v="1"/>
    <x v="4"/>
    <n v="1667.0070800999999"/>
  </r>
  <r>
    <x v="13"/>
    <x v="1"/>
    <x v="4"/>
    <n v="269.73434448"/>
  </r>
  <r>
    <x v="14"/>
    <x v="1"/>
    <x v="4"/>
    <n v="161.60548401"/>
  </r>
  <r>
    <x v="15"/>
    <x v="1"/>
    <x v="4"/>
    <n v="103.52276611000001"/>
  </r>
  <r>
    <x v="16"/>
    <x v="1"/>
    <x v="4"/>
    <n v="15.272301673999999"/>
  </r>
  <r>
    <x v="17"/>
    <x v="1"/>
    <x v="4"/>
    <n v="3101.5698241999999"/>
  </r>
  <r>
    <x v="18"/>
    <x v="1"/>
    <x v="4"/>
    <n v="-41.341102599999999"/>
  </r>
  <r>
    <x v="19"/>
    <x v="1"/>
    <x v="4"/>
    <n v="-288.72555541999998"/>
  </r>
  <r>
    <x v="20"/>
    <x v="1"/>
    <x v="4"/>
    <n v="-177.97677612000001"/>
  </r>
  <r>
    <x v="21"/>
    <x v="1"/>
    <x v="4"/>
    <n v="259.64120482999999"/>
  </r>
  <r>
    <x v="22"/>
    <x v="1"/>
    <x v="4"/>
    <n v="497.28460693"/>
  </r>
  <r>
    <x v="23"/>
    <x v="1"/>
    <x v="4"/>
    <n v="60.542598724000001"/>
  </r>
  <r>
    <x v="24"/>
    <x v="1"/>
    <x v="4"/>
    <n v="-100.29960632"/>
  </r>
  <r>
    <x v="25"/>
    <x v="1"/>
    <x v="4"/>
    <n v="140.5834198"/>
  </r>
  <r>
    <x v="26"/>
    <x v="1"/>
    <x v="4"/>
    <n v="609.07507324000005"/>
  </r>
  <r>
    <x v="27"/>
    <x v="1"/>
    <x v="4"/>
    <n v="30.523469925000001"/>
  </r>
  <r>
    <x v="28"/>
    <x v="1"/>
    <x v="4"/>
    <n v="70.603530883999994"/>
  </r>
  <r>
    <x v="29"/>
    <x v="1"/>
    <x v="4"/>
    <n v="569.91326904000005"/>
  </r>
  <r>
    <x v="30"/>
    <x v="1"/>
    <x v="4"/>
    <n v="555.13323975000003"/>
  </r>
  <r>
    <x v="31"/>
    <x v="1"/>
    <x v="4"/>
    <n v="-527.72497558999999"/>
  </r>
  <r>
    <x v="32"/>
    <x v="1"/>
    <x v="4"/>
    <n v="145.50428772000001"/>
  </r>
  <r>
    <x v="33"/>
    <x v="1"/>
    <x v="4"/>
    <n v="2045.5526123"/>
  </r>
  <r>
    <x v="34"/>
    <x v="1"/>
    <x v="4"/>
    <n v="21.158618926999999"/>
  </r>
  <r>
    <x v="35"/>
    <x v="1"/>
    <x v="4"/>
    <n v="161.12442017000001"/>
  </r>
  <r>
    <x v="36"/>
    <x v="1"/>
    <x v="4"/>
    <n v="-15.30861187"/>
  </r>
  <r>
    <x v="37"/>
    <x v="1"/>
    <x v="4"/>
    <n v="18401.246093999998"/>
  </r>
  <r>
    <x v="0"/>
    <x v="2"/>
    <x v="4"/>
    <n v="-89.6875"/>
  </r>
  <r>
    <x v="1"/>
    <x v="2"/>
    <x v="4"/>
    <n v="86.4375"/>
  </r>
  <r>
    <x v="2"/>
    <x v="2"/>
    <x v="4"/>
    <n v="-2498"/>
  </r>
  <r>
    <x v="3"/>
    <x v="2"/>
    <x v="4"/>
    <n v="-217.8125"/>
  </r>
  <r>
    <x v="4"/>
    <x v="2"/>
    <x v="4"/>
    <n v="-273.5"/>
  </r>
  <r>
    <x v="5"/>
    <x v="2"/>
    <x v="4"/>
    <n v="4410"/>
  </r>
  <r>
    <x v="6"/>
    <x v="2"/>
    <x v="4"/>
    <n v="367.8125"/>
  </r>
  <r>
    <x v="7"/>
    <x v="2"/>
    <x v="4"/>
    <n v="51.34375"/>
  </r>
  <r>
    <x v="8"/>
    <x v="2"/>
    <x v="4"/>
    <n v="752.0625"/>
  </r>
  <r>
    <x v="9"/>
    <x v="2"/>
    <x v="4"/>
    <n v="-451.953125"/>
  </r>
  <r>
    <x v="10"/>
    <x v="2"/>
    <x v="4"/>
    <n v="616"/>
  </r>
  <r>
    <x v="11"/>
    <x v="2"/>
    <x v="4"/>
    <n v="1126.875"/>
  </r>
  <r>
    <x v="12"/>
    <x v="2"/>
    <x v="4"/>
    <n v="-1394.25"/>
  </r>
  <r>
    <x v="13"/>
    <x v="2"/>
    <x v="4"/>
    <n v="-389.5"/>
  </r>
  <r>
    <x v="14"/>
    <x v="2"/>
    <x v="4"/>
    <n v="-708.375"/>
  </r>
  <r>
    <x v="15"/>
    <x v="2"/>
    <x v="4"/>
    <n v="-328.703125"/>
  </r>
  <r>
    <x v="16"/>
    <x v="2"/>
    <x v="4"/>
    <n v="-9.95703125"/>
  </r>
  <r>
    <x v="17"/>
    <x v="2"/>
    <x v="4"/>
    <n v="3031"/>
  </r>
  <r>
    <x v="18"/>
    <x v="2"/>
    <x v="4"/>
    <n v="-430.375"/>
  </r>
  <r>
    <x v="19"/>
    <x v="2"/>
    <x v="4"/>
    <n v="-281.15625"/>
  </r>
  <r>
    <x v="20"/>
    <x v="2"/>
    <x v="4"/>
    <n v="1627.375"/>
  </r>
  <r>
    <x v="21"/>
    <x v="2"/>
    <x v="4"/>
    <n v="665.25"/>
  </r>
  <r>
    <x v="22"/>
    <x v="2"/>
    <x v="4"/>
    <n v="-227.75"/>
  </r>
  <r>
    <x v="23"/>
    <x v="2"/>
    <x v="4"/>
    <n v="582.25"/>
  </r>
  <r>
    <x v="24"/>
    <x v="2"/>
    <x v="4"/>
    <n v="-326.578125"/>
  </r>
  <r>
    <x v="25"/>
    <x v="2"/>
    <x v="4"/>
    <n v="-76.75"/>
  </r>
  <r>
    <x v="26"/>
    <x v="2"/>
    <x v="4"/>
    <n v="512.5"/>
  </r>
  <r>
    <x v="27"/>
    <x v="2"/>
    <x v="4"/>
    <n v="-116.40625"/>
  </r>
  <r>
    <x v="28"/>
    <x v="2"/>
    <x v="4"/>
    <n v="-301.5"/>
  </r>
  <r>
    <x v="29"/>
    <x v="2"/>
    <x v="4"/>
    <n v="2827.5"/>
  </r>
  <r>
    <x v="30"/>
    <x v="2"/>
    <x v="4"/>
    <n v="178.75"/>
  </r>
  <r>
    <x v="31"/>
    <x v="2"/>
    <x v="4"/>
    <n v="-1117.125"/>
  </r>
  <r>
    <x v="32"/>
    <x v="2"/>
    <x v="4"/>
    <n v="-274.125"/>
  </r>
  <r>
    <x v="33"/>
    <x v="2"/>
    <x v="4"/>
    <n v="-626"/>
  </r>
  <r>
    <x v="34"/>
    <x v="2"/>
    <x v="4"/>
    <n v="60.4375"/>
  </r>
  <r>
    <x v="35"/>
    <x v="2"/>
    <x v="4"/>
    <n v="78.53125"/>
  </r>
  <r>
    <x v="36"/>
    <x v="2"/>
    <x v="4"/>
    <n v="-226.84375"/>
  </r>
  <r>
    <x v="37"/>
    <x v="2"/>
    <x v="4"/>
    <n v="6607.7773436999996"/>
  </r>
  <r>
    <x v="0"/>
    <x v="0"/>
    <x v="5"/>
    <n v="3.2156206666999997E-2"/>
  </r>
  <r>
    <x v="1"/>
    <x v="0"/>
    <x v="5"/>
    <n v="-6.2781967223000001E-2"/>
  </r>
  <r>
    <x v="2"/>
    <x v="0"/>
    <x v="5"/>
    <n v="1.4043070376E-2"/>
  </r>
  <r>
    <x v="3"/>
    <x v="0"/>
    <x v="5"/>
    <n v="4.6769239008000001E-2"/>
  </r>
  <r>
    <x v="4"/>
    <x v="0"/>
    <x v="5"/>
    <n v="-6.1085745692253104E-3"/>
  </r>
  <r>
    <x v="5"/>
    <x v="0"/>
    <x v="5"/>
    <n v="3.0011894181E-2"/>
  </r>
  <r>
    <x v="6"/>
    <x v="0"/>
    <x v="5"/>
    <n v="1.2717834674000001E-2"/>
  </r>
  <r>
    <x v="7"/>
    <x v="0"/>
    <x v="5"/>
    <n v="7.6112351380288601E-3"/>
  </r>
  <r>
    <x v="8"/>
    <x v="0"/>
    <x v="5"/>
    <n v="0.26506993174999999"/>
  </r>
  <r>
    <x v="9"/>
    <x v="0"/>
    <x v="5"/>
    <n v="3.8408629595999999E-2"/>
  </r>
  <r>
    <x v="10"/>
    <x v="0"/>
    <x v="5"/>
    <n v="9.6971690654754604E-3"/>
  </r>
  <r>
    <x v="11"/>
    <x v="0"/>
    <x v="5"/>
    <n v="6.5754100679999997E-2"/>
  </r>
  <r>
    <x v="12"/>
    <x v="0"/>
    <x v="5"/>
    <n v="8.2684583961999999E-2"/>
  </r>
  <r>
    <x v="13"/>
    <x v="0"/>
    <x v="5"/>
    <n v="1.4841889963E-2"/>
  </r>
  <r>
    <x v="14"/>
    <x v="0"/>
    <x v="5"/>
    <n v="1.5840176492999999E-2"/>
  </r>
  <r>
    <x v="15"/>
    <x v="0"/>
    <x v="5"/>
    <n v="7.1966379881000006E-2"/>
  </r>
  <r>
    <x v="16"/>
    <x v="0"/>
    <x v="5"/>
    <n v="7.3980160057999997E-2"/>
  </r>
  <r>
    <x v="17"/>
    <x v="0"/>
    <x v="5"/>
    <n v="7.3004946112999999E-2"/>
  </r>
  <r>
    <x v="18"/>
    <x v="0"/>
    <x v="5"/>
    <n v="1.0370839387E-2"/>
  </r>
  <r>
    <x v="19"/>
    <x v="0"/>
    <x v="5"/>
    <n v="2.7235563843999999E-2"/>
  </r>
  <r>
    <x v="20"/>
    <x v="0"/>
    <x v="5"/>
    <n v="-1.6353137790999998E-2"/>
  </r>
  <r>
    <x v="21"/>
    <x v="0"/>
    <x v="5"/>
    <n v="8.3130337297916395E-3"/>
  </r>
  <r>
    <x v="22"/>
    <x v="0"/>
    <x v="5"/>
    <n v="5.4350588471000001E-2"/>
  </r>
  <r>
    <x v="23"/>
    <x v="0"/>
    <x v="5"/>
    <n v="5.8913324028000001E-2"/>
  </r>
  <r>
    <x v="24"/>
    <x v="0"/>
    <x v="5"/>
    <n v="-1.1918460949999999E-2"/>
  </r>
  <r>
    <x v="25"/>
    <x v="0"/>
    <x v="5"/>
    <n v="3.5998038948000001E-2"/>
  </r>
  <r>
    <x v="26"/>
    <x v="0"/>
    <x v="5"/>
    <n v="7.8757822514E-2"/>
  </r>
  <r>
    <x v="27"/>
    <x v="0"/>
    <x v="5"/>
    <n v="0.22241973876999999"/>
  </r>
  <r>
    <x v="28"/>
    <x v="0"/>
    <x v="5"/>
    <n v="1.0799111798E-2"/>
  </r>
  <r>
    <x v="29"/>
    <x v="0"/>
    <x v="5"/>
    <n v="1.5980919823000001E-2"/>
  </r>
  <r>
    <x v="30"/>
    <x v="0"/>
    <x v="5"/>
    <n v="3.2898847013999998E-2"/>
  </r>
  <r>
    <x v="31"/>
    <x v="0"/>
    <x v="5"/>
    <n v="-9.1302208602428402E-3"/>
  </r>
  <r>
    <x v="32"/>
    <x v="0"/>
    <x v="5"/>
    <n v="1.4220009558000001E-2"/>
  </r>
  <r>
    <x v="33"/>
    <x v="0"/>
    <x v="5"/>
    <n v="1.2632329948000001E-2"/>
  </r>
  <r>
    <x v="34"/>
    <x v="0"/>
    <x v="5"/>
    <n v="1.18576840031892E-3"/>
  </r>
  <r>
    <x v="35"/>
    <x v="0"/>
    <x v="5"/>
    <n v="1.4200268312999999E-2"/>
  </r>
  <r>
    <x v="36"/>
    <x v="0"/>
    <x v="5"/>
    <n v="-3.44114401377738E-3"/>
  </r>
  <r>
    <x v="37"/>
    <x v="0"/>
    <x v="5"/>
    <n v="2.3547442629999998E-2"/>
  </r>
  <r>
    <x v="0"/>
    <x v="1"/>
    <x v="5"/>
    <n v="215.09297179999999"/>
  </r>
  <r>
    <x v="1"/>
    <x v="1"/>
    <x v="5"/>
    <n v="-188.58399962999999"/>
  </r>
  <r>
    <x v="2"/>
    <x v="1"/>
    <x v="5"/>
    <n v="444.71243285999998"/>
  </r>
  <r>
    <x v="3"/>
    <x v="1"/>
    <x v="5"/>
    <n v="341.24438477000001"/>
  </r>
  <r>
    <x v="4"/>
    <x v="1"/>
    <x v="5"/>
    <n v="-159.82360840000001"/>
  </r>
  <r>
    <x v="5"/>
    <x v="1"/>
    <x v="5"/>
    <n v="5685.1552733999997"/>
  </r>
  <r>
    <x v="6"/>
    <x v="1"/>
    <x v="5"/>
    <n v="71.757659911999994"/>
  </r>
  <r>
    <x v="7"/>
    <x v="1"/>
    <x v="5"/>
    <n v="12.579155922"/>
  </r>
  <r>
    <x v="8"/>
    <x v="1"/>
    <x v="5"/>
    <n v="1440.3032227000001"/>
  </r>
  <r>
    <x v="9"/>
    <x v="1"/>
    <x v="5"/>
    <n v="37.714424133000001"/>
  </r>
  <r>
    <x v="10"/>
    <x v="1"/>
    <x v="5"/>
    <n v="1893.3144531"/>
  </r>
  <r>
    <x v="11"/>
    <x v="1"/>
    <x v="5"/>
    <n v="762.49133300999995"/>
  </r>
  <r>
    <x v="12"/>
    <x v="1"/>
    <x v="5"/>
    <n v="2332.1689452999999"/>
  </r>
  <r>
    <x v="13"/>
    <x v="1"/>
    <x v="5"/>
    <n v="652.15759276999995"/>
  </r>
  <r>
    <x v="14"/>
    <x v="1"/>
    <x v="5"/>
    <n v="273.72497558999999"/>
  </r>
  <r>
    <x v="15"/>
    <x v="1"/>
    <x v="5"/>
    <n v="106.13746643"/>
  </r>
  <r>
    <x v="16"/>
    <x v="1"/>
    <x v="5"/>
    <n v="13.832619666999999"/>
  </r>
  <r>
    <x v="17"/>
    <x v="1"/>
    <x v="5"/>
    <n v="3466.9089355000001"/>
  </r>
  <r>
    <x v="18"/>
    <x v="1"/>
    <x v="5"/>
    <n v="169.48867798000001"/>
  </r>
  <r>
    <x v="19"/>
    <x v="1"/>
    <x v="5"/>
    <n v="133.07754517000001"/>
  </r>
  <r>
    <x v="20"/>
    <x v="1"/>
    <x v="5"/>
    <n v="-255.57331848000001"/>
  </r>
  <r>
    <x v="21"/>
    <x v="1"/>
    <x v="5"/>
    <n v="248.23118590999999"/>
  </r>
  <r>
    <x v="22"/>
    <x v="1"/>
    <x v="5"/>
    <n v="799.11993408000001"/>
  </r>
  <r>
    <x v="23"/>
    <x v="1"/>
    <x v="5"/>
    <n v="918.29187012"/>
  </r>
  <r>
    <x v="24"/>
    <x v="1"/>
    <x v="5"/>
    <n v="-30.769845963000002"/>
  </r>
  <r>
    <x v="25"/>
    <x v="1"/>
    <x v="5"/>
    <n v="177.95709228999999"/>
  </r>
  <r>
    <x v="26"/>
    <x v="1"/>
    <x v="5"/>
    <n v="588.33795166000004"/>
  </r>
  <r>
    <x v="27"/>
    <x v="1"/>
    <x v="5"/>
    <n v="413.93792724999997"/>
  </r>
  <r>
    <x v="28"/>
    <x v="1"/>
    <x v="5"/>
    <n v="104.75494385"/>
  </r>
  <r>
    <x v="29"/>
    <x v="1"/>
    <x v="5"/>
    <n v="585.65606689000003"/>
  </r>
  <r>
    <x v="30"/>
    <x v="1"/>
    <x v="5"/>
    <n v="569.76403808999999"/>
  </r>
  <r>
    <x v="31"/>
    <x v="1"/>
    <x v="5"/>
    <n v="-104.85325623"/>
  </r>
  <r>
    <x v="32"/>
    <x v="1"/>
    <x v="5"/>
    <n v="160.54586792000001"/>
  </r>
  <r>
    <x v="33"/>
    <x v="1"/>
    <x v="5"/>
    <n v="2586.1479491999999"/>
  </r>
  <r>
    <x v="34"/>
    <x v="1"/>
    <x v="5"/>
    <n v="3.9038059711000002"/>
  </r>
  <r>
    <x v="35"/>
    <x v="1"/>
    <x v="5"/>
    <n v="70.342468261999997"/>
  </r>
  <r>
    <x v="36"/>
    <x v="1"/>
    <x v="5"/>
    <n v="-16.410181046000002"/>
  </r>
  <r>
    <x v="37"/>
    <x v="1"/>
    <x v="5"/>
    <n v="24522.839843999998"/>
  </r>
  <r>
    <x v="0"/>
    <x v="2"/>
    <x v="5"/>
    <n v="1483.5"/>
  </r>
  <r>
    <x v="1"/>
    <x v="2"/>
    <x v="5"/>
    <n v="290.53125"/>
  </r>
  <r>
    <x v="2"/>
    <x v="2"/>
    <x v="5"/>
    <n v="1844.5"/>
  </r>
  <r>
    <x v="3"/>
    <x v="2"/>
    <x v="5"/>
    <n v="1832.3125"/>
  </r>
  <r>
    <x v="4"/>
    <x v="2"/>
    <x v="5"/>
    <n v="2145.5"/>
  </r>
  <r>
    <x v="5"/>
    <x v="2"/>
    <x v="5"/>
    <n v="25088"/>
  </r>
  <r>
    <x v="6"/>
    <x v="2"/>
    <x v="5"/>
    <n v="1203.0625"/>
  </r>
  <r>
    <x v="7"/>
    <x v="2"/>
    <x v="5"/>
    <n v="245.125"/>
  </r>
  <r>
    <x v="8"/>
    <x v="2"/>
    <x v="5"/>
    <n v="1369.5625"/>
  </r>
  <r>
    <x v="9"/>
    <x v="2"/>
    <x v="5"/>
    <n v="-160.8671875"/>
  </r>
  <r>
    <x v="10"/>
    <x v="2"/>
    <x v="5"/>
    <n v="22254"/>
  </r>
  <r>
    <x v="11"/>
    <x v="2"/>
    <x v="5"/>
    <n v="2591.125"/>
  </r>
  <r>
    <x v="12"/>
    <x v="2"/>
    <x v="5"/>
    <n v="2753.25"/>
  </r>
  <r>
    <x v="13"/>
    <x v="2"/>
    <x v="5"/>
    <n v="3436.5"/>
  </r>
  <r>
    <x v="14"/>
    <x v="2"/>
    <x v="5"/>
    <n v="1357.875"/>
  </r>
  <r>
    <x v="15"/>
    <x v="2"/>
    <x v="5"/>
    <n v="-106.640625"/>
  </r>
  <r>
    <x v="16"/>
    <x v="2"/>
    <x v="5"/>
    <n v="14.47265625"/>
  </r>
  <r>
    <x v="17"/>
    <x v="2"/>
    <x v="5"/>
    <n v="6902.5"/>
  </r>
  <r>
    <x v="18"/>
    <x v="2"/>
    <x v="5"/>
    <n v="1881.25"/>
  </r>
  <r>
    <x v="19"/>
    <x v="2"/>
    <x v="5"/>
    <n v="639.1875"/>
  </r>
  <r>
    <x v="20"/>
    <x v="2"/>
    <x v="5"/>
    <n v="3004.625"/>
  </r>
  <r>
    <x v="21"/>
    <x v="2"/>
    <x v="5"/>
    <n v="4804.5"/>
  </r>
  <r>
    <x v="22"/>
    <x v="2"/>
    <x v="5"/>
    <n v="579.375"/>
  </r>
  <r>
    <x v="23"/>
    <x v="2"/>
    <x v="5"/>
    <n v="2091.25"/>
  </r>
  <r>
    <x v="24"/>
    <x v="2"/>
    <x v="5"/>
    <n v="126.875"/>
  </r>
  <r>
    <x v="25"/>
    <x v="2"/>
    <x v="5"/>
    <n v="628.40625"/>
  </r>
  <r>
    <x v="26"/>
    <x v="2"/>
    <x v="5"/>
    <n v="1467.4375"/>
  </r>
  <r>
    <x v="27"/>
    <x v="2"/>
    <x v="5"/>
    <n v="440.359375"/>
  </r>
  <r>
    <x v="28"/>
    <x v="2"/>
    <x v="5"/>
    <n v="792.5625"/>
  </r>
  <r>
    <x v="29"/>
    <x v="2"/>
    <x v="5"/>
    <n v="7545"/>
  </r>
  <r>
    <x v="30"/>
    <x v="2"/>
    <x v="5"/>
    <n v="2606.875"/>
  </r>
  <r>
    <x v="31"/>
    <x v="2"/>
    <x v="5"/>
    <n v="2000.625"/>
  </r>
  <r>
    <x v="32"/>
    <x v="2"/>
    <x v="5"/>
    <n v="93.375"/>
  </r>
  <r>
    <x v="33"/>
    <x v="2"/>
    <x v="5"/>
    <n v="23774"/>
  </r>
  <r>
    <x v="34"/>
    <x v="2"/>
    <x v="5"/>
    <n v="403.53125"/>
  </r>
  <r>
    <x v="35"/>
    <x v="2"/>
    <x v="5"/>
    <n v="692.78125"/>
  </r>
  <r>
    <x v="36"/>
    <x v="2"/>
    <x v="5"/>
    <n v="420.25"/>
  </r>
  <r>
    <x v="37"/>
    <x v="2"/>
    <x v="5"/>
    <n v="128536.57812000001"/>
  </r>
  <r>
    <x v="0"/>
    <x v="0"/>
    <x v="6"/>
    <n v="2.9424825682999999E-2"/>
  </r>
  <r>
    <x v="1"/>
    <x v="0"/>
    <x v="6"/>
    <n v="0.14000253378999999"/>
  </r>
  <r>
    <x v="2"/>
    <x v="0"/>
    <x v="6"/>
    <n v="2.3581452667999998E-2"/>
  </r>
  <r>
    <x v="3"/>
    <x v="0"/>
    <x v="6"/>
    <n v="0.30656355618999998"/>
  </r>
  <r>
    <x v="4"/>
    <x v="0"/>
    <x v="6"/>
    <n v="2.4052306544035699E-3"/>
  </r>
  <r>
    <x v="5"/>
    <x v="0"/>
    <x v="6"/>
    <n v="0.13494014739999999"/>
  </r>
  <r>
    <x v="6"/>
    <x v="0"/>
    <x v="6"/>
    <n v="2.3849526419999999E-2"/>
  </r>
  <r>
    <x v="7"/>
    <x v="0"/>
    <x v="6"/>
    <n v="0.12170664220999999"/>
  </r>
  <r>
    <x v="8"/>
    <x v="0"/>
    <x v="6"/>
    <n v="0.42798453569"/>
  </r>
  <r>
    <x v="9"/>
    <x v="0"/>
    <x v="6"/>
    <n v="0.79061704874000005"/>
  </r>
  <r>
    <x v="10"/>
    <x v="0"/>
    <x v="6"/>
    <n v="1.9120212644E-2"/>
  </r>
  <r>
    <x v="11"/>
    <x v="0"/>
    <x v="6"/>
    <n v="0.43304929136999998"/>
  </r>
  <r>
    <x v="12"/>
    <x v="0"/>
    <x v="6"/>
    <n v="8.6397819220999997E-2"/>
  </r>
  <r>
    <x v="13"/>
    <x v="0"/>
    <x v="6"/>
    <n v="1.8558757379999999E-2"/>
  </r>
  <r>
    <x v="14"/>
    <x v="0"/>
    <x v="6"/>
    <n v="2.1239802241E-2"/>
  </r>
  <r>
    <x v="15"/>
    <x v="0"/>
    <x v="6"/>
    <n v="0.19192171096999999"/>
  </r>
  <r>
    <x v="16"/>
    <x v="0"/>
    <x v="6"/>
    <n v="0.11260415613999999"/>
  </r>
  <r>
    <x v="17"/>
    <x v="0"/>
    <x v="6"/>
    <n v="0.13510559498999999"/>
  </r>
  <r>
    <x v="18"/>
    <x v="0"/>
    <x v="6"/>
    <n v="0.1147044003"/>
  </r>
  <r>
    <x v="19"/>
    <x v="0"/>
    <x v="6"/>
    <n v="0.13029851018999999"/>
  </r>
  <r>
    <x v="20"/>
    <x v="0"/>
    <x v="6"/>
    <n v="0.68377488852000001"/>
  </r>
  <r>
    <x v="21"/>
    <x v="0"/>
    <x v="6"/>
    <n v="3.6748178302999999E-2"/>
  </r>
  <r>
    <x v="22"/>
    <x v="0"/>
    <x v="6"/>
    <n v="0.20084039867"/>
  </r>
  <r>
    <x v="23"/>
    <x v="0"/>
    <x v="6"/>
    <n v="8.133212477E-2"/>
  </r>
  <r>
    <x v="24"/>
    <x v="0"/>
    <x v="6"/>
    <n v="0.21485435962999999"/>
  </r>
  <r>
    <x v="25"/>
    <x v="0"/>
    <x v="6"/>
    <n v="0.28007480501999998"/>
  </r>
  <r>
    <x v="26"/>
    <x v="0"/>
    <x v="6"/>
    <n v="0.14129428565999999"/>
  </r>
  <r>
    <x v="27"/>
    <x v="0"/>
    <x v="6"/>
    <n v="0.34013238549000002"/>
  </r>
  <r>
    <x v="28"/>
    <x v="0"/>
    <x v="6"/>
    <n v="0.22408558428"/>
  </r>
  <r>
    <x v="29"/>
    <x v="0"/>
    <x v="6"/>
    <n v="6.2155906110999998E-2"/>
  </r>
  <r>
    <x v="30"/>
    <x v="0"/>
    <x v="6"/>
    <n v="5.9650357813000002E-2"/>
  </r>
  <r>
    <x v="31"/>
    <x v="0"/>
    <x v="6"/>
    <n v="0.30514708160999998"/>
  </r>
  <r>
    <x v="32"/>
    <x v="0"/>
    <x v="6"/>
    <n v="9.4853870571000004E-2"/>
  </r>
  <r>
    <x v="33"/>
    <x v="0"/>
    <x v="6"/>
    <n v="9.2225680127739906E-3"/>
  </r>
  <r>
    <x v="34"/>
    <x v="0"/>
    <x v="6"/>
    <n v="0.32884722948"/>
  </r>
  <r>
    <x v="35"/>
    <x v="0"/>
    <x v="6"/>
    <n v="9.9184654652999998E-2"/>
  </r>
  <r>
    <x v="36"/>
    <x v="0"/>
    <x v="6"/>
    <n v="-7.6076555997133298E-3"/>
  </r>
  <r>
    <x v="37"/>
    <x v="0"/>
    <x v="6"/>
    <n v="8.3910629153000002E-2"/>
  </r>
  <r>
    <x v="0"/>
    <x v="1"/>
    <x v="6"/>
    <n v="196.82276916999999"/>
  </r>
  <r>
    <x v="1"/>
    <x v="1"/>
    <x v="6"/>
    <n v="420.53854369999999"/>
  </r>
  <r>
    <x v="2"/>
    <x v="1"/>
    <x v="6"/>
    <n v="746.77154541000004"/>
  </r>
  <r>
    <x v="3"/>
    <x v="1"/>
    <x v="6"/>
    <n v="2236.7927245999999"/>
  </r>
  <r>
    <x v="4"/>
    <x v="1"/>
    <x v="6"/>
    <n v="62.930007934999999"/>
  </r>
  <r>
    <x v="5"/>
    <x v="1"/>
    <x v="6"/>
    <n v="25561.722656000002"/>
  </r>
  <r>
    <x v="6"/>
    <x v="1"/>
    <x v="6"/>
    <n v="134.56585693"/>
  </r>
  <r>
    <x v="7"/>
    <x v="1"/>
    <x v="6"/>
    <n v="201.14564514"/>
  </r>
  <r>
    <x v="8"/>
    <x v="1"/>
    <x v="6"/>
    <n v="2325.5278320000002"/>
  </r>
  <r>
    <x v="9"/>
    <x v="1"/>
    <x v="6"/>
    <n v="776.32727050999995"/>
  </r>
  <r>
    <x v="10"/>
    <x v="1"/>
    <x v="6"/>
    <n v="3733.1074219000002"/>
  </r>
  <r>
    <x v="11"/>
    <x v="1"/>
    <x v="6"/>
    <n v="5021.6845702999999"/>
  </r>
  <r>
    <x v="12"/>
    <x v="1"/>
    <x v="6"/>
    <n v="2436.9028320000002"/>
  </r>
  <r>
    <x v="13"/>
    <x v="1"/>
    <x v="6"/>
    <n v="815.47802734000004"/>
  </r>
  <r>
    <x v="14"/>
    <x v="1"/>
    <x v="6"/>
    <n v="367.03280640000003"/>
  </r>
  <r>
    <x v="15"/>
    <x v="1"/>
    <x v="6"/>
    <n v="283.04998778999999"/>
  </r>
  <r>
    <x v="16"/>
    <x v="1"/>
    <x v="6"/>
    <n v="21.054433823"/>
  </r>
  <r>
    <x v="17"/>
    <x v="1"/>
    <x v="6"/>
    <n v="6415.9868164"/>
  </r>
  <r>
    <x v="18"/>
    <x v="1"/>
    <x v="6"/>
    <n v="1874.5925293"/>
  </r>
  <r>
    <x v="19"/>
    <x v="1"/>
    <x v="6"/>
    <n v="636.66046143000005"/>
  </r>
  <r>
    <x v="20"/>
    <x v="1"/>
    <x v="6"/>
    <n v="10686.304688"/>
  </r>
  <r>
    <x v="21"/>
    <x v="1"/>
    <x v="6"/>
    <n v="1097.3182373"/>
  </r>
  <r>
    <x v="22"/>
    <x v="1"/>
    <x v="6"/>
    <n v="2952.9682616999999"/>
  </r>
  <r>
    <x v="23"/>
    <x v="1"/>
    <x v="6"/>
    <n v="1267.7374268000001"/>
  </r>
  <r>
    <x v="24"/>
    <x v="1"/>
    <x v="6"/>
    <n v="554.68865966999999"/>
  </r>
  <r>
    <x v="25"/>
    <x v="1"/>
    <x v="6"/>
    <n v="1384.5559082"/>
  </r>
  <r>
    <x v="26"/>
    <x v="1"/>
    <x v="6"/>
    <n v="1055.4987793"/>
  </r>
  <r>
    <x v="27"/>
    <x v="1"/>
    <x v="6"/>
    <n v="633.00903319999998"/>
  </r>
  <r>
    <x v="28"/>
    <x v="1"/>
    <x v="6"/>
    <n v="2173.7041015999998"/>
  </r>
  <r>
    <x v="29"/>
    <x v="1"/>
    <x v="6"/>
    <n v="2277.8403320000002"/>
  </r>
  <r>
    <x v="30"/>
    <x v="1"/>
    <x v="6"/>
    <n v="1033.0643310999999"/>
  </r>
  <r>
    <x v="31"/>
    <x v="1"/>
    <x v="6"/>
    <n v="3504.3691405999998"/>
  </r>
  <r>
    <x v="32"/>
    <x v="1"/>
    <x v="6"/>
    <n v="1070.9132079999999"/>
  </r>
  <r>
    <x v="33"/>
    <x v="1"/>
    <x v="6"/>
    <n v="1888.0860596"/>
  </r>
  <r>
    <x v="34"/>
    <x v="1"/>
    <x v="6"/>
    <n v="1082.6362305"/>
  </r>
  <r>
    <x v="35"/>
    <x v="1"/>
    <x v="6"/>
    <n v="491.32125853999997"/>
  </r>
  <r>
    <x v="36"/>
    <x v="1"/>
    <x v="6"/>
    <n v="-36.279506683000001"/>
  </r>
  <r>
    <x v="37"/>
    <x v="1"/>
    <x v="6"/>
    <n v="87386.429686999996"/>
  </r>
  <r>
    <x v="0"/>
    <x v="2"/>
    <x v="6"/>
    <n v="-1007.1875"/>
  </r>
  <r>
    <x v="1"/>
    <x v="2"/>
    <x v="6"/>
    <n v="550.8125"/>
  </r>
  <r>
    <x v="2"/>
    <x v="2"/>
    <x v="6"/>
    <n v="-3452.75"/>
  </r>
  <r>
    <x v="3"/>
    <x v="2"/>
    <x v="6"/>
    <n v="2263.625"/>
  </r>
  <r>
    <x v="4"/>
    <x v="2"/>
    <x v="6"/>
    <n v="3338.5"/>
  </r>
  <r>
    <x v="5"/>
    <x v="2"/>
    <x v="6"/>
    <n v="43460"/>
  </r>
  <r>
    <x v="6"/>
    <x v="2"/>
    <x v="6"/>
    <n v="1604.9375"/>
  </r>
  <r>
    <x v="7"/>
    <x v="2"/>
    <x v="6"/>
    <n v="213.640625"/>
  </r>
  <r>
    <x v="8"/>
    <x v="2"/>
    <x v="6"/>
    <n v="1525.125"/>
  </r>
  <r>
    <x v="9"/>
    <x v="2"/>
    <x v="6"/>
    <n v="-1345.171875"/>
  </r>
  <r>
    <x v="10"/>
    <x v="2"/>
    <x v="6"/>
    <n v="24326"/>
  </r>
  <r>
    <x v="11"/>
    <x v="2"/>
    <x v="6"/>
    <n v="5748.125"/>
  </r>
  <r>
    <x v="12"/>
    <x v="2"/>
    <x v="6"/>
    <n v="-4647"/>
  </r>
  <r>
    <x v="13"/>
    <x v="2"/>
    <x v="6"/>
    <n v="3858"/>
  </r>
  <r>
    <x v="14"/>
    <x v="2"/>
    <x v="6"/>
    <n v="881.5"/>
  </r>
  <r>
    <x v="15"/>
    <x v="2"/>
    <x v="6"/>
    <n v="151.546875"/>
  </r>
  <r>
    <x v="16"/>
    <x v="2"/>
    <x v="6"/>
    <n v="-6.3203125"/>
  </r>
  <r>
    <x v="17"/>
    <x v="2"/>
    <x v="6"/>
    <n v="18132.5"/>
  </r>
  <r>
    <x v="18"/>
    <x v="2"/>
    <x v="6"/>
    <n v="3172.625"/>
  </r>
  <r>
    <x v="19"/>
    <x v="2"/>
    <x v="6"/>
    <n v="953.71875"/>
  </r>
  <r>
    <x v="20"/>
    <x v="2"/>
    <x v="6"/>
    <n v="-4843.125"/>
  </r>
  <r>
    <x v="21"/>
    <x v="2"/>
    <x v="6"/>
    <n v="6841.25"/>
  </r>
  <r>
    <x v="22"/>
    <x v="2"/>
    <x v="6"/>
    <n v="1240.625"/>
  </r>
  <r>
    <x v="23"/>
    <x v="2"/>
    <x v="6"/>
    <n v="4153.75"/>
  </r>
  <r>
    <x v="24"/>
    <x v="2"/>
    <x v="6"/>
    <n v="517.8125"/>
  </r>
  <r>
    <x v="25"/>
    <x v="2"/>
    <x v="6"/>
    <n v="825.125"/>
  </r>
  <r>
    <x v="26"/>
    <x v="2"/>
    <x v="6"/>
    <n v="1650.8125"/>
  </r>
  <r>
    <x v="27"/>
    <x v="2"/>
    <x v="6"/>
    <n v="360.9375"/>
  </r>
  <r>
    <x v="28"/>
    <x v="2"/>
    <x v="6"/>
    <n v="1258.6875"/>
  </r>
  <r>
    <x v="29"/>
    <x v="2"/>
    <x v="6"/>
    <n v="14689"/>
  </r>
  <r>
    <x v="30"/>
    <x v="2"/>
    <x v="6"/>
    <n v="2292.375"/>
  </r>
  <r>
    <x v="31"/>
    <x v="2"/>
    <x v="6"/>
    <n v="337.625"/>
  </r>
  <r>
    <x v="32"/>
    <x v="2"/>
    <x v="6"/>
    <n v="-37.625"/>
  </r>
  <r>
    <x v="33"/>
    <x v="2"/>
    <x v="6"/>
    <n v="20598"/>
  </r>
  <r>
    <x v="34"/>
    <x v="2"/>
    <x v="6"/>
    <n v="957.28125"/>
  </r>
  <r>
    <x v="35"/>
    <x v="2"/>
    <x v="6"/>
    <n v="2401"/>
  </r>
  <r>
    <x v="36"/>
    <x v="2"/>
    <x v="6"/>
    <n v="26.53125"/>
  </r>
  <r>
    <x v="37"/>
    <x v="2"/>
    <x v="6"/>
    <n v="152992.28125"/>
  </r>
  <r>
    <x v="0"/>
    <x v="0"/>
    <x v="7"/>
    <n v="3.1793825328E-2"/>
  </r>
  <r>
    <x v="1"/>
    <x v="0"/>
    <x v="7"/>
    <n v="0.13409414887000001"/>
  </r>
  <r>
    <x v="2"/>
    <x v="0"/>
    <x v="7"/>
    <n v="2.412721701E-2"/>
  </r>
  <r>
    <x v="3"/>
    <x v="0"/>
    <x v="7"/>
    <n v="0.30739325285000002"/>
  </r>
  <r>
    <x v="4"/>
    <x v="0"/>
    <x v="7"/>
    <n v="-1.8397878156974901E-3"/>
  </r>
  <r>
    <x v="5"/>
    <x v="0"/>
    <x v="7"/>
    <n v="0.13477924465999999"/>
  </r>
  <r>
    <x v="6"/>
    <x v="0"/>
    <x v="7"/>
    <n v="2.4031193927E-2"/>
  </r>
  <r>
    <x v="7"/>
    <x v="0"/>
    <x v="7"/>
    <n v="0.10080744326"/>
  </r>
  <r>
    <x v="8"/>
    <x v="0"/>
    <x v="7"/>
    <n v="0.43320286274000003"/>
  </r>
  <r>
    <x v="9"/>
    <x v="0"/>
    <x v="7"/>
    <n v="0.79233849049000005"/>
  </r>
  <r>
    <x v="10"/>
    <x v="0"/>
    <x v="7"/>
    <n v="1.297798939E-2"/>
  </r>
  <r>
    <x v="11"/>
    <x v="0"/>
    <x v="7"/>
    <n v="0.14477439224999999"/>
  </r>
  <r>
    <x v="12"/>
    <x v="0"/>
    <x v="7"/>
    <n v="7.6929971575999997E-2"/>
  </r>
  <r>
    <x v="13"/>
    <x v="0"/>
    <x v="7"/>
    <n v="1.7079349606999999E-2"/>
  </r>
  <r>
    <x v="14"/>
    <x v="0"/>
    <x v="7"/>
    <n v="1.8378617242E-2"/>
  </r>
  <r>
    <x v="15"/>
    <x v="0"/>
    <x v="7"/>
    <n v="0.19094565511"/>
  </r>
  <r>
    <x v="16"/>
    <x v="0"/>
    <x v="7"/>
    <n v="0.11008907109"/>
  </r>
  <r>
    <x v="17"/>
    <x v="0"/>
    <x v="7"/>
    <n v="0.13135753572"/>
  </r>
  <r>
    <x v="18"/>
    <x v="0"/>
    <x v="7"/>
    <n v="0.10763648897"/>
  </r>
  <r>
    <x v="19"/>
    <x v="0"/>
    <x v="7"/>
    <n v="6.4884476363999993E-2"/>
  </r>
  <r>
    <x v="20"/>
    <x v="0"/>
    <x v="7"/>
    <n v="0.68252128362999998"/>
  </r>
  <r>
    <x v="21"/>
    <x v="0"/>
    <x v="7"/>
    <n v="3.2733011990999997E-2"/>
  </r>
  <r>
    <x v="22"/>
    <x v="0"/>
    <x v="7"/>
    <n v="0.200543046"/>
  </r>
  <r>
    <x v="23"/>
    <x v="0"/>
    <x v="7"/>
    <n v="8.0443792045000004E-2"/>
  </r>
  <r>
    <x v="24"/>
    <x v="0"/>
    <x v="7"/>
    <n v="0.21167150139999999"/>
  </r>
  <r>
    <x v="25"/>
    <x v="0"/>
    <x v="7"/>
    <n v="0.28106707334999997"/>
  </r>
  <r>
    <x v="26"/>
    <x v="0"/>
    <x v="7"/>
    <n v="0.14195494353999999"/>
  </r>
  <r>
    <x v="27"/>
    <x v="0"/>
    <x v="7"/>
    <n v="0.33678081632000001"/>
  </r>
  <r>
    <x v="28"/>
    <x v="0"/>
    <x v="7"/>
    <n v="0.21788151561999999"/>
  </r>
  <r>
    <x v="29"/>
    <x v="0"/>
    <x v="7"/>
    <n v="6.0315527022E-2"/>
  </r>
  <r>
    <x v="30"/>
    <x v="0"/>
    <x v="7"/>
    <n v="5.9878069907000002E-2"/>
  </r>
  <r>
    <x v="31"/>
    <x v="0"/>
    <x v="7"/>
    <n v="0.24372363090999999"/>
  </r>
  <r>
    <x v="32"/>
    <x v="0"/>
    <x v="7"/>
    <n v="9.3976326287000006E-2"/>
  </r>
  <r>
    <x v="33"/>
    <x v="0"/>
    <x v="7"/>
    <n v="4.5267911627888697E-3"/>
  </r>
  <r>
    <x v="34"/>
    <x v="0"/>
    <x v="7"/>
    <n v="0.32989388704"/>
  </r>
  <r>
    <x v="35"/>
    <x v="0"/>
    <x v="7"/>
    <n v="6.2919639050999995E-2"/>
  </r>
  <r>
    <x v="36"/>
    <x v="0"/>
    <x v="7"/>
    <n v="-1.4238860458E-2"/>
  </r>
  <r>
    <x v="37"/>
    <x v="0"/>
    <x v="7"/>
    <n v="7.6389499008999995E-2"/>
  </r>
  <r>
    <x v="0"/>
    <x v="1"/>
    <x v="7"/>
    <n v="212.66900634999999"/>
  </r>
  <r>
    <x v="1"/>
    <x v="1"/>
    <x v="7"/>
    <n v="402.79101563"/>
  </r>
  <r>
    <x v="2"/>
    <x v="1"/>
    <x v="7"/>
    <n v="764.0546875"/>
  </r>
  <r>
    <x v="3"/>
    <x v="1"/>
    <x v="7"/>
    <n v="2242.8464355000001"/>
  </r>
  <r>
    <x v="4"/>
    <x v="1"/>
    <x v="7"/>
    <n v="-48.135864257999998"/>
  </r>
  <r>
    <x v="5"/>
    <x v="1"/>
    <x v="7"/>
    <n v="25531.244140999999"/>
  </r>
  <r>
    <x v="6"/>
    <x v="1"/>
    <x v="7"/>
    <n v="135.59088134999999"/>
  </r>
  <r>
    <x v="7"/>
    <x v="1"/>
    <x v="7"/>
    <n v="166.60534668"/>
  </r>
  <r>
    <x v="8"/>
    <x v="1"/>
    <x v="7"/>
    <n v="2353.8825683999999"/>
  </r>
  <r>
    <x v="9"/>
    <x v="1"/>
    <x v="7"/>
    <n v="778.01763916000004"/>
  </r>
  <r>
    <x v="10"/>
    <x v="1"/>
    <x v="7"/>
    <n v="2533.875"/>
  </r>
  <r>
    <x v="11"/>
    <x v="1"/>
    <x v="7"/>
    <n v="1678.8189697"/>
  </r>
  <r>
    <x v="12"/>
    <x v="1"/>
    <x v="7"/>
    <n v="2169.8564452999999"/>
  </r>
  <r>
    <x v="13"/>
    <x v="1"/>
    <x v="7"/>
    <n v="750.47235106999995"/>
  </r>
  <r>
    <x v="14"/>
    <x v="1"/>
    <x v="7"/>
    <n v="317.59033203000001"/>
  </r>
  <r>
    <x v="15"/>
    <x v="1"/>
    <x v="7"/>
    <n v="281.61050415"/>
  </r>
  <r>
    <x v="16"/>
    <x v="1"/>
    <x v="7"/>
    <n v="20.584169387999999"/>
  </r>
  <r>
    <x v="17"/>
    <x v="1"/>
    <x v="7"/>
    <n v="6237.9965819999998"/>
  </r>
  <r>
    <x v="18"/>
    <x v="1"/>
    <x v="7"/>
    <n v="1759.0830077999999"/>
  </r>
  <r>
    <x v="19"/>
    <x v="1"/>
    <x v="7"/>
    <n v="317.03646851000002"/>
  </r>
  <r>
    <x v="20"/>
    <x v="1"/>
    <x v="7"/>
    <n v="10666.712890999999"/>
  </r>
  <r>
    <x v="21"/>
    <x v="1"/>
    <x v="7"/>
    <n v="977.42340088000003"/>
  </r>
  <r>
    <x v="22"/>
    <x v="1"/>
    <x v="7"/>
    <n v="2948.5964355000001"/>
  </r>
  <r>
    <x v="23"/>
    <x v="1"/>
    <x v="7"/>
    <n v="1253.8908690999999"/>
  </r>
  <r>
    <x v="24"/>
    <x v="1"/>
    <x v="7"/>
    <n v="546.47155762"/>
  </r>
  <r>
    <x v="25"/>
    <x v="1"/>
    <x v="7"/>
    <n v="1389.4611815999999"/>
  </r>
  <r>
    <x v="26"/>
    <x v="1"/>
    <x v="7"/>
    <n v="1060.434082"/>
  </r>
  <r>
    <x v="27"/>
    <x v="1"/>
    <x v="7"/>
    <n v="626.77154541000004"/>
  </r>
  <r>
    <x v="28"/>
    <x v="1"/>
    <x v="7"/>
    <n v="2113.5227051000002"/>
  </r>
  <r>
    <x v="29"/>
    <x v="1"/>
    <x v="7"/>
    <n v="2210.3957519999999"/>
  </r>
  <r>
    <x v="30"/>
    <x v="1"/>
    <x v="7"/>
    <n v="1037.0080565999999"/>
  </r>
  <r>
    <x v="31"/>
    <x v="1"/>
    <x v="7"/>
    <n v="2798.9702148000001"/>
  </r>
  <r>
    <x v="32"/>
    <x v="1"/>
    <x v="7"/>
    <n v="1061.0056152"/>
  </r>
  <r>
    <x v="33"/>
    <x v="1"/>
    <x v="7"/>
    <n v="926.74523925999995"/>
  </r>
  <r>
    <x v="34"/>
    <x v="1"/>
    <x v="7"/>
    <n v="1086.0820312000001"/>
  </r>
  <r>
    <x v="35"/>
    <x v="1"/>
    <x v="7"/>
    <n v="311.67883301000001"/>
  </r>
  <r>
    <x v="36"/>
    <x v="1"/>
    <x v="7"/>
    <n v="-67.902496338000006"/>
  </r>
  <r>
    <x v="37"/>
    <x v="1"/>
    <x v="7"/>
    <n v="79553.757811999996"/>
  </r>
  <r>
    <x v="0"/>
    <x v="2"/>
    <x v="7"/>
    <n v="-271.1875"/>
  </r>
  <r>
    <x v="1"/>
    <x v="2"/>
    <x v="7"/>
    <n v="518.65625"/>
  </r>
  <r>
    <x v="2"/>
    <x v="2"/>
    <x v="7"/>
    <n v="-1554.5"/>
  </r>
  <r>
    <x v="3"/>
    <x v="2"/>
    <x v="7"/>
    <n v="2509.1875"/>
  </r>
  <r>
    <x v="4"/>
    <x v="2"/>
    <x v="7"/>
    <n v="1275.5"/>
  </r>
  <r>
    <x v="5"/>
    <x v="2"/>
    <x v="7"/>
    <n v="43040"/>
  </r>
  <r>
    <x v="6"/>
    <x v="2"/>
    <x v="7"/>
    <n v="1644.75"/>
  </r>
  <r>
    <x v="7"/>
    <x v="2"/>
    <x v="7"/>
    <n v="240.421875"/>
  </r>
  <r>
    <x v="8"/>
    <x v="2"/>
    <x v="7"/>
    <n v="1608.9375"/>
  </r>
  <r>
    <x v="9"/>
    <x v="2"/>
    <x v="7"/>
    <n v="-1147.3828125"/>
  </r>
  <r>
    <x v="10"/>
    <x v="2"/>
    <x v="7"/>
    <n v="16122"/>
  </r>
  <r>
    <x v="11"/>
    <x v="2"/>
    <x v="7"/>
    <n v="11524.25"/>
  </r>
  <r>
    <x v="12"/>
    <x v="2"/>
    <x v="7"/>
    <n v="-2638.75"/>
  </r>
  <r>
    <x v="13"/>
    <x v="2"/>
    <x v="7"/>
    <n v="2188"/>
  </r>
  <r>
    <x v="14"/>
    <x v="2"/>
    <x v="7"/>
    <n v="798.25"/>
  </r>
  <r>
    <x v="15"/>
    <x v="2"/>
    <x v="7"/>
    <n v="232.40625"/>
  </r>
  <r>
    <x v="16"/>
    <x v="2"/>
    <x v="7"/>
    <n v="12.849609375"/>
  </r>
  <r>
    <x v="17"/>
    <x v="2"/>
    <x v="7"/>
    <n v="16147.5"/>
  </r>
  <r>
    <x v="18"/>
    <x v="2"/>
    <x v="7"/>
    <n v="3501"/>
  </r>
  <r>
    <x v="19"/>
    <x v="2"/>
    <x v="7"/>
    <n v="1005.9375"/>
  </r>
  <r>
    <x v="20"/>
    <x v="2"/>
    <x v="7"/>
    <n v="-5432"/>
  </r>
  <r>
    <x v="21"/>
    <x v="2"/>
    <x v="7"/>
    <n v="4601"/>
  </r>
  <r>
    <x v="22"/>
    <x v="2"/>
    <x v="7"/>
    <n v="1558.125"/>
  </r>
  <r>
    <x v="23"/>
    <x v="2"/>
    <x v="7"/>
    <n v="3782.875"/>
  </r>
  <r>
    <x v="24"/>
    <x v="2"/>
    <x v="7"/>
    <n v="630.546875"/>
  </r>
  <r>
    <x v="25"/>
    <x v="2"/>
    <x v="7"/>
    <n v="879.6875"/>
  </r>
  <r>
    <x v="26"/>
    <x v="2"/>
    <x v="7"/>
    <n v="1670.125"/>
  </r>
  <r>
    <x v="27"/>
    <x v="2"/>
    <x v="7"/>
    <n v="429.859375"/>
  </r>
  <r>
    <x v="28"/>
    <x v="2"/>
    <x v="7"/>
    <n v="1506.375"/>
  </r>
  <r>
    <x v="29"/>
    <x v="2"/>
    <x v="7"/>
    <n v="13868.5"/>
  </r>
  <r>
    <x v="30"/>
    <x v="2"/>
    <x v="7"/>
    <n v="2669.375"/>
  </r>
  <r>
    <x v="31"/>
    <x v="2"/>
    <x v="7"/>
    <n v="4007.5"/>
  </r>
  <r>
    <x v="32"/>
    <x v="2"/>
    <x v="7"/>
    <n v="56.375"/>
  </r>
  <r>
    <x v="33"/>
    <x v="2"/>
    <x v="7"/>
    <n v="4480"/>
  </r>
  <r>
    <x v="34"/>
    <x v="2"/>
    <x v="7"/>
    <n v="938.5"/>
  </r>
  <r>
    <x v="35"/>
    <x v="2"/>
    <x v="7"/>
    <n v="5271"/>
  </r>
  <r>
    <x v="36"/>
    <x v="2"/>
    <x v="7"/>
    <n v="335.34375"/>
  </r>
  <r>
    <x v="37"/>
    <x v="2"/>
    <x v="7"/>
    <n v="138011.01563000001"/>
  </r>
  <r>
    <x v="0"/>
    <x v="0"/>
    <x v="8"/>
    <n v="8.2676820456981694E-3"/>
  </r>
  <r>
    <x v="1"/>
    <x v="0"/>
    <x v="8"/>
    <n v="-2.1576120852999998"/>
  </r>
  <r>
    <x v="2"/>
    <x v="0"/>
    <x v="8"/>
    <n v="-4.6750158072000003E-2"/>
  </r>
  <r>
    <x v="3"/>
    <x v="0"/>
    <x v="8"/>
    <n v="-0.18794743717000001"/>
  </r>
  <r>
    <x v="4"/>
    <x v="0"/>
    <x v="8"/>
    <n v="6.2054931186139601E-3"/>
  </r>
  <r>
    <x v="5"/>
    <x v="0"/>
    <x v="8"/>
    <n v="-0.30261421204"/>
  </r>
  <r>
    <x v="6"/>
    <x v="0"/>
    <x v="8"/>
    <n v="5.4356936364999997E-2"/>
  </r>
  <r>
    <x v="7"/>
    <x v="0"/>
    <x v="8"/>
    <n v="1.2046795338E-2"/>
  </r>
  <r>
    <x v="8"/>
    <x v="0"/>
    <x v="8"/>
    <n v="-0.56489199400000001"/>
  </r>
  <r>
    <x v="9"/>
    <x v="0"/>
    <x v="8"/>
    <n v="-0.32991775870000001"/>
  </r>
  <r>
    <x v="10"/>
    <x v="0"/>
    <x v="8"/>
    <n v="-3.9811227470636402E-3"/>
  </r>
  <r>
    <x v="11"/>
    <x v="0"/>
    <x v="8"/>
    <n v="-0.33856758474999998"/>
  </r>
  <r>
    <x v="12"/>
    <x v="0"/>
    <x v="8"/>
    <n v="-0.19337895513"/>
  </r>
  <r>
    <x v="13"/>
    <x v="0"/>
    <x v="8"/>
    <n v="-4.2910955846E-2"/>
  </r>
  <r>
    <x v="14"/>
    <x v="0"/>
    <x v="8"/>
    <n v="-0.12638171016999999"/>
  </r>
  <r>
    <x v="15"/>
    <x v="0"/>
    <x v="8"/>
    <n v="0.23748533427999999"/>
  </r>
  <r>
    <x v="16"/>
    <x v="0"/>
    <x v="8"/>
    <n v="-1.0677813292"/>
  </r>
  <r>
    <x v="17"/>
    <x v="0"/>
    <x v="8"/>
    <n v="8.5310108960000006E-2"/>
  </r>
  <r>
    <x v="18"/>
    <x v="0"/>
    <x v="8"/>
    <n v="2.24425084888935E-3"/>
  </r>
  <r>
    <x v="19"/>
    <x v="0"/>
    <x v="8"/>
    <n v="-0.38122946023999998"/>
  </r>
  <r>
    <x v="20"/>
    <x v="0"/>
    <x v="8"/>
    <n v="-7.7913038433000001E-2"/>
  </r>
  <r>
    <x v="21"/>
    <x v="0"/>
    <x v="8"/>
    <n v="9.2291273177000005E-2"/>
  </r>
  <r>
    <x v="22"/>
    <x v="0"/>
    <x v="8"/>
    <n v="-1.4887488447E-2"/>
  </r>
  <r>
    <x v="23"/>
    <x v="0"/>
    <x v="8"/>
    <n v="-6.4942374824999996E-2"/>
  </r>
  <r>
    <x v="24"/>
    <x v="0"/>
    <x v="8"/>
    <n v="0.17443257570000001"/>
  </r>
  <r>
    <x v="25"/>
    <x v="0"/>
    <x v="8"/>
    <n v="0.25536885858000002"/>
  </r>
  <r>
    <x v="26"/>
    <x v="0"/>
    <x v="8"/>
    <n v="-9.6668452023999998E-2"/>
  </r>
  <r>
    <x v="27"/>
    <x v="0"/>
    <x v="8"/>
    <n v="-0.53057992458000003"/>
  </r>
  <r>
    <x v="28"/>
    <x v="0"/>
    <x v="8"/>
    <n v="-0.17242872714999999"/>
  </r>
  <r>
    <x v="29"/>
    <x v="0"/>
    <x v="8"/>
    <n v="6.2684163451000002E-2"/>
  </r>
  <r>
    <x v="30"/>
    <x v="0"/>
    <x v="8"/>
    <n v="-6.4026728271999997E-2"/>
  </r>
  <r>
    <x v="31"/>
    <x v="0"/>
    <x v="8"/>
    <n v="3.9457216858999999E-2"/>
  </r>
  <r>
    <x v="32"/>
    <x v="0"/>
    <x v="8"/>
    <n v="-7.9230353236000001E-2"/>
  </r>
  <r>
    <x v="33"/>
    <x v="0"/>
    <x v="8"/>
    <n v="-8.4793958812952007E-3"/>
  </r>
  <r>
    <x v="34"/>
    <x v="0"/>
    <x v="8"/>
    <n v="-9.2042230069999995E-2"/>
  </r>
  <r>
    <x v="35"/>
    <x v="0"/>
    <x v="8"/>
    <n v="1.2308709621"/>
  </r>
  <r>
    <x v="36"/>
    <x v="0"/>
    <x v="8"/>
    <n v="-1.6876010223999999E-2"/>
  </r>
  <r>
    <x v="37"/>
    <x v="0"/>
    <x v="8"/>
    <n v="-7.5411863625000006E-2"/>
  </r>
  <r>
    <x v="0"/>
    <x v="1"/>
    <x v="8"/>
    <n v="55.399837494000003"/>
  </r>
  <r>
    <x v="1"/>
    <x v="1"/>
    <x v="8"/>
    <n v="-6263.5717772999997"/>
  </r>
  <r>
    <x v="2"/>
    <x v="1"/>
    <x v="8"/>
    <n v="-1480.5577393000001"/>
  </r>
  <r>
    <x v="3"/>
    <x v="1"/>
    <x v="8"/>
    <n v="-1379.7218018000001"/>
  </r>
  <r>
    <x v="4"/>
    <x v="1"/>
    <x v="8"/>
    <n v="161.4230957"/>
  </r>
  <r>
    <x v="5"/>
    <x v="1"/>
    <x v="8"/>
    <n v="-57590.109375"/>
  </r>
  <r>
    <x v="6"/>
    <x v="1"/>
    <x v="8"/>
    <n v="303.27276611000002"/>
  </r>
  <r>
    <x v="7"/>
    <x v="1"/>
    <x v="8"/>
    <n v="19.862482070999999"/>
  </r>
  <r>
    <x v="8"/>
    <x v="1"/>
    <x v="8"/>
    <n v="-3082.6701659999999"/>
  </r>
  <r>
    <x v="9"/>
    <x v="1"/>
    <x v="8"/>
    <n v="-318.56643677"/>
  </r>
  <r>
    <x v="10"/>
    <x v="1"/>
    <x v="8"/>
    <n v="-778.66833496000004"/>
  </r>
  <r>
    <x v="11"/>
    <x v="1"/>
    <x v="8"/>
    <n v="-3941.9833984000002"/>
  </r>
  <r>
    <x v="12"/>
    <x v="1"/>
    <x v="8"/>
    <n v="-5526.1840819999998"/>
  </r>
  <r>
    <x v="13"/>
    <x v="1"/>
    <x v="8"/>
    <n v="-1897.1444091999999"/>
  </r>
  <r>
    <x v="14"/>
    <x v="1"/>
    <x v="8"/>
    <n v="-2203.8442383000001"/>
  </r>
  <r>
    <x v="15"/>
    <x v="1"/>
    <x v="8"/>
    <n v="351.1328125"/>
  </r>
  <r>
    <x v="16"/>
    <x v="1"/>
    <x v="8"/>
    <n v="-198.6408844"/>
  </r>
  <r>
    <x v="17"/>
    <x v="1"/>
    <x v="8"/>
    <n v="3988.0847168"/>
  </r>
  <r>
    <x v="18"/>
    <x v="1"/>
    <x v="8"/>
    <n v="36.605636597"/>
  </r>
  <r>
    <x v="19"/>
    <x v="1"/>
    <x v="8"/>
    <n v="-1860.7917480000001"/>
  </r>
  <r>
    <x v="20"/>
    <x v="1"/>
    <x v="8"/>
    <n v="-1201.3596190999999"/>
  </r>
  <r>
    <x v="21"/>
    <x v="1"/>
    <x v="8"/>
    <n v="2719.9987793"/>
  </r>
  <r>
    <x v="22"/>
    <x v="1"/>
    <x v="8"/>
    <n v="-217.89337158000001"/>
  </r>
  <r>
    <x v="23"/>
    <x v="1"/>
    <x v="8"/>
    <n v="-1007.7432251"/>
  </r>
  <r>
    <x v="24"/>
    <x v="1"/>
    <x v="8"/>
    <n v="451.11010742000002"/>
  </r>
  <r>
    <x v="25"/>
    <x v="1"/>
    <x v="8"/>
    <n v="1261.5773925999999"/>
  </r>
  <r>
    <x v="26"/>
    <x v="1"/>
    <x v="8"/>
    <n v="-724.98132324000005"/>
  </r>
  <r>
    <x v="27"/>
    <x v="1"/>
    <x v="8"/>
    <n v="-991.09600829999999"/>
  </r>
  <r>
    <x v="28"/>
    <x v="1"/>
    <x v="8"/>
    <n v="-1684.9541016000001"/>
  </r>
  <r>
    <x v="29"/>
    <x v="1"/>
    <x v="8"/>
    <n v="2261.9279784999999"/>
  </r>
  <r>
    <x v="30"/>
    <x v="1"/>
    <x v="8"/>
    <n v="-1103.0836182"/>
  </r>
  <r>
    <x v="31"/>
    <x v="1"/>
    <x v="8"/>
    <n v="450.32589722"/>
  </r>
  <r>
    <x v="32"/>
    <x v="1"/>
    <x v="8"/>
    <n v="-899.12597656000003"/>
  </r>
  <r>
    <x v="33"/>
    <x v="1"/>
    <x v="8"/>
    <n v="-1737.1689452999999"/>
  </r>
  <r>
    <x v="34"/>
    <x v="1"/>
    <x v="8"/>
    <n v="-301.55718994"/>
  </r>
  <r>
    <x v="35"/>
    <x v="1"/>
    <x v="8"/>
    <n v="5896.9589844000002"/>
  </r>
  <r>
    <x v="36"/>
    <x v="1"/>
    <x v="8"/>
    <n v="-80.433052063000005"/>
  </r>
  <r>
    <x v="37"/>
    <x v="1"/>
    <x v="8"/>
    <n v="-78514.171875"/>
  </r>
  <r>
    <x v="0"/>
    <x v="2"/>
    <x v="8"/>
    <n v="-1829.375"/>
  </r>
  <r>
    <x v="1"/>
    <x v="2"/>
    <x v="8"/>
    <n v="14135.6875"/>
  </r>
  <r>
    <x v="2"/>
    <x v="2"/>
    <x v="8"/>
    <n v="263.5"/>
  </r>
  <r>
    <x v="3"/>
    <x v="2"/>
    <x v="8"/>
    <n v="-5197.4375"/>
  </r>
  <r>
    <x v="4"/>
    <x v="2"/>
    <x v="8"/>
    <n v="18294"/>
  </r>
  <r>
    <x v="5"/>
    <x v="2"/>
    <x v="8"/>
    <n v="-105066"/>
  </r>
  <r>
    <x v="6"/>
    <x v="2"/>
    <x v="8"/>
    <n v="7853.6875"/>
  </r>
  <r>
    <x v="7"/>
    <x v="2"/>
    <x v="8"/>
    <n v="530.234375"/>
  </r>
  <r>
    <x v="8"/>
    <x v="2"/>
    <x v="8"/>
    <n v="-1517.125"/>
  </r>
  <r>
    <x v="9"/>
    <x v="2"/>
    <x v="8"/>
    <n v="2590.203125"/>
  </r>
  <r>
    <x v="10"/>
    <x v="2"/>
    <x v="8"/>
    <n v="-48802"/>
  </r>
  <r>
    <x v="11"/>
    <x v="2"/>
    <x v="8"/>
    <n v="-7901.625"/>
  </r>
  <r>
    <x v="12"/>
    <x v="2"/>
    <x v="8"/>
    <n v="-47926.75"/>
  </r>
  <r>
    <x v="13"/>
    <x v="2"/>
    <x v="8"/>
    <n v="-35198.5"/>
  </r>
  <r>
    <x v="14"/>
    <x v="2"/>
    <x v="8"/>
    <n v="-19921.5"/>
  </r>
  <r>
    <x v="15"/>
    <x v="2"/>
    <x v="8"/>
    <n v="-753.1875"/>
  </r>
  <r>
    <x v="16"/>
    <x v="2"/>
    <x v="8"/>
    <n v="180.70117188"/>
  </r>
  <r>
    <x v="17"/>
    <x v="2"/>
    <x v="8"/>
    <n v="91742.5"/>
  </r>
  <r>
    <x v="18"/>
    <x v="2"/>
    <x v="8"/>
    <n v="3643.875"/>
  </r>
  <r>
    <x v="19"/>
    <x v="2"/>
    <x v="8"/>
    <n v="1162.65625"/>
  </r>
  <r>
    <x v="20"/>
    <x v="2"/>
    <x v="8"/>
    <n v="30927.625"/>
  </r>
  <r>
    <x v="21"/>
    <x v="2"/>
    <x v="8"/>
    <n v="53167.25"/>
  </r>
  <r>
    <x v="22"/>
    <x v="2"/>
    <x v="8"/>
    <n v="8656.5"/>
  </r>
  <r>
    <x v="23"/>
    <x v="2"/>
    <x v="8"/>
    <n v="9278.875"/>
  </r>
  <r>
    <x v="24"/>
    <x v="2"/>
    <x v="8"/>
    <n v="-934.703125"/>
  </r>
  <r>
    <x v="25"/>
    <x v="2"/>
    <x v="8"/>
    <n v="-1015.46875"/>
  </r>
  <r>
    <x v="26"/>
    <x v="2"/>
    <x v="8"/>
    <n v="-3580.25"/>
  </r>
  <r>
    <x v="27"/>
    <x v="2"/>
    <x v="8"/>
    <n v="-140.859375"/>
  </r>
  <r>
    <x v="28"/>
    <x v="2"/>
    <x v="8"/>
    <n v="-8997.5"/>
  </r>
  <r>
    <x v="29"/>
    <x v="2"/>
    <x v="8"/>
    <n v="67176"/>
  </r>
  <r>
    <x v="30"/>
    <x v="2"/>
    <x v="8"/>
    <n v="12574.75"/>
  </r>
  <r>
    <x v="31"/>
    <x v="2"/>
    <x v="8"/>
    <n v="10329.5"/>
  </r>
  <r>
    <x v="32"/>
    <x v="2"/>
    <x v="8"/>
    <n v="-7577.75"/>
  </r>
  <r>
    <x v="33"/>
    <x v="2"/>
    <x v="8"/>
    <n v="-22408"/>
  </r>
  <r>
    <x v="34"/>
    <x v="2"/>
    <x v="8"/>
    <n v="2044.875"/>
  </r>
  <r>
    <x v="35"/>
    <x v="2"/>
    <x v="8"/>
    <n v="18126.28125"/>
  </r>
  <r>
    <x v="36"/>
    <x v="2"/>
    <x v="8"/>
    <n v="444.875"/>
  </r>
  <r>
    <x v="37"/>
    <x v="2"/>
    <x v="8"/>
    <n v="34355.546875"/>
  </r>
  <r>
    <x v="0"/>
    <x v="0"/>
    <x v="9"/>
    <n v="-2.4515075683999998"/>
  </r>
  <r>
    <x v="1"/>
    <x v="0"/>
    <x v="9"/>
    <n v="-15.437130928"/>
  </r>
  <r>
    <x v="2"/>
    <x v="0"/>
    <x v="9"/>
    <n v="-3.6735727787000001"/>
  </r>
  <r>
    <x v="3"/>
    <x v="0"/>
    <x v="9"/>
    <n v="-2.5251114368000001"/>
  </r>
  <r>
    <x v="4"/>
    <x v="0"/>
    <x v="9"/>
    <n v="-0.61950886250000003"/>
  </r>
  <r>
    <x v="5"/>
    <x v="0"/>
    <x v="9"/>
    <n v="-3.1422388554"/>
  </r>
  <r>
    <x v="6"/>
    <x v="0"/>
    <x v="9"/>
    <n v="-1.8436008692000001"/>
  </r>
  <r>
    <x v="7"/>
    <x v="0"/>
    <x v="9"/>
    <n v="-0.21584427356999999"/>
  </r>
  <r>
    <x v="8"/>
    <x v="0"/>
    <x v="9"/>
    <n v="-4.1618518828999997"/>
  </r>
  <r>
    <x v="9"/>
    <x v="0"/>
    <x v="9"/>
    <n v="-12.395530701"/>
  </r>
  <r>
    <x v="10"/>
    <x v="0"/>
    <x v="9"/>
    <n v="-0.35538008808999999"/>
  </r>
  <r>
    <x v="11"/>
    <x v="0"/>
    <x v="9"/>
    <n v="-6.8281722068999997"/>
  </r>
  <r>
    <x v="12"/>
    <x v="0"/>
    <x v="9"/>
    <n v="-3.9340577126"/>
  </r>
  <r>
    <x v="13"/>
    <x v="0"/>
    <x v="9"/>
    <n v="-0.62992399930999998"/>
  </r>
  <r>
    <x v="14"/>
    <x v="0"/>
    <x v="9"/>
    <n v="-1.2146773338000001"/>
  </r>
  <r>
    <x v="15"/>
    <x v="0"/>
    <x v="9"/>
    <n v="-2.6140401362999999"/>
  </r>
  <r>
    <x v="16"/>
    <x v="0"/>
    <x v="9"/>
    <n v="-157.32687378"/>
  </r>
  <r>
    <x v="17"/>
    <x v="0"/>
    <x v="9"/>
    <n v="-1.1901353598"/>
  </r>
  <r>
    <x v="18"/>
    <x v="0"/>
    <x v="9"/>
    <n v="-0.85340380669000004"/>
  </r>
  <r>
    <x v="19"/>
    <x v="0"/>
    <x v="9"/>
    <n v="-4.2177619933999999"/>
  </r>
  <r>
    <x v="20"/>
    <x v="0"/>
    <x v="9"/>
    <n v="-8.5420866012999994"/>
  </r>
  <r>
    <x v="21"/>
    <x v="0"/>
    <x v="9"/>
    <n v="-0.57681006192999995"/>
  </r>
  <r>
    <x v="22"/>
    <x v="0"/>
    <x v="9"/>
    <n v="-1.9674984217"/>
  </r>
  <r>
    <x v="23"/>
    <x v="0"/>
    <x v="9"/>
    <n v="-1.0761643648000001"/>
  </r>
  <r>
    <x v="24"/>
    <x v="0"/>
    <x v="9"/>
    <n v="-13.813931465"/>
  </r>
  <r>
    <x v="25"/>
    <x v="0"/>
    <x v="9"/>
    <n v="-7.9411544799999998"/>
  </r>
  <r>
    <x v="26"/>
    <x v="0"/>
    <x v="9"/>
    <n v="-0.74236172438000003"/>
  </r>
  <r>
    <x v="27"/>
    <x v="0"/>
    <x v="9"/>
    <n v="-5.1024475098000002"/>
  </r>
  <r>
    <x v="28"/>
    <x v="0"/>
    <x v="9"/>
    <n v="-3.4817552567000001"/>
  </r>
  <r>
    <x v="29"/>
    <x v="0"/>
    <x v="9"/>
    <n v="-0.41649103165000001"/>
  </r>
  <r>
    <x v="30"/>
    <x v="0"/>
    <x v="9"/>
    <n v="-3.3792033195000002"/>
  </r>
  <r>
    <x v="31"/>
    <x v="0"/>
    <x v="9"/>
    <n v="-9.2891149521000003"/>
  </r>
  <r>
    <x v="32"/>
    <x v="0"/>
    <x v="9"/>
    <n v="-2.0617301464"/>
  </r>
  <r>
    <x v="33"/>
    <x v="0"/>
    <x v="9"/>
    <n v="-0.43385946750999999"/>
  </r>
  <r>
    <x v="34"/>
    <x v="0"/>
    <x v="9"/>
    <n v="-8.6627120972"/>
  </r>
  <r>
    <x v="35"/>
    <x v="0"/>
    <x v="9"/>
    <n v="-19.465463637999999"/>
  </r>
  <r>
    <x v="36"/>
    <x v="0"/>
    <x v="9"/>
    <n v="-0.26197063923000002"/>
  </r>
  <r>
    <x v="37"/>
    <x v="0"/>
    <x v="9"/>
    <n v="-1.9421157837"/>
  </r>
  <r>
    <x v="0"/>
    <x v="1"/>
    <x v="9"/>
    <n v="-16426.988281000002"/>
  </r>
  <r>
    <x v="1"/>
    <x v="1"/>
    <x v="9"/>
    <n v="-44814.160155999998"/>
  </r>
  <r>
    <x v="2"/>
    <x v="1"/>
    <x v="9"/>
    <n v="-116340.5"/>
  </r>
  <r>
    <x v="3"/>
    <x v="1"/>
    <x v="9"/>
    <n v="-18536.837890999999"/>
  </r>
  <r>
    <x v="4"/>
    <x v="1"/>
    <x v="9"/>
    <n v="-16115.244140999999"/>
  </r>
  <r>
    <x v="5"/>
    <x v="1"/>
    <x v="9"/>
    <n v="-597995.3125"/>
  </r>
  <r>
    <x v="6"/>
    <x v="1"/>
    <x v="9"/>
    <n v="-10285.971680000001"/>
  </r>
  <r>
    <x v="7"/>
    <x v="1"/>
    <x v="9"/>
    <n v="-355.87915039000001"/>
  </r>
  <r>
    <x v="8"/>
    <x v="1"/>
    <x v="9"/>
    <n v="-22711.628906000002"/>
  </r>
  <r>
    <x v="9"/>
    <x v="1"/>
    <x v="9"/>
    <n v="-11969.042969"/>
  </r>
  <r>
    <x v="10"/>
    <x v="1"/>
    <x v="9"/>
    <n v="-69508.84375"/>
  </r>
  <r>
    <x v="11"/>
    <x v="1"/>
    <x v="9"/>
    <n v="-79501.242188000004"/>
  </r>
  <r>
    <x v="12"/>
    <x v="1"/>
    <x v="9"/>
    <n v="-112423.44531"/>
  </r>
  <r>
    <x v="13"/>
    <x v="1"/>
    <x v="9"/>
    <n v="-27849.689452999999"/>
  </r>
  <r>
    <x v="14"/>
    <x v="1"/>
    <x v="9"/>
    <n v="-21181.544922000001"/>
  </r>
  <r>
    <x v="15"/>
    <x v="1"/>
    <x v="9"/>
    <n v="-3864.9768066000001"/>
  </r>
  <r>
    <x v="16"/>
    <x v="1"/>
    <x v="9"/>
    <n v="-29267.744140999999"/>
  </r>
  <r>
    <x v="17"/>
    <x v="1"/>
    <x v="9"/>
    <n v="-55636.554687999997"/>
  </r>
  <r>
    <x v="18"/>
    <x v="1"/>
    <x v="9"/>
    <n v="-13919.740234000001"/>
  </r>
  <r>
    <x v="19"/>
    <x v="1"/>
    <x v="9"/>
    <n v="-20587.015625"/>
  </r>
  <r>
    <x v="20"/>
    <x v="1"/>
    <x v="9"/>
    <n v="-131712.46875"/>
  </r>
  <r>
    <x v="21"/>
    <x v="1"/>
    <x v="9"/>
    <n v="-16999.685547000001"/>
  </r>
  <r>
    <x v="22"/>
    <x v="1"/>
    <x v="9"/>
    <n v="-28796.320313"/>
  </r>
  <r>
    <x v="23"/>
    <x v="1"/>
    <x v="9"/>
    <n v="-16699.378906000002"/>
  </r>
  <r>
    <x v="24"/>
    <x v="1"/>
    <x v="9"/>
    <n v="-35725"/>
  </r>
  <r>
    <x v="25"/>
    <x v="1"/>
    <x v="9"/>
    <n v="-39231.019530999998"/>
  </r>
  <r>
    <x v="26"/>
    <x v="1"/>
    <x v="9"/>
    <n v="-5567.4667969000002"/>
  </r>
  <r>
    <x v="27"/>
    <x v="1"/>
    <x v="9"/>
    <n v="-9531.109375"/>
  </r>
  <r>
    <x v="28"/>
    <x v="1"/>
    <x v="9"/>
    <n v="-34023.320312999997"/>
  </r>
  <r>
    <x v="29"/>
    <x v="1"/>
    <x v="9"/>
    <n v="-15028.879883"/>
  </r>
  <r>
    <x v="30"/>
    <x v="1"/>
    <x v="9"/>
    <n v="-58218.558594000002"/>
  </r>
  <r>
    <x v="31"/>
    <x v="1"/>
    <x v="9"/>
    <n v="-106016.82812999999"/>
  </r>
  <r>
    <x v="32"/>
    <x v="1"/>
    <x v="9"/>
    <n v="-23397.03125"/>
  </r>
  <r>
    <x v="33"/>
    <x v="1"/>
    <x v="9"/>
    <n v="-88884.539061999996"/>
  </r>
  <r>
    <x v="34"/>
    <x v="1"/>
    <x v="9"/>
    <n v="-28381.570313"/>
  </r>
  <r>
    <x v="35"/>
    <x v="1"/>
    <x v="9"/>
    <n v="-93256.765625"/>
  </r>
  <r>
    <x v="36"/>
    <x v="1"/>
    <x v="9"/>
    <n v="-1248.5828856999999"/>
  </r>
  <r>
    <x v="37"/>
    <x v="1"/>
    <x v="9"/>
    <n v="-2022010.875"/>
  </r>
  <r>
    <x v="0"/>
    <x v="2"/>
    <x v="9"/>
    <n v="23376.875"/>
  </r>
  <r>
    <x v="1"/>
    <x v="2"/>
    <x v="9"/>
    <n v="28973.8125"/>
  </r>
  <r>
    <x v="2"/>
    <x v="2"/>
    <x v="9"/>
    <n v="-158955.5"/>
  </r>
  <r>
    <x v="3"/>
    <x v="2"/>
    <x v="9"/>
    <n v="1945.25"/>
  </r>
  <r>
    <x v="4"/>
    <x v="2"/>
    <x v="9"/>
    <n v="42149.25"/>
  </r>
  <r>
    <x v="5"/>
    <x v="2"/>
    <x v="9"/>
    <n v="-794456"/>
  </r>
  <r>
    <x v="6"/>
    <x v="2"/>
    <x v="9"/>
    <n v="-8367.5"/>
  </r>
  <r>
    <x v="7"/>
    <x v="2"/>
    <x v="9"/>
    <n v="-3760.59375"/>
  </r>
  <r>
    <x v="8"/>
    <x v="2"/>
    <x v="9"/>
    <n v="-10196.375"/>
  </r>
  <r>
    <x v="9"/>
    <x v="2"/>
    <x v="9"/>
    <n v="54342.953125"/>
  </r>
  <r>
    <x v="10"/>
    <x v="2"/>
    <x v="9"/>
    <n v="-236070"/>
  </r>
  <r>
    <x v="11"/>
    <x v="2"/>
    <x v="9"/>
    <n v="-157796.25"/>
  </r>
  <r>
    <x v="12"/>
    <x v="2"/>
    <x v="9"/>
    <n v="12499.75"/>
  </r>
  <r>
    <x v="13"/>
    <x v="2"/>
    <x v="9"/>
    <n v="-157816"/>
  </r>
  <r>
    <x v="14"/>
    <x v="2"/>
    <x v="9"/>
    <n v="-60691.625"/>
  </r>
  <r>
    <x v="15"/>
    <x v="2"/>
    <x v="9"/>
    <n v="9818.5625"/>
  </r>
  <r>
    <x v="16"/>
    <x v="2"/>
    <x v="9"/>
    <n v="368050.5625"/>
  </r>
  <r>
    <x v="17"/>
    <x v="2"/>
    <x v="9"/>
    <n v="94791.5"/>
  </r>
  <r>
    <x v="18"/>
    <x v="2"/>
    <x v="9"/>
    <n v="-11381.625"/>
  </r>
  <r>
    <x v="19"/>
    <x v="2"/>
    <x v="9"/>
    <n v="-36612.3125"/>
  </r>
  <r>
    <x v="20"/>
    <x v="2"/>
    <x v="9"/>
    <n v="-15632.25"/>
  </r>
  <r>
    <x v="21"/>
    <x v="2"/>
    <x v="9"/>
    <n v="121191.75"/>
  </r>
  <r>
    <x v="22"/>
    <x v="2"/>
    <x v="9"/>
    <n v="66017.5"/>
  </r>
  <r>
    <x v="23"/>
    <x v="2"/>
    <x v="9"/>
    <n v="-17620"/>
  </r>
  <r>
    <x v="24"/>
    <x v="2"/>
    <x v="9"/>
    <n v="-36130.34375"/>
  </r>
  <r>
    <x v="25"/>
    <x v="2"/>
    <x v="9"/>
    <n v="-15160.59375"/>
  </r>
  <r>
    <x v="26"/>
    <x v="2"/>
    <x v="9"/>
    <n v="-11306"/>
  </r>
  <r>
    <x v="27"/>
    <x v="2"/>
    <x v="9"/>
    <n v="3211.671875"/>
  </r>
  <r>
    <x v="28"/>
    <x v="2"/>
    <x v="9"/>
    <n v="-46180.0625"/>
  </r>
  <r>
    <x v="29"/>
    <x v="2"/>
    <x v="9"/>
    <n v="65750"/>
  </r>
  <r>
    <x v="30"/>
    <x v="2"/>
    <x v="9"/>
    <n v="-56543.375"/>
  </r>
  <r>
    <x v="31"/>
    <x v="2"/>
    <x v="9"/>
    <n v="-3239.5"/>
  </r>
  <r>
    <x v="32"/>
    <x v="2"/>
    <x v="9"/>
    <n v="-31797"/>
  </r>
  <r>
    <x v="33"/>
    <x v="2"/>
    <x v="9"/>
    <n v="-115104"/>
  </r>
  <r>
    <x v="34"/>
    <x v="2"/>
    <x v="9"/>
    <n v="-28621.5"/>
  </r>
  <r>
    <x v="35"/>
    <x v="2"/>
    <x v="9"/>
    <n v="140651.75"/>
  </r>
  <r>
    <x v="36"/>
    <x v="2"/>
    <x v="9"/>
    <n v="19183.59375"/>
  </r>
  <r>
    <x v="37"/>
    <x v="2"/>
    <x v="9"/>
    <n v="-961483.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x v="0"/>
    <x v="0"/>
    <n v="21.250999450999998"/>
  </r>
  <r>
    <x v="1"/>
    <x v="0"/>
    <x v="0"/>
    <n v="30.785999298"/>
  </r>
  <r>
    <x v="2"/>
    <x v="0"/>
    <x v="0"/>
    <n v="19.829999923999999"/>
  </r>
  <r>
    <x v="3"/>
    <x v="0"/>
    <x v="0"/>
    <n v="27.492000579999999"/>
  </r>
  <r>
    <x v="4"/>
    <x v="0"/>
    <x v="0"/>
    <n v="21.464000702"/>
  </r>
  <r>
    <x v="5"/>
    <x v="0"/>
    <x v="0"/>
    <n v="51.022998809999997"/>
  </r>
  <r>
    <x v="6"/>
    <x v="0"/>
    <x v="0"/>
    <n v="14.583000182999999"/>
  </r>
  <r>
    <x v="7"/>
    <x v="0"/>
    <x v="0"/>
    <n v="47.414001464999998"/>
  </r>
  <r>
    <x v="8"/>
    <x v="0"/>
    <x v="0"/>
    <n v="42.676998138000002"/>
  </r>
  <r>
    <x v="9"/>
    <x v="0"/>
    <x v="0"/>
    <n v="29.211999893000002"/>
  </r>
  <r>
    <x v="10"/>
    <x v="0"/>
    <x v="0"/>
    <n v="13.357000351"/>
  </r>
  <r>
    <x v="11"/>
    <x v="0"/>
    <x v="0"/>
    <n v="23.437999725000001"/>
  </r>
  <r>
    <x v="12"/>
    <x v="0"/>
    <x v="0"/>
    <n v="44.785999298"/>
  </r>
  <r>
    <x v="13"/>
    <x v="0"/>
    <x v="0"/>
    <n v="10.295999526999999"/>
  </r>
  <r>
    <x v="14"/>
    <x v="0"/>
    <x v="0"/>
    <n v="27.958999634000001"/>
  </r>
  <r>
    <x v="15"/>
    <x v="0"/>
    <x v="0"/>
    <n v="25.625"/>
  </r>
  <r>
    <x v="16"/>
    <x v="0"/>
    <x v="0"/>
    <n v="18.829000473000001"/>
  </r>
  <r>
    <x v="17"/>
    <x v="0"/>
    <x v="0"/>
    <n v="17.275999069000001"/>
  </r>
  <r>
    <x v="18"/>
    <x v="0"/>
    <x v="0"/>
    <n v="21.483999252"/>
  </r>
  <r>
    <x v="19"/>
    <x v="0"/>
    <x v="0"/>
    <n v="29.228000641000001"/>
  </r>
  <r>
    <x v="20"/>
    <x v="0"/>
    <x v="0"/>
    <n v="55.094001769999998"/>
  </r>
  <r>
    <x v="21"/>
    <x v="0"/>
    <x v="0"/>
    <n v="24.141000748"/>
  </r>
  <r>
    <x v="22"/>
    <x v="0"/>
    <x v="0"/>
    <n v="37.280998230000002"/>
  </r>
  <r>
    <x v="23"/>
    <x v="0"/>
    <x v="0"/>
    <n v="14.097999572999999"/>
  </r>
  <r>
    <x v="24"/>
    <x v="0"/>
    <x v="0"/>
    <n v="27.98500061"/>
  </r>
  <r>
    <x v="25"/>
    <x v="0"/>
    <x v="0"/>
    <n v="40.11000061"/>
  </r>
  <r>
    <x v="26"/>
    <x v="0"/>
    <x v="0"/>
    <n v="30.655000687000001"/>
  </r>
  <r>
    <x v="27"/>
    <x v="0"/>
    <x v="0"/>
    <n v="29.815000533999999"/>
  </r>
  <r>
    <x v="28"/>
    <x v="0"/>
    <x v="0"/>
    <n v="26.802000046"/>
  </r>
  <r>
    <x v="29"/>
    <x v="0"/>
    <x v="0"/>
    <n v="26.562999725000001"/>
  </r>
  <r>
    <x v="30"/>
    <x v="0"/>
    <x v="0"/>
    <n v="20.125999450999998"/>
  </r>
  <r>
    <x v="31"/>
    <x v="0"/>
    <x v="0"/>
    <n v="38.553001404"/>
  </r>
  <r>
    <x v="32"/>
    <x v="0"/>
    <x v="0"/>
    <n v="35.298000336000001"/>
  </r>
  <r>
    <x v="33"/>
    <x v="0"/>
    <x v="0"/>
    <n v="13.041000366"/>
  </r>
  <r>
    <x v="34"/>
    <x v="0"/>
    <x v="0"/>
    <n v="36.951999663999999"/>
  </r>
  <r>
    <x v="35"/>
    <x v="0"/>
    <x v="0"/>
    <n v="49.687000275000003"/>
  </r>
  <r>
    <x v="36"/>
    <x v="0"/>
    <x v="0"/>
    <n v="26.153999329000001"/>
  </r>
  <r>
    <x v="37"/>
    <x v="0"/>
    <x v="0"/>
    <n v="23.101123810000001"/>
  </r>
  <r>
    <x v="0"/>
    <x v="1"/>
    <x v="0"/>
    <n v="116466.20312000001"/>
  </r>
  <r>
    <x v="1"/>
    <x v="1"/>
    <x v="0"/>
    <n v="53224.421875"/>
  </r>
  <r>
    <x v="2"/>
    <x v="1"/>
    <x v="0"/>
    <n v="479300.53125"/>
  </r>
  <r>
    <x v="3"/>
    <x v="1"/>
    <x v="0"/>
    <n v="152914.29688000001"/>
  </r>
  <r>
    <x v="4"/>
    <x v="1"/>
    <x v="0"/>
    <n v="382870.375"/>
  </r>
  <r>
    <x v="5"/>
    <x v="1"/>
    <x v="0"/>
    <n v="5700457"/>
  </r>
  <r>
    <x v="6"/>
    <x v="1"/>
    <x v="0"/>
    <n v="55184.363280999998"/>
  </r>
  <r>
    <x v="7"/>
    <x v="1"/>
    <x v="0"/>
    <n v="40368.007812999997"/>
  </r>
  <r>
    <x v="8"/>
    <x v="1"/>
    <x v="0"/>
    <n v="128670.79687999999"/>
  </r>
  <r>
    <x v="9"/>
    <x v="1"/>
    <x v="0"/>
    <n v="16245.40625"/>
  </r>
  <r>
    <x v="10"/>
    <x v="1"/>
    <x v="0"/>
    <n v="2394980.25"/>
  </r>
  <r>
    <x v="11"/>
    <x v="1"/>
    <x v="0"/>
    <n v="208710.89063000001"/>
  </r>
  <r>
    <x v="12"/>
    <x v="1"/>
    <x v="0"/>
    <n v="914727.0625"/>
  </r>
  <r>
    <x v="13"/>
    <x v="1"/>
    <x v="0"/>
    <n v="473221"/>
  </r>
  <r>
    <x v="14"/>
    <x v="1"/>
    <x v="0"/>
    <n v="394588.90625"/>
  </r>
  <r>
    <x v="15"/>
    <x v="1"/>
    <x v="0"/>
    <n v="28189.849609000001"/>
  </r>
  <r>
    <x v="16"/>
    <x v="1"/>
    <x v="0"/>
    <n v="2073.2817383000001"/>
  </r>
  <r>
    <x v="17"/>
    <x v="1"/>
    <x v="0"/>
    <n v="529891.5"/>
  </r>
  <r>
    <x v="18"/>
    <x v="1"/>
    <x v="0"/>
    <n v="278829.6875"/>
  </r>
  <r>
    <x v="19"/>
    <x v="1"/>
    <x v="0"/>
    <n v="98821.007811999996"/>
  </r>
  <r>
    <x v="20"/>
    <x v="1"/>
    <x v="0"/>
    <n v="313205.9375"/>
  </r>
  <r>
    <x v="21"/>
    <x v="1"/>
    <x v="0"/>
    <n v="411832.625"/>
  </r>
  <r>
    <x v="22"/>
    <x v="1"/>
    <x v="0"/>
    <n v="317961.4375"/>
  </r>
  <r>
    <x v="23"/>
    <x v="1"/>
    <x v="0"/>
    <n v="173511"/>
  </r>
  <r>
    <x v="24"/>
    <x v="1"/>
    <x v="0"/>
    <n v="68110.734375"/>
  </r>
  <r>
    <x v="25"/>
    <x v="1"/>
    <x v="0"/>
    <n v="114224.05469"/>
  </r>
  <r>
    <x v="26"/>
    <x v="1"/>
    <x v="0"/>
    <n v="167063.60938000001"/>
  </r>
  <r>
    <x v="27"/>
    <x v="1"/>
    <x v="0"/>
    <n v="37230.121094000002"/>
  </r>
  <r>
    <x v="28"/>
    <x v="1"/>
    <x v="0"/>
    <n v="220877.23438000001"/>
  </r>
  <r>
    <x v="29"/>
    <x v="1"/>
    <x v="0"/>
    <n v="539486.5625"/>
  </r>
  <r>
    <x v="30"/>
    <x v="1"/>
    <x v="0"/>
    <n v="242952.0625"/>
  </r>
  <r>
    <x v="31"/>
    <x v="1"/>
    <x v="0"/>
    <n v="231005.1875"/>
  </r>
  <r>
    <x v="32"/>
    <x v="1"/>
    <x v="0"/>
    <n v="281958.34375"/>
  </r>
  <r>
    <x v="33"/>
    <x v="1"/>
    <x v="0"/>
    <n v="2262366.75"/>
  </r>
  <r>
    <x v="34"/>
    <x v="1"/>
    <x v="0"/>
    <n v="68806.484375"/>
  </r>
  <r>
    <x v="35"/>
    <x v="1"/>
    <x v="0"/>
    <n v="79279.40625"/>
  </r>
  <r>
    <x v="36"/>
    <x v="1"/>
    <x v="0"/>
    <n v="91505.242188000004"/>
  </r>
  <r>
    <x v="37"/>
    <x v="1"/>
    <x v="0"/>
    <n v="18071112"/>
  </r>
  <r>
    <x v="0"/>
    <x v="2"/>
    <x v="0"/>
    <n v="59683.6875"/>
  </r>
  <r>
    <x v="1"/>
    <x v="2"/>
    <x v="0"/>
    <n v="38885.78125"/>
  </r>
  <r>
    <x v="2"/>
    <x v="2"/>
    <x v="0"/>
    <n v="293656.5"/>
  </r>
  <r>
    <x v="3"/>
    <x v="2"/>
    <x v="0"/>
    <n v="83971.375"/>
  </r>
  <r>
    <x v="4"/>
    <x v="2"/>
    <x v="0"/>
    <n v="266256.25"/>
  </r>
  <r>
    <x v="5"/>
    <x v="2"/>
    <x v="0"/>
    <n v="3277696"/>
  </r>
  <r>
    <x v="6"/>
    <x v="2"/>
    <x v="0"/>
    <n v="44709.40625"/>
  </r>
  <r>
    <x v="7"/>
    <x v="2"/>
    <x v="0"/>
    <n v="26870.5"/>
  </r>
  <r>
    <x v="8"/>
    <x v="2"/>
    <x v="0"/>
    <n v="92231.4375"/>
  </r>
  <r>
    <x v="9"/>
    <x v="2"/>
    <x v="0"/>
    <n v="13448.597656"/>
  </r>
  <r>
    <x v="10"/>
    <x v="2"/>
    <x v="0"/>
    <n v="895308"/>
  </r>
  <r>
    <x v="11"/>
    <x v="2"/>
    <x v="0"/>
    <n v="113901.8125"/>
  </r>
  <r>
    <x v="12"/>
    <x v="2"/>
    <x v="0"/>
    <n v="481527"/>
  </r>
  <r>
    <x v="13"/>
    <x v="2"/>
    <x v="0"/>
    <n v="58921"/>
  </r>
  <r>
    <x v="14"/>
    <x v="2"/>
    <x v="0"/>
    <n v="210805.375"/>
  </r>
  <r>
    <x v="15"/>
    <x v="2"/>
    <x v="0"/>
    <n v="16926.820313"/>
  </r>
  <r>
    <x v="16"/>
    <x v="2"/>
    <x v="0"/>
    <n v="2050.2685547000001"/>
  </r>
  <r>
    <x v="17"/>
    <x v="2"/>
    <x v="0"/>
    <n v="399814.25"/>
  </r>
  <r>
    <x v="18"/>
    <x v="2"/>
    <x v="0"/>
    <n v="132894"/>
  </r>
  <r>
    <x v="19"/>
    <x v="2"/>
    <x v="0"/>
    <n v="58831.84375"/>
  </r>
  <r>
    <x v="20"/>
    <x v="2"/>
    <x v="0"/>
    <n v="264639.75"/>
  </r>
  <r>
    <x v="21"/>
    <x v="2"/>
    <x v="0"/>
    <n v="344401.5"/>
  </r>
  <r>
    <x v="22"/>
    <x v="2"/>
    <x v="0"/>
    <n v="211787.6875"/>
  </r>
  <r>
    <x v="23"/>
    <x v="2"/>
    <x v="0"/>
    <n v="100466.875"/>
  </r>
  <r>
    <x v="24"/>
    <x v="2"/>
    <x v="0"/>
    <n v="17150.53125"/>
  </r>
  <r>
    <x v="25"/>
    <x v="2"/>
    <x v="0"/>
    <n v="81457.90625"/>
  </r>
  <r>
    <x v="26"/>
    <x v="2"/>
    <x v="0"/>
    <n v="94458.75"/>
  </r>
  <r>
    <x v="27"/>
    <x v="2"/>
    <x v="0"/>
    <n v="25776.53125"/>
  </r>
  <r>
    <x v="28"/>
    <x v="2"/>
    <x v="0"/>
    <n v="98550.125"/>
  </r>
  <r>
    <x v="29"/>
    <x v="2"/>
    <x v="0"/>
    <n v="411605.5"/>
  </r>
  <r>
    <x v="30"/>
    <x v="2"/>
    <x v="0"/>
    <n v="161934.5"/>
  </r>
  <r>
    <x v="31"/>
    <x v="2"/>
    <x v="0"/>
    <n v="173910.3125"/>
  </r>
  <r>
    <x v="32"/>
    <x v="2"/>
    <x v="0"/>
    <n v="161005.875"/>
  </r>
  <r>
    <x v="33"/>
    <x v="2"/>
    <x v="0"/>
    <n v="1346420"/>
  </r>
  <r>
    <x v="34"/>
    <x v="2"/>
    <x v="0"/>
    <n v="48133.359375"/>
  </r>
  <r>
    <x v="35"/>
    <x v="2"/>
    <x v="0"/>
    <n v="74973.640625"/>
  </r>
  <r>
    <x v="36"/>
    <x v="2"/>
    <x v="0"/>
    <n v="51732.1875"/>
  </r>
  <r>
    <x v="37"/>
    <x v="2"/>
    <x v="0"/>
    <n v="10236795"/>
  </r>
  <r>
    <x v="0"/>
    <x v="0"/>
    <x v="1"/>
    <n v="28.113981247000002"/>
  </r>
  <r>
    <x v="1"/>
    <x v="0"/>
    <x v="1"/>
    <n v="41.204708099000001"/>
  </r>
  <r>
    <x v="2"/>
    <x v="0"/>
    <x v="1"/>
    <n v="26.193353652999999"/>
  </r>
  <r>
    <x v="3"/>
    <x v="0"/>
    <x v="1"/>
    <n v="36.657196044999999"/>
  </r>
  <r>
    <x v="4"/>
    <x v="0"/>
    <x v="1"/>
    <n v="28.414926528999999"/>
  </r>
  <r>
    <x v="5"/>
    <x v="0"/>
    <x v="1"/>
    <n v="69.883750915999997"/>
  </r>
  <r>
    <x v="6"/>
    <x v="0"/>
    <x v="1"/>
    <n v="19.145978928000002"/>
  </r>
  <r>
    <x v="7"/>
    <x v="0"/>
    <x v="1"/>
    <n v="64.676353454999997"/>
  </r>
  <r>
    <x v="8"/>
    <x v="0"/>
    <x v="1"/>
    <n v="57.582115172999998"/>
  </r>
  <r>
    <x v="9"/>
    <x v="0"/>
    <x v="1"/>
    <n v="39.02702713"/>
  </r>
  <r>
    <x v="10"/>
    <x v="0"/>
    <x v="1"/>
    <n v="17.494537353999998"/>
  </r>
  <r>
    <x v="11"/>
    <x v="0"/>
    <x v="1"/>
    <n v="31.166709900000001"/>
  </r>
  <r>
    <x v="12"/>
    <x v="0"/>
    <x v="1"/>
    <n v="60.891349792"/>
  </r>
  <r>
    <x v="13"/>
    <x v="0"/>
    <x v="1"/>
    <n v="13.435319901"/>
  </r>
  <r>
    <x v="14"/>
    <x v="0"/>
    <x v="1"/>
    <n v="37.308010101000001"/>
  </r>
  <r>
    <x v="15"/>
    <x v="0"/>
    <x v="1"/>
    <n v="34.092430114999999"/>
  </r>
  <r>
    <x v="16"/>
    <x v="0"/>
    <x v="1"/>
    <n v="24.860054015999999"/>
  </r>
  <r>
    <x v="17"/>
    <x v="0"/>
    <x v="1"/>
    <n v="22.778007507000002"/>
  </r>
  <r>
    <x v="18"/>
    <x v="0"/>
    <x v="1"/>
    <n v="28.429502487000001"/>
  </r>
  <r>
    <x v="19"/>
    <x v="0"/>
    <x v="1"/>
    <n v="39.056983948000003"/>
  </r>
  <r>
    <x v="20"/>
    <x v="0"/>
    <x v="1"/>
    <n v="75.715370178000001"/>
  </r>
  <r>
    <x v="21"/>
    <x v="0"/>
    <x v="1"/>
    <n v="32.065856934000003"/>
  </r>
  <r>
    <x v="22"/>
    <x v="0"/>
    <x v="1"/>
    <n v="50.280464172000002"/>
  </r>
  <r>
    <x v="23"/>
    <x v="0"/>
    <x v="1"/>
    <n v="18.49546814"/>
  </r>
  <r>
    <x v="24"/>
    <x v="0"/>
    <x v="1"/>
    <n v="37.337703705000003"/>
  </r>
  <r>
    <x v="25"/>
    <x v="0"/>
    <x v="1"/>
    <n v="54.269203185999999"/>
  </r>
  <r>
    <x v="26"/>
    <x v="0"/>
    <x v="1"/>
    <n v="41.031940460000001"/>
  </r>
  <r>
    <x v="27"/>
    <x v="0"/>
    <x v="1"/>
    <n v="39.863704681000002"/>
  </r>
  <r>
    <x v="28"/>
    <x v="0"/>
    <x v="1"/>
    <n v="35.717662810999997"/>
  </r>
  <r>
    <x v="29"/>
    <x v="0"/>
    <x v="1"/>
    <n v="35.381980896000002"/>
  </r>
  <r>
    <x v="30"/>
    <x v="0"/>
    <x v="1"/>
    <n v="26.60461235"/>
  </r>
  <r>
    <x v="31"/>
    <x v="0"/>
    <x v="1"/>
    <n v="52.067405700999998"/>
  </r>
  <r>
    <x v="32"/>
    <x v="0"/>
    <x v="1"/>
    <n v="47.503952026"/>
  </r>
  <r>
    <x v="33"/>
    <x v="0"/>
    <x v="1"/>
    <n v="17.077690125"/>
  </r>
  <r>
    <x v="34"/>
    <x v="0"/>
    <x v="1"/>
    <n v="49.814605712999999"/>
  </r>
  <r>
    <x v="35"/>
    <x v="0"/>
    <x v="1"/>
    <n v="67.973426818999997"/>
  </r>
  <r>
    <x v="36"/>
    <x v="0"/>
    <x v="1"/>
    <n v="34.816974639999998"/>
  </r>
  <r>
    <x v="37"/>
    <x v="0"/>
    <x v="1"/>
    <n v="32.528938293000003"/>
  </r>
  <r>
    <x v="0"/>
    <x v="1"/>
    <x v="1"/>
    <n v="170858.28125"/>
  </r>
  <r>
    <x v="1"/>
    <x v="1"/>
    <x v="1"/>
    <n v="87259.601563000004"/>
  </r>
  <r>
    <x v="2"/>
    <x v="1"/>
    <x v="1"/>
    <n v="710024.1875"/>
  </r>
  <r>
    <x v="3"/>
    <x v="1"/>
    <x v="1"/>
    <n v="234673.92186999999"/>
  </r>
  <r>
    <x v="4"/>
    <x v="1"/>
    <x v="1"/>
    <n v="582516.0625"/>
  </r>
  <r>
    <x v="5"/>
    <x v="1"/>
    <x v="1"/>
    <n v="10098219"/>
  </r>
  <r>
    <x v="6"/>
    <x v="1"/>
    <x v="1"/>
    <n v="81011.445313000004"/>
  </r>
  <r>
    <x v="7"/>
    <x v="1"/>
    <x v="1"/>
    <n v="72443.9375"/>
  </r>
  <r>
    <x v="8"/>
    <x v="1"/>
    <x v="1"/>
    <n v="226718.42188000001"/>
  </r>
  <r>
    <x v="9"/>
    <x v="1"/>
    <x v="1"/>
    <n v="26952.335937"/>
  </r>
  <r>
    <x v="10"/>
    <x v="1"/>
    <x v="1"/>
    <n v="3293492.5"/>
  </r>
  <r>
    <x v="11"/>
    <x v="1"/>
    <x v="1"/>
    <n v="313033"/>
  </r>
  <r>
    <x v="12"/>
    <x v="1"/>
    <x v="1"/>
    <n v="1536877.375"/>
  </r>
  <r>
    <x v="13"/>
    <x v="1"/>
    <x v="1"/>
    <n v="625425.5"/>
  </r>
  <r>
    <x v="14"/>
    <x v="1"/>
    <x v="1"/>
    <n v="605180"/>
  </r>
  <r>
    <x v="15"/>
    <x v="1"/>
    <x v="1"/>
    <n v="43275.5625"/>
  </r>
  <r>
    <x v="16"/>
    <x v="1"/>
    <x v="1"/>
    <n v="3247.0659179999998"/>
  </r>
  <r>
    <x v="17"/>
    <x v="1"/>
    <x v="1"/>
    <n v="789719.375"/>
  </r>
  <r>
    <x v="18"/>
    <x v="1"/>
    <x v="1"/>
    <n v="406752.875"/>
  </r>
  <r>
    <x v="19"/>
    <x v="1"/>
    <x v="1"/>
    <n v="155031.125"/>
  </r>
  <r>
    <x v="20"/>
    <x v="1"/>
    <x v="1"/>
    <n v="630810.0625"/>
  </r>
  <r>
    <x v="21"/>
    <x v="1"/>
    <x v="1"/>
    <n v="657461.75"/>
  </r>
  <r>
    <x v="22"/>
    <x v="1"/>
    <x v="1"/>
    <n v="535318.875"/>
  </r>
  <r>
    <x v="23"/>
    <x v="1"/>
    <x v="1"/>
    <n v="246214.65625"/>
  </r>
  <r>
    <x v="24"/>
    <x v="1"/>
    <x v="1"/>
    <n v="97277.234375"/>
  </r>
  <r>
    <x v="25"/>
    <x v="1"/>
    <x v="1"/>
    <n v="198752.75"/>
  </r>
  <r>
    <x v="26"/>
    <x v="1"/>
    <x v="1"/>
    <n v="262374.125"/>
  </r>
  <r>
    <x v="27"/>
    <x v="1"/>
    <x v="1"/>
    <n v="60053.457030999998"/>
  </r>
  <r>
    <x v="28"/>
    <x v="1"/>
    <x v="1"/>
    <n v="329551.65625"/>
  </r>
  <r>
    <x v="29"/>
    <x v="1"/>
    <x v="1"/>
    <n v="864231.6875"/>
  </r>
  <r>
    <x v="30"/>
    <x v="1"/>
    <x v="1"/>
    <n v="364241.03125"/>
  </r>
  <r>
    <x v="31"/>
    <x v="1"/>
    <x v="1"/>
    <n v="402532.53125"/>
  </r>
  <r>
    <x v="32"/>
    <x v="1"/>
    <x v="1"/>
    <n v="455942.90625"/>
  </r>
  <r>
    <x v="33"/>
    <x v="1"/>
    <x v="1"/>
    <n v="3192594"/>
  </r>
  <r>
    <x v="34"/>
    <x v="1"/>
    <x v="1"/>
    <n v="116734.74219"/>
  </r>
  <r>
    <x v="35"/>
    <x v="1"/>
    <x v="1"/>
    <n v="159418.95313000001"/>
  </r>
  <r>
    <x v="36"/>
    <x v="1"/>
    <x v="1"/>
    <n v="139826.04688000001"/>
  </r>
  <r>
    <x v="37"/>
    <x v="1"/>
    <x v="1"/>
    <n v="28776048"/>
  </r>
  <r>
    <x v="0"/>
    <x v="2"/>
    <x v="1"/>
    <n v="62342.8125"/>
  </r>
  <r>
    <x v="1"/>
    <x v="2"/>
    <x v="1"/>
    <n v="78530.15625"/>
  </r>
  <r>
    <x v="2"/>
    <x v="2"/>
    <x v="1"/>
    <n v="456254"/>
  </r>
  <r>
    <x v="3"/>
    <x v="2"/>
    <x v="1"/>
    <n v="93914.625"/>
  </r>
  <r>
    <x v="4"/>
    <x v="2"/>
    <x v="1"/>
    <n v="551258.125"/>
  </r>
  <r>
    <x v="5"/>
    <x v="2"/>
    <x v="1"/>
    <n v="4580844"/>
  </r>
  <r>
    <x v="6"/>
    <x v="2"/>
    <x v="1"/>
    <n v="134803.21875"/>
  </r>
  <r>
    <x v="7"/>
    <x v="2"/>
    <x v="1"/>
    <n v="52867.8125"/>
  </r>
  <r>
    <x v="8"/>
    <x v="2"/>
    <x v="1"/>
    <n v="151979.125"/>
  </r>
  <r>
    <x v="9"/>
    <x v="2"/>
    <x v="1"/>
    <n v="27498.648438"/>
  </r>
  <r>
    <x v="10"/>
    <x v="2"/>
    <x v="1"/>
    <n v="733178"/>
  </r>
  <r>
    <x v="11"/>
    <x v="2"/>
    <x v="1"/>
    <n v="159929.375"/>
  </r>
  <r>
    <x v="12"/>
    <x v="2"/>
    <x v="1"/>
    <n v="333730"/>
  </r>
  <r>
    <x v="13"/>
    <x v="2"/>
    <x v="1"/>
    <n v="-233965.5"/>
  </r>
  <r>
    <x v="14"/>
    <x v="2"/>
    <x v="1"/>
    <n v="121681.75"/>
  </r>
  <r>
    <x v="15"/>
    <x v="2"/>
    <x v="1"/>
    <n v="20918.539063"/>
  </r>
  <r>
    <x v="16"/>
    <x v="2"/>
    <x v="1"/>
    <n v="5541.7636719000002"/>
  </r>
  <r>
    <x v="17"/>
    <x v="2"/>
    <x v="1"/>
    <n v="1207783.25"/>
  </r>
  <r>
    <x v="18"/>
    <x v="2"/>
    <x v="1"/>
    <n v="200342.75"/>
  </r>
  <r>
    <x v="19"/>
    <x v="2"/>
    <x v="1"/>
    <n v="91167.03125"/>
  </r>
  <r>
    <x v="20"/>
    <x v="2"/>
    <x v="1"/>
    <n v="708790.3125"/>
  </r>
  <r>
    <x v="21"/>
    <x v="2"/>
    <x v="1"/>
    <n v="896841.125"/>
  </r>
  <r>
    <x v="22"/>
    <x v="2"/>
    <x v="1"/>
    <n v="398934.875"/>
  </r>
  <r>
    <x v="23"/>
    <x v="2"/>
    <x v="1"/>
    <n v="220533.75"/>
  </r>
  <r>
    <x v="24"/>
    <x v="2"/>
    <x v="1"/>
    <n v="-1917.78125"/>
  </r>
  <r>
    <x v="25"/>
    <x v="2"/>
    <x v="1"/>
    <n v="127786.6875"/>
  </r>
  <r>
    <x v="26"/>
    <x v="2"/>
    <x v="1"/>
    <n v="110528.0625"/>
  </r>
  <r>
    <x v="27"/>
    <x v="2"/>
    <x v="1"/>
    <n v="36147.90625"/>
  </r>
  <r>
    <x v="28"/>
    <x v="2"/>
    <x v="1"/>
    <n v="54531.3125"/>
  </r>
  <r>
    <x v="29"/>
    <x v="2"/>
    <x v="1"/>
    <n v="1165876.5"/>
  </r>
  <r>
    <x v="30"/>
    <x v="2"/>
    <x v="1"/>
    <n v="353758.75"/>
  </r>
  <r>
    <x v="31"/>
    <x v="2"/>
    <x v="1"/>
    <n v="368202.875"/>
  </r>
  <r>
    <x v="32"/>
    <x v="2"/>
    <x v="1"/>
    <n v="175025.1875"/>
  </r>
  <r>
    <x v="33"/>
    <x v="2"/>
    <x v="1"/>
    <n v="1792412"/>
  </r>
  <r>
    <x v="34"/>
    <x v="2"/>
    <x v="1"/>
    <n v="93290.796875"/>
  </r>
  <r>
    <x v="35"/>
    <x v="2"/>
    <x v="1"/>
    <n v="244557.0625"/>
  </r>
  <r>
    <x v="36"/>
    <x v="2"/>
    <x v="1"/>
    <n v="75008.6875"/>
  </r>
  <r>
    <x v="37"/>
    <x v="2"/>
    <x v="1"/>
    <n v="15650908"/>
  </r>
  <r>
    <x v="0"/>
    <x v="0"/>
    <x v="2"/>
    <n v="7.6345782727003098E-3"/>
  </r>
  <r>
    <x v="1"/>
    <x v="0"/>
    <x v="2"/>
    <n v="-2.0813808440999999"/>
  </r>
  <r>
    <x v="2"/>
    <x v="0"/>
    <x v="2"/>
    <n v="-4.4694043696000003E-2"/>
  </r>
  <r>
    <x v="3"/>
    <x v="0"/>
    <x v="2"/>
    <n v="-0.17958281934000001"/>
  </r>
  <r>
    <x v="4"/>
    <x v="0"/>
    <x v="2"/>
    <n v="4.2173909023404104E-3"/>
  </r>
  <r>
    <x v="5"/>
    <x v="0"/>
    <x v="2"/>
    <n v="-0.29308238625999999"/>
  </r>
  <r>
    <x v="6"/>
    <x v="0"/>
    <x v="2"/>
    <n v="5.0142563878999999E-2"/>
  </r>
  <r>
    <x v="7"/>
    <x v="0"/>
    <x v="2"/>
    <n v="1.1054211296E-2"/>
  </r>
  <r>
    <x v="8"/>
    <x v="0"/>
    <x v="2"/>
    <n v="-0.54422402382000001"/>
  </r>
  <r>
    <x v="9"/>
    <x v="0"/>
    <x v="2"/>
    <n v="-0.32532665132999999"/>
  </r>
  <r>
    <x v="10"/>
    <x v="0"/>
    <x v="2"/>
    <n v="1.7577420221641701E-3"/>
  </r>
  <r>
    <x v="11"/>
    <x v="0"/>
    <x v="2"/>
    <n v="-0.35774037242000001"/>
  </r>
  <r>
    <x v="12"/>
    <x v="0"/>
    <x v="2"/>
    <n v="-0.17929404973999999"/>
  </r>
  <r>
    <x v="13"/>
    <x v="0"/>
    <x v="2"/>
    <n v="-3.9166405797000002E-2"/>
  </r>
  <r>
    <x v="14"/>
    <x v="0"/>
    <x v="2"/>
    <n v="-0.11100675911000001"/>
  </r>
  <r>
    <x v="15"/>
    <x v="0"/>
    <x v="2"/>
    <n v="0.24764265120000001"/>
  </r>
  <r>
    <x v="16"/>
    <x v="0"/>
    <x v="2"/>
    <n v="-1.0554507971"/>
  </r>
  <r>
    <x v="17"/>
    <x v="0"/>
    <x v="2"/>
    <n v="7.3612675071E-2"/>
  </r>
  <r>
    <x v="18"/>
    <x v="0"/>
    <x v="2"/>
    <n v="8.7055033072829194E-3"/>
  </r>
  <r>
    <x v="19"/>
    <x v="0"/>
    <x v="2"/>
    <n v="-0.37189304828999997"/>
  </r>
  <r>
    <x v="20"/>
    <x v="0"/>
    <x v="2"/>
    <n v="-7.7327623962999997E-2"/>
  </r>
  <r>
    <x v="21"/>
    <x v="0"/>
    <x v="2"/>
    <n v="8.2170508801999997E-2"/>
  </r>
  <r>
    <x v="22"/>
    <x v="0"/>
    <x v="2"/>
    <n v="-2.1261498332000001E-2"/>
  </r>
  <r>
    <x v="23"/>
    <x v="0"/>
    <x v="2"/>
    <n v="-6.9630347191999994E-2"/>
  </r>
  <r>
    <x v="24"/>
    <x v="0"/>
    <x v="2"/>
    <n v="0.19437851011999999"/>
  </r>
  <r>
    <x v="25"/>
    <x v="0"/>
    <x v="2"/>
    <n v="0.26208159328000002"/>
  </r>
  <r>
    <x v="26"/>
    <x v="0"/>
    <x v="2"/>
    <n v="-8.6878977716000005E-2"/>
  </r>
  <r>
    <x v="27"/>
    <x v="0"/>
    <x v="2"/>
    <n v="-0.51466065645000003"/>
  </r>
  <r>
    <x v="28"/>
    <x v="0"/>
    <x v="2"/>
    <n v="-0.16299690306"/>
  </r>
  <r>
    <x v="29"/>
    <x v="0"/>
    <x v="2"/>
    <n v="6.0096152127000001E-2"/>
  </r>
  <r>
    <x v="30"/>
    <x v="0"/>
    <x v="2"/>
    <n v="-7.1038194001000005E-2"/>
  </r>
  <r>
    <x v="31"/>
    <x v="0"/>
    <x v="2"/>
    <n v="3.2336525619000002E-2"/>
  </r>
  <r>
    <x v="32"/>
    <x v="0"/>
    <x v="2"/>
    <n v="-7.2385348380000006E-2"/>
  </r>
  <r>
    <x v="33"/>
    <x v="0"/>
    <x v="2"/>
    <n v="-7.0726997219026097E-3"/>
  </r>
  <r>
    <x v="34"/>
    <x v="0"/>
    <x v="2"/>
    <n v="-9.1372549533999994E-2"/>
  </r>
  <r>
    <x v="35"/>
    <x v="0"/>
    <x v="2"/>
    <n v="1.2638400793"/>
  </r>
  <r>
    <x v="36"/>
    <x v="0"/>
    <x v="2"/>
    <n v="-1.6935775056E-2"/>
  </r>
  <r>
    <x v="37"/>
    <x v="0"/>
    <x v="2"/>
    <n v="-7.1944683790000005E-2"/>
  </r>
  <r>
    <x v="0"/>
    <x v="1"/>
    <x v="2"/>
    <n v="51.157550811999997"/>
  </r>
  <r>
    <x v="1"/>
    <x v="1"/>
    <x v="2"/>
    <n v="-6042.2709961"/>
  </r>
  <r>
    <x v="2"/>
    <x v="1"/>
    <x v="2"/>
    <n v="-1415.4414062999999"/>
  </r>
  <r>
    <x v="3"/>
    <x v="1"/>
    <x v="2"/>
    <n v="-1318.3171387"/>
  </r>
  <r>
    <x v="4"/>
    <x v="1"/>
    <x v="2"/>
    <n v="109.70671844"/>
  </r>
  <r>
    <x v="5"/>
    <x v="1"/>
    <x v="2"/>
    <n v="-55776.125"/>
  </r>
  <r>
    <x v="6"/>
    <x v="1"/>
    <x v="2"/>
    <n v="279.75955199999999"/>
  </r>
  <r>
    <x v="7"/>
    <x v="1"/>
    <x v="2"/>
    <n v="18.225933075"/>
  </r>
  <r>
    <x v="8"/>
    <x v="1"/>
    <x v="2"/>
    <n v="-2969.8833008000001"/>
  </r>
  <r>
    <x v="9"/>
    <x v="1"/>
    <x v="2"/>
    <n v="-314.13327026000002"/>
  </r>
  <r>
    <x v="10"/>
    <x v="1"/>
    <x v="2"/>
    <n v="343.79699706999997"/>
  </r>
  <r>
    <x v="11"/>
    <x v="1"/>
    <x v="2"/>
    <n v="-4165.2143555000002"/>
  </r>
  <r>
    <x v="12"/>
    <x v="1"/>
    <x v="2"/>
    <n v="-5123.6801758000001"/>
  </r>
  <r>
    <x v="13"/>
    <x v="1"/>
    <x v="2"/>
    <n v="-1731.5935059000001"/>
  </r>
  <r>
    <x v="14"/>
    <x v="1"/>
    <x v="2"/>
    <n v="-1935.7358397999999"/>
  </r>
  <r>
    <x v="15"/>
    <x v="1"/>
    <x v="2"/>
    <n v="366.15087891000002"/>
  </r>
  <r>
    <x v="16"/>
    <x v="1"/>
    <x v="2"/>
    <n v="-196.34701537999999"/>
  </r>
  <r>
    <x v="17"/>
    <x v="1"/>
    <x v="2"/>
    <n v="3441.2519530999998"/>
  </r>
  <r>
    <x v="18"/>
    <x v="1"/>
    <x v="2"/>
    <n v="141.99414063"/>
  </r>
  <r>
    <x v="19"/>
    <x v="1"/>
    <x v="2"/>
    <n v="-1815.2204589999999"/>
  </r>
  <r>
    <x v="20"/>
    <x v="1"/>
    <x v="2"/>
    <n v="-1192.3330077999999"/>
  </r>
  <r>
    <x v="21"/>
    <x v="1"/>
    <x v="2"/>
    <n v="2421.7207030999998"/>
  </r>
  <r>
    <x v="22"/>
    <x v="1"/>
    <x v="2"/>
    <n v="-311.18341063999998"/>
  </r>
  <r>
    <x v="23"/>
    <x v="1"/>
    <x v="2"/>
    <n v="-1080.4888916"/>
  </r>
  <r>
    <x v="24"/>
    <x v="1"/>
    <x v="2"/>
    <n v="502.69345092999998"/>
  </r>
  <r>
    <x v="25"/>
    <x v="1"/>
    <x v="2"/>
    <n v="1294.7397461"/>
  </r>
  <r>
    <x v="26"/>
    <x v="1"/>
    <x v="2"/>
    <n v="-651.56353760000002"/>
  </r>
  <r>
    <x v="27"/>
    <x v="1"/>
    <x v="2"/>
    <n v="-961.35961913999995"/>
  </r>
  <r>
    <x v="28"/>
    <x v="1"/>
    <x v="2"/>
    <n v="-1592.7873535000001"/>
  </r>
  <r>
    <x v="29"/>
    <x v="1"/>
    <x v="2"/>
    <n v="2168.5407715000001"/>
  </r>
  <r>
    <x v="30"/>
    <x v="1"/>
    <x v="2"/>
    <n v="-1223.8806152"/>
  </r>
  <r>
    <x v="31"/>
    <x v="1"/>
    <x v="2"/>
    <n v="369.05734253000003"/>
  </r>
  <r>
    <x v="32"/>
    <x v="1"/>
    <x v="2"/>
    <n v="-821.44708251999998"/>
  </r>
  <r>
    <x v="33"/>
    <x v="1"/>
    <x v="2"/>
    <n v="-1448.9798584"/>
  </r>
  <r>
    <x v="34"/>
    <x v="1"/>
    <x v="2"/>
    <n v="-299.36309813999998"/>
  </r>
  <r>
    <x v="35"/>
    <x v="1"/>
    <x v="2"/>
    <n v="6054.9101563000004"/>
  </r>
  <r>
    <x v="36"/>
    <x v="1"/>
    <x v="2"/>
    <n v="-80.717895507999998"/>
  </r>
  <r>
    <x v="37"/>
    <x v="1"/>
    <x v="2"/>
    <n v="-74904.359375"/>
  </r>
  <r>
    <x v="0"/>
    <x v="2"/>
    <x v="2"/>
    <n v="-1176.6875"/>
  </r>
  <r>
    <x v="1"/>
    <x v="2"/>
    <x v="2"/>
    <n v="10078.15625"/>
  </r>
  <r>
    <x v="2"/>
    <x v="2"/>
    <x v="2"/>
    <n v="-182.75"/>
  </r>
  <r>
    <x v="3"/>
    <x v="2"/>
    <x v="2"/>
    <n v="-4465.5625"/>
  </r>
  <r>
    <x v="4"/>
    <x v="2"/>
    <x v="2"/>
    <n v="15087.75"/>
  </r>
  <r>
    <x v="5"/>
    <x v="2"/>
    <x v="2"/>
    <n v="-87860"/>
  </r>
  <r>
    <x v="6"/>
    <x v="2"/>
    <x v="2"/>
    <n v="6300.3125"/>
  </r>
  <r>
    <x v="7"/>
    <x v="2"/>
    <x v="2"/>
    <n v="393.140625"/>
  </r>
  <r>
    <x v="8"/>
    <x v="2"/>
    <x v="2"/>
    <n v="-2342.4375"/>
  </r>
  <r>
    <x v="9"/>
    <x v="2"/>
    <x v="2"/>
    <n v="1633.234375"/>
  </r>
  <r>
    <x v="10"/>
    <x v="2"/>
    <x v="2"/>
    <n v="-34610"/>
  </r>
  <r>
    <x v="11"/>
    <x v="2"/>
    <x v="2"/>
    <n v="-4701.875"/>
  </r>
  <r>
    <x v="12"/>
    <x v="2"/>
    <x v="2"/>
    <n v="-37136"/>
  </r>
  <r>
    <x v="13"/>
    <x v="2"/>
    <x v="2"/>
    <n v="-27085.5"/>
  </r>
  <r>
    <x v="14"/>
    <x v="2"/>
    <x v="2"/>
    <n v="-15757.5"/>
  </r>
  <r>
    <x v="15"/>
    <x v="2"/>
    <x v="2"/>
    <n v="-372.53125"/>
  </r>
  <r>
    <x v="16"/>
    <x v="2"/>
    <x v="2"/>
    <n v="94.599609375"/>
  </r>
  <r>
    <x v="17"/>
    <x v="2"/>
    <x v="2"/>
    <n v="74059.5"/>
  </r>
  <r>
    <x v="18"/>
    <x v="2"/>
    <x v="2"/>
    <n v="3196.5"/>
  </r>
  <r>
    <x v="19"/>
    <x v="2"/>
    <x v="2"/>
    <n v="514.03125"/>
  </r>
  <r>
    <x v="20"/>
    <x v="2"/>
    <x v="2"/>
    <n v="20915.75"/>
  </r>
  <r>
    <x v="21"/>
    <x v="2"/>
    <x v="2"/>
    <n v="38858.5"/>
  </r>
  <r>
    <x v="22"/>
    <x v="2"/>
    <x v="2"/>
    <n v="6705.375"/>
  </r>
  <r>
    <x v="23"/>
    <x v="2"/>
    <x v="2"/>
    <n v="6966.875"/>
  </r>
  <r>
    <x v="24"/>
    <x v="2"/>
    <x v="2"/>
    <n v="-446.140625"/>
  </r>
  <r>
    <x v="25"/>
    <x v="2"/>
    <x v="2"/>
    <n v="330.5625"/>
  </r>
  <r>
    <x v="26"/>
    <x v="2"/>
    <x v="2"/>
    <n v="-2945.25"/>
  </r>
  <r>
    <x v="27"/>
    <x v="2"/>
    <x v="2"/>
    <n v="-688.203125"/>
  </r>
  <r>
    <x v="28"/>
    <x v="2"/>
    <x v="2"/>
    <n v="-7155.75"/>
  </r>
  <r>
    <x v="29"/>
    <x v="2"/>
    <x v="2"/>
    <n v="56268.5"/>
  </r>
  <r>
    <x v="30"/>
    <x v="2"/>
    <x v="2"/>
    <n v="9017.75"/>
  </r>
  <r>
    <x v="31"/>
    <x v="2"/>
    <x v="2"/>
    <n v="7118"/>
  </r>
  <r>
    <x v="32"/>
    <x v="2"/>
    <x v="2"/>
    <n v="-5811.375"/>
  </r>
  <r>
    <x v="33"/>
    <x v="2"/>
    <x v="2"/>
    <n v="-14488"/>
  </r>
  <r>
    <x v="34"/>
    <x v="2"/>
    <x v="2"/>
    <n v="1592.46875"/>
  </r>
  <r>
    <x v="35"/>
    <x v="2"/>
    <x v="2"/>
    <n v="16271.8125"/>
  </r>
  <r>
    <x v="36"/>
    <x v="2"/>
    <x v="2"/>
    <n v="269.8125"/>
  </r>
  <r>
    <x v="37"/>
    <x v="2"/>
    <x v="2"/>
    <n v="28447.068359000001"/>
  </r>
  <r>
    <x v="0"/>
    <x v="0"/>
    <x v="3"/>
    <n v="3.0501291156000001E-2"/>
  </r>
  <r>
    <x v="1"/>
    <x v="0"/>
    <x v="3"/>
    <n v="-6.2234044075000002E-2"/>
  </r>
  <r>
    <x v="2"/>
    <x v="0"/>
    <x v="3"/>
    <n v="1.1500510387E-2"/>
  </r>
  <r>
    <x v="3"/>
    <x v="0"/>
    <x v="3"/>
    <n v="2.6370311156000002E-2"/>
  </r>
  <r>
    <x v="4"/>
    <x v="0"/>
    <x v="3"/>
    <n v="-7.5621944852173302E-3"/>
  </r>
  <r>
    <x v="5"/>
    <x v="0"/>
    <x v="3"/>
    <n v="2.8817428276E-2"/>
  </r>
  <r>
    <x v="6"/>
    <x v="0"/>
    <x v="3"/>
    <n v="1.2412415817E-2"/>
  </r>
  <r>
    <x v="7"/>
    <x v="0"/>
    <x v="3"/>
    <n v="-1.3510326854999999E-2"/>
  </r>
  <r>
    <x v="8"/>
    <x v="0"/>
    <x v="3"/>
    <n v="0.26704856753"/>
  </r>
  <r>
    <x v="9"/>
    <x v="0"/>
    <x v="3"/>
    <n v="1.3274908997E-2"/>
  </r>
  <r>
    <x v="10"/>
    <x v="0"/>
    <x v="3"/>
    <n v="8.7507173884659995E-4"/>
  </r>
  <r>
    <x v="11"/>
    <x v="0"/>
    <x v="3"/>
    <n v="-0.22038282453999999"/>
  </r>
  <r>
    <x v="12"/>
    <x v="0"/>
    <x v="3"/>
    <n v="5.5569577962000002E-2"/>
  </r>
  <r>
    <x v="13"/>
    <x v="0"/>
    <x v="3"/>
    <n v="5.0047482363879698E-3"/>
  </r>
  <r>
    <x v="14"/>
    <x v="0"/>
    <x v="3"/>
    <n v="6.7464970052242296E-3"/>
  </r>
  <r>
    <x v="15"/>
    <x v="0"/>
    <x v="3"/>
    <n v="7.0199742913000004E-2"/>
  </r>
  <r>
    <x v="16"/>
    <x v="0"/>
    <x v="3"/>
    <n v="7.0495851338000001E-2"/>
  </r>
  <r>
    <x v="17"/>
    <x v="0"/>
    <x v="3"/>
    <n v="6.6540673374999998E-2"/>
  </r>
  <r>
    <x v="18"/>
    <x v="0"/>
    <x v="3"/>
    <n v="1.22742459643632E-3"/>
  </r>
  <r>
    <x v="19"/>
    <x v="0"/>
    <x v="3"/>
    <n v="-8.6111389100999997E-2"/>
  </r>
  <r>
    <x v="20"/>
    <x v="0"/>
    <x v="3"/>
    <n v="-1.5630738809999999E-2"/>
  </r>
  <r>
    <x v="21"/>
    <x v="0"/>
    <x v="3"/>
    <n v="4.73449379205704E-3"/>
  </r>
  <r>
    <x v="22"/>
    <x v="0"/>
    <x v="3"/>
    <n v="3.4636367112000001E-2"/>
  </r>
  <r>
    <x v="23"/>
    <x v="0"/>
    <x v="3"/>
    <n v="3.9501497521996498E-3"/>
  </r>
  <r>
    <x v="24"/>
    <x v="0"/>
    <x v="3"/>
    <n v="-1.7837500199999998E-2"/>
  </r>
  <r>
    <x v="25"/>
    <x v="0"/>
    <x v="3"/>
    <n v="2.8851805255000001E-2"/>
  </r>
  <r>
    <x v="26"/>
    <x v="0"/>
    <x v="3"/>
    <n v="8.1788972020000003E-2"/>
  </r>
  <r>
    <x v="27"/>
    <x v="0"/>
    <x v="3"/>
    <n v="2.0400378853000001E-2"/>
  </r>
  <r>
    <x v="28"/>
    <x v="0"/>
    <x v="3"/>
    <n v="1.4363860245794099E-3"/>
  </r>
  <r>
    <x v="29"/>
    <x v="0"/>
    <x v="3"/>
    <n v="1.5155510977000001E-2"/>
  </r>
  <r>
    <x v="30"/>
    <x v="0"/>
    <x v="3"/>
    <n v="3.1058536841999999E-2"/>
  </r>
  <r>
    <x v="31"/>
    <x v="0"/>
    <x v="3"/>
    <n v="-7.0013612508999998E-2"/>
  </r>
  <r>
    <x v="32"/>
    <x v="0"/>
    <x v="3"/>
    <n v="1.2337774038E-2"/>
  </r>
  <r>
    <x v="33"/>
    <x v="0"/>
    <x v="3"/>
    <n v="7.9890973865985905E-3"/>
  </r>
  <r>
    <x v="34"/>
    <x v="0"/>
    <x v="3"/>
    <n v="4.5885965228080697E-3"/>
  </r>
  <r>
    <x v="35"/>
    <x v="0"/>
    <x v="3"/>
    <n v="-1.4761443250000001E-2"/>
  </r>
  <r>
    <x v="36"/>
    <x v="0"/>
    <x v="3"/>
    <n v="-1.5087526291999999E-2"/>
  </r>
  <r>
    <x v="37"/>
    <x v="0"/>
    <x v="3"/>
    <n v="1.2389902025E-2"/>
  </r>
  <r>
    <x v="0"/>
    <x v="1"/>
    <x v="3"/>
    <n v="204.02325439000001"/>
  </r>
  <r>
    <x v="1"/>
    <x v="1"/>
    <x v="3"/>
    <n v="-186.93815613000001"/>
  </r>
  <r>
    <x v="2"/>
    <x v="1"/>
    <x v="3"/>
    <n v="364.19528198"/>
  </r>
  <r>
    <x v="3"/>
    <x v="1"/>
    <x v="3"/>
    <n v="192.40682982999999"/>
  </r>
  <r>
    <x v="4"/>
    <x v="1"/>
    <x v="3"/>
    <n v="-197.85586548000001"/>
  </r>
  <r>
    <x v="5"/>
    <x v="1"/>
    <x v="3"/>
    <n v="5458.8876952999999"/>
  </r>
  <r>
    <x v="6"/>
    <x v="1"/>
    <x v="3"/>
    <n v="70.034400939999998"/>
  </r>
  <r>
    <x v="7"/>
    <x v="1"/>
    <x v="3"/>
    <n v="-22.328638077000001"/>
  </r>
  <r>
    <x v="8"/>
    <x v="1"/>
    <x v="3"/>
    <n v="1451.0544434000001"/>
  </r>
  <r>
    <x v="9"/>
    <x v="1"/>
    <x v="3"/>
    <n v="13.034975052"/>
  </r>
  <r>
    <x v="10"/>
    <x v="1"/>
    <x v="3"/>
    <n v="170.85255432"/>
  </r>
  <r>
    <x v="11"/>
    <x v="1"/>
    <x v="3"/>
    <n v="-2555.5820312999999"/>
  </r>
  <r>
    <x v="12"/>
    <x v="1"/>
    <x v="3"/>
    <n v="1567.3737793"/>
  </r>
  <r>
    <x v="13"/>
    <x v="1"/>
    <x v="3"/>
    <n v="219.91030884"/>
  </r>
  <r>
    <x v="14"/>
    <x v="1"/>
    <x v="3"/>
    <n v="116.58233643"/>
  </r>
  <r>
    <x v="15"/>
    <x v="1"/>
    <x v="3"/>
    <n v="103.53199768"/>
  </r>
  <r>
    <x v="16"/>
    <x v="1"/>
    <x v="3"/>
    <n v="13.181132316999999"/>
  </r>
  <r>
    <x v="17"/>
    <x v="1"/>
    <x v="3"/>
    <n v="3159.9291991999999"/>
  </r>
  <r>
    <x v="18"/>
    <x v="1"/>
    <x v="3"/>
    <n v="20.059570312999998"/>
  </r>
  <r>
    <x v="19"/>
    <x v="1"/>
    <x v="3"/>
    <n v="-420.75476073999999"/>
  </r>
  <r>
    <x v="20"/>
    <x v="1"/>
    <x v="3"/>
    <n v="-244.28338622999999"/>
  </r>
  <r>
    <x v="21"/>
    <x v="1"/>
    <x v="3"/>
    <n v="141.37425232000001"/>
  </r>
  <r>
    <x v="22"/>
    <x v="1"/>
    <x v="3"/>
    <n v="509.2605896"/>
  </r>
  <r>
    <x v="23"/>
    <x v="1"/>
    <x v="3"/>
    <n v="61.571647644000002"/>
  </r>
  <r>
    <x v="24"/>
    <x v="1"/>
    <x v="3"/>
    <n v="-46.051006317000002"/>
  </r>
  <r>
    <x v="25"/>
    <x v="1"/>
    <x v="3"/>
    <n v="142.62953185999999"/>
  </r>
  <r>
    <x v="26"/>
    <x v="1"/>
    <x v="3"/>
    <n v="610.98126220999995"/>
  </r>
  <r>
    <x v="27"/>
    <x v="1"/>
    <x v="3"/>
    <n v="37.966464995999999"/>
  </r>
  <r>
    <x v="28"/>
    <x v="1"/>
    <x v="3"/>
    <n v="13.933418273999999"/>
  </r>
  <r>
    <x v="29"/>
    <x v="1"/>
    <x v="3"/>
    <n v="555.40716553000004"/>
  </r>
  <r>
    <x v="30"/>
    <x v="1"/>
    <x v="3"/>
    <n v="537.89233397999999"/>
  </r>
  <r>
    <x v="31"/>
    <x v="1"/>
    <x v="3"/>
    <n v="-804.05017090000001"/>
  </r>
  <r>
    <x v="32"/>
    <x v="1"/>
    <x v="3"/>
    <n v="139.29516602000001"/>
  </r>
  <r>
    <x v="33"/>
    <x v="1"/>
    <x v="3"/>
    <n v="1635.5643310999999"/>
  </r>
  <r>
    <x v="34"/>
    <x v="1"/>
    <x v="3"/>
    <n v="15.106652260000001"/>
  </r>
  <r>
    <x v="35"/>
    <x v="1"/>
    <x v="3"/>
    <n v="-73.122314453000001"/>
  </r>
  <r>
    <x v="36"/>
    <x v="1"/>
    <x v="3"/>
    <n v="-71.949630737000007"/>
  </r>
  <r>
    <x v="37"/>
    <x v="1"/>
    <x v="3"/>
    <n v="12903.125"/>
  </r>
  <r>
    <x v="0"/>
    <x v="2"/>
    <x v="3"/>
    <n v="364.625"/>
  </r>
  <r>
    <x v="1"/>
    <x v="2"/>
    <x v="3"/>
    <n v="70.78125"/>
  </r>
  <r>
    <x v="2"/>
    <x v="2"/>
    <x v="3"/>
    <n v="-1074"/>
  </r>
  <r>
    <x v="3"/>
    <x v="2"/>
    <x v="3"/>
    <n v="-124.5625"/>
  </r>
  <r>
    <x v="4"/>
    <x v="2"/>
    <x v="3"/>
    <n v="-2298.25"/>
  </r>
  <r>
    <x v="5"/>
    <x v="2"/>
    <x v="3"/>
    <n v="5434"/>
  </r>
  <r>
    <x v="6"/>
    <x v="2"/>
    <x v="3"/>
    <n v="372.25"/>
  </r>
  <r>
    <x v="7"/>
    <x v="2"/>
    <x v="3"/>
    <n v="95.453125"/>
  </r>
  <r>
    <x v="8"/>
    <x v="2"/>
    <x v="3"/>
    <n v="800.6875"/>
  </r>
  <r>
    <x v="9"/>
    <x v="2"/>
    <x v="3"/>
    <n v="-216.3359375"/>
  </r>
  <r>
    <x v="10"/>
    <x v="2"/>
    <x v="3"/>
    <n v="-6540"/>
  </r>
  <r>
    <x v="11"/>
    <x v="2"/>
    <x v="3"/>
    <n v="7432.875"/>
  </r>
  <r>
    <x v="12"/>
    <x v="2"/>
    <x v="3"/>
    <n v="-25.5"/>
  </r>
  <r>
    <x v="13"/>
    <x v="2"/>
    <x v="3"/>
    <n v="-1724"/>
  </r>
  <r>
    <x v="14"/>
    <x v="2"/>
    <x v="3"/>
    <n v="-724"/>
  </r>
  <r>
    <x v="15"/>
    <x v="2"/>
    <x v="3"/>
    <n v="-290.109375"/>
  </r>
  <r>
    <x v="16"/>
    <x v="2"/>
    <x v="3"/>
    <n v="3.041015625"/>
  </r>
  <r>
    <x v="17"/>
    <x v="2"/>
    <x v="3"/>
    <n v="1912"/>
  </r>
  <r>
    <x v="18"/>
    <x v="2"/>
    <x v="3"/>
    <n v="325.5"/>
  </r>
  <r>
    <x v="19"/>
    <x v="2"/>
    <x v="3"/>
    <n v="-65.8125"/>
  </r>
  <r>
    <x v="20"/>
    <x v="2"/>
    <x v="3"/>
    <n v="1263.25"/>
  </r>
  <r>
    <x v="21"/>
    <x v="2"/>
    <x v="3"/>
    <n v="-1689"/>
  </r>
  <r>
    <x v="22"/>
    <x v="2"/>
    <x v="3"/>
    <n v="-111"/>
  </r>
  <r>
    <x v="23"/>
    <x v="2"/>
    <x v="3"/>
    <n v="419.125"/>
  </r>
  <r>
    <x v="24"/>
    <x v="2"/>
    <x v="3"/>
    <n v="-159.046875"/>
  </r>
  <r>
    <x v="25"/>
    <x v="2"/>
    <x v="3"/>
    <n v="-36.75"/>
  </r>
  <r>
    <x v="26"/>
    <x v="2"/>
    <x v="3"/>
    <n v="507.4375"/>
  </r>
  <r>
    <x v="27"/>
    <x v="2"/>
    <x v="3"/>
    <n v="-78.015625"/>
  </r>
  <r>
    <x v="28"/>
    <x v="2"/>
    <x v="3"/>
    <n v="-78.875"/>
  </r>
  <r>
    <x v="29"/>
    <x v="2"/>
    <x v="3"/>
    <n v="2497"/>
  </r>
  <r>
    <x v="30"/>
    <x v="2"/>
    <x v="3"/>
    <n v="223.125"/>
  </r>
  <r>
    <x v="31"/>
    <x v="2"/>
    <x v="3"/>
    <n v="2242.25"/>
  </r>
  <r>
    <x v="32"/>
    <x v="2"/>
    <x v="3"/>
    <n v="-195.5"/>
  </r>
  <r>
    <x v="33"/>
    <x v="2"/>
    <x v="3"/>
    <n v="-13964"/>
  </r>
  <r>
    <x v="34"/>
    <x v="2"/>
    <x v="3"/>
    <n v="35.875"/>
  </r>
  <r>
    <x v="35"/>
    <x v="2"/>
    <x v="3"/>
    <n v="3114.375"/>
  </r>
  <r>
    <x v="36"/>
    <x v="2"/>
    <x v="3"/>
    <n v="9.59375"/>
  </r>
  <r>
    <x v="37"/>
    <x v="2"/>
    <x v="3"/>
    <n v="-2271.5136719000002"/>
  </r>
  <r>
    <x v="0"/>
    <x v="0"/>
    <x v="4"/>
    <n v="2.9144655913E-2"/>
  </r>
  <r>
    <x v="1"/>
    <x v="0"/>
    <x v="4"/>
    <n v="-5.7751502842000001E-2"/>
  </r>
  <r>
    <x v="2"/>
    <x v="0"/>
    <x v="4"/>
    <n v="9.3796662986278499E-3"/>
  </r>
  <r>
    <x v="3"/>
    <x v="0"/>
    <x v="4"/>
    <n v="2.4872653186000002E-2"/>
  </r>
  <r>
    <x v="4"/>
    <x v="0"/>
    <x v="4"/>
    <n v="-3.9020460098981901E-3"/>
  </r>
  <r>
    <x v="5"/>
    <x v="0"/>
    <x v="4"/>
    <n v="2.8956068679999999E-2"/>
  </r>
  <r>
    <x v="6"/>
    <x v="0"/>
    <x v="4"/>
    <n v="1.2721234001E-2"/>
  </r>
  <r>
    <x v="7"/>
    <x v="0"/>
    <x v="4"/>
    <n v="8.0449255183339102E-3"/>
  </r>
  <r>
    <x v="8"/>
    <x v="0"/>
    <x v="4"/>
    <n v="0.26321247219999999"/>
  </r>
  <r>
    <x v="9"/>
    <x v="0"/>
    <x v="4"/>
    <n v="3.7401691079000002E-2"/>
  </r>
  <r>
    <x v="10"/>
    <x v="0"/>
    <x v="4"/>
    <n v="6.0517876408994198E-3"/>
  </r>
  <r>
    <x v="11"/>
    <x v="0"/>
    <x v="4"/>
    <n v="3.8861330599000002E-2"/>
  </r>
  <r>
    <x v="12"/>
    <x v="0"/>
    <x v="4"/>
    <n v="5.9101972729000002E-2"/>
  </r>
  <r>
    <x v="13"/>
    <x v="0"/>
    <x v="4"/>
    <n v="6.1386502347886597E-3"/>
  </r>
  <r>
    <x v="14"/>
    <x v="0"/>
    <x v="4"/>
    <n v="9.3519389629363996E-3"/>
  </r>
  <r>
    <x v="15"/>
    <x v="0"/>
    <x v="4"/>
    <n v="7.0193484426E-2"/>
  </r>
  <r>
    <x v="16"/>
    <x v="0"/>
    <x v="4"/>
    <n v="8.1679925323000002E-2"/>
  </r>
  <r>
    <x v="17"/>
    <x v="0"/>
    <x v="4"/>
    <n v="6.5311767160999998E-2"/>
  </r>
  <r>
    <x v="18"/>
    <x v="0"/>
    <x v="4"/>
    <n v="-2.5296197272837201E-3"/>
  </r>
  <r>
    <x v="19"/>
    <x v="0"/>
    <x v="4"/>
    <n v="-5.9090379626E-2"/>
  </r>
  <r>
    <x v="20"/>
    <x v="0"/>
    <x v="4"/>
    <n v="-1.1388038285000001E-2"/>
  </r>
  <r>
    <x v="21"/>
    <x v="0"/>
    <x v="4"/>
    <n v="8.6951451376080496E-3"/>
  </r>
  <r>
    <x v="22"/>
    <x v="0"/>
    <x v="4"/>
    <n v="3.3821843565000002E-2"/>
  </r>
  <r>
    <x v="23"/>
    <x v="0"/>
    <x v="4"/>
    <n v="3.88413085602224E-3"/>
  </r>
  <r>
    <x v="24"/>
    <x v="0"/>
    <x v="4"/>
    <n v="-3.8850273937000003E-2"/>
  </r>
  <r>
    <x v="25"/>
    <x v="0"/>
    <x v="4"/>
    <n v="2.8437908739000001E-2"/>
  </r>
  <r>
    <x v="26"/>
    <x v="0"/>
    <x v="4"/>
    <n v="8.1533804535999996E-2"/>
  </r>
  <r>
    <x v="27"/>
    <x v="0"/>
    <x v="4"/>
    <n v="1.6401063651000001E-2"/>
  </r>
  <r>
    <x v="28"/>
    <x v="0"/>
    <x v="4"/>
    <n v="7.2784670628607299E-3"/>
  </r>
  <r>
    <x v="29"/>
    <x v="0"/>
    <x v="4"/>
    <n v="1.5551341698E-2"/>
  </r>
  <r>
    <x v="30"/>
    <x v="0"/>
    <x v="4"/>
    <n v="3.2054048032000002E-2"/>
  </r>
  <r>
    <x v="31"/>
    <x v="0"/>
    <x v="4"/>
    <n v="-4.5952271670000003E-2"/>
  </r>
  <r>
    <x v="32"/>
    <x v="0"/>
    <x v="4"/>
    <n v="1.2887733988E-2"/>
  </r>
  <r>
    <x v="33"/>
    <x v="0"/>
    <x v="4"/>
    <n v="9.9917314946651493E-3"/>
  </r>
  <r>
    <x v="34"/>
    <x v="0"/>
    <x v="4"/>
    <n v="6.4268619753420396E-3"/>
  </r>
  <r>
    <x v="35"/>
    <x v="0"/>
    <x v="4"/>
    <n v="3.2526724041000002E-2"/>
  </r>
  <r>
    <x v="36"/>
    <x v="0"/>
    <x v="4"/>
    <n v="-3.2101497054100002E-3"/>
  </r>
  <r>
    <x v="37"/>
    <x v="0"/>
    <x v="4"/>
    <n v="1.7669335008000001E-2"/>
  </r>
  <r>
    <x v="0"/>
    <x v="1"/>
    <x v="4"/>
    <n v="194.94871520999999"/>
  </r>
  <r>
    <x v="1"/>
    <x v="1"/>
    <x v="4"/>
    <n v="-173.47354125999999"/>
  </r>
  <r>
    <x v="2"/>
    <x v="1"/>
    <x v="4"/>
    <n v="297.03292847"/>
  </r>
  <r>
    <x v="3"/>
    <x v="1"/>
    <x v="4"/>
    <n v="181.47940062999999"/>
  </r>
  <r>
    <x v="4"/>
    <x v="1"/>
    <x v="4"/>
    <n v="-102.09240723000001"/>
  </r>
  <r>
    <x v="5"/>
    <x v="1"/>
    <x v="4"/>
    <n v="5485.1503905999998"/>
  </r>
  <r>
    <x v="6"/>
    <x v="1"/>
    <x v="4"/>
    <n v="71.776840210000003"/>
  </r>
  <r>
    <x v="7"/>
    <x v="1"/>
    <x v="4"/>
    <n v="13.295919418"/>
  </r>
  <r>
    <x v="8"/>
    <x v="1"/>
    <x v="4"/>
    <n v="1430.2104492000001"/>
  </r>
  <r>
    <x v="9"/>
    <x v="1"/>
    <x v="4"/>
    <n v="36.725685120000001"/>
  </r>
  <r>
    <x v="10"/>
    <x v="1"/>
    <x v="4"/>
    <n v="1181.5754394999999"/>
  </r>
  <r>
    <x v="11"/>
    <x v="1"/>
    <x v="4"/>
    <n v="450.64004517000001"/>
  </r>
  <r>
    <x v="12"/>
    <x v="1"/>
    <x v="4"/>
    <n v="1667.0070800999999"/>
  </r>
  <r>
    <x v="13"/>
    <x v="1"/>
    <x v="4"/>
    <n v="269.73434448"/>
  </r>
  <r>
    <x v="14"/>
    <x v="1"/>
    <x v="4"/>
    <n v="161.60548401"/>
  </r>
  <r>
    <x v="15"/>
    <x v="1"/>
    <x v="4"/>
    <n v="103.52276611000001"/>
  </r>
  <r>
    <x v="16"/>
    <x v="1"/>
    <x v="4"/>
    <n v="15.272301673999999"/>
  </r>
  <r>
    <x v="17"/>
    <x v="1"/>
    <x v="4"/>
    <n v="3101.5698241999999"/>
  </r>
  <r>
    <x v="18"/>
    <x v="1"/>
    <x v="4"/>
    <n v="-41.341102599999999"/>
  </r>
  <r>
    <x v="19"/>
    <x v="1"/>
    <x v="4"/>
    <n v="-288.72555541999998"/>
  </r>
  <r>
    <x v="20"/>
    <x v="1"/>
    <x v="4"/>
    <n v="-177.97677612000001"/>
  </r>
  <r>
    <x v="21"/>
    <x v="1"/>
    <x v="4"/>
    <n v="259.64120482999999"/>
  </r>
  <r>
    <x v="22"/>
    <x v="1"/>
    <x v="4"/>
    <n v="497.28460693"/>
  </r>
  <r>
    <x v="23"/>
    <x v="1"/>
    <x v="4"/>
    <n v="60.542598724000001"/>
  </r>
  <r>
    <x v="24"/>
    <x v="1"/>
    <x v="4"/>
    <n v="-100.29960632"/>
  </r>
  <r>
    <x v="25"/>
    <x v="1"/>
    <x v="4"/>
    <n v="140.5834198"/>
  </r>
  <r>
    <x v="26"/>
    <x v="1"/>
    <x v="4"/>
    <n v="609.07507324000005"/>
  </r>
  <r>
    <x v="27"/>
    <x v="1"/>
    <x v="4"/>
    <n v="30.523469925000001"/>
  </r>
  <r>
    <x v="28"/>
    <x v="1"/>
    <x v="4"/>
    <n v="70.603530883999994"/>
  </r>
  <r>
    <x v="29"/>
    <x v="1"/>
    <x v="4"/>
    <n v="569.91326904000005"/>
  </r>
  <r>
    <x v="30"/>
    <x v="1"/>
    <x v="4"/>
    <n v="555.13323975000003"/>
  </r>
  <r>
    <x v="31"/>
    <x v="1"/>
    <x v="4"/>
    <n v="-527.72497558999999"/>
  </r>
  <r>
    <x v="32"/>
    <x v="1"/>
    <x v="4"/>
    <n v="145.50428772000001"/>
  </r>
  <r>
    <x v="33"/>
    <x v="1"/>
    <x v="4"/>
    <n v="2045.5526123"/>
  </r>
  <r>
    <x v="34"/>
    <x v="1"/>
    <x v="4"/>
    <n v="21.158618926999999"/>
  </r>
  <r>
    <x v="35"/>
    <x v="1"/>
    <x v="4"/>
    <n v="161.12442017000001"/>
  </r>
  <r>
    <x v="36"/>
    <x v="1"/>
    <x v="4"/>
    <n v="-15.30861187"/>
  </r>
  <r>
    <x v="37"/>
    <x v="1"/>
    <x v="4"/>
    <n v="18401.246093999998"/>
  </r>
  <r>
    <x v="0"/>
    <x v="2"/>
    <x v="4"/>
    <n v="-89.6875"/>
  </r>
  <r>
    <x v="1"/>
    <x v="2"/>
    <x v="4"/>
    <n v="86.4375"/>
  </r>
  <r>
    <x v="2"/>
    <x v="2"/>
    <x v="4"/>
    <n v="-2498"/>
  </r>
  <r>
    <x v="3"/>
    <x v="2"/>
    <x v="4"/>
    <n v="-217.8125"/>
  </r>
  <r>
    <x v="4"/>
    <x v="2"/>
    <x v="4"/>
    <n v="-273.5"/>
  </r>
  <r>
    <x v="5"/>
    <x v="2"/>
    <x v="4"/>
    <n v="4410"/>
  </r>
  <r>
    <x v="6"/>
    <x v="2"/>
    <x v="4"/>
    <n v="367.8125"/>
  </r>
  <r>
    <x v="7"/>
    <x v="2"/>
    <x v="4"/>
    <n v="51.34375"/>
  </r>
  <r>
    <x v="8"/>
    <x v="2"/>
    <x v="4"/>
    <n v="752.0625"/>
  </r>
  <r>
    <x v="9"/>
    <x v="2"/>
    <x v="4"/>
    <n v="-451.953125"/>
  </r>
  <r>
    <x v="10"/>
    <x v="2"/>
    <x v="4"/>
    <n v="616"/>
  </r>
  <r>
    <x v="11"/>
    <x v="2"/>
    <x v="4"/>
    <n v="1126.875"/>
  </r>
  <r>
    <x v="12"/>
    <x v="2"/>
    <x v="4"/>
    <n v="-1394.25"/>
  </r>
  <r>
    <x v="13"/>
    <x v="2"/>
    <x v="4"/>
    <n v="-389.5"/>
  </r>
  <r>
    <x v="14"/>
    <x v="2"/>
    <x v="4"/>
    <n v="-708.375"/>
  </r>
  <r>
    <x v="15"/>
    <x v="2"/>
    <x v="4"/>
    <n v="-328.703125"/>
  </r>
  <r>
    <x v="16"/>
    <x v="2"/>
    <x v="4"/>
    <n v="-9.95703125"/>
  </r>
  <r>
    <x v="17"/>
    <x v="2"/>
    <x v="4"/>
    <n v="3031"/>
  </r>
  <r>
    <x v="18"/>
    <x v="2"/>
    <x v="4"/>
    <n v="-430.375"/>
  </r>
  <r>
    <x v="19"/>
    <x v="2"/>
    <x v="4"/>
    <n v="-281.15625"/>
  </r>
  <r>
    <x v="20"/>
    <x v="2"/>
    <x v="4"/>
    <n v="1627.375"/>
  </r>
  <r>
    <x v="21"/>
    <x v="2"/>
    <x v="4"/>
    <n v="665.25"/>
  </r>
  <r>
    <x v="22"/>
    <x v="2"/>
    <x v="4"/>
    <n v="-227.75"/>
  </r>
  <r>
    <x v="23"/>
    <x v="2"/>
    <x v="4"/>
    <n v="582.25"/>
  </r>
  <r>
    <x v="24"/>
    <x v="2"/>
    <x v="4"/>
    <n v="-326.578125"/>
  </r>
  <r>
    <x v="25"/>
    <x v="2"/>
    <x v="4"/>
    <n v="-76.75"/>
  </r>
  <r>
    <x v="26"/>
    <x v="2"/>
    <x v="4"/>
    <n v="512.5"/>
  </r>
  <r>
    <x v="27"/>
    <x v="2"/>
    <x v="4"/>
    <n v="-116.40625"/>
  </r>
  <r>
    <x v="28"/>
    <x v="2"/>
    <x v="4"/>
    <n v="-301.5"/>
  </r>
  <r>
    <x v="29"/>
    <x v="2"/>
    <x v="4"/>
    <n v="2827.5"/>
  </r>
  <r>
    <x v="30"/>
    <x v="2"/>
    <x v="4"/>
    <n v="178.75"/>
  </r>
  <r>
    <x v="31"/>
    <x v="2"/>
    <x v="4"/>
    <n v="-1117.125"/>
  </r>
  <r>
    <x v="32"/>
    <x v="2"/>
    <x v="4"/>
    <n v="-274.125"/>
  </r>
  <r>
    <x v="33"/>
    <x v="2"/>
    <x v="4"/>
    <n v="-626"/>
  </r>
  <r>
    <x v="34"/>
    <x v="2"/>
    <x v="4"/>
    <n v="60.4375"/>
  </r>
  <r>
    <x v="35"/>
    <x v="2"/>
    <x v="4"/>
    <n v="78.53125"/>
  </r>
  <r>
    <x v="36"/>
    <x v="2"/>
    <x v="4"/>
    <n v="-226.84375"/>
  </r>
  <r>
    <x v="37"/>
    <x v="2"/>
    <x v="4"/>
    <n v="6607.7773436999996"/>
  </r>
  <r>
    <x v="0"/>
    <x v="0"/>
    <x v="5"/>
    <n v="3.2156206666999997E-2"/>
  </r>
  <r>
    <x v="1"/>
    <x v="0"/>
    <x v="5"/>
    <n v="-6.2781967223000001E-2"/>
  </r>
  <r>
    <x v="2"/>
    <x v="0"/>
    <x v="5"/>
    <n v="1.4043070376E-2"/>
  </r>
  <r>
    <x v="3"/>
    <x v="0"/>
    <x v="5"/>
    <n v="4.6769239008000001E-2"/>
  </r>
  <r>
    <x v="4"/>
    <x v="0"/>
    <x v="5"/>
    <n v="-6.1085745692253104E-3"/>
  </r>
  <r>
    <x v="5"/>
    <x v="0"/>
    <x v="5"/>
    <n v="3.0011894181E-2"/>
  </r>
  <r>
    <x v="6"/>
    <x v="0"/>
    <x v="5"/>
    <n v="1.2717834674000001E-2"/>
  </r>
  <r>
    <x v="7"/>
    <x v="0"/>
    <x v="5"/>
    <n v="7.6112351380288601E-3"/>
  </r>
  <r>
    <x v="8"/>
    <x v="0"/>
    <x v="5"/>
    <n v="0.26506993174999999"/>
  </r>
  <r>
    <x v="9"/>
    <x v="0"/>
    <x v="5"/>
    <n v="3.8408629595999999E-2"/>
  </r>
  <r>
    <x v="10"/>
    <x v="0"/>
    <x v="5"/>
    <n v="9.6971690654754604E-3"/>
  </r>
  <r>
    <x v="11"/>
    <x v="0"/>
    <x v="5"/>
    <n v="6.5754100679999997E-2"/>
  </r>
  <r>
    <x v="12"/>
    <x v="0"/>
    <x v="5"/>
    <n v="8.2684583961999999E-2"/>
  </r>
  <r>
    <x v="13"/>
    <x v="0"/>
    <x v="5"/>
    <n v="1.4841889963E-2"/>
  </r>
  <r>
    <x v="14"/>
    <x v="0"/>
    <x v="5"/>
    <n v="1.5840176492999999E-2"/>
  </r>
  <r>
    <x v="15"/>
    <x v="0"/>
    <x v="5"/>
    <n v="7.1966379881000006E-2"/>
  </r>
  <r>
    <x v="16"/>
    <x v="0"/>
    <x v="5"/>
    <n v="7.3980160057999997E-2"/>
  </r>
  <r>
    <x v="17"/>
    <x v="0"/>
    <x v="5"/>
    <n v="7.3004946112999999E-2"/>
  </r>
  <r>
    <x v="18"/>
    <x v="0"/>
    <x v="5"/>
    <n v="1.0370839387E-2"/>
  </r>
  <r>
    <x v="19"/>
    <x v="0"/>
    <x v="5"/>
    <n v="2.7235563843999999E-2"/>
  </r>
  <r>
    <x v="20"/>
    <x v="0"/>
    <x v="5"/>
    <n v="-1.6353137790999998E-2"/>
  </r>
  <r>
    <x v="21"/>
    <x v="0"/>
    <x v="5"/>
    <n v="8.3130337297916395E-3"/>
  </r>
  <r>
    <x v="22"/>
    <x v="0"/>
    <x v="5"/>
    <n v="5.4350588471000001E-2"/>
  </r>
  <r>
    <x v="23"/>
    <x v="0"/>
    <x v="5"/>
    <n v="5.8913324028000001E-2"/>
  </r>
  <r>
    <x v="24"/>
    <x v="0"/>
    <x v="5"/>
    <n v="-1.1918460949999999E-2"/>
  </r>
  <r>
    <x v="25"/>
    <x v="0"/>
    <x v="5"/>
    <n v="3.5998038948000001E-2"/>
  </r>
  <r>
    <x v="26"/>
    <x v="0"/>
    <x v="5"/>
    <n v="7.8757822514E-2"/>
  </r>
  <r>
    <x v="27"/>
    <x v="0"/>
    <x v="5"/>
    <n v="0.22241973876999999"/>
  </r>
  <r>
    <x v="28"/>
    <x v="0"/>
    <x v="5"/>
    <n v="1.0799111798E-2"/>
  </r>
  <r>
    <x v="29"/>
    <x v="0"/>
    <x v="5"/>
    <n v="1.5980919823000001E-2"/>
  </r>
  <r>
    <x v="30"/>
    <x v="0"/>
    <x v="5"/>
    <n v="3.2898847013999998E-2"/>
  </r>
  <r>
    <x v="31"/>
    <x v="0"/>
    <x v="5"/>
    <n v="-9.1302208602428402E-3"/>
  </r>
  <r>
    <x v="32"/>
    <x v="0"/>
    <x v="5"/>
    <n v="1.4220009558000001E-2"/>
  </r>
  <r>
    <x v="33"/>
    <x v="0"/>
    <x v="5"/>
    <n v="1.2632329948000001E-2"/>
  </r>
  <r>
    <x v="34"/>
    <x v="0"/>
    <x v="5"/>
    <n v="1.18576840031892E-3"/>
  </r>
  <r>
    <x v="35"/>
    <x v="0"/>
    <x v="5"/>
    <n v="1.4200268312999999E-2"/>
  </r>
  <r>
    <x v="36"/>
    <x v="0"/>
    <x v="5"/>
    <n v="-3.44114401377738E-3"/>
  </r>
  <r>
    <x v="37"/>
    <x v="0"/>
    <x v="5"/>
    <n v="2.3547442629999998E-2"/>
  </r>
  <r>
    <x v="0"/>
    <x v="1"/>
    <x v="5"/>
    <n v="215.09297179999999"/>
  </r>
  <r>
    <x v="1"/>
    <x v="1"/>
    <x v="5"/>
    <n v="-188.58399962999999"/>
  </r>
  <r>
    <x v="2"/>
    <x v="1"/>
    <x v="5"/>
    <n v="444.71243285999998"/>
  </r>
  <r>
    <x v="3"/>
    <x v="1"/>
    <x v="5"/>
    <n v="341.24438477000001"/>
  </r>
  <r>
    <x v="4"/>
    <x v="1"/>
    <x v="5"/>
    <n v="-159.82360840000001"/>
  </r>
  <r>
    <x v="5"/>
    <x v="1"/>
    <x v="5"/>
    <n v="5685.1552733999997"/>
  </r>
  <r>
    <x v="6"/>
    <x v="1"/>
    <x v="5"/>
    <n v="71.757659911999994"/>
  </r>
  <r>
    <x v="7"/>
    <x v="1"/>
    <x v="5"/>
    <n v="12.579155922"/>
  </r>
  <r>
    <x v="8"/>
    <x v="1"/>
    <x v="5"/>
    <n v="1440.3032227000001"/>
  </r>
  <r>
    <x v="9"/>
    <x v="1"/>
    <x v="5"/>
    <n v="37.714424133000001"/>
  </r>
  <r>
    <x v="10"/>
    <x v="1"/>
    <x v="5"/>
    <n v="1893.3144531"/>
  </r>
  <r>
    <x v="11"/>
    <x v="1"/>
    <x v="5"/>
    <n v="762.49133300999995"/>
  </r>
  <r>
    <x v="12"/>
    <x v="1"/>
    <x v="5"/>
    <n v="2332.1689452999999"/>
  </r>
  <r>
    <x v="13"/>
    <x v="1"/>
    <x v="5"/>
    <n v="652.15759276999995"/>
  </r>
  <r>
    <x v="14"/>
    <x v="1"/>
    <x v="5"/>
    <n v="273.72497558999999"/>
  </r>
  <r>
    <x v="15"/>
    <x v="1"/>
    <x v="5"/>
    <n v="106.13746643"/>
  </r>
  <r>
    <x v="16"/>
    <x v="1"/>
    <x v="5"/>
    <n v="13.832619666999999"/>
  </r>
  <r>
    <x v="17"/>
    <x v="1"/>
    <x v="5"/>
    <n v="3466.9089355000001"/>
  </r>
  <r>
    <x v="18"/>
    <x v="1"/>
    <x v="5"/>
    <n v="169.48867798000001"/>
  </r>
  <r>
    <x v="19"/>
    <x v="1"/>
    <x v="5"/>
    <n v="133.07754517000001"/>
  </r>
  <r>
    <x v="20"/>
    <x v="1"/>
    <x v="5"/>
    <n v="-255.57331848000001"/>
  </r>
  <r>
    <x v="21"/>
    <x v="1"/>
    <x v="5"/>
    <n v="248.23118590999999"/>
  </r>
  <r>
    <x v="22"/>
    <x v="1"/>
    <x v="5"/>
    <n v="799.11993408000001"/>
  </r>
  <r>
    <x v="23"/>
    <x v="1"/>
    <x v="5"/>
    <n v="918.29187012"/>
  </r>
  <r>
    <x v="24"/>
    <x v="1"/>
    <x v="5"/>
    <n v="-30.769845963000002"/>
  </r>
  <r>
    <x v="25"/>
    <x v="1"/>
    <x v="5"/>
    <n v="177.95709228999999"/>
  </r>
  <r>
    <x v="26"/>
    <x v="1"/>
    <x v="5"/>
    <n v="588.33795166000004"/>
  </r>
  <r>
    <x v="27"/>
    <x v="1"/>
    <x v="5"/>
    <n v="413.93792724999997"/>
  </r>
  <r>
    <x v="28"/>
    <x v="1"/>
    <x v="5"/>
    <n v="104.75494385"/>
  </r>
  <r>
    <x v="29"/>
    <x v="1"/>
    <x v="5"/>
    <n v="585.65606689000003"/>
  </r>
  <r>
    <x v="30"/>
    <x v="1"/>
    <x v="5"/>
    <n v="569.76403808999999"/>
  </r>
  <r>
    <x v="31"/>
    <x v="1"/>
    <x v="5"/>
    <n v="-104.85325623"/>
  </r>
  <r>
    <x v="32"/>
    <x v="1"/>
    <x v="5"/>
    <n v="160.54586792000001"/>
  </r>
  <r>
    <x v="33"/>
    <x v="1"/>
    <x v="5"/>
    <n v="2586.1479491999999"/>
  </r>
  <r>
    <x v="34"/>
    <x v="1"/>
    <x v="5"/>
    <n v="3.9038059711000002"/>
  </r>
  <r>
    <x v="35"/>
    <x v="1"/>
    <x v="5"/>
    <n v="70.342468261999997"/>
  </r>
  <r>
    <x v="36"/>
    <x v="1"/>
    <x v="5"/>
    <n v="-16.410181046000002"/>
  </r>
  <r>
    <x v="37"/>
    <x v="1"/>
    <x v="5"/>
    <n v="24522.839843999998"/>
  </r>
  <r>
    <x v="0"/>
    <x v="2"/>
    <x v="5"/>
    <n v="1483.5"/>
  </r>
  <r>
    <x v="1"/>
    <x v="2"/>
    <x v="5"/>
    <n v="290.53125"/>
  </r>
  <r>
    <x v="2"/>
    <x v="2"/>
    <x v="5"/>
    <n v="1844.5"/>
  </r>
  <r>
    <x v="3"/>
    <x v="2"/>
    <x v="5"/>
    <n v="1832.3125"/>
  </r>
  <r>
    <x v="4"/>
    <x v="2"/>
    <x v="5"/>
    <n v="2145.5"/>
  </r>
  <r>
    <x v="5"/>
    <x v="2"/>
    <x v="5"/>
    <n v="25088"/>
  </r>
  <r>
    <x v="6"/>
    <x v="2"/>
    <x v="5"/>
    <n v="1203.0625"/>
  </r>
  <r>
    <x v="7"/>
    <x v="2"/>
    <x v="5"/>
    <n v="245.125"/>
  </r>
  <r>
    <x v="8"/>
    <x v="2"/>
    <x v="5"/>
    <n v="1369.5625"/>
  </r>
  <r>
    <x v="9"/>
    <x v="2"/>
    <x v="5"/>
    <n v="-160.8671875"/>
  </r>
  <r>
    <x v="10"/>
    <x v="2"/>
    <x v="5"/>
    <n v="22254"/>
  </r>
  <r>
    <x v="11"/>
    <x v="2"/>
    <x v="5"/>
    <n v="2591.125"/>
  </r>
  <r>
    <x v="12"/>
    <x v="2"/>
    <x v="5"/>
    <n v="2753.25"/>
  </r>
  <r>
    <x v="13"/>
    <x v="2"/>
    <x v="5"/>
    <n v="3436.5"/>
  </r>
  <r>
    <x v="14"/>
    <x v="2"/>
    <x v="5"/>
    <n v="1357.875"/>
  </r>
  <r>
    <x v="15"/>
    <x v="2"/>
    <x v="5"/>
    <n v="-106.640625"/>
  </r>
  <r>
    <x v="16"/>
    <x v="2"/>
    <x v="5"/>
    <n v="14.47265625"/>
  </r>
  <r>
    <x v="17"/>
    <x v="2"/>
    <x v="5"/>
    <n v="6902.5"/>
  </r>
  <r>
    <x v="18"/>
    <x v="2"/>
    <x v="5"/>
    <n v="1881.25"/>
  </r>
  <r>
    <x v="19"/>
    <x v="2"/>
    <x v="5"/>
    <n v="639.1875"/>
  </r>
  <r>
    <x v="20"/>
    <x v="2"/>
    <x v="5"/>
    <n v="3004.625"/>
  </r>
  <r>
    <x v="21"/>
    <x v="2"/>
    <x v="5"/>
    <n v="4804.5"/>
  </r>
  <r>
    <x v="22"/>
    <x v="2"/>
    <x v="5"/>
    <n v="579.375"/>
  </r>
  <r>
    <x v="23"/>
    <x v="2"/>
    <x v="5"/>
    <n v="2091.25"/>
  </r>
  <r>
    <x v="24"/>
    <x v="2"/>
    <x v="5"/>
    <n v="126.875"/>
  </r>
  <r>
    <x v="25"/>
    <x v="2"/>
    <x v="5"/>
    <n v="628.40625"/>
  </r>
  <r>
    <x v="26"/>
    <x v="2"/>
    <x v="5"/>
    <n v="1467.4375"/>
  </r>
  <r>
    <x v="27"/>
    <x v="2"/>
    <x v="5"/>
    <n v="440.359375"/>
  </r>
  <r>
    <x v="28"/>
    <x v="2"/>
    <x v="5"/>
    <n v="792.5625"/>
  </r>
  <r>
    <x v="29"/>
    <x v="2"/>
    <x v="5"/>
    <n v="7545"/>
  </r>
  <r>
    <x v="30"/>
    <x v="2"/>
    <x v="5"/>
    <n v="2606.875"/>
  </r>
  <r>
    <x v="31"/>
    <x v="2"/>
    <x v="5"/>
    <n v="2000.625"/>
  </r>
  <r>
    <x v="32"/>
    <x v="2"/>
    <x v="5"/>
    <n v="93.375"/>
  </r>
  <r>
    <x v="33"/>
    <x v="2"/>
    <x v="5"/>
    <n v="23774"/>
  </r>
  <r>
    <x v="34"/>
    <x v="2"/>
    <x v="5"/>
    <n v="403.53125"/>
  </r>
  <r>
    <x v="35"/>
    <x v="2"/>
    <x v="5"/>
    <n v="692.78125"/>
  </r>
  <r>
    <x v="36"/>
    <x v="2"/>
    <x v="5"/>
    <n v="420.25"/>
  </r>
  <r>
    <x v="37"/>
    <x v="2"/>
    <x v="5"/>
    <n v="128536.57812000001"/>
  </r>
  <r>
    <x v="0"/>
    <x v="0"/>
    <x v="6"/>
    <n v="2.9424825682999999E-2"/>
  </r>
  <r>
    <x v="1"/>
    <x v="0"/>
    <x v="6"/>
    <n v="0.14000253378999999"/>
  </r>
  <r>
    <x v="2"/>
    <x v="0"/>
    <x v="6"/>
    <n v="2.3581452667999998E-2"/>
  </r>
  <r>
    <x v="3"/>
    <x v="0"/>
    <x v="6"/>
    <n v="0.30656355618999998"/>
  </r>
  <r>
    <x v="4"/>
    <x v="0"/>
    <x v="6"/>
    <n v="2.4052306544035699E-3"/>
  </r>
  <r>
    <x v="5"/>
    <x v="0"/>
    <x v="6"/>
    <n v="0.13494014739999999"/>
  </r>
  <r>
    <x v="6"/>
    <x v="0"/>
    <x v="6"/>
    <n v="2.3849526419999999E-2"/>
  </r>
  <r>
    <x v="7"/>
    <x v="0"/>
    <x v="6"/>
    <n v="0.12170664220999999"/>
  </r>
  <r>
    <x v="8"/>
    <x v="0"/>
    <x v="6"/>
    <n v="0.42798453569"/>
  </r>
  <r>
    <x v="9"/>
    <x v="0"/>
    <x v="6"/>
    <n v="0.79061704874000005"/>
  </r>
  <r>
    <x v="10"/>
    <x v="0"/>
    <x v="6"/>
    <n v="1.9120212644E-2"/>
  </r>
  <r>
    <x v="11"/>
    <x v="0"/>
    <x v="6"/>
    <n v="0.43304929136999998"/>
  </r>
  <r>
    <x v="12"/>
    <x v="0"/>
    <x v="6"/>
    <n v="8.6397819220999997E-2"/>
  </r>
  <r>
    <x v="13"/>
    <x v="0"/>
    <x v="6"/>
    <n v="1.8558757379999999E-2"/>
  </r>
  <r>
    <x v="14"/>
    <x v="0"/>
    <x v="6"/>
    <n v="2.1239802241E-2"/>
  </r>
  <r>
    <x v="15"/>
    <x v="0"/>
    <x v="6"/>
    <n v="0.19192171096999999"/>
  </r>
  <r>
    <x v="16"/>
    <x v="0"/>
    <x v="6"/>
    <n v="0.11260415613999999"/>
  </r>
  <r>
    <x v="17"/>
    <x v="0"/>
    <x v="6"/>
    <n v="0.13510559498999999"/>
  </r>
  <r>
    <x v="18"/>
    <x v="0"/>
    <x v="6"/>
    <n v="0.1147044003"/>
  </r>
  <r>
    <x v="19"/>
    <x v="0"/>
    <x v="6"/>
    <n v="0.13029851018999999"/>
  </r>
  <r>
    <x v="20"/>
    <x v="0"/>
    <x v="6"/>
    <n v="0.68377488852000001"/>
  </r>
  <r>
    <x v="21"/>
    <x v="0"/>
    <x v="6"/>
    <n v="3.6748178302999999E-2"/>
  </r>
  <r>
    <x v="22"/>
    <x v="0"/>
    <x v="6"/>
    <n v="0.20084039867"/>
  </r>
  <r>
    <x v="23"/>
    <x v="0"/>
    <x v="6"/>
    <n v="8.133212477E-2"/>
  </r>
  <r>
    <x v="24"/>
    <x v="0"/>
    <x v="6"/>
    <n v="0.21485435962999999"/>
  </r>
  <r>
    <x v="25"/>
    <x v="0"/>
    <x v="6"/>
    <n v="0.28007480501999998"/>
  </r>
  <r>
    <x v="26"/>
    <x v="0"/>
    <x v="6"/>
    <n v="0.14129428565999999"/>
  </r>
  <r>
    <x v="27"/>
    <x v="0"/>
    <x v="6"/>
    <n v="0.34013238549000002"/>
  </r>
  <r>
    <x v="28"/>
    <x v="0"/>
    <x v="6"/>
    <n v="0.22408558428"/>
  </r>
  <r>
    <x v="29"/>
    <x v="0"/>
    <x v="6"/>
    <n v="6.2155906110999998E-2"/>
  </r>
  <r>
    <x v="30"/>
    <x v="0"/>
    <x v="6"/>
    <n v="5.9650357813000002E-2"/>
  </r>
  <r>
    <x v="31"/>
    <x v="0"/>
    <x v="6"/>
    <n v="0.30514708160999998"/>
  </r>
  <r>
    <x v="32"/>
    <x v="0"/>
    <x v="6"/>
    <n v="9.4853870571000004E-2"/>
  </r>
  <r>
    <x v="33"/>
    <x v="0"/>
    <x v="6"/>
    <n v="9.2225680127739906E-3"/>
  </r>
  <r>
    <x v="34"/>
    <x v="0"/>
    <x v="6"/>
    <n v="0.32884722948"/>
  </r>
  <r>
    <x v="35"/>
    <x v="0"/>
    <x v="6"/>
    <n v="9.9184654652999998E-2"/>
  </r>
  <r>
    <x v="36"/>
    <x v="0"/>
    <x v="6"/>
    <n v="-7.6076555997133298E-3"/>
  </r>
  <r>
    <x v="37"/>
    <x v="0"/>
    <x v="6"/>
    <n v="8.3910629153000002E-2"/>
  </r>
  <r>
    <x v="0"/>
    <x v="1"/>
    <x v="6"/>
    <n v="196.82276916999999"/>
  </r>
  <r>
    <x v="1"/>
    <x v="1"/>
    <x v="6"/>
    <n v="420.53854369999999"/>
  </r>
  <r>
    <x v="2"/>
    <x v="1"/>
    <x v="6"/>
    <n v="746.77154541000004"/>
  </r>
  <r>
    <x v="3"/>
    <x v="1"/>
    <x v="6"/>
    <n v="2236.7927245999999"/>
  </r>
  <r>
    <x v="4"/>
    <x v="1"/>
    <x v="6"/>
    <n v="62.930007934999999"/>
  </r>
  <r>
    <x v="5"/>
    <x v="1"/>
    <x v="6"/>
    <n v="25561.722656000002"/>
  </r>
  <r>
    <x v="6"/>
    <x v="1"/>
    <x v="6"/>
    <n v="134.56585693"/>
  </r>
  <r>
    <x v="7"/>
    <x v="1"/>
    <x v="6"/>
    <n v="201.14564514"/>
  </r>
  <r>
    <x v="8"/>
    <x v="1"/>
    <x v="6"/>
    <n v="2325.5278320000002"/>
  </r>
  <r>
    <x v="9"/>
    <x v="1"/>
    <x v="6"/>
    <n v="776.32727050999995"/>
  </r>
  <r>
    <x v="10"/>
    <x v="1"/>
    <x v="6"/>
    <n v="3733.1074219000002"/>
  </r>
  <r>
    <x v="11"/>
    <x v="1"/>
    <x v="6"/>
    <n v="5021.6845702999999"/>
  </r>
  <r>
    <x v="12"/>
    <x v="1"/>
    <x v="6"/>
    <n v="2436.9028320000002"/>
  </r>
  <r>
    <x v="13"/>
    <x v="1"/>
    <x v="6"/>
    <n v="815.47802734000004"/>
  </r>
  <r>
    <x v="14"/>
    <x v="1"/>
    <x v="6"/>
    <n v="367.03280640000003"/>
  </r>
  <r>
    <x v="15"/>
    <x v="1"/>
    <x v="6"/>
    <n v="283.04998778999999"/>
  </r>
  <r>
    <x v="16"/>
    <x v="1"/>
    <x v="6"/>
    <n v="21.054433823"/>
  </r>
  <r>
    <x v="17"/>
    <x v="1"/>
    <x v="6"/>
    <n v="6415.9868164"/>
  </r>
  <r>
    <x v="18"/>
    <x v="1"/>
    <x v="6"/>
    <n v="1874.5925293"/>
  </r>
  <r>
    <x v="19"/>
    <x v="1"/>
    <x v="6"/>
    <n v="636.66046143000005"/>
  </r>
  <r>
    <x v="20"/>
    <x v="1"/>
    <x v="6"/>
    <n v="10686.304688"/>
  </r>
  <r>
    <x v="21"/>
    <x v="1"/>
    <x v="6"/>
    <n v="1097.3182373"/>
  </r>
  <r>
    <x v="22"/>
    <x v="1"/>
    <x v="6"/>
    <n v="2952.9682616999999"/>
  </r>
  <r>
    <x v="23"/>
    <x v="1"/>
    <x v="6"/>
    <n v="1267.7374268000001"/>
  </r>
  <r>
    <x v="24"/>
    <x v="1"/>
    <x v="6"/>
    <n v="554.68865966999999"/>
  </r>
  <r>
    <x v="25"/>
    <x v="1"/>
    <x v="6"/>
    <n v="1384.5559082"/>
  </r>
  <r>
    <x v="26"/>
    <x v="1"/>
    <x v="6"/>
    <n v="1055.4987793"/>
  </r>
  <r>
    <x v="27"/>
    <x v="1"/>
    <x v="6"/>
    <n v="633.00903319999998"/>
  </r>
  <r>
    <x v="28"/>
    <x v="1"/>
    <x v="6"/>
    <n v="2173.7041015999998"/>
  </r>
  <r>
    <x v="29"/>
    <x v="1"/>
    <x v="6"/>
    <n v="2277.8403320000002"/>
  </r>
  <r>
    <x v="30"/>
    <x v="1"/>
    <x v="6"/>
    <n v="1033.0643310999999"/>
  </r>
  <r>
    <x v="31"/>
    <x v="1"/>
    <x v="6"/>
    <n v="3504.3691405999998"/>
  </r>
  <r>
    <x v="32"/>
    <x v="1"/>
    <x v="6"/>
    <n v="1070.9132079999999"/>
  </r>
  <r>
    <x v="33"/>
    <x v="1"/>
    <x v="6"/>
    <n v="1888.0860596"/>
  </r>
  <r>
    <x v="34"/>
    <x v="1"/>
    <x v="6"/>
    <n v="1082.6362305"/>
  </r>
  <r>
    <x v="35"/>
    <x v="1"/>
    <x v="6"/>
    <n v="491.32125853999997"/>
  </r>
  <r>
    <x v="36"/>
    <x v="1"/>
    <x v="6"/>
    <n v="-36.279506683000001"/>
  </r>
  <r>
    <x v="37"/>
    <x v="1"/>
    <x v="6"/>
    <n v="87386.429686999996"/>
  </r>
  <r>
    <x v="0"/>
    <x v="2"/>
    <x v="6"/>
    <n v="-1007.1875"/>
  </r>
  <r>
    <x v="1"/>
    <x v="2"/>
    <x v="6"/>
    <n v="550.8125"/>
  </r>
  <r>
    <x v="2"/>
    <x v="2"/>
    <x v="6"/>
    <n v="-3452.75"/>
  </r>
  <r>
    <x v="3"/>
    <x v="2"/>
    <x v="6"/>
    <n v="2263.625"/>
  </r>
  <r>
    <x v="4"/>
    <x v="2"/>
    <x v="6"/>
    <n v="3338.5"/>
  </r>
  <r>
    <x v="5"/>
    <x v="2"/>
    <x v="6"/>
    <n v="43460"/>
  </r>
  <r>
    <x v="6"/>
    <x v="2"/>
    <x v="6"/>
    <n v="1604.9375"/>
  </r>
  <r>
    <x v="7"/>
    <x v="2"/>
    <x v="6"/>
    <n v="213.640625"/>
  </r>
  <r>
    <x v="8"/>
    <x v="2"/>
    <x v="6"/>
    <n v="1525.125"/>
  </r>
  <r>
    <x v="9"/>
    <x v="2"/>
    <x v="6"/>
    <n v="-1345.171875"/>
  </r>
  <r>
    <x v="10"/>
    <x v="2"/>
    <x v="6"/>
    <n v="24326"/>
  </r>
  <r>
    <x v="11"/>
    <x v="2"/>
    <x v="6"/>
    <n v="5748.125"/>
  </r>
  <r>
    <x v="12"/>
    <x v="2"/>
    <x v="6"/>
    <n v="-4647"/>
  </r>
  <r>
    <x v="13"/>
    <x v="2"/>
    <x v="6"/>
    <n v="3858"/>
  </r>
  <r>
    <x v="14"/>
    <x v="2"/>
    <x v="6"/>
    <n v="881.5"/>
  </r>
  <r>
    <x v="15"/>
    <x v="2"/>
    <x v="6"/>
    <n v="151.546875"/>
  </r>
  <r>
    <x v="16"/>
    <x v="2"/>
    <x v="6"/>
    <n v="-6.3203125"/>
  </r>
  <r>
    <x v="17"/>
    <x v="2"/>
    <x v="6"/>
    <n v="18132.5"/>
  </r>
  <r>
    <x v="18"/>
    <x v="2"/>
    <x v="6"/>
    <n v="3172.625"/>
  </r>
  <r>
    <x v="19"/>
    <x v="2"/>
    <x v="6"/>
    <n v="953.71875"/>
  </r>
  <r>
    <x v="20"/>
    <x v="2"/>
    <x v="6"/>
    <n v="-4843.125"/>
  </r>
  <r>
    <x v="21"/>
    <x v="2"/>
    <x v="6"/>
    <n v="6841.25"/>
  </r>
  <r>
    <x v="22"/>
    <x v="2"/>
    <x v="6"/>
    <n v="1240.625"/>
  </r>
  <r>
    <x v="23"/>
    <x v="2"/>
    <x v="6"/>
    <n v="4153.75"/>
  </r>
  <r>
    <x v="24"/>
    <x v="2"/>
    <x v="6"/>
    <n v="517.8125"/>
  </r>
  <r>
    <x v="25"/>
    <x v="2"/>
    <x v="6"/>
    <n v="825.125"/>
  </r>
  <r>
    <x v="26"/>
    <x v="2"/>
    <x v="6"/>
    <n v="1650.8125"/>
  </r>
  <r>
    <x v="27"/>
    <x v="2"/>
    <x v="6"/>
    <n v="360.9375"/>
  </r>
  <r>
    <x v="28"/>
    <x v="2"/>
    <x v="6"/>
    <n v="1258.6875"/>
  </r>
  <r>
    <x v="29"/>
    <x v="2"/>
    <x v="6"/>
    <n v="14689"/>
  </r>
  <r>
    <x v="30"/>
    <x v="2"/>
    <x v="6"/>
    <n v="2292.375"/>
  </r>
  <r>
    <x v="31"/>
    <x v="2"/>
    <x v="6"/>
    <n v="337.625"/>
  </r>
  <r>
    <x v="32"/>
    <x v="2"/>
    <x v="6"/>
    <n v="-37.625"/>
  </r>
  <r>
    <x v="33"/>
    <x v="2"/>
    <x v="6"/>
    <n v="20598"/>
  </r>
  <r>
    <x v="34"/>
    <x v="2"/>
    <x v="6"/>
    <n v="957.28125"/>
  </r>
  <r>
    <x v="35"/>
    <x v="2"/>
    <x v="6"/>
    <n v="2401"/>
  </r>
  <r>
    <x v="36"/>
    <x v="2"/>
    <x v="6"/>
    <n v="26.53125"/>
  </r>
  <r>
    <x v="37"/>
    <x v="2"/>
    <x v="6"/>
    <n v="152992.28125"/>
  </r>
  <r>
    <x v="0"/>
    <x v="0"/>
    <x v="7"/>
    <n v="3.1793825328E-2"/>
  </r>
  <r>
    <x v="1"/>
    <x v="0"/>
    <x v="7"/>
    <n v="0.13409414887000001"/>
  </r>
  <r>
    <x v="2"/>
    <x v="0"/>
    <x v="7"/>
    <n v="2.412721701E-2"/>
  </r>
  <r>
    <x v="3"/>
    <x v="0"/>
    <x v="7"/>
    <n v="0.30739325285000002"/>
  </r>
  <r>
    <x v="4"/>
    <x v="0"/>
    <x v="7"/>
    <n v="-1.8397878156974901E-3"/>
  </r>
  <r>
    <x v="5"/>
    <x v="0"/>
    <x v="7"/>
    <n v="0.13477924465999999"/>
  </r>
  <r>
    <x v="6"/>
    <x v="0"/>
    <x v="7"/>
    <n v="2.4031193927E-2"/>
  </r>
  <r>
    <x v="7"/>
    <x v="0"/>
    <x v="7"/>
    <n v="0.10080744326"/>
  </r>
  <r>
    <x v="8"/>
    <x v="0"/>
    <x v="7"/>
    <n v="0.43320286274000003"/>
  </r>
  <r>
    <x v="9"/>
    <x v="0"/>
    <x v="7"/>
    <n v="0.79233849049000005"/>
  </r>
  <r>
    <x v="10"/>
    <x v="0"/>
    <x v="7"/>
    <n v="1.297798939E-2"/>
  </r>
  <r>
    <x v="11"/>
    <x v="0"/>
    <x v="7"/>
    <n v="0.14477439224999999"/>
  </r>
  <r>
    <x v="12"/>
    <x v="0"/>
    <x v="7"/>
    <n v="7.6929971575999997E-2"/>
  </r>
  <r>
    <x v="13"/>
    <x v="0"/>
    <x v="7"/>
    <n v="1.7079349606999999E-2"/>
  </r>
  <r>
    <x v="14"/>
    <x v="0"/>
    <x v="7"/>
    <n v="1.8378617242E-2"/>
  </r>
  <r>
    <x v="15"/>
    <x v="0"/>
    <x v="7"/>
    <n v="0.19094565511"/>
  </r>
  <r>
    <x v="16"/>
    <x v="0"/>
    <x v="7"/>
    <n v="0.11008907109"/>
  </r>
  <r>
    <x v="17"/>
    <x v="0"/>
    <x v="7"/>
    <n v="0.13135753572"/>
  </r>
  <r>
    <x v="18"/>
    <x v="0"/>
    <x v="7"/>
    <n v="0.10763648897"/>
  </r>
  <r>
    <x v="19"/>
    <x v="0"/>
    <x v="7"/>
    <n v="6.4884476363999993E-2"/>
  </r>
  <r>
    <x v="20"/>
    <x v="0"/>
    <x v="7"/>
    <n v="0.68252128362999998"/>
  </r>
  <r>
    <x v="21"/>
    <x v="0"/>
    <x v="7"/>
    <n v="3.2733011990999997E-2"/>
  </r>
  <r>
    <x v="22"/>
    <x v="0"/>
    <x v="7"/>
    <n v="0.200543046"/>
  </r>
  <r>
    <x v="23"/>
    <x v="0"/>
    <x v="7"/>
    <n v="8.0443792045000004E-2"/>
  </r>
  <r>
    <x v="24"/>
    <x v="0"/>
    <x v="7"/>
    <n v="0.21167150139999999"/>
  </r>
  <r>
    <x v="25"/>
    <x v="0"/>
    <x v="7"/>
    <n v="0.28106707334999997"/>
  </r>
  <r>
    <x v="26"/>
    <x v="0"/>
    <x v="7"/>
    <n v="0.14195494353999999"/>
  </r>
  <r>
    <x v="27"/>
    <x v="0"/>
    <x v="7"/>
    <n v="0.33678081632000001"/>
  </r>
  <r>
    <x v="28"/>
    <x v="0"/>
    <x v="7"/>
    <n v="0.21788151561999999"/>
  </r>
  <r>
    <x v="29"/>
    <x v="0"/>
    <x v="7"/>
    <n v="6.0315527022E-2"/>
  </r>
  <r>
    <x v="30"/>
    <x v="0"/>
    <x v="7"/>
    <n v="5.9878069907000002E-2"/>
  </r>
  <r>
    <x v="31"/>
    <x v="0"/>
    <x v="7"/>
    <n v="0.24372363090999999"/>
  </r>
  <r>
    <x v="32"/>
    <x v="0"/>
    <x v="7"/>
    <n v="9.3976326287000006E-2"/>
  </r>
  <r>
    <x v="33"/>
    <x v="0"/>
    <x v="7"/>
    <n v="4.5267911627888697E-3"/>
  </r>
  <r>
    <x v="34"/>
    <x v="0"/>
    <x v="7"/>
    <n v="0.32989388704"/>
  </r>
  <r>
    <x v="35"/>
    <x v="0"/>
    <x v="7"/>
    <n v="6.2919639050999995E-2"/>
  </r>
  <r>
    <x v="36"/>
    <x v="0"/>
    <x v="7"/>
    <n v="-1.4238860458E-2"/>
  </r>
  <r>
    <x v="37"/>
    <x v="0"/>
    <x v="7"/>
    <n v="7.6389499008999995E-2"/>
  </r>
  <r>
    <x v="0"/>
    <x v="1"/>
    <x v="7"/>
    <n v="212.66900634999999"/>
  </r>
  <r>
    <x v="1"/>
    <x v="1"/>
    <x v="7"/>
    <n v="402.79101563"/>
  </r>
  <r>
    <x v="2"/>
    <x v="1"/>
    <x v="7"/>
    <n v="764.0546875"/>
  </r>
  <r>
    <x v="3"/>
    <x v="1"/>
    <x v="7"/>
    <n v="2242.8464355000001"/>
  </r>
  <r>
    <x v="4"/>
    <x v="1"/>
    <x v="7"/>
    <n v="-48.135864257999998"/>
  </r>
  <r>
    <x v="5"/>
    <x v="1"/>
    <x v="7"/>
    <n v="25531.244140999999"/>
  </r>
  <r>
    <x v="6"/>
    <x v="1"/>
    <x v="7"/>
    <n v="135.59088134999999"/>
  </r>
  <r>
    <x v="7"/>
    <x v="1"/>
    <x v="7"/>
    <n v="166.60534668"/>
  </r>
  <r>
    <x v="8"/>
    <x v="1"/>
    <x v="7"/>
    <n v="2353.8825683999999"/>
  </r>
  <r>
    <x v="9"/>
    <x v="1"/>
    <x v="7"/>
    <n v="778.01763916000004"/>
  </r>
  <r>
    <x v="10"/>
    <x v="1"/>
    <x v="7"/>
    <n v="2533.875"/>
  </r>
  <r>
    <x v="11"/>
    <x v="1"/>
    <x v="7"/>
    <n v="1678.8189697"/>
  </r>
  <r>
    <x v="12"/>
    <x v="1"/>
    <x v="7"/>
    <n v="2169.8564452999999"/>
  </r>
  <r>
    <x v="13"/>
    <x v="1"/>
    <x v="7"/>
    <n v="750.47235106999995"/>
  </r>
  <r>
    <x v="14"/>
    <x v="1"/>
    <x v="7"/>
    <n v="317.59033203000001"/>
  </r>
  <r>
    <x v="15"/>
    <x v="1"/>
    <x v="7"/>
    <n v="281.61050415"/>
  </r>
  <r>
    <x v="16"/>
    <x v="1"/>
    <x v="7"/>
    <n v="20.584169387999999"/>
  </r>
  <r>
    <x v="17"/>
    <x v="1"/>
    <x v="7"/>
    <n v="6237.9965819999998"/>
  </r>
  <r>
    <x v="18"/>
    <x v="1"/>
    <x v="7"/>
    <n v="1759.0830077999999"/>
  </r>
  <r>
    <x v="19"/>
    <x v="1"/>
    <x v="7"/>
    <n v="317.03646851000002"/>
  </r>
  <r>
    <x v="20"/>
    <x v="1"/>
    <x v="7"/>
    <n v="10666.712890999999"/>
  </r>
  <r>
    <x v="21"/>
    <x v="1"/>
    <x v="7"/>
    <n v="977.42340088000003"/>
  </r>
  <r>
    <x v="22"/>
    <x v="1"/>
    <x v="7"/>
    <n v="2948.5964355000001"/>
  </r>
  <r>
    <x v="23"/>
    <x v="1"/>
    <x v="7"/>
    <n v="1253.8908690999999"/>
  </r>
  <r>
    <x v="24"/>
    <x v="1"/>
    <x v="7"/>
    <n v="546.47155762"/>
  </r>
  <r>
    <x v="25"/>
    <x v="1"/>
    <x v="7"/>
    <n v="1389.4611815999999"/>
  </r>
  <r>
    <x v="26"/>
    <x v="1"/>
    <x v="7"/>
    <n v="1060.434082"/>
  </r>
  <r>
    <x v="27"/>
    <x v="1"/>
    <x v="7"/>
    <n v="626.77154541000004"/>
  </r>
  <r>
    <x v="28"/>
    <x v="1"/>
    <x v="7"/>
    <n v="2113.5227051000002"/>
  </r>
  <r>
    <x v="29"/>
    <x v="1"/>
    <x v="7"/>
    <n v="2210.3957519999999"/>
  </r>
  <r>
    <x v="30"/>
    <x v="1"/>
    <x v="7"/>
    <n v="1037.0080565999999"/>
  </r>
  <r>
    <x v="31"/>
    <x v="1"/>
    <x v="7"/>
    <n v="2798.9702148000001"/>
  </r>
  <r>
    <x v="32"/>
    <x v="1"/>
    <x v="7"/>
    <n v="1061.0056152"/>
  </r>
  <r>
    <x v="33"/>
    <x v="1"/>
    <x v="7"/>
    <n v="926.74523925999995"/>
  </r>
  <r>
    <x v="34"/>
    <x v="1"/>
    <x v="7"/>
    <n v="1086.0820312000001"/>
  </r>
  <r>
    <x v="35"/>
    <x v="1"/>
    <x v="7"/>
    <n v="311.67883301000001"/>
  </r>
  <r>
    <x v="36"/>
    <x v="1"/>
    <x v="7"/>
    <n v="-67.902496338000006"/>
  </r>
  <r>
    <x v="37"/>
    <x v="1"/>
    <x v="7"/>
    <n v="79553.757811999996"/>
  </r>
  <r>
    <x v="0"/>
    <x v="2"/>
    <x v="7"/>
    <n v="-271.1875"/>
  </r>
  <r>
    <x v="1"/>
    <x v="2"/>
    <x v="7"/>
    <n v="518.65625"/>
  </r>
  <r>
    <x v="2"/>
    <x v="2"/>
    <x v="7"/>
    <n v="-1554.5"/>
  </r>
  <r>
    <x v="3"/>
    <x v="2"/>
    <x v="7"/>
    <n v="2509.1875"/>
  </r>
  <r>
    <x v="4"/>
    <x v="2"/>
    <x v="7"/>
    <n v="1275.5"/>
  </r>
  <r>
    <x v="5"/>
    <x v="2"/>
    <x v="7"/>
    <n v="43040"/>
  </r>
  <r>
    <x v="6"/>
    <x v="2"/>
    <x v="7"/>
    <n v="1644.75"/>
  </r>
  <r>
    <x v="7"/>
    <x v="2"/>
    <x v="7"/>
    <n v="240.421875"/>
  </r>
  <r>
    <x v="8"/>
    <x v="2"/>
    <x v="7"/>
    <n v="1608.9375"/>
  </r>
  <r>
    <x v="9"/>
    <x v="2"/>
    <x v="7"/>
    <n v="-1147.3828125"/>
  </r>
  <r>
    <x v="10"/>
    <x v="2"/>
    <x v="7"/>
    <n v="16122"/>
  </r>
  <r>
    <x v="11"/>
    <x v="2"/>
    <x v="7"/>
    <n v="11524.25"/>
  </r>
  <r>
    <x v="12"/>
    <x v="2"/>
    <x v="7"/>
    <n v="-2638.75"/>
  </r>
  <r>
    <x v="13"/>
    <x v="2"/>
    <x v="7"/>
    <n v="2188"/>
  </r>
  <r>
    <x v="14"/>
    <x v="2"/>
    <x v="7"/>
    <n v="798.25"/>
  </r>
  <r>
    <x v="15"/>
    <x v="2"/>
    <x v="7"/>
    <n v="232.40625"/>
  </r>
  <r>
    <x v="16"/>
    <x v="2"/>
    <x v="7"/>
    <n v="12.849609375"/>
  </r>
  <r>
    <x v="17"/>
    <x v="2"/>
    <x v="7"/>
    <n v="16147.5"/>
  </r>
  <r>
    <x v="18"/>
    <x v="2"/>
    <x v="7"/>
    <n v="3501"/>
  </r>
  <r>
    <x v="19"/>
    <x v="2"/>
    <x v="7"/>
    <n v="1005.9375"/>
  </r>
  <r>
    <x v="20"/>
    <x v="2"/>
    <x v="7"/>
    <n v="-5432"/>
  </r>
  <r>
    <x v="21"/>
    <x v="2"/>
    <x v="7"/>
    <n v="4601"/>
  </r>
  <r>
    <x v="22"/>
    <x v="2"/>
    <x v="7"/>
    <n v="1558.125"/>
  </r>
  <r>
    <x v="23"/>
    <x v="2"/>
    <x v="7"/>
    <n v="3782.875"/>
  </r>
  <r>
    <x v="24"/>
    <x v="2"/>
    <x v="7"/>
    <n v="630.546875"/>
  </r>
  <r>
    <x v="25"/>
    <x v="2"/>
    <x v="7"/>
    <n v="879.6875"/>
  </r>
  <r>
    <x v="26"/>
    <x v="2"/>
    <x v="7"/>
    <n v="1670.125"/>
  </r>
  <r>
    <x v="27"/>
    <x v="2"/>
    <x v="7"/>
    <n v="429.859375"/>
  </r>
  <r>
    <x v="28"/>
    <x v="2"/>
    <x v="7"/>
    <n v="1506.375"/>
  </r>
  <r>
    <x v="29"/>
    <x v="2"/>
    <x v="7"/>
    <n v="13868.5"/>
  </r>
  <r>
    <x v="30"/>
    <x v="2"/>
    <x v="7"/>
    <n v="2669.375"/>
  </r>
  <r>
    <x v="31"/>
    <x v="2"/>
    <x v="7"/>
    <n v="4007.5"/>
  </r>
  <r>
    <x v="32"/>
    <x v="2"/>
    <x v="7"/>
    <n v="56.375"/>
  </r>
  <r>
    <x v="33"/>
    <x v="2"/>
    <x v="7"/>
    <n v="4480"/>
  </r>
  <r>
    <x v="34"/>
    <x v="2"/>
    <x v="7"/>
    <n v="938.5"/>
  </r>
  <r>
    <x v="35"/>
    <x v="2"/>
    <x v="7"/>
    <n v="5271"/>
  </r>
  <r>
    <x v="36"/>
    <x v="2"/>
    <x v="7"/>
    <n v="335.34375"/>
  </r>
  <r>
    <x v="37"/>
    <x v="2"/>
    <x v="7"/>
    <n v="138011.01563000001"/>
  </r>
  <r>
    <x v="0"/>
    <x v="0"/>
    <x v="8"/>
    <n v="8.2676820456981694E-3"/>
  </r>
  <r>
    <x v="1"/>
    <x v="0"/>
    <x v="8"/>
    <n v="-2.1576120852999998"/>
  </r>
  <r>
    <x v="2"/>
    <x v="0"/>
    <x v="8"/>
    <n v="-4.6750158072000003E-2"/>
  </r>
  <r>
    <x v="3"/>
    <x v="0"/>
    <x v="8"/>
    <n v="-0.18794743717000001"/>
  </r>
  <r>
    <x v="4"/>
    <x v="0"/>
    <x v="8"/>
    <n v="6.2054931186139601E-3"/>
  </r>
  <r>
    <x v="5"/>
    <x v="0"/>
    <x v="8"/>
    <n v="-0.30261421204"/>
  </r>
  <r>
    <x v="6"/>
    <x v="0"/>
    <x v="8"/>
    <n v="5.4356936364999997E-2"/>
  </r>
  <r>
    <x v="7"/>
    <x v="0"/>
    <x v="8"/>
    <n v="1.2046795338E-2"/>
  </r>
  <r>
    <x v="8"/>
    <x v="0"/>
    <x v="8"/>
    <n v="-0.56489199400000001"/>
  </r>
  <r>
    <x v="9"/>
    <x v="0"/>
    <x v="8"/>
    <n v="-0.32991775870000001"/>
  </r>
  <r>
    <x v="10"/>
    <x v="0"/>
    <x v="8"/>
    <n v="-3.9811227470636402E-3"/>
  </r>
  <r>
    <x v="11"/>
    <x v="0"/>
    <x v="8"/>
    <n v="-0.33856758474999998"/>
  </r>
  <r>
    <x v="12"/>
    <x v="0"/>
    <x v="8"/>
    <n v="-0.19337895513"/>
  </r>
  <r>
    <x v="13"/>
    <x v="0"/>
    <x v="8"/>
    <n v="-4.2910955846E-2"/>
  </r>
  <r>
    <x v="14"/>
    <x v="0"/>
    <x v="8"/>
    <n v="-0.12638171016999999"/>
  </r>
  <r>
    <x v="15"/>
    <x v="0"/>
    <x v="8"/>
    <n v="0.23748533427999999"/>
  </r>
  <r>
    <x v="16"/>
    <x v="0"/>
    <x v="8"/>
    <n v="-1.0677813292"/>
  </r>
  <r>
    <x v="17"/>
    <x v="0"/>
    <x v="8"/>
    <n v="8.5310108960000006E-2"/>
  </r>
  <r>
    <x v="18"/>
    <x v="0"/>
    <x v="8"/>
    <n v="2.24425084888935E-3"/>
  </r>
  <r>
    <x v="19"/>
    <x v="0"/>
    <x v="8"/>
    <n v="-0.38122946023999998"/>
  </r>
  <r>
    <x v="20"/>
    <x v="0"/>
    <x v="8"/>
    <n v="-7.7913038433000001E-2"/>
  </r>
  <r>
    <x v="21"/>
    <x v="0"/>
    <x v="8"/>
    <n v="9.2291273177000005E-2"/>
  </r>
  <r>
    <x v="22"/>
    <x v="0"/>
    <x v="8"/>
    <n v="-1.4887488447E-2"/>
  </r>
  <r>
    <x v="23"/>
    <x v="0"/>
    <x v="8"/>
    <n v="-6.4942374824999996E-2"/>
  </r>
  <r>
    <x v="24"/>
    <x v="0"/>
    <x v="8"/>
    <n v="0.17443257570000001"/>
  </r>
  <r>
    <x v="25"/>
    <x v="0"/>
    <x v="8"/>
    <n v="0.25536885858000002"/>
  </r>
  <r>
    <x v="26"/>
    <x v="0"/>
    <x v="8"/>
    <n v="-9.6668452023999998E-2"/>
  </r>
  <r>
    <x v="27"/>
    <x v="0"/>
    <x v="8"/>
    <n v="-0.53057992458000003"/>
  </r>
  <r>
    <x v="28"/>
    <x v="0"/>
    <x v="8"/>
    <n v="-0.17242872714999999"/>
  </r>
  <r>
    <x v="29"/>
    <x v="0"/>
    <x v="8"/>
    <n v="6.2684163451000002E-2"/>
  </r>
  <r>
    <x v="30"/>
    <x v="0"/>
    <x v="8"/>
    <n v="-6.4026728271999997E-2"/>
  </r>
  <r>
    <x v="31"/>
    <x v="0"/>
    <x v="8"/>
    <n v="3.9457216858999999E-2"/>
  </r>
  <r>
    <x v="32"/>
    <x v="0"/>
    <x v="8"/>
    <n v="-7.9230353236000001E-2"/>
  </r>
  <r>
    <x v="33"/>
    <x v="0"/>
    <x v="8"/>
    <n v="-8.4793958812952007E-3"/>
  </r>
  <r>
    <x v="34"/>
    <x v="0"/>
    <x v="8"/>
    <n v="-9.2042230069999995E-2"/>
  </r>
  <r>
    <x v="35"/>
    <x v="0"/>
    <x v="8"/>
    <n v="1.2308709621"/>
  </r>
  <r>
    <x v="36"/>
    <x v="0"/>
    <x v="8"/>
    <n v="-1.6876010223999999E-2"/>
  </r>
  <r>
    <x v="37"/>
    <x v="0"/>
    <x v="8"/>
    <n v="-7.5411863625000006E-2"/>
  </r>
  <r>
    <x v="0"/>
    <x v="1"/>
    <x v="8"/>
    <n v="55.399837494000003"/>
  </r>
  <r>
    <x v="1"/>
    <x v="1"/>
    <x v="8"/>
    <n v="-6263.5717772999997"/>
  </r>
  <r>
    <x v="2"/>
    <x v="1"/>
    <x v="8"/>
    <n v="-1480.5577393000001"/>
  </r>
  <r>
    <x v="3"/>
    <x v="1"/>
    <x v="8"/>
    <n v="-1379.7218018000001"/>
  </r>
  <r>
    <x v="4"/>
    <x v="1"/>
    <x v="8"/>
    <n v="161.4230957"/>
  </r>
  <r>
    <x v="5"/>
    <x v="1"/>
    <x v="8"/>
    <n v="-57590.109375"/>
  </r>
  <r>
    <x v="6"/>
    <x v="1"/>
    <x v="8"/>
    <n v="303.27276611000002"/>
  </r>
  <r>
    <x v="7"/>
    <x v="1"/>
    <x v="8"/>
    <n v="19.862482070999999"/>
  </r>
  <r>
    <x v="8"/>
    <x v="1"/>
    <x v="8"/>
    <n v="-3082.6701659999999"/>
  </r>
  <r>
    <x v="9"/>
    <x v="1"/>
    <x v="8"/>
    <n v="-318.56643677"/>
  </r>
  <r>
    <x v="10"/>
    <x v="1"/>
    <x v="8"/>
    <n v="-778.66833496000004"/>
  </r>
  <r>
    <x v="11"/>
    <x v="1"/>
    <x v="8"/>
    <n v="-3941.9833984000002"/>
  </r>
  <r>
    <x v="12"/>
    <x v="1"/>
    <x v="8"/>
    <n v="-5526.1840819999998"/>
  </r>
  <r>
    <x v="13"/>
    <x v="1"/>
    <x v="8"/>
    <n v="-1897.1444091999999"/>
  </r>
  <r>
    <x v="14"/>
    <x v="1"/>
    <x v="8"/>
    <n v="-2203.8442383000001"/>
  </r>
  <r>
    <x v="15"/>
    <x v="1"/>
    <x v="8"/>
    <n v="351.1328125"/>
  </r>
  <r>
    <x v="16"/>
    <x v="1"/>
    <x v="8"/>
    <n v="-198.6408844"/>
  </r>
  <r>
    <x v="17"/>
    <x v="1"/>
    <x v="8"/>
    <n v="3988.0847168"/>
  </r>
  <r>
    <x v="18"/>
    <x v="1"/>
    <x v="8"/>
    <n v="36.605636597"/>
  </r>
  <r>
    <x v="19"/>
    <x v="1"/>
    <x v="8"/>
    <n v="-1860.7917480000001"/>
  </r>
  <r>
    <x v="20"/>
    <x v="1"/>
    <x v="8"/>
    <n v="-1201.3596190999999"/>
  </r>
  <r>
    <x v="21"/>
    <x v="1"/>
    <x v="8"/>
    <n v="2719.9987793"/>
  </r>
  <r>
    <x v="22"/>
    <x v="1"/>
    <x v="8"/>
    <n v="-217.89337158000001"/>
  </r>
  <r>
    <x v="23"/>
    <x v="1"/>
    <x v="8"/>
    <n v="-1007.7432251"/>
  </r>
  <r>
    <x v="24"/>
    <x v="1"/>
    <x v="8"/>
    <n v="451.11010742000002"/>
  </r>
  <r>
    <x v="25"/>
    <x v="1"/>
    <x v="8"/>
    <n v="1261.5773925999999"/>
  </r>
  <r>
    <x v="26"/>
    <x v="1"/>
    <x v="8"/>
    <n v="-724.98132324000005"/>
  </r>
  <r>
    <x v="27"/>
    <x v="1"/>
    <x v="8"/>
    <n v="-991.09600829999999"/>
  </r>
  <r>
    <x v="28"/>
    <x v="1"/>
    <x v="8"/>
    <n v="-1684.9541016000001"/>
  </r>
  <r>
    <x v="29"/>
    <x v="1"/>
    <x v="8"/>
    <n v="2261.9279784999999"/>
  </r>
  <r>
    <x v="30"/>
    <x v="1"/>
    <x v="8"/>
    <n v="-1103.0836182"/>
  </r>
  <r>
    <x v="31"/>
    <x v="1"/>
    <x v="8"/>
    <n v="450.32589722"/>
  </r>
  <r>
    <x v="32"/>
    <x v="1"/>
    <x v="8"/>
    <n v="-899.12597656000003"/>
  </r>
  <r>
    <x v="33"/>
    <x v="1"/>
    <x v="8"/>
    <n v="-1737.1689452999999"/>
  </r>
  <r>
    <x v="34"/>
    <x v="1"/>
    <x v="8"/>
    <n v="-301.55718994"/>
  </r>
  <r>
    <x v="35"/>
    <x v="1"/>
    <x v="8"/>
    <n v="5896.9589844000002"/>
  </r>
  <r>
    <x v="36"/>
    <x v="1"/>
    <x v="8"/>
    <n v="-80.433052063000005"/>
  </r>
  <r>
    <x v="37"/>
    <x v="1"/>
    <x v="8"/>
    <n v="-78514.171875"/>
  </r>
  <r>
    <x v="0"/>
    <x v="2"/>
    <x v="8"/>
    <n v="-1829.375"/>
  </r>
  <r>
    <x v="1"/>
    <x v="2"/>
    <x v="8"/>
    <n v="14135.6875"/>
  </r>
  <r>
    <x v="2"/>
    <x v="2"/>
    <x v="8"/>
    <n v="263.5"/>
  </r>
  <r>
    <x v="3"/>
    <x v="2"/>
    <x v="8"/>
    <n v="-5197.4375"/>
  </r>
  <r>
    <x v="4"/>
    <x v="2"/>
    <x v="8"/>
    <n v="18294"/>
  </r>
  <r>
    <x v="5"/>
    <x v="2"/>
    <x v="8"/>
    <n v="-105066"/>
  </r>
  <r>
    <x v="6"/>
    <x v="2"/>
    <x v="8"/>
    <n v="7853.6875"/>
  </r>
  <r>
    <x v="7"/>
    <x v="2"/>
    <x v="8"/>
    <n v="530.234375"/>
  </r>
  <r>
    <x v="8"/>
    <x v="2"/>
    <x v="8"/>
    <n v="-1517.125"/>
  </r>
  <r>
    <x v="9"/>
    <x v="2"/>
    <x v="8"/>
    <n v="2590.203125"/>
  </r>
  <r>
    <x v="10"/>
    <x v="2"/>
    <x v="8"/>
    <n v="-48802"/>
  </r>
  <r>
    <x v="11"/>
    <x v="2"/>
    <x v="8"/>
    <n v="-7901.625"/>
  </r>
  <r>
    <x v="12"/>
    <x v="2"/>
    <x v="8"/>
    <n v="-47926.75"/>
  </r>
  <r>
    <x v="13"/>
    <x v="2"/>
    <x v="8"/>
    <n v="-35198.5"/>
  </r>
  <r>
    <x v="14"/>
    <x v="2"/>
    <x v="8"/>
    <n v="-19921.5"/>
  </r>
  <r>
    <x v="15"/>
    <x v="2"/>
    <x v="8"/>
    <n v="-753.1875"/>
  </r>
  <r>
    <x v="16"/>
    <x v="2"/>
    <x v="8"/>
    <n v="180.70117188"/>
  </r>
  <r>
    <x v="17"/>
    <x v="2"/>
    <x v="8"/>
    <n v="91742.5"/>
  </r>
  <r>
    <x v="18"/>
    <x v="2"/>
    <x v="8"/>
    <n v="3643.875"/>
  </r>
  <r>
    <x v="19"/>
    <x v="2"/>
    <x v="8"/>
    <n v="1162.65625"/>
  </r>
  <r>
    <x v="20"/>
    <x v="2"/>
    <x v="8"/>
    <n v="30927.625"/>
  </r>
  <r>
    <x v="21"/>
    <x v="2"/>
    <x v="8"/>
    <n v="53167.25"/>
  </r>
  <r>
    <x v="22"/>
    <x v="2"/>
    <x v="8"/>
    <n v="8656.5"/>
  </r>
  <r>
    <x v="23"/>
    <x v="2"/>
    <x v="8"/>
    <n v="9278.875"/>
  </r>
  <r>
    <x v="24"/>
    <x v="2"/>
    <x v="8"/>
    <n v="-934.703125"/>
  </r>
  <r>
    <x v="25"/>
    <x v="2"/>
    <x v="8"/>
    <n v="-1015.46875"/>
  </r>
  <r>
    <x v="26"/>
    <x v="2"/>
    <x v="8"/>
    <n v="-3580.25"/>
  </r>
  <r>
    <x v="27"/>
    <x v="2"/>
    <x v="8"/>
    <n v="-140.859375"/>
  </r>
  <r>
    <x v="28"/>
    <x v="2"/>
    <x v="8"/>
    <n v="-8997.5"/>
  </r>
  <r>
    <x v="29"/>
    <x v="2"/>
    <x v="8"/>
    <n v="67176"/>
  </r>
  <r>
    <x v="30"/>
    <x v="2"/>
    <x v="8"/>
    <n v="12574.75"/>
  </r>
  <r>
    <x v="31"/>
    <x v="2"/>
    <x v="8"/>
    <n v="10329.5"/>
  </r>
  <r>
    <x v="32"/>
    <x v="2"/>
    <x v="8"/>
    <n v="-7577.75"/>
  </r>
  <r>
    <x v="33"/>
    <x v="2"/>
    <x v="8"/>
    <n v="-22408"/>
  </r>
  <r>
    <x v="34"/>
    <x v="2"/>
    <x v="8"/>
    <n v="2044.875"/>
  </r>
  <r>
    <x v="35"/>
    <x v="2"/>
    <x v="8"/>
    <n v="18126.28125"/>
  </r>
  <r>
    <x v="36"/>
    <x v="2"/>
    <x v="8"/>
    <n v="444.875"/>
  </r>
  <r>
    <x v="37"/>
    <x v="2"/>
    <x v="8"/>
    <n v="34355.546875"/>
  </r>
  <r>
    <x v="0"/>
    <x v="0"/>
    <x v="9"/>
    <n v="-2.4515075683999998"/>
  </r>
  <r>
    <x v="1"/>
    <x v="0"/>
    <x v="9"/>
    <n v="-15.437130928"/>
  </r>
  <r>
    <x v="2"/>
    <x v="0"/>
    <x v="9"/>
    <n v="-3.6735727787000001"/>
  </r>
  <r>
    <x v="3"/>
    <x v="0"/>
    <x v="9"/>
    <n v="-2.5251114368000001"/>
  </r>
  <r>
    <x v="4"/>
    <x v="0"/>
    <x v="9"/>
    <n v="-0.61950886250000003"/>
  </r>
  <r>
    <x v="5"/>
    <x v="0"/>
    <x v="9"/>
    <n v="-3.1422388554"/>
  </r>
  <r>
    <x v="6"/>
    <x v="0"/>
    <x v="9"/>
    <n v="-1.8436008692000001"/>
  </r>
  <r>
    <x v="7"/>
    <x v="0"/>
    <x v="9"/>
    <n v="-0.21584427356999999"/>
  </r>
  <r>
    <x v="8"/>
    <x v="0"/>
    <x v="9"/>
    <n v="-4.1618518828999997"/>
  </r>
  <r>
    <x v="9"/>
    <x v="0"/>
    <x v="9"/>
    <n v="-12.395530701"/>
  </r>
  <r>
    <x v="10"/>
    <x v="0"/>
    <x v="9"/>
    <n v="-0.35538008808999999"/>
  </r>
  <r>
    <x v="11"/>
    <x v="0"/>
    <x v="9"/>
    <n v="-6.8281722068999997"/>
  </r>
  <r>
    <x v="12"/>
    <x v="0"/>
    <x v="9"/>
    <n v="-3.9340577126"/>
  </r>
  <r>
    <x v="13"/>
    <x v="0"/>
    <x v="9"/>
    <n v="-0.62992399930999998"/>
  </r>
  <r>
    <x v="14"/>
    <x v="0"/>
    <x v="9"/>
    <n v="-1.2146773338000001"/>
  </r>
  <r>
    <x v="15"/>
    <x v="0"/>
    <x v="9"/>
    <n v="-2.6140401362999999"/>
  </r>
  <r>
    <x v="16"/>
    <x v="0"/>
    <x v="9"/>
    <n v="-157.32687378"/>
  </r>
  <r>
    <x v="17"/>
    <x v="0"/>
    <x v="9"/>
    <n v="-1.1901353598"/>
  </r>
  <r>
    <x v="18"/>
    <x v="0"/>
    <x v="9"/>
    <n v="-0.85340380669000004"/>
  </r>
  <r>
    <x v="19"/>
    <x v="0"/>
    <x v="9"/>
    <n v="-4.2177619933999999"/>
  </r>
  <r>
    <x v="20"/>
    <x v="0"/>
    <x v="9"/>
    <n v="-8.5420866012999994"/>
  </r>
  <r>
    <x v="21"/>
    <x v="0"/>
    <x v="9"/>
    <n v="-0.57681006192999995"/>
  </r>
  <r>
    <x v="22"/>
    <x v="0"/>
    <x v="9"/>
    <n v="-1.9674984217"/>
  </r>
  <r>
    <x v="23"/>
    <x v="0"/>
    <x v="9"/>
    <n v="-1.0761643648000001"/>
  </r>
  <r>
    <x v="24"/>
    <x v="0"/>
    <x v="9"/>
    <n v="-13.813931465"/>
  </r>
  <r>
    <x v="25"/>
    <x v="0"/>
    <x v="9"/>
    <n v="-7.9411544799999998"/>
  </r>
  <r>
    <x v="26"/>
    <x v="0"/>
    <x v="9"/>
    <n v="-0.74236172438000003"/>
  </r>
  <r>
    <x v="27"/>
    <x v="0"/>
    <x v="9"/>
    <n v="-5.1024475098000002"/>
  </r>
  <r>
    <x v="28"/>
    <x v="0"/>
    <x v="9"/>
    <n v="-3.4817552567000001"/>
  </r>
  <r>
    <x v="29"/>
    <x v="0"/>
    <x v="9"/>
    <n v="-0.41649103165000001"/>
  </r>
  <r>
    <x v="30"/>
    <x v="0"/>
    <x v="9"/>
    <n v="-3.3792033195000002"/>
  </r>
  <r>
    <x v="31"/>
    <x v="0"/>
    <x v="9"/>
    <n v="-9.2891149521000003"/>
  </r>
  <r>
    <x v="32"/>
    <x v="0"/>
    <x v="9"/>
    <n v="-2.0617301464"/>
  </r>
  <r>
    <x v="33"/>
    <x v="0"/>
    <x v="9"/>
    <n v="-0.43385946750999999"/>
  </r>
  <r>
    <x v="34"/>
    <x v="0"/>
    <x v="9"/>
    <n v="-8.6627120972"/>
  </r>
  <r>
    <x v="35"/>
    <x v="0"/>
    <x v="9"/>
    <n v="-19.465463637999999"/>
  </r>
  <r>
    <x v="36"/>
    <x v="0"/>
    <x v="9"/>
    <n v="-0.26197063923000002"/>
  </r>
  <r>
    <x v="37"/>
    <x v="0"/>
    <x v="9"/>
    <n v="-1.9421157837"/>
  </r>
  <r>
    <x v="0"/>
    <x v="1"/>
    <x v="9"/>
    <n v="-16426.988281000002"/>
  </r>
  <r>
    <x v="1"/>
    <x v="1"/>
    <x v="9"/>
    <n v="-44814.160155999998"/>
  </r>
  <r>
    <x v="2"/>
    <x v="1"/>
    <x v="9"/>
    <n v="-116340.5"/>
  </r>
  <r>
    <x v="3"/>
    <x v="1"/>
    <x v="9"/>
    <n v="-18536.837890999999"/>
  </r>
  <r>
    <x v="4"/>
    <x v="1"/>
    <x v="9"/>
    <n v="-16115.244140999999"/>
  </r>
  <r>
    <x v="5"/>
    <x v="1"/>
    <x v="9"/>
    <n v="-597995.3125"/>
  </r>
  <r>
    <x v="6"/>
    <x v="1"/>
    <x v="9"/>
    <n v="-10285.971680000001"/>
  </r>
  <r>
    <x v="7"/>
    <x v="1"/>
    <x v="9"/>
    <n v="-355.87915039000001"/>
  </r>
  <r>
    <x v="8"/>
    <x v="1"/>
    <x v="9"/>
    <n v="-22711.628906000002"/>
  </r>
  <r>
    <x v="9"/>
    <x v="1"/>
    <x v="9"/>
    <n v="-11969.042969"/>
  </r>
  <r>
    <x v="10"/>
    <x v="1"/>
    <x v="9"/>
    <n v="-69508.84375"/>
  </r>
  <r>
    <x v="11"/>
    <x v="1"/>
    <x v="9"/>
    <n v="-79501.242188000004"/>
  </r>
  <r>
    <x v="12"/>
    <x v="1"/>
    <x v="9"/>
    <n v="-112423.44531"/>
  </r>
  <r>
    <x v="13"/>
    <x v="1"/>
    <x v="9"/>
    <n v="-27849.689452999999"/>
  </r>
  <r>
    <x v="14"/>
    <x v="1"/>
    <x v="9"/>
    <n v="-21181.544922000001"/>
  </r>
  <r>
    <x v="15"/>
    <x v="1"/>
    <x v="9"/>
    <n v="-3864.9768066000001"/>
  </r>
  <r>
    <x v="16"/>
    <x v="1"/>
    <x v="9"/>
    <n v="-29267.744140999999"/>
  </r>
  <r>
    <x v="17"/>
    <x v="1"/>
    <x v="9"/>
    <n v="-55636.554687999997"/>
  </r>
  <r>
    <x v="18"/>
    <x v="1"/>
    <x v="9"/>
    <n v="-13919.740234000001"/>
  </r>
  <r>
    <x v="19"/>
    <x v="1"/>
    <x v="9"/>
    <n v="-20587.015625"/>
  </r>
  <r>
    <x v="20"/>
    <x v="1"/>
    <x v="9"/>
    <n v="-131712.46875"/>
  </r>
  <r>
    <x v="21"/>
    <x v="1"/>
    <x v="9"/>
    <n v="-16999.685547000001"/>
  </r>
  <r>
    <x v="22"/>
    <x v="1"/>
    <x v="9"/>
    <n v="-28796.320313"/>
  </r>
  <r>
    <x v="23"/>
    <x v="1"/>
    <x v="9"/>
    <n v="-16699.378906000002"/>
  </r>
  <r>
    <x v="24"/>
    <x v="1"/>
    <x v="9"/>
    <n v="-35725"/>
  </r>
  <r>
    <x v="25"/>
    <x v="1"/>
    <x v="9"/>
    <n v="-39231.019530999998"/>
  </r>
  <r>
    <x v="26"/>
    <x v="1"/>
    <x v="9"/>
    <n v="-5567.4667969000002"/>
  </r>
  <r>
    <x v="27"/>
    <x v="1"/>
    <x v="9"/>
    <n v="-9531.109375"/>
  </r>
  <r>
    <x v="28"/>
    <x v="1"/>
    <x v="9"/>
    <n v="-34023.320312999997"/>
  </r>
  <r>
    <x v="29"/>
    <x v="1"/>
    <x v="9"/>
    <n v="-15028.879883"/>
  </r>
  <r>
    <x v="30"/>
    <x v="1"/>
    <x v="9"/>
    <n v="-58218.558594000002"/>
  </r>
  <r>
    <x v="31"/>
    <x v="1"/>
    <x v="9"/>
    <n v="-106016.82812999999"/>
  </r>
  <r>
    <x v="32"/>
    <x v="1"/>
    <x v="9"/>
    <n v="-23397.03125"/>
  </r>
  <r>
    <x v="33"/>
    <x v="1"/>
    <x v="9"/>
    <n v="-88884.539061999996"/>
  </r>
  <r>
    <x v="34"/>
    <x v="1"/>
    <x v="9"/>
    <n v="-28381.570313"/>
  </r>
  <r>
    <x v="35"/>
    <x v="1"/>
    <x v="9"/>
    <n v="-93256.765625"/>
  </r>
  <r>
    <x v="36"/>
    <x v="1"/>
    <x v="9"/>
    <n v="-1248.5828856999999"/>
  </r>
  <r>
    <x v="37"/>
    <x v="1"/>
    <x v="9"/>
    <n v="-2022010.875"/>
  </r>
  <r>
    <x v="0"/>
    <x v="2"/>
    <x v="9"/>
    <n v="23376.875"/>
  </r>
  <r>
    <x v="1"/>
    <x v="2"/>
    <x v="9"/>
    <n v="28973.8125"/>
  </r>
  <r>
    <x v="2"/>
    <x v="2"/>
    <x v="9"/>
    <n v="-158955.5"/>
  </r>
  <r>
    <x v="3"/>
    <x v="2"/>
    <x v="9"/>
    <n v="1945.25"/>
  </r>
  <r>
    <x v="4"/>
    <x v="2"/>
    <x v="9"/>
    <n v="42149.25"/>
  </r>
  <r>
    <x v="5"/>
    <x v="2"/>
    <x v="9"/>
    <n v="-794456"/>
  </r>
  <r>
    <x v="6"/>
    <x v="2"/>
    <x v="9"/>
    <n v="-8367.5"/>
  </r>
  <r>
    <x v="7"/>
    <x v="2"/>
    <x v="9"/>
    <n v="-3760.59375"/>
  </r>
  <r>
    <x v="8"/>
    <x v="2"/>
    <x v="9"/>
    <n v="-10196.375"/>
  </r>
  <r>
    <x v="9"/>
    <x v="2"/>
    <x v="9"/>
    <n v="54342.953125"/>
  </r>
  <r>
    <x v="10"/>
    <x v="2"/>
    <x v="9"/>
    <n v="-236070"/>
  </r>
  <r>
    <x v="11"/>
    <x v="2"/>
    <x v="9"/>
    <n v="-157796.25"/>
  </r>
  <r>
    <x v="12"/>
    <x v="2"/>
    <x v="9"/>
    <n v="12499.75"/>
  </r>
  <r>
    <x v="13"/>
    <x v="2"/>
    <x v="9"/>
    <n v="-157816"/>
  </r>
  <r>
    <x v="14"/>
    <x v="2"/>
    <x v="9"/>
    <n v="-60691.625"/>
  </r>
  <r>
    <x v="15"/>
    <x v="2"/>
    <x v="9"/>
    <n v="9818.5625"/>
  </r>
  <r>
    <x v="16"/>
    <x v="2"/>
    <x v="9"/>
    <n v="368050.5625"/>
  </r>
  <r>
    <x v="17"/>
    <x v="2"/>
    <x v="9"/>
    <n v="94791.5"/>
  </r>
  <r>
    <x v="18"/>
    <x v="2"/>
    <x v="9"/>
    <n v="-11381.625"/>
  </r>
  <r>
    <x v="19"/>
    <x v="2"/>
    <x v="9"/>
    <n v="-36612.3125"/>
  </r>
  <r>
    <x v="20"/>
    <x v="2"/>
    <x v="9"/>
    <n v="-15632.25"/>
  </r>
  <r>
    <x v="21"/>
    <x v="2"/>
    <x v="9"/>
    <n v="121191.75"/>
  </r>
  <r>
    <x v="22"/>
    <x v="2"/>
    <x v="9"/>
    <n v="66017.5"/>
  </r>
  <r>
    <x v="23"/>
    <x v="2"/>
    <x v="9"/>
    <n v="-17620"/>
  </r>
  <r>
    <x v="24"/>
    <x v="2"/>
    <x v="9"/>
    <n v="-36130.34375"/>
  </r>
  <r>
    <x v="25"/>
    <x v="2"/>
    <x v="9"/>
    <n v="-15160.59375"/>
  </r>
  <r>
    <x v="26"/>
    <x v="2"/>
    <x v="9"/>
    <n v="-11306"/>
  </r>
  <r>
    <x v="27"/>
    <x v="2"/>
    <x v="9"/>
    <n v="3211.671875"/>
  </r>
  <r>
    <x v="28"/>
    <x v="2"/>
    <x v="9"/>
    <n v="-46180.0625"/>
  </r>
  <r>
    <x v="29"/>
    <x v="2"/>
    <x v="9"/>
    <n v="65750"/>
  </r>
  <r>
    <x v="30"/>
    <x v="2"/>
    <x v="9"/>
    <n v="-56543.375"/>
  </r>
  <r>
    <x v="31"/>
    <x v="2"/>
    <x v="9"/>
    <n v="-3239.5"/>
  </r>
  <r>
    <x v="32"/>
    <x v="2"/>
    <x v="9"/>
    <n v="-31797"/>
  </r>
  <r>
    <x v="33"/>
    <x v="2"/>
    <x v="9"/>
    <n v="-115104"/>
  </r>
  <r>
    <x v="34"/>
    <x v="2"/>
    <x v="9"/>
    <n v="-28621.5"/>
  </r>
  <r>
    <x v="35"/>
    <x v="2"/>
    <x v="9"/>
    <n v="140651.75"/>
  </r>
  <r>
    <x v="36"/>
    <x v="2"/>
    <x v="9"/>
    <n v="19183.59375"/>
  </r>
  <r>
    <x v="37"/>
    <x v="2"/>
    <x v="9"/>
    <n v="-961483.625"/>
  </r>
  <r>
    <x v="38"/>
    <x v="3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342FC-883A-49D0-ADB2-014FD05C06F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2:I42" firstHeaderRow="1" firstDataRow="3" firstDataCol="1"/>
  <pivotFields count="4">
    <pivotField axis="axisRow" showAll="0">
      <items count="40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7"/>
        <item x="35"/>
        <item x="36"/>
        <item h="1" x="38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Col" showAll="0">
      <items count="12">
        <item h="1" x="0"/>
        <item h="1" x="9"/>
        <item h="1" x="2"/>
        <item x="8"/>
        <item h="1" x="1"/>
        <item h="1" x="3"/>
        <item h="1" x="7"/>
        <item h="1" x="4"/>
        <item h="1" x="5"/>
        <item h="1" x="6"/>
        <item h="1" x="10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 t="grand">
      <x/>
    </i>
  </rowItems>
  <colFields count="2">
    <field x="1"/>
    <field x="2"/>
  </colFields>
  <colItems count="3">
    <i>
      <x v="2"/>
      <x v="3"/>
    </i>
    <i t="default">
      <x v="2"/>
    </i>
    <i t="grand">
      <x/>
    </i>
  </colItems>
  <dataFields count="1">
    <dataField name="Sum of Value" fld="3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D316" firstHeaderRow="1" firstDataRow="2" firstDataCol="1"/>
  <pivotFields count="4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Col" showAll="0">
      <items count="4">
        <item x="0"/>
        <item x="2"/>
        <item x="1"/>
        <item t="default"/>
      </items>
    </pivotField>
    <pivotField axis="axisRow" showAll="0" defaultSubtotal="0">
      <items count="10">
        <item h="1" x="0"/>
        <item x="2"/>
        <item h="1" x="1"/>
        <item x="3"/>
        <item x="4"/>
        <item x="5"/>
        <item x="6"/>
        <item x="7"/>
        <item x="8"/>
        <item x="9"/>
      </items>
    </pivotField>
    <pivotField dataField="1" showAll="0"/>
  </pivotFields>
  <rowFields count="2">
    <field x="2"/>
    <field x="0"/>
  </rowFields>
  <rowItems count="31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</rowItems>
  <colFields count="1">
    <field x="1"/>
  </colFields>
  <colItems count="3">
    <i>
      <x/>
    </i>
    <i>
      <x v="1"/>
    </i>
    <i>
      <x v="2"/>
    </i>
  </colItems>
  <dataFields count="1">
    <dataField name="Sum of Value" fld="3" baseField="0" baseItem="0" numFmtId="2"/>
  </dataFields>
  <formats count="5"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outline="0" collapsedLevelsAreSubtotals="1" fieldPosition="0"/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4975F-F05F-430B-AE33-B573DE391088}" name="Table1" displayName="Table1" ref="A1:D2" totalsRowShown="0">
  <autoFilter ref="A1:D2" xr:uid="{A944975F-F05F-430B-AE33-B573DE391088}"/>
  <tableColumns count="4">
    <tableColumn id="1" xr3:uid="{60355FEA-F143-4BD6-883E-B21F7DF20349}" name="REGWLD"/>
    <tableColumn id="2" xr3:uid="{6783D6CE-C091-49F4-A8A4-AEC8DF417C67}" name="GDPS"/>
    <tableColumn id="3" xr3:uid="{06665B46-1433-4E0B-BE1C-29BDEE965E90}" name="SCEN"/>
    <tableColumn id="4" xr3:uid="{CBB2F00A-454C-4171-9D25-2ED66C9D1E04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0651-E27F-44C8-B8A2-41558523E946}">
  <dimension ref="A1:D2"/>
  <sheetViews>
    <sheetView workbookViewId="0">
      <selection activeCell="M18" sqref="M18"/>
    </sheetView>
  </sheetViews>
  <sheetFormatPr defaultRowHeight="15" x14ac:dyDescent="0.25"/>
  <cols>
    <col min="1" max="1" width="1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t="s">
        <v>45</v>
      </c>
      <c r="C2" t="s">
        <v>91</v>
      </c>
      <c r="D2">
        <v>28973.8125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1"/>
  <sheetViews>
    <sheetView tabSelected="1" topLeftCell="A10" workbookViewId="0">
      <selection activeCell="F4" sqref="F4:G41"/>
    </sheetView>
  </sheetViews>
  <sheetFormatPr defaultRowHeight="15" x14ac:dyDescent="0.25"/>
  <cols>
    <col min="6" max="6" width="13.140625" bestFit="1" customWidth="1"/>
    <col min="7" max="7" width="16.28515625" bestFit="1" customWidth="1"/>
    <col min="8" max="8" width="18.42578125" bestFit="1" customWidth="1"/>
    <col min="9" max="10" width="12.7109375" bestFit="1" customWidth="1"/>
    <col min="11" max="11" width="13.42578125" bestFit="1" customWidth="1"/>
    <col min="12" max="12" width="18.85546875" bestFit="1" customWidth="1"/>
    <col min="13" max="13" width="15.28515625" bestFit="1" customWidth="1"/>
    <col min="14" max="14" width="13.42578125" bestFit="1" customWidth="1"/>
    <col min="15" max="15" width="18.42578125" bestFit="1" customWidth="1"/>
    <col min="16" max="17" width="12.7109375" bestFit="1" customWidth="1"/>
    <col min="18" max="18" width="15.7109375" bestFit="1" customWidth="1"/>
    <col min="19" max="19" width="14.42578125" bestFit="1" customWidth="1"/>
    <col min="20" max="20" width="12" bestFit="1" customWidth="1"/>
    <col min="21" max="21" width="13.42578125" bestFit="1" customWidth="1"/>
    <col min="22" max="22" width="12" bestFit="1" customWidth="1"/>
    <col min="23" max="23" width="12.7109375" bestFit="1" customWidth="1"/>
    <col min="24" max="24" width="13.42578125" bestFit="1" customWidth="1"/>
    <col min="25" max="25" width="12" bestFit="1" customWidth="1"/>
    <col min="26" max="27" width="12.7109375" bestFit="1" customWidth="1"/>
    <col min="28" max="28" width="18.85546875" bestFit="1" customWidth="1"/>
    <col min="29" max="29" width="15.28515625" bestFit="1" customWidth="1"/>
    <col min="30" max="30" width="14.42578125" bestFit="1" customWidth="1"/>
    <col min="31" max="31" width="12.7109375" bestFit="1" customWidth="1"/>
    <col min="32" max="32" width="13.42578125" bestFit="1" customWidth="1"/>
    <col min="33" max="33" width="12" bestFit="1" customWidth="1"/>
    <col min="34" max="34" width="12.7109375" bestFit="1" customWidth="1"/>
    <col min="35" max="35" width="13.42578125" bestFit="1" customWidth="1"/>
    <col min="36" max="38" width="12.7109375" bestFit="1" customWidth="1"/>
    <col min="39" max="39" width="18.42578125" bestFit="1" customWidth="1"/>
    <col min="41" max="41" width="12.140625" bestFit="1" customWidth="1"/>
    <col min="42" max="42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21.250999450999998</v>
      </c>
      <c r="F2" s="2" t="s">
        <v>55</v>
      </c>
      <c r="G2" s="2" t="s">
        <v>54</v>
      </c>
    </row>
    <row r="3" spans="1:9" x14ac:dyDescent="0.25">
      <c r="A3" t="s">
        <v>7</v>
      </c>
      <c r="B3" t="s">
        <v>5</v>
      </c>
      <c r="C3" t="s">
        <v>6</v>
      </c>
      <c r="D3">
        <v>30.785999298</v>
      </c>
      <c r="G3" t="s">
        <v>44</v>
      </c>
      <c r="H3" t="s">
        <v>93</v>
      </c>
      <c r="I3" t="s">
        <v>92</v>
      </c>
    </row>
    <row r="4" spans="1:9" x14ac:dyDescent="0.25">
      <c r="A4" t="s">
        <v>8</v>
      </c>
      <c r="B4" t="s">
        <v>5</v>
      </c>
      <c r="C4" t="s">
        <v>6</v>
      </c>
      <c r="D4">
        <v>19.829999923999999</v>
      </c>
      <c r="F4" s="2" t="s">
        <v>53</v>
      </c>
      <c r="G4" t="s">
        <v>90</v>
      </c>
    </row>
    <row r="5" spans="1:9" x14ac:dyDescent="0.25">
      <c r="A5" t="s">
        <v>9</v>
      </c>
      <c r="B5" t="s">
        <v>5</v>
      </c>
      <c r="C5" t="s">
        <v>6</v>
      </c>
      <c r="D5">
        <v>27.492000579999999</v>
      </c>
      <c r="F5" s="3" t="s">
        <v>21</v>
      </c>
      <c r="G5" s="9">
        <v>351.1328125</v>
      </c>
      <c r="H5" s="9">
        <v>351.1328125</v>
      </c>
      <c r="I5" s="9">
        <v>351.1328125</v>
      </c>
    </row>
    <row r="6" spans="1:9" x14ac:dyDescent="0.25">
      <c r="A6" t="s">
        <v>10</v>
      </c>
      <c r="B6" t="s">
        <v>5</v>
      </c>
      <c r="C6" t="s">
        <v>6</v>
      </c>
      <c r="D6">
        <v>21.464000702</v>
      </c>
      <c r="F6" s="3" t="s">
        <v>4</v>
      </c>
      <c r="G6" s="9">
        <v>55.399837494000003</v>
      </c>
      <c r="H6" s="9">
        <v>55.399837494000003</v>
      </c>
      <c r="I6" s="9">
        <v>55.399837494000003</v>
      </c>
    </row>
    <row r="7" spans="1:9" x14ac:dyDescent="0.25">
      <c r="A7" t="s">
        <v>11</v>
      </c>
      <c r="B7" t="s">
        <v>5</v>
      </c>
      <c r="C7" t="s">
        <v>6</v>
      </c>
      <c r="D7">
        <v>51.022998809999997</v>
      </c>
      <c r="F7" s="3" t="s">
        <v>7</v>
      </c>
      <c r="G7" s="9">
        <v>-6263.5717772999997</v>
      </c>
      <c r="H7" s="9">
        <v>-6263.5717772999997</v>
      </c>
      <c r="I7" s="9">
        <v>-6263.5717772999997</v>
      </c>
    </row>
    <row r="8" spans="1:9" x14ac:dyDescent="0.25">
      <c r="A8" t="s">
        <v>12</v>
      </c>
      <c r="B8" t="s">
        <v>5</v>
      </c>
      <c r="C8" t="s">
        <v>6</v>
      </c>
      <c r="D8">
        <v>14.583000182999999</v>
      </c>
      <c r="F8" s="3" t="s">
        <v>8</v>
      </c>
      <c r="G8" s="9">
        <v>-1480.5577393000001</v>
      </c>
      <c r="H8" s="9">
        <v>-1480.5577393000001</v>
      </c>
      <c r="I8" s="9">
        <v>-1480.5577393000001</v>
      </c>
    </row>
    <row r="9" spans="1:9" x14ac:dyDescent="0.25">
      <c r="A9" t="s">
        <v>13</v>
      </c>
      <c r="B9" t="s">
        <v>5</v>
      </c>
      <c r="C9" t="s">
        <v>6</v>
      </c>
      <c r="D9">
        <v>47.414001464999998</v>
      </c>
      <c r="F9" s="3" t="s">
        <v>9</v>
      </c>
      <c r="G9" s="9">
        <v>-1379.7218018000001</v>
      </c>
      <c r="H9" s="9">
        <v>-1379.7218018000001</v>
      </c>
      <c r="I9" s="9">
        <v>-1379.7218018000001</v>
      </c>
    </row>
    <row r="10" spans="1:9" x14ac:dyDescent="0.25">
      <c r="A10" t="s">
        <v>14</v>
      </c>
      <c r="B10" t="s">
        <v>5</v>
      </c>
      <c r="C10" t="s">
        <v>6</v>
      </c>
      <c r="D10">
        <v>42.676998138000002</v>
      </c>
      <c r="F10" s="3" t="s">
        <v>10</v>
      </c>
      <c r="G10" s="9">
        <v>161.4230957</v>
      </c>
      <c r="H10" s="9">
        <v>161.4230957</v>
      </c>
      <c r="I10" s="9">
        <v>161.4230957</v>
      </c>
    </row>
    <row r="11" spans="1:9" x14ac:dyDescent="0.25">
      <c r="A11" t="s">
        <v>15</v>
      </c>
      <c r="B11" t="s">
        <v>5</v>
      </c>
      <c r="C11" t="s">
        <v>6</v>
      </c>
      <c r="D11">
        <v>29.211999893000002</v>
      </c>
      <c r="F11" s="3" t="s">
        <v>11</v>
      </c>
      <c r="G11" s="9">
        <v>-57590.109375</v>
      </c>
      <c r="H11" s="9">
        <v>-57590.109375</v>
      </c>
      <c r="I11" s="9">
        <v>-57590.109375</v>
      </c>
    </row>
    <row r="12" spans="1:9" x14ac:dyDescent="0.25">
      <c r="A12" t="s">
        <v>16</v>
      </c>
      <c r="B12" t="s">
        <v>5</v>
      </c>
      <c r="C12" t="s">
        <v>6</v>
      </c>
      <c r="D12">
        <v>13.357000351</v>
      </c>
      <c r="F12" s="3" t="s">
        <v>12</v>
      </c>
      <c r="G12" s="9">
        <v>303.27276611000002</v>
      </c>
      <c r="H12" s="9">
        <v>303.27276611000002</v>
      </c>
      <c r="I12" s="9">
        <v>303.27276611000002</v>
      </c>
    </row>
    <row r="13" spans="1:9" x14ac:dyDescent="0.25">
      <c r="A13" t="s">
        <v>17</v>
      </c>
      <c r="B13" t="s">
        <v>5</v>
      </c>
      <c r="C13" t="s">
        <v>6</v>
      </c>
      <c r="D13">
        <v>23.437999725000001</v>
      </c>
      <c r="F13" s="3" t="s">
        <v>13</v>
      </c>
      <c r="G13" s="9">
        <v>19.862482070999999</v>
      </c>
      <c r="H13" s="9">
        <v>19.862482070999999</v>
      </c>
      <c r="I13" s="9">
        <v>19.862482070999999</v>
      </c>
    </row>
    <row r="14" spans="1:9" x14ac:dyDescent="0.25">
      <c r="A14" t="s">
        <v>18</v>
      </c>
      <c r="B14" t="s">
        <v>5</v>
      </c>
      <c r="C14" t="s">
        <v>6</v>
      </c>
      <c r="D14">
        <v>44.785999298</v>
      </c>
      <c r="F14" s="3" t="s">
        <v>14</v>
      </c>
      <c r="G14" s="9">
        <v>-3082.6701659999999</v>
      </c>
      <c r="H14" s="9">
        <v>-3082.6701659999999</v>
      </c>
      <c r="I14" s="9">
        <v>-3082.6701659999999</v>
      </c>
    </row>
    <row r="15" spans="1:9" x14ac:dyDescent="0.25">
      <c r="A15" t="s">
        <v>19</v>
      </c>
      <c r="B15" t="s">
        <v>5</v>
      </c>
      <c r="C15" t="s">
        <v>6</v>
      </c>
      <c r="D15">
        <v>10.295999526999999</v>
      </c>
      <c r="F15" s="3" t="s">
        <v>15</v>
      </c>
      <c r="G15" s="9">
        <v>-318.56643677</v>
      </c>
      <c r="H15" s="9">
        <v>-318.56643677</v>
      </c>
      <c r="I15" s="9">
        <v>-318.56643677</v>
      </c>
    </row>
    <row r="16" spans="1:9" x14ac:dyDescent="0.25">
      <c r="A16" t="s">
        <v>20</v>
      </c>
      <c r="B16" t="s">
        <v>5</v>
      </c>
      <c r="C16" t="s">
        <v>6</v>
      </c>
      <c r="D16">
        <v>27.958999634000001</v>
      </c>
      <c r="F16" s="3" t="s">
        <v>16</v>
      </c>
      <c r="G16" s="9">
        <v>-778.66833496000004</v>
      </c>
      <c r="H16" s="9">
        <v>-778.66833496000004</v>
      </c>
      <c r="I16" s="9">
        <v>-778.66833496000004</v>
      </c>
    </row>
    <row r="17" spans="1:9" x14ac:dyDescent="0.25">
      <c r="A17" t="s">
        <v>21</v>
      </c>
      <c r="B17" t="s">
        <v>5</v>
      </c>
      <c r="C17" t="s">
        <v>6</v>
      </c>
      <c r="D17">
        <v>25.625</v>
      </c>
      <c r="F17" s="3" t="s">
        <v>17</v>
      </c>
      <c r="G17" s="9">
        <v>-3941.9833984000002</v>
      </c>
      <c r="H17" s="9">
        <v>-3941.9833984000002</v>
      </c>
      <c r="I17" s="9">
        <v>-3941.9833984000002</v>
      </c>
    </row>
    <row r="18" spans="1:9" x14ac:dyDescent="0.25">
      <c r="A18" t="s">
        <v>22</v>
      </c>
      <c r="B18" t="s">
        <v>5</v>
      </c>
      <c r="C18" t="s">
        <v>6</v>
      </c>
      <c r="D18">
        <v>18.829000473000001</v>
      </c>
      <c r="F18" s="3" t="s">
        <v>18</v>
      </c>
      <c r="G18" s="9">
        <v>-5526.1840819999998</v>
      </c>
      <c r="H18" s="9">
        <v>-5526.1840819999998</v>
      </c>
      <c r="I18" s="9">
        <v>-5526.1840819999998</v>
      </c>
    </row>
    <row r="19" spans="1:9" x14ac:dyDescent="0.25">
      <c r="A19" t="s">
        <v>23</v>
      </c>
      <c r="B19" t="s">
        <v>5</v>
      </c>
      <c r="C19" t="s">
        <v>6</v>
      </c>
      <c r="D19">
        <v>17.275999069000001</v>
      </c>
      <c r="F19" s="3" t="s">
        <v>19</v>
      </c>
      <c r="G19" s="9">
        <v>-1897.1444091999999</v>
      </c>
      <c r="H19" s="9">
        <v>-1897.1444091999999</v>
      </c>
      <c r="I19" s="9">
        <v>-1897.1444091999999</v>
      </c>
    </row>
    <row r="20" spans="1:9" x14ac:dyDescent="0.25">
      <c r="A20" t="s">
        <v>24</v>
      </c>
      <c r="B20" t="s">
        <v>5</v>
      </c>
      <c r="C20" t="s">
        <v>6</v>
      </c>
      <c r="D20">
        <v>21.483999252</v>
      </c>
      <c r="F20" s="3" t="s">
        <v>20</v>
      </c>
      <c r="G20" s="9">
        <v>-2203.8442383000001</v>
      </c>
      <c r="H20" s="9">
        <v>-2203.8442383000001</v>
      </c>
      <c r="I20" s="9">
        <v>-2203.8442383000001</v>
      </c>
    </row>
    <row r="21" spans="1:9" x14ac:dyDescent="0.25">
      <c r="A21" t="s">
        <v>25</v>
      </c>
      <c r="B21" t="s">
        <v>5</v>
      </c>
      <c r="C21" t="s">
        <v>6</v>
      </c>
      <c r="D21">
        <v>29.228000641000001</v>
      </c>
      <c r="F21" s="3" t="s">
        <v>22</v>
      </c>
      <c r="G21" s="9">
        <v>-198.6408844</v>
      </c>
      <c r="H21" s="9">
        <v>-198.6408844</v>
      </c>
      <c r="I21" s="9">
        <v>-198.6408844</v>
      </c>
    </row>
    <row r="22" spans="1:9" x14ac:dyDescent="0.25">
      <c r="A22" t="s">
        <v>26</v>
      </c>
      <c r="B22" t="s">
        <v>5</v>
      </c>
      <c r="C22" t="s">
        <v>6</v>
      </c>
      <c r="D22">
        <v>55.094001769999998</v>
      </c>
      <c r="F22" s="3" t="s">
        <v>23</v>
      </c>
      <c r="G22" s="9">
        <v>3988.0847168</v>
      </c>
      <c r="H22" s="9">
        <v>3988.0847168</v>
      </c>
      <c r="I22" s="9">
        <v>3988.0847168</v>
      </c>
    </row>
    <row r="23" spans="1:9" x14ac:dyDescent="0.25">
      <c r="A23" t="s">
        <v>27</v>
      </c>
      <c r="B23" t="s">
        <v>5</v>
      </c>
      <c r="C23" t="s">
        <v>6</v>
      </c>
      <c r="D23">
        <v>24.141000748</v>
      </c>
      <c r="F23" s="3" t="s">
        <v>24</v>
      </c>
      <c r="G23" s="9">
        <v>36.605636597</v>
      </c>
      <c r="H23" s="9">
        <v>36.605636597</v>
      </c>
      <c r="I23" s="9">
        <v>36.605636597</v>
      </c>
    </row>
    <row r="24" spans="1:9" x14ac:dyDescent="0.25">
      <c r="A24" t="s">
        <v>28</v>
      </c>
      <c r="B24" t="s">
        <v>5</v>
      </c>
      <c r="C24" t="s">
        <v>6</v>
      </c>
      <c r="D24">
        <v>37.280998230000002</v>
      </c>
      <c r="F24" s="3" t="s">
        <v>25</v>
      </c>
      <c r="G24" s="9">
        <v>-1860.7917480000001</v>
      </c>
      <c r="H24" s="9">
        <v>-1860.7917480000001</v>
      </c>
      <c r="I24" s="9">
        <v>-1860.7917480000001</v>
      </c>
    </row>
    <row r="25" spans="1:9" x14ac:dyDescent="0.25">
      <c r="A25" t="s">
        <v>29</v>
      </c>
      <c r="B25" t="s">
        <v>5</v>
      </c>
      <c r="C25" t="s">
        <v>6</v>
      </c>
      <c r="D25">
        <v>14.097999572999999</v>
      </c>
      <c r="F25" s="3" t="s">
        <v>26</v>
      </c>
      <c r="G25" s="9">
        <v>-1201.3596190999999</v>
      </c>
      <c r="H25" s="9">
        <v>-1201.3596190999999</v>
      </c>
      <c r="I25" s="9">
        <v>-1201.3596190999999</v>
      </c>
    </row>
    <row r="26" spans="1:9" x14ac:dyDescent="0.25">
      <c r="A26" t="s">
        <v>30</v>
      </c>
      <c r="B26" t="s">
        <v>5</v>
      </c>
      <c r="C26" t="s">
        <v>6</v>
      </c>
      <c r="D26">
        <v>27.98500061</v>
      </c>
      <c r="F26" s="3" t="s">
        <v>27</v>
      </c>
      <c r="G26" s="9">
        <v>2719.9987793</v>
      </c>
      <c r="H26" s="9">
        <v>2719.9987793</v>
      </c>
      <c r="I26" s="9">
        <v>2719.9987793</v>
      </c>
    </row>
    <row r="27" spans="1:9" x14ac:dyDescent="0.25">
      <c r="A27" t="s">
        <v>31</v>
      </c>
      <c r="B27" t="s">
        <v>5</v>
      </c>
      <c r="C27" t="s">
        <v>6</v>
      </c>
      <c r="D27">
        <v>40.11000061</v>
      </c>
      <c r="F27" s="3" t="s">
        <v>28</v>
      </c>
      <c r="G27" s="9">
        <v>-217.89337158000001</v>
      </c>
      <c r="H27" s="9">
        <v>-217.89337158000001</v>
      </c>
      <c r="I27" s="9">
        <v>-217.89337158000001</v>
      </c>
    </row>
    <row r="28" spans="1:9" x14ac:dyDescent="0.25">
      <c r="A28" t="s">
        <v>32</v>
      </c>
      <c r="B28" t="s">
        <v>5</v>
      </c>
      <c r="C28" t="s">
        <v>6</v>
      </c>
      <c r="D28">
        <v>30.655000687000001</v>
      </c>
      <c r="F28" s="3" t="s">
        <v>29</v>
      </c>
      <c r="G28" s="9">
        <v>-1007.7432251</v>
      </c>
      <c r="H28" s="9">
        <v>-1007.7432251</v>
      </c>
      <c r="I28" s="9">
        <v>-1007.7432251</v>
      </c>
    </row>
    <row r="29" spans="1:9" x14ac:dyDescent="0.25">
      <c r="A29" t="s">
        <v>33</v>
      </c>
      <c r="B29" t="s">
        <v>5</v>
      </c>
      <c r="C29" t="s">
        <v>6</v>
      </c>
      <c r="D29">
        <v>29.815000533999999</v>
      </c>
      <c r="F29" s="3" t="s">
        <v>30</v>
      </c>
      <c r="G29" s="9">
        <v>451.11010742000002</v>
      </c>
      <c r="H29" s="9">
        <v>451.11010742000002</v>
      </c>
      <c r="I29" s="9">
        <v>451.11010742000002</v>
      </c>
    </row>
    <row r="30" spans="1:9" x14ac:dyDescent="0.25">
      <c r="A30" t="s">
        <v>34</v>
      </c>
      <c r="B30" t="s">
        <v>5</v>
      </c>
      <c r="C30" t="s">
        <v>6</v>
      </c>
      <c r="D30">
        <v>26.802000046</v>
      </c>
      <c r="F30" s="3" t="s">
        <v>31</v>
      </c>
      <c r="G30" s="9">
        <v>1261.5773925999999</v>
      </c>
      <c r="H30" s="9">
        <v>1261.5773925999999</v>
      </c>
      <c r="I30" s="9">
        <v>1261.5773925999999</v>
      </c>
    </row>
    <row r="31" spans="1:9" x14ac:dyDescent="0.25">
      <c r="A31" t="s">
        <v>35</v>
      </c>
      <c r="B31" t="s">
        <v>5</v>
      </c>
      <c r="C31" t="s">
        <v>6</v>
      </c>
      <c r="D31">
        <v>26.562999725000001</v>
      </c>
      <c r="F31" s="3" t="s">
        <v>32</v>
      </c>
      <c r="G31" s="9">
        <v>-724.98132324000005</v>
      </c>
      <c r="H31" s="9">
        <v>-724.98132324000005</v>
      </c>
      <c r="I31" s="9">
        <v>-724.98132324000005</v>
      </c>
    </row>
    <row r="32" spans="1:9" x14ac:dyDescent="0.25">
      <c r="A32" t="s">
        <v>36</v>
      </c>
      <c r="B32" t="s">
        <v>5</v>
      </c>
      <c r="C32" t="s">
        <v>6</v>
      </c>
      <c r="D32">
        <v>20.125999450999998</v>
      </c>
      <c r="F32" s="3" t="s">
        <v>33</v>
      </c>
      <c r="G32" s="9">
        <v>-991.09600829999999</v>
      </c>
      <c r="H32" s="9">
        <v>-991.09600829999999</v>
      </c>
      <c r="I32" s="9">
        <v>-991.09600829999999</v>
      </c>
    </row>
    <row r="33" spans="1:9" x14ac:dyDescent="0.25">
      <c r="A33" t="s">
        <v>37</v>
      </c>
      <c r="B33" t="s">
        <v>5</v>
      </c>
      <c r="C33" t="s">
        <v>6</v>
      </c>
      <c r="D33">
        <v>38.553001404</v>
      </c>
      <c r="F33" s="3" t="s">
        <v>34</v>
      </c>
      <c r="G33" s="9">
        <v>-1684.9541016000001</v>
      </c>
      <c r="H33" s="9">
        <v>-1684.9541016000001</v>
      </c>
      <c r="I33" s="9">
        <v>-1684.9541016000001</v>
      </c>
    </row>
    <row r="34" spans="1:9" x14ac:dyDescent="0.25">
      <c r="A34" t="s">
        <v>38</v>
      </c>
      <c r="B34" t="s">
        <v>5</v>
      </c>
      <c r="C34" t="s">
        <v>6</v>
      </c>
      <c r="D34">
        <v>35.298000336000001</v>
      </c>
      <c r="F34" s="3" t="s">
        <v>35</v>
      </c>
      <c r="G34" s="9">
        <v>2261.9279784999999</v>
      </c>
      <c r="H34" s="9">
        <v>2261.9279784999999</v>
      </c>
      <c r="I34" s="9">
        <v>2261.9279784999999</v>
      </c>
    </row>
    <row r="35" spans="1:9" x14ac:dyDescent="0.25">
      <c r="A35" t="s">
        <v>39</v>
      </c>
      <c r="B35" t="s">
        <v>5</v>
      </c>
      <c r="C35" t="s">
        <v>6</v>
      </c>
      <c r="D35">
        <v>13.041000366</v>
      </c>
      <c r="F35" s="3" t="s">
        <v>36</v>
      </c>
      <c r="G35" s="9">
        <v>-1103.0836182</v>
      </c>
      <c r="H35" s="9">
        <v>-1103.0836182</v>
      </c>
      <c r="I35" s="9">
        <v>-1103.0836182</v>
      </c>
    </row>
    <row r="36" spans="1:9" x14ac:dyDescent="0.25">
      <c r="A36" t="s">
        <v>40</v>
      </c>
      <c r="B36" t="s">
        <v>5</v>
      </c>
      <c r="C36" t="s">
        <v>6</v>
      </c>
      <c r="D36">
        <v>36.951999663999999</v>
      </c>
      <c r="F36" s="3" t="s">
        <v>37</v>
      </c>
      <c r="G36" s="9">
        <v>450.32589722</v>
      </c>
      <c r="H36" s="9">
        <v>450.32589722</v>
      </c>
      <c r="I36" s="9">
        <v>450.32589722</v>
      </c>
    </row>
    <row r="37" spans="1:9" x14ac:dyDescent="0.25">
      <c r="A37" t="s">
        <v>41</v>
      </c>
      <c r="B37" t="s">
        <v>5</v>
      </c>
      <c r="C37" t="s">
        <v>6</v>
      </c>
      <c r="D37">
        <v>49.687000275000003</v>
      </c>
      <c r="F37" s="3" t="s">
        <v>38</v>
      </c>
      <c r="G37" s="9">
        <v>-899.12597656000003</v>
      </c>
      <c r="H37" s="9">
        <v>-899.12597656000003</v>
      </c>
      <c r="I37" s="9">
        <v>-899.12597656000003</v>
      </c>
    </row>
    <row r="38" spans="1:9" x14ac:dyDescent="0.25">
      <c r="A38" t="s">
        <v>42</v>
      </c>
      <c r="B38" t="s">
        <v>5</v>
      </c>
      <c r="C38" t="s">
        <v>6</v>
      </c>
      <c r="D38">
        <v>26.153999329000001</v>
      </c>
      <c r="F38" s="3" t="s">
        <v>39</v>
      </c>
      <c r="G38" s="9">
        <v>-1737.1689452999999</v>
      </c>
      <c r="H38" s="9">
        <v>-1737.1689452999999</v>
      </c>
      <c r="I38" s="9">
        <v>-1737.1689452999999</v>
      </c>
    </row>
    <row r="39" spans="1:9" x14ac:dyDescent="0.25">
      <c r="A39" t="s">
        <v>43</v>
      </c>
      <c r="B39" t="s">
        <v>5</v>
      </c>
      <c r="C39" t="s">
        <v>6</v>
      </c>
      <c r="D39">
        <v>23.101123810000001</v>
      </c>
      <c r="F39" s="3" t="s">
        <v>40</v>
      </c>
      <c r="G39" s="9">
        <v>-301.55718994</v>
      </c>
      <c r="H39" s="9">
        <v>-301.55718994</v>
      </c>
      <c r="I39" s="9">
        <v>-301.55718994</v>
      </c>
    </row>
    <row r="40" spans="1:9" x14ac:dyDescent="0.25">
      <c r="A40" t="s">
        <v>4</v>
      </c>
      <c r="B40" t="s">
        <v>44</v>
      </c>
      <c r="C40" t="s">
        <v>6</v>
      </c>
      <c r="D40">
        <v>116466.20312000001</v>
      </c>
      <c r="F40" s="3" t="s">
        <v>41</v>
      </c>
      <c r="G40" s="9">
        <v>5896.9589844000002</v>
      </c>
      <c r="H40" s="9">
        <v>5896.9589844000002</v>
      </c>
      <c r="I40" s="9">
        <v>5896.9589844000002</v>
      </c>
    </row>
    <row r="41" spans="1:9" x14ac:dyDescent="0.25">
      <c r="A41" t="s">
        <v>7</v>
      </c>
      <c r="B41" t="s">
        <v>44</v>
      </c>
      <c r="C41" t="s">
        <v>6</v>
      </c>
      <c r="D41">
        <v>53224.421875</v>
      </c>
      <c r="F41" s="3" t="s">
        <v>42</v>
      </c>
      <c r="G41" s="9">
        <v>-80.433052063000005</v>
      </c>
      <c r="H41" s="9">
        <v>-80.433052063000005</v>
      </c>
      <c r="I41" s="9">
        <v>-80.433052063000005</v>
      </c>
    </row>
    <row r="42" spans="1:9" x14ac:dyDescent="0.25">
      <c r="A42" t="s">
        <v>8</v>
      </c>
      <c r="B42" t="s">
        <v>44</v>
      </c>
      <c r="C42" t="s">
        <v>6</v>
      </c>
      <c r="D42">
        <v>479300.53125</v>
      </c>
      <c r="F42" s="3" t="s">
        <v>92</v>
      </c>
      <c r="G42" s="9">
        <v>-78514.170335700968</v>
      </c>
      <c r="H42" s="9">
        <v>-78514.170335700968</v>
      </c>
      <c r="I42" s="9">
        <v>-78514.170335700968</v>
      </c>
    </row>
    <row r="43" spans="1:9" x14ac:dyDescent="0.25">
      <c r="A43" t="s">
        <v>9</v>
      </c>
      <c r="B43" t="s">
        <v>44</v>
      </c>
      <c r="C43" t="s">
        <v>6</v>
      </c>
      <c r="D43">
        <v>152914.29688000001</v>
      </c>
    </row>
    <row r="44" spans="1:9" x14ac:dyDescent="0.25">
      <c r="A44" t="s">
        <v>10</v>
      </c>
      <c r="B44" t="s">
        <v>44</v>
      </c>
      <c r="C44" t="s">
        <v>6</v>
      </c>
      <c r="D44">
        <v>382870.375</v>
      </c>
    </row>
    <row r="45" spans="1:9" x14ac:dyDescent="0.25">
      <c r="A45" t="s">
        <v>11</v>
      </c>
      <c r="B45" t="s">
        <v>44</v>
      </c>
      <c r="C45" t="s">
        <v>6</v>
      </c>
      <c r="D45">
        <v>5700457</v>
      </c>
    </row>
    <row r="46" spans="1:9" x14ac:dyDescent="0.25">
      <c r="A46" t="s">
        <v>12</v>
      </c>
      <c r="B46" t="s">
        <v>44</v>
      </c>
      <c r="C46" t="s">
        <v>6</v>
      </c>
      <c r="D46">
        <v>55184.363280999998</v>
      </c>
    </row>
    <row r="47" spans="1:9" x14ac:dyDescent="0.25">
      <c r="A47" t="s">
        <v>13</v>
      </c>
      <c r="B47" t="s">
        <v>44</v>
      </c>
      <c r="C47" t="s">
        <v>6</v>
      </c>
      <c r="D47">
        <v>40368.007812999997</v>
      </c>
    </row>
    <row r="48" spans="1:9" x14ac:dyDescent="0.25">
      <c r="A48" t="s">
        <v>14</v>
      </c>
      <c r="B48" t="s">
        <v>44</v>
      </c>
      <c r="C48" t="s">
        <v>6</v>
      </c>
      <c r="D48">
        <v>128670.79687999999</v>
      </c>
    </row>
    <row r="49" spans="1:4" x14ac:dyDescent="0.25">
      <c r="A49" t="s">
        <v>15</v>
      </c>
      <c r="B49" t="s">
        <v>44</v>
      </c>
      <c r="C49" t="s">
        <v>6</v>
      </c>
      <c r="D49">
        <v>16245.40625</v>
      </c>
    </row>
    <row r="50" spans="1:4" x14ac:dyDescent="0.25">
      <c r="A50" t="s">
        <v>16</v>
      </c>
      <c r="B50" t="s">
        <v>44</v>
      </c>
      <c r="C50" t="s">
        <v>6</v>
      </c>
      <c r="D50">
        <v>2394980.25</v>
      </c>
    </row>
    <row r="51" spans="1:4" x14ac:dyDescent="0.25">
      <c r="A51" t="s">
        <v>17</v>
      </c>
      <c r="B51" t="s">
        <v>44</v>
      </c>
      <c r="C51" t="s">
        <v>6</v>
      </c>
      <c r="D51">
        <v>208710.89063000001</v>
      </c>
    </row>
    <row r="52" spans="1:4" x14ac:dyDescent="0.25">
      <c r="A52" t="s">
        <v>18</v>
      </c>
      <c r="B52" t="s">
        <v>44</v>
      </c>
      <c r="C52" t="s">
        <v>6</v>
      </c>
      <c r="D52">
        <v>914727.0625</v>
      </c>
    </row>
    <row r="53" spans="1:4" x14ac:dyDescent="0.25">
      <c r="A53" t="s">
        <v>19</v>
      </c>
      <c r="B53" t="s">
        <v>44</v>
      </c>
      <c r="C53" t="s">
        <v>6</v>
      </c>
      <c r="D53">
        <v>473221</v>
      </c>
    </row>
    <row r="54" spans="1:4" x14ac:dyDescent="0.25">
      <c r="A54" t="s">
        <v>20</v>
      </c>
      <c r="B54" t="s">
        <v>44</v>
      </c>
      <c r="C54" t="s">
        <v>6</v>
      </c>
      <c r="D54">
        <v>394588.90625</v>
      </c>
    </row>
    <row r="55" spans="1:4" x14ac:dyDescent="0.25">
      <c r="A55" t="s">
        <v>21</v>
      </c>
      <c r="B55" t="s">
        <v>44</v>
      </c>
      <c r="C55" t="s">
        <v>6</v>
      </c>
      <c r="D55">
        <v>28189.849609000001</v>
      </c>
    </row>
    <row r="56" spans="1:4" x14ac:dyDescent="0.25">
      <c r="A56" t="s">
        <v>22</v>
      </c>
      <c r="B56" t="s">
        <v>44</v>
      </c>
      <c r="C56" t="s">
        <v>6</v>
      </c>
      <c r="D56">
        <v>2073.2817383000001</v>
      </c>
    </row>
    <row r="57" spans="1:4" x14ac:dyDescent="0.25">
      <c r="A57" t="s">
        <v>23</v>
      </c>
      <c r="B57" t="s">
        <v>44</v>
      </c>
      <c r="C57" t="s">
        <v>6</v>
      </c>
      <c r="D57">
        <v>529891.5</v>
      </c>
    </row>
    <row r="58" spans="1:4" x14ac:dyDescent="0.25">
      <c r="A58" t="s">
        <v>24</v>
      </c>
      <c r="B58" t="s">
        <v>44</v>
      </c>
      <c r="C58" t="s">
        <v>6</v>
      </c>
      <c r="D58">
        <v>278829.6875</v>
      </c>
    </row>
    <row r="59" spans="1:4" x14ac:dyDescent="0.25">
      <c r="A59" t="s">
        <v>25</v>
      </c>
      <c r="B59" t="s">
        <v>44</v>
      </c>
      <c r="C59" t="s">
        <v>6</v>
      </c>
      <c r="D59">
        <v>98821.007811999996</v>
      </c>
    </row>
    <row r="60" spans="1:4" x14ac:dyDescent="0.25">
      <c r="A60" t="s">
        <v>26</v>
      </c>
      <c r="B60" t="s">
        <v>44</v>
      </c>
      <c r="C60" t="s">
        <v>6</v>
      </c>
      <c r="D60">
        <v>313205.9375</v>
      </c>
    </row>
    <row r="61" spans="1:4" x14ac:dyDescent="0.25">
      <c r="A61" t="s">
        <v>27</v>
      </c>
      <c r="B61" t="s">
        <v>44</v>
      </c>
      <c r="C61" t="s">
        <v>6</v>
      </c>
      <c r="D61">
        <v>411832.625</v>
      </c>
    </row>
    <row r="62" spans="1:4" x14ac:dyDescent="0.25">
      <c r="A62" t="s">
        <v>28</v>
      </c>
      <c r="B62" t="s">
        <v>44</v>
      </c>
      <c r="C62" t="s">
        <v>6</v>
      </c>
      <c r="D62">
        <v>317961.4375</v>
      </c>
    </row>
    <row r="63" spans="1:4" x14ac:dyDescent="0.25">
      <c r="A63" t="s">
        <v>29</v>
      </c>
      <c r="B63" t="s">
        <v>44</v>
      </c>
      <c r="C63" t="s">
        <v>6</v>
      </c>
      <c r="D63">
        <v>173511</v>
      </c>
    </row>
    <row r="64" spans="1:4" x14ac:dyDescent="0.25">
      <c r="A64" t="s">
        <v>30</v>
      </c>
      <c r="B64" t="s">
        <v>44</v>
      </c>
      <c r="C64" t="s">
        <v>6</v>
      </c>
      <c r="D64">
        <v>68110.734375</v>
      </c>
    </row>
    <row r="65" spans="1:4" x14ac:dyDescent="0.25">
      <c r="A65" t="s">
        <v>31</v>
      </c>
      <c r="B65" t="s">
        <v>44</v>
      </c>
      <c r="C65" t="s">
        <v>6</v>
      </c>
      <c r="D65">
        <v>114224.05469</v>
      </c>
    </row>
    <row r="66" spans="1:4" x14ac:dyDescent="0.25">
      <c r="A66" t="s">
        <v>32</v>
      </c>
      <c r="B66" t="s">
        <v>44</v>
      </c>
      <c r="C66" t="s">
        <v>6</v>
      </c>
      <c r="D66">
        <v>167063.60938000001</v>
      </c>
    </row>
    <row r="67" spans="1:4" x14ac:dyDescent="0.25">
      <c r="A67" t="s">
        <v>33</v>
      </c>
      <c r="B67" t="s">
        <v>44</v>
      </c>
      <c r="C67" t="s">
        <v>6</v>
      </c>
      <c r="D67">
        <v>37230.121094000002</v>
      </c>
    </row>
    <row r="68" spans="1:4" x14ac:dyDescent="0.25">
      <c r="A68" t="s">
        <v>34</v>
      </c>
      <c r="B68" t="s">
        <v>44</v>
      </c>
      <c r="C68" t="s">
        <v>6</v>
      </c>
      <c r="D68">
        <v>220877.23438000001</v>
      </c>
    </row>
    <row r="69" spans="1:4" x14ac:dyDescent="0.25">
      <c r="A69" t="s">
        <v>35</v>
      </c>
      <c r="B69" t="s">
        <v>44</v>
      </c>
      <c r="C69" t="s">
        <v>6</v>
      </c>
      <c r="D69">
        <v>539486.5625</v>
      </c>
    </row>
    <row r="70" spans="1:4" x14ac:dyDescent="0.25">
      <c r="A70" t="s">
        <v>36</v>
      </c>
      <c r="B70" t="s">
        <v>44</v>
      </c>
      <c r="C70" t="s">
        <v>6</v>
      </c>
      <c r="D70">
        <v>242952.0625</v>
      </c>
    </row>
    <row r="71" spans="1:4" x14ac:dyDescent="0.25">
      <c r="A71" t="s">
        <v>37</v>
      </c>
      <c r="B71" t="s">
        <v>44</v>
      </c>
      <c r="C71" t="s">
        <v>6</v>
      </c>
      <c r="D71">
        <v>231005.1875</v>
      </c>
    </row>
    <row r="72" spans="1:4" x14ac:dyDescent="0.25">
      <c r="A72" t="s">
        <v>38</v>
      </c>
      <c r="B72" t="s">
        <v>44</v>
      </c>
      <c r="C72" t="s">
        <v>6</v>
      </c>
      <c r="D72">
        <v>281958.34375</v>
      </c>
    </row>
    <row r="73" spans="1:4" x14ac:dyDescent="0.25">
      <c r="A73" t="s">
        <v>39</v>
      </c>
      <c r="B73" t="s">
        <v>44</v>
      </c>
      <c r="C73" t="s">
        <v>6</v>
      </c>
      <c r="D73">
        <v>2262366.75</v>
      </c>
    </row>
    <row r="74" spans="1:4" x14ac:dyDescent="0.25">
      <c r="A74" t="s">
        <v>40</v>
      </c>
      <c r="B74" t="s">
        <v>44</v>
      </c>
      <c r="C74" t="s">
        <v>6</v>
      </c>
      <c r="D74">
        <v>68806.484375</v>
      </c>
    </row>
    <row r="75" spans="1:4" x14ac:dyDescent="0.25">
      <c r="A75" t="s">
        <v>41</v>
      </c>
      <c r="B75" t="s">
        <v>44</v>
      </c>
      <c r="C75" t="s">
        <v>6</v>
      </c>
      <c r="D75">
        <v>79279.40625</v>
      </c>
    </row>
    <row r="76" spans="1:4" x14ac:dyDescent="0.25">
      <c r="A76" t="s">
        <v>42</v>
      </c>
      <c r="B76" t="s">
        <v>44</v>
      </c>
      <c r="C76" t="s">
        <v>6</v>
      </c>
      <c r="D76">
        <v>91505.242188000004</v>
      </c>
    </row>
    <row r="77" spans="1:4" x14ac:dyDescent="0.25">
      <c r="A77" t="s">
        <v>43</v>
      </c>
      <c r="B77" t="s">
        <v>44</v>
      </c>
      <c r="C77" t="s">
        <v>6</v>
      </c>
      <c r="D77">
        <v>18071112</v>
      </c>
    </row>
    <row r="78" spans="1:4" x14ac:dyDescent="0.25">
      <c r="A78" t="s">
        <v>4</v>
      </c>
      <c r="B78" t="s">
        <v>45</v>
      </c>
      <c r="C78" t="s">
        <v>6</v>
      </c>
      <c r="D78">
        <v>59683.6875</v>
      </c>
    </row>
    <row r="79" spans="1:4" x14ac:dyDescent="0.25">
      <c r="A79" t="s">
        <v>7</v>
      </c>
      <c r="B79" t="s">
        <v>45</v>
      </c>
      <c r="C79" t="s">
        <v>6</v>
      </c>
      <c r="D79">
        <v>38885.78125</v>
      </c>
    </row>
    <row r="80" spans="1:4" x14ac:dyDescent="0.25">
      <c r="A80" t="s">
        <v>8</v>
      </c>
      <c r="B80" t="s">
        <v>45</v>
      </c>
      <c r="C80" t="s">
        <v>6</v>
      </c>
      <c r="D80">
        <v>293656.5</v>
      </c>
    </row>
    <row r="81" spans="1:4" x14ac:dyDescent="0.25">
      <c r="A81" t="s">
        <v>9</v>
      </c>
      <c r="B81" t="s">
        <v>45</v>
      </c>
      <c r="C81" t="s">
        <v>6</v>
      </c>
      <c r="D81">
        <v>83971.375</v>
      </c>
    </row>
    <row r="82" spans="1:4" x14ac:dyDescent="0.25">
      <c r="A82" t="s">
        <v>10</v>
      </c>
      <c r="B82" t="s">
        <v>45</v>
      </c>
      <c r="C82" t="s">
        <v>6</v>
      </c>
      <c r="D82">
        <v>266256.25</v>
      </c>
    </row>
    <row r="83" spans="1:4" x14ac:dyDescent="0.25">
      <c r="A83" t="s">
        <v>11</v>
      </c>
      <c r="B83" t="s">
        <v>45</v>
      </c>
      <c r="C83" t="s">
        <v>6</v>
      </c>
      <c r="D83">
        <v>3277696</v>
      </c>
    </row>
    <row r="84" spans="1:4" x14ac:dyDescent="0.25">
      <c r="A84" t="s">
        <v>12</v>
      </c>
      <c r="B84" t="s">
        <v>45</v>
      </c>
      <c r="C84" t="s">
        <v>6</v>
      </c>
      <c r="D84">
        <v>44709.40625</v>
      </c>
    </row>
    <row r="85" spans="1:4" x14ac:dyDescent="0.25">
      <c r="A85" t="s">
        <v>13</v>
      </c>
      <c r="B85" t="s">
        <v>45</v>
      </c>
      <c r="C85" t="s">
        <v>6</v>
      </c>
      <c r="D85">
        <v>26870.5</v>
      </c>
    </row>
    <row r="86" spans="1:4" x14ac:dyDescent="0.25">
      <c r="A86" t="s">
        <v>14</v>
      </c>
      <c r="B86" t="s">
        <v>45</v>
      </c>
      <c r="C86" t="s">
        <v>6</v>
      </c>
      <c r="D86">
        <v>92231.4375</v>
      </c>
    </row>
    <row r="87" spans="1:4" x14ac:dyDescent="0.25">
      <c r="A87" t="s">
        <v>15</v>
      </c>
      <c r="B87" t="s">
        <v>45</v>
      </c>
      <c r="C87" t="s">
        <v>6</v>
      </c>
      <c r="D87">
        <v>13448.597656</v>
      </c>
    </row>
    <row r="88" spans="1:4" x14ac:dyDescent="0.25">
      <c r="A88" t="s">
        <v>16</v>
      </c>
      <c r="B88" t="s">
        <v>45</v>
      </c>
      <c r="C88" t="s">
        <v>6</v>
      </c>
      <c r="D88">
        <v>895308</v>
      </c>
    </row>
    <row r="89" spans="1:4" x14ac:dyDescent="0.25">
      <c r="A89" t="s">
        <v>17</v>
      </c>
      <c r="B89" t="s">
        <v>45</v>
      </c>
      <c r="C89" t="s">
        <v>6</v>
      </c>
      <c r="D89">
        <v>113901.8125</v>
      </c>
    </row>
    <row r="90" spans="1:4" x14ac:dyDescent="0.25">
      <c r="A90" t="s">
        <v>18</v>
      </c>
      <c r="B90" t="s">
        <v>45</v>
      </c>
      <c r="C90" t="s">
        <v>6</v>
      </c>
      <c r="D90">
        <v>481527</v>
      </c>
    </row>
    <row r="91" spans="1:4" x14ac:dyDescent="0.25">
      <c r="A91" t="s">
        <v>19</v>
      </c>
      <c r="B91" t="s">
        <v>45</v>
      </c>
      <c r="C91" t="s">
        <v>6</v>
      </c>
      <c r="D91">
        <v>58921</v>
      </c>
    </row>
    <row r="92" spans="1:4" x14ac:dyDescent="0.25">
      <c r="A92" t="s">
        <v>20</v>
      </c>
      <c r="B92" t="s">
        <v>45</v>
      </c>
      <c r="C92" t="s">
        <v>6</v>
      </c>
      <c r="D92">
        <v>210805.375</v>
      </c>
    </row>
    <row r="93" spans="1:4" x14ac:dyDescent="0.25">
      <c r="A93" t="s">
        <v>21</v>
      </c>
      <c r="B93" t="s">
        <v>45</v>
      </c>
      <c r="C93" t="s">
        <v>6</v>
      </c>
      <c r="D93">
        <v>16926.820313</v>
      </c>
    </row>
    <row r="94" spans="1:4" x14ac:dyDescent="0.25">
      <c r="A94" t="s">
        <v>22</v>
      </c>
      <c r="B94" t="s">
        <v>45</v>
      </c>
      <c r="C94" t="s">
        <v>6</v>
      </c>
      <c r="D94">
        <v>2050.2685547000001</v>
      </c>
    </row>
    <row r="95" spans="1:4" x14ac:dyDescent="0.25">
      <c r="A95" t="s">
        <v>23</v>
      </c>
      <c r="B95" t="s">
        <v>45</v>
      </c>
      <c r="C95" t="s">
        <v>6</v>
      </c>
      <c r="D95">
        <v>399814.25</v>
      </c>
    </row>
    <row r="96" spans="1:4" x14ac:dyDescent="0.25">
      <c r="A96" t="s">
        <v>24</v>
      </c>
      <c r="B96" t="s">
        <v>45</v>
      </c>
      <c r="C96" t="s">
        <v>6</v>
      </c>
      <c r="D96">
        <v>132894</v>
      </c>
    </row>
    <row r="97" spans="1:4" x14ac:dyDescent="0.25">
      <c r="A97" t="s">
        <v>25</v>
      </c>
      <c r="B97" t="s">
        <v>45</v>
      </c>
      <c r="C97" t="s">
        <v>6</v>
      </c>
      <c r="D97">
        <v>58831.84375</v>
      </c>
    </row>
    <row r="98" spans="1:4" x14ac:dyDescent="0.25">
      <c r="A98" t="s">
        <v>26</v>
      </c>
      <c r="B98" t="s">
        <v>45</v>
      </c>
      <c r="C98" t="s">
        <v>6</v>
      </c>
      <c r="D98">
        <v>264639.75</v>
      </c>
    </row>
    <row r="99" spans="1:4" x14ac:dyDescent="0.25">
      <c r="A99" t="s">
        <v>27</v>
      </c>
      <c r="B99" t="s">
        <v>45</v>
      </c>
      <c r="C99" t="s">
        <v>6</v>
      </c>
      <c r="D99">
        <v>344401.5</v>
      </c>
    </row>
    <row r="100" spans="1:4" x14ac:dyDescent="0.25">
      <c r="A100" t="s">
        <v>28</v>
      </c>
      <c r="B100" t="s">
        <v>45</v>
      </c>
      <c r="C100" t="s">
        <v>6</v>
      </c>
      <c r="D100">
        <v>211787.6875</v>
      </c>
    </row>
    <row r="101" spans="1:4" x14ac:dyDescent="0.25">
      <c r="A101" t="s">
        <v>29</v>
      </c>
      <c r="B101" t="s">
        <v>45</v>
      </c>
      <c r="C101" t="s">
        <v>6</v>
      </c>
      <c r="D101">
        <v>100466.875</v>
      </c>
    </row>
    <row r="102" spans="1:4" x14ac:dyDescent="0.25">
      <c r="A102" t="s">
        <v>30</v>
      </c>
      <c r="B102" t="s">
        <v>45</v>
      </c>
      <c r="C102" t="s">
        <v>6</v>
      </c>
      <c r="D102">
        <v>17150.53125</v>
      </c>
    </row>
    <row r="103" spans="1:4" x14ac:dyDescent="0.25">
      <c r="A103" t="s">
        <v>31</v>
      </c>
      <c r="B103" t="s">
        <v>45</v>
      </c>
      <c r="C103" t="s">
        <v>6</v>
      </c>
      <c r="D103">
        <v>81457.90625</v>
      </c>
    </row>
    <row r="104" spans="1:4" x14ac:dyDescent="0.25">
      <c r="A104" t="s">
        <v>32</v>
      </c>
      <c r="B104" t="s">
        <v>45</v>
      </c>
      <c r="C104" t="s">
        <v>6</v>
      </c>
      <c r="D104">
        <v>94458.75</v>
      </c>
    </row>
    <row r="105" spans="1:4" x14ac:dyDescent="0.25">
      <c r="A105" t="s">
        <v>33</v>
      </c>
      <c r="B105" t="s">
        <v>45</v>
      </c>
      <c r="C105" t="s">
        <v>6</v>
      </c>
      <c r="D105">
        <v>25776.53125</v>
      </c>
    </row>
    <row r="106" spans="1:4" x14ac:dyDescent="0.25">
      <c r="A106" t="s">
        <v>34</v>
      </c>
      <c r="B106" t="s">
        <v>45</v>
      </c>
      <c r="C106" t="s">
        <v>6</v>
      </c>
      <c r="D106">
        <v>98550.125</v>
      </c>
    </row>
    <row r="107" spans="1:4" x14ac:dyDescent="0.25">
      <c r="A107" t="s">
        <v>35</v>
      </c>
      <c r="B107" t="s">
        <v>45</v>
      </c>
      <c r="C107" t="s">
        <v>6</v>
      </c>
      <c r="D107">
        <v>411605.5</v>
      </c>
    </row>
    <row r="108" spans="1:4" x14ac:dyDescent="0.25">
      <c r="A108" t="s">
        <v>36</v>
      </c>
      <c r="B108" t="s">
        <v>45</v>
      </c>
      <c r="C108" t="s">
        <v>6</v>
      </c>
      <c r="D108">
        <v>161934.5</v>
      </c>
    </row>
    <row r="109" spans="1:4" x14ac:dyDescent="0.25">
      <c r="A109" t="s">
        <v>37</v>
      </c>
      <c r="B109" t="s">
        <v>45</v>
      </c>
      <c r="C109" t="s">
        <v>6</v>
      </c>
      <c r="D109">
        <v>173910.3125</v>
      </c>
    </row>
    <row r="110" spans="1:4" x14ac:dyDescent="0.25">
      <c r="A110" t="s">
        <v>38</v>
      </c>
      <c r="B110" t="s">
        <v>45</v>
      </c>
      <c r="C110" t="s">
        <v>6</v>
      </c>
      <c r="D110">
        <v>161005.875</v>
      </c>
    </row>
    <row r="111" spans="1:4" x14ac:dyDescent="0.25">
      <c r="A111" t="s">
        <v>39</v>
      </c>
      <c r="B111" t="s">
        <v>45</v>
      </c>
      <c r="C111" t="s">
        <v>6</v>
      </c>
      <c r="D111">
        <v>1346420</v>
      </c>
    </row>
    <row r="112" spans="1:4" x14ac:dyDescent="0.25">
      <c r="A112" t="s">
        <v>40</v>
      </c>
      <c r="B112" t="s">
        <v>45</v>
      </c>
      <c r="C112" t="s">
        <v>6</v>
      </c>
      <c r="D112">
        <v>48133.359375</v>
      </c>
    </row>
    <row r="113" spans="1:4" x14ac:dyDescent="0.25">
      <c r="A113" t="s">
        <v>41</v>
      </c>
      <c r="B113" t="s">
        <v>45</v>
      </c>
      <c r="C113" t="s">
        <v>6</v>
      </c>
      <c r="D113">
        <v>74973.640625</v>
      </c>
    </row>
    <row r="114" spans="1:4" x14ac:dyDescent="0.25">
      <c r="A114" t="s">
        <v>42</v>
      </c>
      <c r="B114" t="s">
        <v>45</v>
      </c>
      <c r="C114" t="s">
        <v>6</v>
      </c>
      <c r="D114">
        <v>51732.1875</v>
      </c>
    </row>
    <row r="115" spans="1:4" x14ac:dyDescent="0.25">
      <c r="A115" t="s">
        <v>43</v>
      </c>
      <c r="B115" t="s">
        <v>45</v>
      </c>
      <c r="C115" t="s">
        <v>6</v>
      </c>
      <c r="D115">
        <v>10236795</v>
      </c>
    </row>
    <row r="116" spans="1:4" x14ac:dyDescent="0.25">
      <c r="A116" t="s">
        <v>4</v>
      </c>
      <c r="B116" t="s">
        <v>5</v>
      </c>
      <c r="C116" t="s">
        <v>46</v>
      </c>
      <c r="D116">
        <v>28.113981247000002</v>
      </c>
    </row>
    <row r="117" spans="1:4" x14ac:dyDescent="0.25">
      <c r="A117" t="s">
        <v>7</v>
      </c>
      <c r="B117" t="s">
        <v>5</v>
      </c>
      <c r="C117" t="s">
        <v>46</v>
      </c>
      <c r="D117">
        <v>41.204708099000001</v>
      </c>
    </row>
    <row r="118" spans="1:4" x14ac:dyDescent="0.25">
      <c r="A118" t="s">
        <v>8</v>
      </c>
      <c r="B118" t="s">
        <v>5</v>
      </c>
      <c r="C118" t="s">
        <v>46</v>
      </c>
      <c r="D118">
        <v>26.193353652999999</v>
      </c>
    </row>
    <row r="119" spans="1:4" x14ac:dyDescent="0.25">
      <c r="A119" t="s">
        <v>9</v>
      </c>
      <c r="B119" t="s">
        <v>5</v>
      </c>
      <c r="C119" t="s">
        <v>46</v>
      </c>
      <c r="D119">
        <v>36.657196044999999</v>
      </c>
    </row>
    <row r="120" spans="1:4" x14ac:dyDescent="0.25">
      <c r="A120" t="s">
        <v>10</v>
      </c>
      <c r="B120" t="s">
        <v>5</v>
      </c>
      <c r="C120" t="s">
        <v>46</v>
      </c>
      <c r="D120">
        <v>28.414926528999999</v>
      </c>
    </row>
    <row r="121" spans="1:4" x14ac:dyDescent="0.25">
      <c r="A121" t="s">
        <v>11</v>
      </c>
      <c r="B121" t="s">
        <v>5</v>
      </c>
      <c r="C121" t="s">
        <v>46</v>
      </c>
      <c r="D121">
        <v>69.883750915999997</v>
      </c>
    </row>
    <row r="122" spans="1:4" x14ac:dyDescent="0.25">
      <c r="A122" t="s">
        <v>12</v>
      </c>
      <c r="B122" t="s">
        <v>5</v>
      </c>
      <c r="C122" t="s">
        <v>46</v>
      </c>
      <c r="D122">
        <v>19.145978928000002</v>
      </c>
    </row>
    <row r="123" spans="1:4" x14ac:dyDescent="0.25">
      <c r="A123" t="s">
        <v>13</v>
      </c>
      <c r="B123" t="s">
        <v>5</v>
      </c>
      <c r="C123" t="s">
        <v>46</v>
      </c>
      <c r="D123">
        <v>64.676353454999997</v>
      </c>
    </row>
    <row r="124" spans="1:4" x14ac:dyDescent="0.25">
      <c r="A124" t="s">
        <v>14</v>
      </c>
      <c r="B124" t="s">
        <v>5</v>
      </c>
      <c r="C124" t="s">
        <v>46</v>
      </c>
      <c r="D124">
        <v>57.582115172999998</v>
      </c>
    </row>
    <row r="125" spans="1:4" x14ac:dyDescent="0.25">
      <c r="A125" t="s">
        <v>15</v>
      </c>
      <c r="B125" t="s">
        <v>5</v>
      </c>
      <c r="C125" t="s">
        <v>46</v>
      </c>
      <c r="D125">
        <v>39.02702713</v>
      </c>
    </row>
    <row r="126" spans="1:4" x14ac:dyDescent="0.25">
      <c r="A126" t="s">
        <v>16</v>
      </c>
      <c r="B126" t="s">
        <v>5</v>
      </c>
      <c r="C126" t="s">
        <v>46</v>
      </c>
      <c r="D126">
        <v>17.494537353999998</v>
      </c>
    </row>
    <row r="127" spans="1:4" x14ac:dyDescent="0.25">
      <c r="A127" t="s">
        <v>17</v>
      </c>
      <c r="B127" t="s">
        <v>5</v>
      </c>
      <c r="C127" t="s">
        <v>46</v>
      </c>
      <c r="D127">
        <v>31.166709900000001</v>
      </c>
    </row>
    <row r="128" spans="1:4" x14ac:dyDescent="0.25">
      <c r="A128" t="s">
        <v>18</v>
      </c>
      <c r="B128" t="s">
        <v>5</v>
      </c>
      <c r="C128" t="s">
        <v>46</v>
      </c>
      <c r="D128">
        <v>60.891349792</v>
      </c>
    </row>
    <row r="129" spans="1:4" x14ac:dyDescent="0.25">
      <c r="A129" t="s">
        <v>19</v>
      </c>
      <c r="B129" t="s">
        <v>5</v>
      </c>
      <c r="C129" t="s">
        <v>46</v>
      </c>
      <c r="D129">
        <v>13.435319901</v>
      </c>
    </row>
    <row r="130" spans="1:4" x14ac:dyDescent="0.25">
      <c r="A130" t="s">
        <v>20</v>
      </c>
      <c r="B130" t="s">
        <v>5</v>
      </c>
      <c r="C130" t="s">
        <v>46</v>
      </c>
      <c r="D130">
        <v>37.308010101000001</v>
      </c>
    </row>
    <row r="131" spans="1:4" x14ac:dyDescent="0.25">
      <c r="A131" t="s">
        <v>21</v>
      </c>
      <c r="B131" t="s">
        <v>5</v>
      </c>
      <c r="C131" t="s">
        <v>46</v>
      </c>
      <c r="D131">
        <v>34.092430114999999</v>
      </c>
    </row>
    <row r="132" spans="1:4" x14ac:dyDescent="0.25">
      <c r="A132" t="s">
        <v>22</v>
      </c>
      <c r="B132" t="s">
        <v>5</v>
      </c>
      <c r="C132" t="s">
        <v>46</v>
      </c>
      <c r="D132">
        <v>24.860054015999999</v>
      </c>
    </row>
    <row r="133" spans="1:4" x14ac:dyDescent="0.25">
      <c r="A133" t="s">
        <v>23</v>
      </c>
      <c r="B133" t="s">
        <v>5</v>
      </c>
      <c r="C133" t="s">
        <v>46</v>
      </c>
      <c r="D133">
        <v>22.778007507000002</v>
      </c>
    </row>
    <row r="134" spans="1:4" x14ac:dyDescent="0.25">
      <c r="A134" t="s">
        <v>24</v>
      </c>
      <c r="B134" t="s">
        <v>5</v>
      </c>
      <c r="C134" t="s">
        <v>46</v>
      </c>
      <c r="D134">
        <v>28.429502487000001</v>
      </c>
    </row>
    <row r="135" spans="1:4" x14ac:dyDescent="0.25">
      <c r="A135" t="s">
        <v>25</v>
      </c>
      <c r="B135" t="s">
        <v>5</v>
      </c>
      <c r="C135" t="s">
        <v>46</v>
      </c>
      <c r="D135">
        <v>39.056983948000003</v>
      </c>
    </row>
    <row r="136" spans="1:4" x14ac:dyDescent="0.25">
      <c r="A136" t="s">
        <v>26</v>
      </c>
      <c r="B136" t="s">
        <v>5</v>
      </c>
      <c r="C136" t="s">
        <v>46</v>
      </c>
      <c r="D136">
        <v>75.715370178000001</v>
      </c>
    </row>
    <row r="137" spans="1:4" x14ac:dyDescent="0.25">
      <c r="A137" t="s">
        <v>27</v>
      </c>
      <c r="B137" t="s">
        <v>5</v>
      </c>
      <c r="C137" t="s">
        <v>46</v>
      </c>
      <c r="D137">
        <v>32.065856934000003</v>
      </c>
    </row>
    <row r="138" spans="1:4" x14ac:dyDescent="0.25">
      <c r="A138" t="s">
        <v>28</v>
      </c>
      <c r="B138" t="s">
        <v>5</v>
      </c>
      <c r="C138" t="s">
        <v>46</v>
      </c>
      <c r="D138">
        <v>50.280464172000002</v>
      </c>
    </row>
    <row r="139" spans="1:4" x14ac:dyDescent="0.25">
      <c r="A139" t="s">
        <v>29</v>
      </c>
      <c r="B139" t="s">
        <v>5</v>
      </c>
      <c r="C139" t="s">
        <v>46</v>
      </c>
      <c r="D139">
        <v>18.49546814</v>
      </c>
    </row>
    <row r="140" spans="1:4" x14ac:dyDescent="0.25">
      <c r="A140" t="s">
        <v>30</v>
      </c>
      <c r="B140" t="s">
        <v>5</v>
      </c>
      <c r="C140" t="s">
        <v>46</v>
      </c>
      <c r="D140">
        <v>37.337703705000003</v>
      </c>
    </row>
    <row r="141" spans="1:4" x14ac:dyDescent="0.25">
      <c r="A141" t="s">
        <v>31</v>
      </c>
      <c r="B141" t="s">
        <v>5</v>
      </c>
      <c r="C141" t="s">
        <v>46</v>
      </c>
      <c r="D141">
        <v>54.269203185999999</v>
      </c>
    </row>
    <row r="142" spans="1:4" x14ac:dyDescent="0.25">
      <c r="A142" t="s">
        <v>32</v>
      </c>
      <c r="B142" t="s">
        <v>5</v>
      </c>
      <c r="C142" t="s">
        <v>46</v>
      </c>
      <c r="D142">
        <v>41.031940460000001</v>
      </c>
    </row>
    <row r="143" spans="1:4" x14ac:dyDescent="0.25">
      <c r="A143" t="s">
        <v>33</v>
      </c>
      <c r="B143" t="s">
        <v>5</v>
      </c>
      <c r="C143" t="s">
        <v>46</v>
      </c>
      <c r="D143">
        <v>39.863704681000002</v>
      </c>
    </row>
    <row r="144" spans="1:4" x14ac:dyDescent="0.25">
      <c r="A144" t="s">
        <v>34</v>
      </c>
      <c r="B144" t="s">
        <v>5</v>
      </c>
      <c r="C144" t="s">
        <v>46</v>
      </c>
      <c r="D144">
        <v>35.717662810999997</v>
      </c>
    </row>
    <row r="145" spans="1:4" x14ac:dyDescent="0.25">
      <c r="A145" t="s">
        <v>35</v>
      </c>
      <c r="B145" t="s">
        <v>5</v>
      </c>
      <c r="C145" t="s">
        <v>46</v>
      </c>
      <c r="D145">
        <v>35.381980896000002</v>
      </c>
    </row>
    <row r="146" spans="1:4" x14ac:dyDescent="0.25">
      <c r="A146" t="s">
        <v>36</v>
      </c>
      <c r="B146" t="s">
        <v>5</v>
      </c>
      <c r="C146" t="s">
        <v>46</v>
      </c>
      <c r="D146">
        <v>26.60461235</v>
      </c>
    </row>
    <row r="147" spans="1:4" x14ac:dyDescent="0.25">
      <c r="A147" t="s">
        <v>37</v>
      </c>
      <c r="B147" t="s">
        <v>5</v>
      </c>
      <c r="C147" t="s">
        <v>46</v>
      </c>
      <c r="D147">
        <v>52.067405700999998</v>
      </c>
    </row>
    <row r="148" spans="1:4" x14ac:dyDescent="0.25">
      <c r="A148" t="s">
        <v>38</v>
      </c>
      <c r="B148" t="s">
        <v>5</v>
      </c>
      <c r="C148" t="s">
        <v>46</v>
      </c>
      <c r="D148">
        <v>47.503952026</v>
      </c>
    </row>
    <row r="149" spans="1:4" x14ac:dyDescent="0.25">
      <c r="A149" t="s">
        <v>39</v>
      </c>
      <c r="B149" t="s">
        <v>5</v>
      </c>
      <c r="C149" t="s">
        <v>46</v>
      </c>
      <c r="D149">
        <v>17.077690125</v>
      </c>
    </row>
    <row r="150" spans="1:4" x14ac:dyDescent="0.25">
      <c r="A150" t="s">
        <v>40</v>
      </c>
      <c r="B150" t="s">
        <v>5</v>
      </c>
      <c r="C150" t="s">
        <v>46</v>
      </c>
      <c r="D150">
        <v>49.814605712999999</v>
      </c>
    </row>
    <row r="151" spans="1:4" x14ac:dyDescent="0.25">
      <c r="A151" t="s">
        <v>41</v>
      </c>
      <c r="B151" t="s">
        <v>5</v>
      </c>
      <c r="C151" t="s">
        <v>46</v>
      </c>
      <c r="D151">
        <v>67.973426818999997</v>
      </c>
    </row>
    <row r="152" spans="1:4" x14ac:dyDescent="0.25">
      <c r="A152" t="s">
        <v>42</v>
      </c>
      <c r="B152" t="s">
        <v>5</v>
      </c>
      <c r="C152" t="s">
        <v>46</v>
      </c>
      <c r="D152">
        <v>34.816974639999998</v>
      </c>
    </row>
    <row r="153" spans="1:4" x14ac:dyDescent="0.25">
      <c r="A153" t="s">
        <v>43</v>
      </c>
      <c r="B153" t="s">
        <v>5</v>
      </c>
      <c r="C153" t="s">
        <v>46</v>
      </c>
      <c r="D153">
        <v>32.528938293000003</v>
      </c>
    </row>
    <row r="154" spans="1:4" x14ac:dyDescent="0.25">
      <c r="A154" t="s">
        <v>4</v>
      </c>
      <c r="B154" t="s">
        <v>44</v>
      </c>
      <c r="C154" t="s">
        <v>46</v>
      </c>
      <c r="D154">
        <v>170858.28125</v>
      </c>
    </row>
    <row r="155" spans="1:4" x14ac:dyDescent="0.25">
      <c r="A155" t="s">
        <v>7</v>
      </c>
      <c r="B155" t="s">
        <v>44</v>
      </c>
      <c r="C155" t="s">
        <v>46</v>
      </c>
      <c r="D155">
        <v>87259.601563000004</v>
      </c>
    </row>
    <row r="156" spans="1:4" x14ac:dyDescent="0.25">
      <c r="A156" t="s">
        <v>8</v>
      </c>
      <c r="B156" t="s">
        <v>44</v>
      </c>
      <c r="C156" t="s">
        <v>46</v>
      </c>
      <c r="D156">
        <v>710024.1875</v>
      </c>
    </row>
    <row r="157" spans="1:4" x14ac:dyDescent="0.25">
      <c r="A157" t="s">
        <v>9</v>
      </c>
      <c r="B157" t="s">
        <v>44</v>
      </c>
      <c r="C157" t="s">
        <v>46</v>
      </c>
      <c r="D157">
        <v>234673.92186999999</v>
      </c>
    </row>
    <row r="158" spans="1:4" x14ac:dyDescent="0.25">
      <c r="A158" t="s">
        <v>10</v>
      </c>
      <c r="B158" t="s">
        <v>44</v>
      </c>
      <c r="C158" t="s">
        <v>46</v>
      </c>
      <c r="D158">
        <v>582516.0625</v>
      </c>
    </row>
    <row r="159" spans="1:4" x14ac:dyDescent="0.25">
      <c r="A159" t="s">
        <v>11</v>
      </c>
      <c r="B159" t="s">
        <v>44</v>
      </c>
      <c r="C159" t="s">
        <v>46</v>
      </c>
      <c r="D159">
        <v>10098219</v>
      </c>
    </row>
    <row r="160" spans="1:4" x14ac:dyDescent="0.25">
      <c r="A160" t="s">
        <v>12</v>
      </c>
      <c r="B160" t="s">
        <v>44</v>
      </c>
      <c r="C160" t="s">
        <v>46</v>
      </c>
      <c r="D160">
        <v>81011.445313000004</v>
      </c>
    </row>
    <row r="161" spans="1:4" x14ac:dyDescent="0.25">
      <c r="A161" t="s">
        <v>13</v>
      </c>
      <c r="B161" t="s">
        <v>44</v>
      </c>
      <c r="C161" t="s">
        <v>46</v>
      </c>
      <c r="D161">
        <v>72443.9375</v>
      </c>
    </row>
    <row r="162" spans="1:4" x14ac:dyDescent="0.25">
      <c r="A162" t="s">
        <v>14</v>
      </c>
      <c r="B162" t="s">
        <v>44</v>
      </c>
      <c r="C162" t="s">
        <v>46</v>
      </c>
      <c r="D162">
        <v>226718.42188000001</v>
      </c>
    </row>
    <row r="163" spans="1:4" x14ac:dyDescent="0.25">
      <c r="A163" t="s">
        <v>15</v>
      </c>
      <c r="B163" t="s">
        <v>44</v>
      </c>
      <c r="C163" t="s">
        <v>46</v>
      </c>
      <c r="D163">
        <v>26952.335937</v>
      </c>
    </row>
    <row r="164" spans="1:4" x14ac:dyDescent="0.25">
      <c r="A164" t="s">
        <v>16</v>
      </c>
      <c r="B164" t="s">
        <v>44</v>
      </c>
      <c r="C164" t="s">
        <v>46</v>
      </c>
      <c r="D164">
        <v>3293492.5</v>
      </c>
    </row>
    <row r="165" spans="1:4" x14ac:dyDescent="0.25">
      <c r="A165" t="s">
        <v>17</v>
      </c>
      <c r="B165" t="s">
        <v>44</v>
      </c>
      <c r="C165" t="s">
        <v>46</v>
      </c>
      <c r="D165">
        <v>313033</v>
      </c>
    </row>
    <row r="166" spans="1:4" x14ac:dyDescent="0.25">
      <c r="A166" t="s">
        <v>18</v>
      </c>
      <c r="B166" t="s">
        <v>44</v>
      </c>
      <c r="C166" t="s">
        <v>46</v>
      </c>
      <c r="D166">
        <v>1536877.375</v>
      </c>
    </row>
    <row r="167" spans="1:4" x14ac:dyDescent="0.25">
      <c r="A167" t="s">
        <v>19</v>
      </c>
      <c r="B167" t="s">
        <v>44</v>
      </c>
      <c r="C167" t="s">
        <v>46</v>
      </c>
      <c r="D167">
        <v>625425.5</v>
      </c>
    </row>
    <row r="168" spans="1:4" x14ac:dyDescent="0.25">
      <c r="A168" t="s">
        <v>20</v>
      </c>
      <c r="B168" t="s">
        <v>44</v>
      </c>
      <c r="C168" t="s">
        <v>46</v>
      </c>
      <c r="D168">
        <v>605180</v>
      </c>
    </row>
    <row r="169" spans="1:4" x14ac:dyDescent="0.25">
      <c r="A169" t="s">
        <v>21</v>
      </c>
      <c r="B169" t="s">
        <v>44</v>
      </c>
      <c r="C169" t="s">
        <v>46</v>
      </c>
      <c r="D169">
        <v>43275.5625</v>
      </c>
    </row>
    <row r="170" spans="1:4" x14ac:dyDescent="0.25">
      <c r="A170" t="s">
        <v>22</v>
      </c>
      <c r="B170" t="s">
        <v>44</v>
      </c>
      <c r="C170" t="s">
        <v>46</v>
      </c>
      <c r="D170">
        <v>3247.0659179999998</v>
      </c>
    </row>
    <row r="171" spans="1:4" x14ac:dyDescent="0.25">
      <c r="A171" t="s">
        <v>23</v>
      </c>
      <c r="B171" t="s">
        <v>44</v>
      </c>
      <c r="C171" t="s">
        <v>46</v>
      </c>
      <c r="D171">
        <v>789719.375</v>
      </c>
    </row>
    <row r="172" spans="1:4" x14ac:dyDescent="0.25">
      <c r="A172" t="s">
        <v>24</v>
      </c>
      <c r="B172" t="s">
        <v>44</v>
      </c>
      <c r="C172" t="s">
        <v>46</v>
      </c>
      <c r="D172">
        <v>406752.875</v>
      </c>
    </row>
    <row r="173" spans="1:4" x14ac:dyDescent="0.25">
      <c r="A173" t="s">
        <v>25</v>
      </c>
      <c r="B173" t="s">
        <v>44</v>
      </c>
      <c r="C173" t="s">
        <v>46</v>
      </c>
      <c r="D173">
        <v>155031.125</v>
      </c>
    </row>
    <row r="174" spans="1:4" x14ac:dyDescent="0.25">
      <c r="A174" t="s">
        <v>26</v>
      </c>
      <c r="B174" t="s">
        <v>44</v>
      </c>
      <c r="C174" t="s">
        <v>46</v>
      </c>
      <c r="D174">
        <v>630810.0625</v>
      </c>
    </row>
    <row r="175" spans="1:4" x14ac:dyDescent="0.25">
      <c r="A175" t="s">
        <v>27</v>
      </c>
      <c r="B175" t="s">
        <v>44</v>
      </c>
      <c r="C175" t="s">
        <v>46</v>
      </c>
      <c r="D175">
        <v>657461.75</v>
      </c>
    </row>
    <row r="176" spans="1:4" x14ac:dyDescent="0.25">
      <c r="A176" t="s">
        <v>28</v>
      </c>
      <c r="B176" t="s">
        <v>44</v>
      </c>
      <c r="C176" t="s">
        <v>46</v>
      </c>
      <c r="D176">
        <v>535318.875</v>
      </c>
    </row>
    <row r="177" spans="1:4" x14ac:dyDescent="0.25">
      <c r="A177" t="s">
        <v>29</v>
      </c>
      <c r="B177" t="s">
        <v>44</v>
      </c>
      <c r="C177" t="s">
        <v>46</v>
      </c>
      <c r="D177">
        <v>246214.65625</v>
      </c>
    </row>
    <row r="178" spans="1:4" x14ac:dyDescent="0.25">
      <c r="A178" t="s">
        <v>30</v>
      </c>
      <c r="B178" t="s">
        <v>44</v>
      </c>
      <c r="C178" t="s">
        <v>46</v>
      </c>
      <c r="D178">
        <v>97277.234375</v>
      </c>
    </row>
    <row r="179" spans="1:4" x14ac:dyDescent="0.25">
      <c r="A179" t="s">
        <v>31</v>
      </c>
      <c r="B179" t="s">
        <v>44</v>
      </c>
      <c r="C179" t="s">
        <v>46</v>
      </c>
      <c r="D179">
        <v>198752.75</v>
      </c>
    </row>
    <row r="180" spans="1:4" x14ac:dyDescent="0.25">
      <c r="A180" t="s">
        <v>32</v>
      </c>
      <c r="B180" t="s">
        <v>44</v>
      </c>
      <c r="C180" t="s">
        <v>46</v>
      </c>
      <c r="D180">
        <v>262374.125</v>
      </c>
    </row>
    <row r="181" spans="1:4" x14ac:dyDescent="0.25">
      <c r="A181" t="s">
        <v>33</v>
      </c>
      <c r="B181" t="s">
        <v>44</v>
      </c>
      <c r="C181" t="s">
        <v>46</v>
      </c>
      <c r="D181">
        <v>60053.457030999998</v>
      </c>
    </row>
    <row r="182" spans="1:4" x14ac:dyDescent="0.25">
      <c r="A182" t="s">
        <v>34</v>
      </c>
      <c r="B182" t="s">
        <v>44</v>
      </c>
      <c r="C182" t="s">
        <v>46</v>
      </c>
      <c r="D182">
        <v>329551.65625</v>
      </c>
    </row>
    <row r="183" spans="1:4" x14ac:dyDescent="0.25">
      <c r="A183" t="s">
        <v>35</v>
      </c>
      <c r="B183" t="s">
        <v>44</v>
      </c>
      <c r="C183" t="s">
        <v>46</v>
      </c>
      <c r="D183">
        <v>864231.6875</v>
      </c>
    </row>
    <row r="184" spans="1:4" x14ac:dyDescent="0.25">
      <c r="A184" t="s">
        <v>36</v>
      </c>
      <c r="B184" t="s">
        <v>44</v>
      </c>
      <c r="C184" t="s">
        <v>46</v>
      </c>
      <c r="D184">
        <v>364241.03125</v>
      </c>
    </row>
    <row r="185" spans="1:4" x14ac:dyDescent="0.25">
      <c r="A185" t="s">
        <v>37</v>
      </c>
      <c r="B185" t="s">
        <v>44</v>
      </c>
      <c r="C185" t="s">
        <v>46</v>
      </c>
      <c r="D185">
        <v>402532.53125</v>
      </c>
    </row>
    <row r="186" spans="1:4" x14ac:dyDescent="0.25">
      <c r="A186" t="s">
        <v>38</v>
      </c>
      <c r="B186" t="s">
        <v>44</v>
      </c>
      <c r="C186" t="s">
        <v>46</v>
      </c>
      <c r="D186">
        <v>455942.90625</v>
      </c>
    </row>
    <row r="187" spans="1:4" x14ac:dyDescent="0.25">
      <c r="A187" t="s">
        <v>39</v>
      </c>
      <c r="B187" t="s">
        <v>44</v>
      </c>
      <c r="C187" t="s">
        <v>46</v>
      </c>
      <c r="D187">
        <v>3192594</v>
      </c>
    </row>
    <row r="188" spans="1:4" x14ac:dyDescent="0.25">
      <c r="A188" t="s">
        <v>40</v>
      </c>
      <c r="B188" t="s">
        <v>44</v>
      </c>
      <c r="C188" t="s">
        <v>46</v>
      </c>
      <c r="D188">
        <v>116734.74219</v>
      </c>
    </row>
    <row r="189" spans="1:4" x14ac:dyDescent="0.25">
      <c r="A189" t="s">
        <v>41</v>
      </c>
      <c r="B189" t="s">
        <v>44</v>
      </c>
      <c r="C189" t="s">
        <v>46</v>
      </c>
      <c r="D189">
        <v>159418.95313000001</v>
      </c>
    </row>
    <row r="190" spans="1:4" x14ac:dyDescent="0.25">
      <c r="A190" t="s">
        <v>42</v>
      </c>
      <c r="B190" t="s">
        <v>44</v>
      </c>
      <c r="C190" t="s">
        <v>46</v>
      </c>
      <c r="D190">
        <v>139826.04688000001</v>
      </c>
    </row>
    <row r="191" spans="1:4" x14ac:dyDescent="0.25">
      <c r="A191" t="s">
        <v>43</v>
      </c>
      <c r="B191" t="s">
        <v>44</v>
      </c>
      <c r="C191" t="s">
        <v>46</v>
      </c>
      <c r="D191">
        <v>28776048</v>
      </c>
    </row>
    <row r="192" spans="1:4" x14ac:dyDescent="0.25">
      <c r="A192" t="s">
        <v>4</v>
      </c>
      <c r="B192" t="s">
        <v>45</v>
      </c>
      <c r="C192" t="s">
        <v>46</v>
      </c>
      <c r="D192">
        <v>62342.8125</v>
      </c>
    </row>
    <row r="193" spans="1:4" x14ac:dyDescent="0.25">
      <c r="A193" t="s">
        <v>7</v>
      </c>
      <c r="B193" t="s">
        <v>45</v>
      </c>
      <c r="C193" t="s">
        <v>46</v>
      </c>
      <c r="D193">
        <v>78530.15625</v>
      </c>
    </row>
    <row r="194" spans="1:4" x14ac:dyDescent="0.25">
      <c r="A194" t="s">
        <v>8</v>
      </c>
      <c r="B194" t="s">
        <v>45</v>
      </c>
      <c r="C194" t="s">
        <v>46</v>
      </c>
      <c r="D194">
        <v>456254</v>
      </c>
    </row>
    <row r="195" spans="1:4" x14ac:dyDescent="0.25">
      <c r="A195" t="s">
        <v>9</v>
      </c>
      <c r="B195" t="s">
        <v>45</v>
      </c>
      <c r="C195" t="s">
        <v>46</v>
      </c>
      <c r="D195">
        <v>93914.625</v>
      </c>
    </row>
    <row r="196" spans="1:4" x14ac:dyDescent="0.25">
      <c r="A196" t="s">
        <v>10</v>
      </c>
      <c r="B196" t="s">
        <v>45</v>
      </c>
      <c r="C196" t="s">
        <v>46</v>
      </c>
      <c r="D196">
        <v>551258.125</v>
      </c>
    </row>
    <row r="197" spans="1:4" x14ac:dyDescent="0.25">
      <c r="A197" t="s">
        <v>11</v>
      </c>
      <c r="B197" t="s">
        <v>45</v>
      </c>
      <c r="C197" t="s">
        <v>46</v>
      </c>
      <c r="D197">
        <v>4580844</v>
      </c>
    </row>
    <row r="198" spans="1:4" x14ac:dyDescent="0.25">
      <c r="A198" t="s">
        <v>12</v>
      </c>
      <c r="B198" t="s">
        <v>45</v>
      </c>
      <c r="C198" t="s">
        <v>46</v>
      </c>
      <c r="D198">
        <v>134803.21875</v>
      </c>
    </row>
    <row r="199" spans="1:4" x14ac:dyDescent="0.25">
      <c r="A199" t="s">
        <v>13</v>
      </c>
      <c r="B199" t="s">
        <v>45</v>
      </c>
      <c r="C199" t="s">
        <v>46</v>
      </c>
      <c r="D199">
        <v>52867.8125</v>
      </c>
    </row>
    <row r="200" spans="1:4" x14ac:dyDescent="0.25">
      <c r="A200" t="s">
        <v>14</v>
      </c>
      <c r="B200" t="s">
        <v>45</v>
      </c>
      <c r="C200" t="s">
        <v>46</v>
      </c>
      <c r="D200">
        <v>151979.125</v>
      </c>
    </row>
    <row r="201" spans="1:4" x14ac:dyDescent="0.25">
      <c r="A201" t="s">
        <v>15</v>
      </c>
      <c r="B201" t="s">
        <v>45</v>
      </c>
      <c r="C201" t="s">
        <v>46</v>
      </c>
      <c r="D201">
        <v>27498.648438</v>
      </c>
    </row>
    <row r="202" spans="1:4" x14ac:dyDescent="0.25">
      <c r="A202" t="s">
        <v>16</v>
      </c>
      <c r="B202" t="s">
        <v>45</v>
      </c>
      <c r="C202" t="s">
        <v>46</v>
      </c>
      <c r="D202">
        <v>733178</v>
      </c>
    </row>
    <row r="203" spans="1:4" x14ac:dyDescent="0.25">
      <c r="A203" t="s">
        <v>17</v>
      </c>
      <c r="B203" t="s">
        <v>45</v>
      </c>
      <c r="C203" t="s">
        <v>46</v>
      </c>
      <c r="D203">
        <v>159929.375</v>
      </c>
    </row>
    <row r="204" spans="1:4" x14ac:dyDescent="0.25">
      <c r="A204" t="s">
        <v>18</v>
      </c>
      <c r="B204" t="s">
        <v>45</v>
      </c>
      <c r="C204" t="s">
        <v>46</v>
      </c>
      <c r="D204">
        <v>333730</v>
      </c>
    </row>
    <row r="205" spans="1:4" x14ac:dyDescent="0.25">
      <c r="A205" t="s">
        <v>19</v>
      </c>
      <c r="B205" t="s">
        <v>45</v>
      </c>
      <c r="C205" t="s">
        <v>46</v>
      </c>
      <c r="D205">
        <v>-233965.5</v>
      </c>
    </row>
    <row r="206" spans="1:4" x14ac:dyDescent="0.25">
      <c r="A206" t="s">
        <v>20</v>
      </c>
      <c r="B206" t="s">
        <v>45</v>
      </c>
      <c r="C206" t="s">
        <v>46</v>
      </c>
      <c r="D206">
        <v>121681.75</v>
      </c>
    </row>
    <row r="207" spans="1:4" x14ac:dyDescent="0.25">
      <c r="A207" t="s">
        <v>21</v>
      </c>
      <c r="B207" t="s">
        <v>45</v>
      </c>
      <c r="C207" t="s">
        <v>46</v>
      </c>
      <c r="D207">
        <v>20918.539063</v>
      </c>
    </row>
    <row r="208" spans="1:4" x14ac:dyDescent="0.25">
      <c r="A208" t="s">
        <v>22</v>
      </c>
      <c r="B208" t="s">
        <v>45</v>
      </c>
      <c r="C208" t="s">
        <v>46</v>
      </c>
      <c r="D208">
        <v>5541.7636719000002</v>
      </c>
    </row>
    <row r="209" spans="1:4" x14ac:dyDescent="0.25">
      <c r="A209" t="s">
        <v>23</v>
      </c>
      <c r="B209" t="s">
        <v>45</v>
      </c>
      <c r="C209" t="s">
        <v>46</v>
      </c>
      <c r="D209">
        <v>1207783.25</v>
      </c>
    </row>
    <row r="210" spans="1:4" x14ac:dyDescent="0.25">
      <c r="A210" t="s">
        <v>24</v>
      </c>
      <c r="B210" t="s">
        <v>45</v>
      </c>
      <c r="C210" t="s">
        <v>46</v>
      </c>
      <c r="D210">
        <v>200342.75</v>
      </c>
    </row>
    <row r="211" spans="1:4" x14ac:dyDescent="0.25">
      <c r="A211" t="s">
        <v>25</v>
      </c>
      <c r="B211" t="s">
        <v>45</v>
      </c>
      <c r="C211" t="s">
        <v>46</v>
      </c>
      <c r="D211">
        <v>91167.03125</v>
      </c>
    </row>
    <row r="212" spans="1:4" x14ac:dyDescent="0.25">
      <c r="A212" t="s">
        <v>26</v>
      </c>
      <c r="B212" t="s">
        <v>45</v>
      </c>
      <c r="C212" t="s">
        <v>46</v>
      </c>
      <c r="D212">
        <v>708790.3125</v>
      </c>
    </row>
    <row r="213" spans="1:4" x14ac:dyDescent="0.25">
      <c r="A213" t="s">
        <v>27</v>
      </c>
      <c r="B213" t="s">
        <v>45</v>
      </c>
      <c r="C213" t="s">
        <v>46</v>
      </c>
      <c r="D213">
        <v>896841.125</v>
      </c>
    </row>
    <row r="214" spans="1:4" x14ac:dyDescent="0.25">
      <c r="A214" t="s">
        <v>28</v>
      </c>
      <c r="B214" t="s">
        <v>45</v>
      </c>
      <c r="C214" t="s">
        <v>46</v>
      </c>
      <c r="D214">
        <v>398934.875</v>
      </c>
    </row>
    <row r="215" spans="1:4" x14ac:dyDescent="0.25">
      <c r="A215" t="s">
        <v>29</v>
      </c>
      <c r="B215" t="s">
        <v>45</v>
      </c>
      <c r="C215" t="s">
        <v>46</v>
      </c>
      <c r="D215">
        <v>220533.75</v>
      </c>
    </row>
    <row r="216" spans="1:4" x14ac:dyDescent="0.25">
      <c r="A216" t="s">
        <v>30</v>
      </c>
      <c r="B216" t="s">
        <v>45</v>
      </c>
      <c r="C216" t="s">
        <v>46</v>
      </c>
      <c r="D216">
        <v>-1917.78125</v>
      </c>
    </row>
    <row r="217" spans="1:4" x14ac:dyDescent="0.25">
      <c r="A217" t="s">
        <v>31</v>
      </c>
      <c r="B217" t="s">
        <v>45</v>
      </c>
      <c r="C217" t="s">
        <v>46</v>
      </c>
      <c r="D217">
        <v>127786.6875</v>
      </c>
    </row>
    <row r="218" spans="1:4" x14ac:dyDescent="0.25">
      <c r="A218" t="s">
        <v>32</v>
      </c>
      <c r="B218" t="s">
        <v>45</v>
      </c>
      <c r="C218" t="s">
        <v>46</v>
      </c>
      <c r="D218">
        <v>110528.0625</v>
      </c>
    </row>
    <row r="219" spans="1:4" x14ac:dyDescent="0.25">
      <c r="A219" t="s">
        <v>33</v>
      </c>
      <c r="B219" t="s">
        <v>45</v>
      </c>
      <c r="C219" t="s">
        <v>46</v>
      </c>
      <c r="D219">
        <v>36147.90625</v>
      </c>
    </row>
    <row r="220" spans="1:4" x14ac:dyDescent="0.25">
      <c r="A220" t="s">
        <v>34</v>
      </c>
      <c r="B220" t="s">
        <v>45</v>
      </c>
      <c r="C220" t="s">
        <v>46</v>
      </c>
      <c r="D220">
        <v>54531.3125</v>
      </c>
    </row>
    <row r="221" spans="1:4" x14ac:dyDescent="0.25">
      <c r="A221" t="s">
        <v>35</v>
      </c>
      <c r="B221" t="s">
        <v>45</v>
      </c>
      <c r="C221" t="s">
        <v>46</v>
      </c>
      <c r="D221">
        <v>1165876.5</v>
      </c>
    </row>
    <row r="222" spans="1:4" x14ac:dyDescent="0.25">
      <c r="A222" t="s">
        <v>36</v>
      </c>
      <c r="B222" t="s">
        <v>45</v>
      </c>
      <c r="C222" t="s">
        <v>46</v>
      </c>
      <c r="D222">
        <v>353758.75</v>
      </c>
    </row>
    <row r="223" spans="1:4" x14ac:dyDescent="0.25">
      <c r="A223" t="s">
        <v>37</v>
      </c>
      <c r="B223" t="s">
        <v>45</v>
      </c>
      <c r="C223" t="s">
        <v>46</v>
      </c>
      <c r="D223">
        <v>368202.875</v>
      </c>
    </row>
    <row r="224" spans="1:4" x14ac:dyDescent="0.25">
      <c r="A224" t="s">
        <v>38</v>
      </c>
      <c r="B224" t="s">
        <v>45</v>
      </c>
      <c r="C224" t="s">
        <v>46</v>
      </c>
      <c r="D224">
        <v>175025.1875</v>
      </c>
    </row>
    <row r="225" spans="1:4" x14ac:dyDescent="0.25">
      <c r="A225" t="s">
        <v>39</v>
      </c>
      <c r="B225" t="s">
        <v>45</v>
      </c>
      <c r="C225" t="s">
        <v>46</v>
      </c>
      <c r="D225">
        <v>1792412</v>
      </c>
    </row>
    <row r="226" spans="1:4" x14ac:dyDescent="0.25">
      <c r="A226" t="s">
        <v>40</v>
      </c>
      <c r="B226" t="s">
        <v>45</v>
      </c>
      <c r="C226" t="s">
        <v>46</v>
      </c>
      <c r="D226">
        <v>93290.796875</v>
      </c>
    </row>
    <row r="227" spans="1:4" x14ac:dyDescent="0.25">
      <c r="A227" t="s">
        <v>41</v>
      </c>
      <c r="B227" t="s">
        <v>45</v>
      </c>
      <c r="C227" t="s">
        <v>46</v>
      </c>
      <c r="D227">
        <v>244557.0625</v>
      </c>
    </row>
    <row r="228" spans="1:4" x14ac:dyDescent="0.25">
      <c r="A228" t="s">
        <v>42</v>
      </c>
      <c r="B228" t="s">
        <v>45</v>
      </c>
      <c r="C228" t="s">
        <v>46</v>
      </c>
      <c r="D228">
        <v>75008.6875</v>
      </c>
    </row>
    <row r="229" spans="1:4" x14ac:dyDescent="0.25">
      <c r="A229" t="s">
        <v>43</v>
      </c>
      <c r="B229" t="s">
        <v>45</v>
      </c>
      <c r="C229" t="s">
        <v>46</v>
      </c>
      <c r="D229">
        <v>15650908</v>
      </c>
    </row>
    <row r="230" spans="1:4" x14ac:dyDescent="0.25">
      <c r="A230" t="s">
        <v>4</v>
      </c>
      <c r="B230" t="s">
        <v>5</v>
      </c>
      <c r="C230" t="s">
        <v>47</v>
      </c>
      <c r="D230" s="1">
        <v>7.6345782727003098E-3</v>
      </c>
    </row>
    <row r="231" spans="1:4" x14ac:dyDescent="0.25">
      <c r="A231" t="s">
        <v>7</v>
      </c>
      <c r="B231" t="s">
        <v>5</v>
      </c>
      <c r="C231" t="s">
        <v>47</v>
      </c>
      <c r="D231">
        <v>-2.0813808440999999</v>
      </c>
    </row>
    <row r="232" spans="1:4" x14ac:dyDescent="0.25">
      <c r="A232" t="s">
        <v>8</v>
      </c>
      <c r="B232" t="s">
        <v>5</v>
      </c>
      <c r="C232" t="s">
        <v>47</v>
      </c>
      <c r="D232">
        <v>-4.4694043696000003E-2</v>
      </c>
    </row>
    <row r="233" spans="1:4" x14ac:dyDescent="0.25">
      <c r="A233" t="s">
        <v>9</v>
      </c>
      <c r="B233" t="s">
        <v>5</v>
      </c>
      <c r="C233" t="s">
        <v>47</v>
      </c>
      <c r="D233">
        <v>-0.17958281934000001</v>
      </c>
    </row>
    <row r="234" spans="1:4" x14ac:dyDescent="0.25">
      <c r="A234" t="s">
        <v>10</v>
      </c>
      <c r="B234" t="s">
        <v>5</v>
      </c>
      <c r="C234" t="s">
        <v>47</v>
      </c>
      <c r="D234" s="1">
        <v>4.2173909023404104E-3</v>
      </c>
    </row>
    <row r="235" spans="1:4" x14ac:dyDescent="0.25">
      <c r="A235" t="s">
        <v>11</v>
      </c>
      <c r="B235" t="s">
        <v>5</v>
      </c>
      <c r="C235" t="s">
        <v>47</v>
      </c>
      <c r="D235">
        <v>-0.29308238625999999</v>
      </c>
    </row>
    <row r="236" spans="1:4" x14ac:dyDescent="0.25">
      <c r="A236" t="s">
        <v>12</v>
      </c>
      <c r="B236" t="s">
        <v>5</v>
      </c>
      <c r="C236" t="s">
        <v>47</v>
      </c>
      <c r="D236">
        <v>5.0142563878999999E-2</v>
      </c>
    </row>
    <row r="237" spans="1:4" x14ac:dyDescent="0.25">
      <c r="A237" t="s">
        <v>13</v>
      </c>
      <c r="B237" t="s">
        <v>5</v>
      </c>
      <c r="C237" t="s">
        <v>47</v>
      </c>
      <c r="D237">
        <v>1.1054211296E-2</v>
      </c>
    </row>
    <row r="238" spans="1:4" x14ac:dyDescent="0.25">
      <c r="A238" t="s">
        <v>14</v>
      </c>
      <c r="B238" t="s">
        <v>5</v>
      </c>
      <c r="C238" t="s">
        <v>47</v>
      </c>
      <c r="D238">
        <v>-0.54422402382000001</v>
      </c>
    </row>
    <row r="239" spans="1:4" x14ac:dyDescent="0.25">
      <c r="A239" t="s">
        <v>15</v>
      </c>
      <c r="B239" t="s">
        <v>5</v>
      </c>
      <c r="C239" t="s">
        <v>47</v>
      </c>
      <c r="D239">
        <v>-0.32532665132999999</v>
      </c>
    </row>
    <row r="240" spans="1:4" x14ac:dyDescent="0.25">
      <c r="A240" t="s">
        <v>16</v>
      </c>
      <c r="B240" t="s">
        <v>5</v>
      </c>
      <c r="C240" t="s">
        <v>47</v>
      </c>
      <c r="D240" s="1">
        <v>1.7577420221641701E-3</v>
      </c>
    </row>
    <row r="241" spans="1:4" x14ac:dyDescent="0.25">
      <c r="A241" t="s">
        <v>17</v>
      </c>
      <c r="B241" t="s">
        <v>5</v>
      </c>
      <c r="C241" t="s">
        <v>47</v>
      </c>
      <c r="D241">
        <v>-0.35774037242000001</v>
      </c>
    </row>
    <row r="242" spans="1:4" x14ac:dyDescent="0.25">
      <c r="A242" t="s">
        <v>18</v>
      </c>
      <c r="B242" t="s">
        <v>5</v>
      </c>
      <c r="C242" t="s">
        <v>47</v>
      </c>
      <c r="D242">
        <v>-0.17929404973999999</v>
      </c>
    </row>
    <row r="243" spans="1:4" x14ac:dyDescent="0.25">
      <c r="A243" t="s">
        <v>19</v>
      </c>
      <c r="B243" t="s">
        <v>5</v>
      </c>
      <c r="C243" t="s">
        <v>47</v>
      </c>
      <c r="D243">
        <v>-3.9166405797000002E-2</v>
      </c>
    </row>
    <row r="244" spans="1:4" x14ac:dyDescent="0.25">
      <c r="A244" t="s">
        <v>20</v>
      </c>
      <c r="B244" t="s">
        <v>5</v>
      </c>
      <c r="C244" t="s">
        <v>47</v>
      </c>
      <c r="D244">
        <v>-0.11100675911000001</v>
      </c>
    </row>
    <row r="245" spans="1:4" x14ac:dyDescent="0.25">
      <c r="A245" t="s">
        <v>21</v>
      </c>
      <c r="B245" t="s">
        <v>5</v>
      </c>
      <c r="C245" t="s">
        <v>47</v>
      </c>
      <c r="D245">
        <v>0.24764265120000001</v>
      </c>
    </row>
    <row r="246" spans="1:4" x14ac:dyDescent="0.25">
      <c r="A246" t="s">
        <v>22</v>
      </c>
      <c r="B246" t="s">
        <v>5</v>
      </c>
      <c r="C246" t="s">
        <v>47</v>
      </c>
      <c r="D246">
        <v>-1.0554507971</v>
      </c>
    </row>
    <row r="247" spans="1:4" x14ac:dyDescent="0.25">
      <c r="A247" t="s">
        <v>23</v>
      </c>
      <c r="B247" t="s">
        <v>5</v>
      </c>
      <c r="C247" t="s">
        <v>47</v>
      </c>
      <c r="D247">
        <v>7.3612675071E-2</v>
      </c>
    </row>
    <row r="248" spans="1:4" x14ac:dyDescent="0.25">
      <c r="A248" t="s">
        <v>24</v>
      </c>
      <c r="B248" t="s">
        <v>5</v>
      </c>
      <c r="C248" t="s">
        <v>47</v>
      </c>
      <c r="D248" s="1">
        <v>8.7055033072829194E-3</v>
      </c>
    </row>
    <row r="249" spans="1:4" x14ac:dyDescent="0.25">
      <c r="A249" t="s">
        <v>25</v>
      </c>
      <c r="B249" t="s">
        <v>5</v>
      </c>
      <c r="C249" t="s">
        <v>47</v>
      </c>
      <c r="D249">
        <v>-0.37189304828999997</v>
      </c>
    </row>
    <row r="250" spans="1:4" x14ac:dyDescent="0.25">
      <c r="A250" t="s">
        <v>26</v>
      </c>
      <c r="B250" t="s">
        <v>5</v>
      </c>
      <c r="C250" t="s">
        <v>47</v>
      </c>
      <c r="D250">
        <v>-7.7327623962999997E-2</v>
      </c>
    </row>
    <row r="251" spans="1:4" x14ac:dyDescent="0.25">
      <c r="A251" t="s">
        <v>27</v>
      </c>
      <c r="B251" t="s">
        <v>5</v>
      </c>
      <c r="C251" t="s">
        <v>47</v>
      </c>
      <c r="D251">
        <v>8.2170508801999997E-2</v>
      </c>
    </row>
    <row r="252" spans="1:4" x14ac:dyDescent="0.25">
      <c r="A252" t="s">
        <v>28</v>
      </c>
      <c r="B252" t="s">
        <v>5</v>
      </c>
      <c r="C252" t="s">
        <v>47</v>
      </c>
      <c r="D252">
        <v>-2.1261498332000001E-2</v>
      </c>
    </row>
    <row r="253" spans="1:4" x14ac:dyDescent="0.25">
      <c r="A253" t="s">
        <v>29</v>
      </c>
      <c r="B253" t="s">
        <v>5</v>
      </c>
      <c r="C253" t="s">
        <v>47</v>
      </c>
      <c r="D253">
        <v>-6.9630347191999994E-2</v>
      </c>
    </row>
    <row r="254" spans="1:4" x14ac:dyDescent="0.25">
      <c r="A254" t="s">
        <v>30</v>
      </c>
      <c r="B254" t="s">
        <v>5</v>
      </c>
      <c r="C254" t="s">
        <v>47</v>
      </c>
      <c r="D254">
        <v>0.19437851011999999</v>
      </c>
    </row>
    <row r="255" spans="1:4" x14ac:dyDescent="0.25">
      <c r="A255" t="s">
        <v>31</v>
      </c>
      <c r="B255" t="s">
        <v>5</v>
      </c>
      <c r="C255" t="s">
        <v>47</v>
      </c>
      <c r="D255">
        <v>0.26208159328000002</v>
      </c>
    </row>
    <row r="256" spans="1:4" x14ac:dyDescent="0.25">
      <c r="A256" t="s">
        <v>32</v>
      </c>
      <c r="B256" t="s">
        <v>5</v>
      </c>
      <c r="C256" t="s">
        <v>47</v>
      </c>
      <c r="D256">
        <v>-8.6878977716000005E-2</v>
      </c>
    </row>
    <row r="257" spans="1:4" x14ac:dyDescent="0.25">
      <c r="A257" t="s">
        <v>33</v>
      </c>
      <c r="B257" t="s">
        <v>5</v>
      </c>
      <c r="C257" t="s">
        <v>47</v>
      </c>
      <c r="D257">
        <v>-0.51466065645000003</v>
      </c>
    </row>
    <row r="258" spans="1:4" x14ac:dyDescent="0.25">
      <c r="A258" t="s">
        <v>34</v>
      </c>
      <c r="B258" t="s">
        <v>5</v>
      </c>
      <c r="C258" t="s">
        <v>47</v>
      </c>
      <c r="D258">
        <v>-0.16299690306</v>
      </c>
    </row>
    <row r="259" spans="1:4" x14ac:dyDescent="0.25">
      <c r="A259" t="s">
        <v>35</v>
      </c>
      <c r="B259" t="s">
        <v>5</v>
      </c>
      <c r="C259" t="s">
        <v>47</v>
      </c>
      <c r="D259">
        <v>6.0096152127000001E-2</v>
      </c>
    </row>
    <row r="260" spans="1:4" x14ac:dyDescent="0.25">
      <c r="A260" t="s">
        <v>36</v>
      </c>
      <c r="B260" t="s">
        <v>5</v>
      </c>
      <c r="C260" t="s">
        <v>47</v>
      </c>
      <c r="D260">
        <v>-7.1038194001000005E-2</v>
      </c>
    </row>
    <row r="261" spans="1:4" x14ac:dyDescent="0.25">
      <c r="A261" t="s">
        <v>37</v>
      </c>
      <c r="B261" t="s">
        <v>5</v>
      </c>
      <c r="C261" t="s">
        <v>47</v>
      </c>
      <c r="D261">
        <v>3.2336525619000002E-2</v>
      </c>
    </row>
    <row r="262" spans="1:4" x14ac:dyDescent="0.25">
      <c r="A262" t="s">
        <v>38</v>
      </c>
      <c r="B262" t="s">
        <v>5</v>
      </c>
      <c r="C262" t="s">
        <v>47</v>
      </c>
      <c r="D262">
        <v>-7.2385348380000006E-2</v>
      </c>
    </row>
    <row r="263" spans="1:4" x14ac:dyDescent="0.25">
      <c r="A263" t="s">
        <v>39</v>
      </c>
      <c r="B263" t="s">
        <v>5</v>
      </c>
      <c r="C263" t="s">
        <v>47</v>
      </c>
      <c r="D263" s="1">
        <v>-7.0726997219026097E-3</v>
      </c>
    </row>
    <row r="264" spans="1:4" x14ac:dyDescent="0.25">
      <c r="A264" t="s">
        <v>40</v>
      </c>
      <c r="B264" t="s">
        <v>5</v>
      </c>
      <c r="C264" t="s">
        <v>47</v>
      </c>
      <c r="D264">
        <v>-9.1372549533999994E-2</v>
      </c>
    </row>
    <row r="265" spans="1:4" x14ac:dyDescent="0.25">
      <c r="A265" t="s">
        <v>41</v>
      </c>
      <c r="B265" t="s">
        <v>5</v>
      </c>
      <c r="C265" t="s">
        <v>47</v>
      </c>
      <c r="D265">
        <v>1.2638400793</v>
      </c>
    </row>
    <row r="266" spans="1:4" x14ac:dyDescent="0.25">
      <c r="A266" t="s">
        <v>42</v>
      </c>
      <c r="B266" t="s">
        <v>5</v>
      </c>
      <c r="C266" t="s">
        <v>47</v>
      </c>
      <c r="D266">
        <v>-1.6935775056E-2</v>
      </c>
    </row>
    <row r="267" spans="1:4" x14ac:dyDescent="0.25">
      <c r="A267" t="s">
        <v>43</v>
      </c>
      <c r="B267" t="s">
        <v>5</v>
      </c>
      <c r="C267" t="s">
        <v>47</v>
      </c>
      <c r="D267">
        <v>-7.1944683790000005E-2</v>
      </c>
    </row>
    <row r="268" spans="1:4" x14ac:dyDescent="0.25">
      <c r="A268" t="s">
        <v>4</v>
      </c>
      <c r="B268" t="s">
        <v>44</v>
      </c>
      <c r="C268" t="s">
        <v>47</v>
      </c>
      <c r="D268">
        <v>51.157550811999997</v>
      </c>
    </row>
    <row r="269" spans="1:4" x14ac:dyDescent="0.25">
      <c r="A269" t="s">
        <v>7</v>
      </c>
      <c r="B269" t="s">
        <v>44</v>
      </c>
      <c r="C269" t="s">
        <v>47</v>
      </c>
      <c r="D269">
        <v>-6042.2709961</v>
      </c>
    </row>
    <row r="270" spans="1:4" x14ac:dyDescent="0.25">
      <c r="A270" t="s">
        <v>8</v>
      </c>
      <c r="B270" t="s">
        <v>44</v>
      </c>
      <c r="C270" t="s">
        <v>47</v>
      </c>
      <c r="D270">
        <v>-1415.4414062999999</v>
      </c>
    </row>
    <row r="271" spans="1:4" x14ac:dyDescent="0.25">
      <c r="A271" t="s">
        <v>9</v>
      </c>
      <c r="B271" t="s">
        <v>44</v>
      </c>
      <c r="C271" t="s">
        <v>47</v>
      </c>
      <c r="D271">
        <v>-1318.3171387</v>
      </c>
    </row>
    <row r="272" spans="1:4" x14ac:dyDescent="0.25">
      <c r="A272" t="s">
        <v>10</v>
      </c>
      <c r="B272" t="s">
        <v>44</v>
      </c>
      <c r="C272" t="s">
        <v>47</v>
      </c>
      <c r="D272">
        <v>109.70671844</v>
      </c>
    </row>
    <row r="273" spans="1:4" x14ac:dyDescent="0.25">
      <c r="A273" t="s">
        <v>11</v>
      </c>
      <c r="B273" t="s">
        <v>44</v>
      </c>
      <c r="C273" t="s">
        <v>47</v>
      </c>
      <c r="D273">
        <v>-55776.125</v>
      </c>
    </row>
    <row r="274" spans="1:4" x14ac:dyDescent="0.25">
      <c r="A274" t="s">
        <v>12</v>
      </c>
      <c r="B274" t="s">
        <v>44</v>
      </c>
      <c r="C274" t="s">
        <v>47</v>
      </c>
      <c r="D274">
        <v>279.75955199999999</v>
      </c>
    </row>
    <row r="275" spans="1:4" x14ac:dyDescent="0.25">
      <c r="A275" t="s">
        <v>13</v>
      </c>
      <c r="B275" t="s">
        <v>44</v>
      </c>
      <c r="C275" t="s">
        <v>47</v>
      </c>
      <c r="D275">
        <v>18.225933075</v>
      </c>
    </row>
    <row r="276" spans="1:4" x14ac:dyDescent="0.25">
      <c r="A276" t="s">
        <v>14</v>
      </c>
      <c r="B276" t="s">
        <v>44</v>
      </c>
      <c r="C276" t="s">
        <v>47</v>
      </c>
      <c r="D276">
        <v>-2969.8833008000001</v>
      </c>
    </row>
    <row r="277" spans="1:4" x14ac:dyDescent="0.25">
      <c r="A277" t="s">
        <v>15</v>
      </c>
      <c r="B277" t="s">
        <v>44</v>
      </c>
      <c r="C277" t="s">
        <v>47</v>
      </c>
      <c r="D277">
        <v>-314.13327026000002</v>
      </c>
    </row>
    <row r="278" spans="1:4" x14ac:dyDescent="0.25">
      <c r="A278" t="s">
        <v>16</v>
      </c>
      <c r="B278" t="s">
        <v>44</v>
      </c>
      <c r="C278" t="s">
        <v>47</v>
      </c>
      <c r="D278">
        <v>343.79699706999997</v>
      </c>
    </row>
    <row r="279" spans="1:4" x14ac:dyDescent="0.25">
      <c r="A279" t="s">
        <v>17</v>
      </c>
      <c r="B279" t="s">
        <v>44</v>
      </c>
      <c r="C279" t="s">
        <v>47</v>
      </c>
      <c r="D279">
        <v>-4165.2143555000002</v>
      </c>
    </row>
    <row r="280" spans="1:4" x14ac:dyDescent="0.25">
      <c r="A280" t="s">
        <v>18</v>
      </c>
      <c r="B280" t="s">
        <v>44</v>
      </c>
      <c r="C280" t="s">
        <v>47</v>
      </c>
      <c r="D280">
        <v>-5123.6801758000001</v>
      </c>
    </row>
    <row r="281" spans="1:4" x14ac:dyDescent="0.25">
      <c r="A281" t="s">
        <v>19</v>
      </c>
      <c r="B281" t="s">
        <v>44</v>
      </c>
      <c r="C281" t="s">
        <v>47</v>
      </c>
      <c r="D281">
        <v>-1731.5935059000001</v>
      </c>
    </row>
    <row r="282" spans="1:4" x14ac:dyDescent="0.25">
      <c r="A282" t="s">
        <v>20</v>
      </c>
      <c r="B282" t="s">
        <v>44</v>
      </c>
      <c r="C282" t="s">
        <v>47</v>
      </c>
      <c r="D282">
        <v>-1935.7358397999999</v>
      </c>
    </row>
    <row r="283" spans="1:4" x14ac:dyDescent="0.25">
      <c r="A283" t="s">
        <v>21</v>
      </c>
      <c r="B283" t="s">
        <v>44</v>
      </c>
      <c r="C283" t="s">
        <v>47</v>
      </c>
      <c r="D283">
        <v>366.15087891000002</v>
      </c>
    </row>
    <row r="284" spans="1:4" x14ac:dyDescent="0.25">
      <c r="A284" t="s">
        <v>22</v>
      </c>
      <c r="B284" t="s">
        <v>44</v>
      </c>
      <c r="C284" t="s">
        <v>47</v>
      </c>
      <c r="D284">
        <v>-196.34701537999999</v>
      </c>
    </row>
    <row r="285" spans="1:4" x14ac:dyDescent="0.25">
      <c r="A285" t="s">
        <v>23</v>
      </c>
      <c r="B285" t="s">
        <v>44</v>
      </c>
      <c r="C285" t="s">
        <v>47</v>
      </c>
      <c r="D285">
        <v>3441.2519530999998</v>
      </c>
    </row>
    <row r="286" spans="1:4" x14ac:dyDescent="0.25">
      <c r="A286" t="s">
        <v>24</v>
      </c>
      <c r="B286" t="s">
        <v>44</v>
      </c>
      <c r="C286" t="s">
        <v>47</v>
      </c>
      <c r="D286">
        <v>141.99414063</v>
      </c>
    </row>
    <row r="287" spans="1:4" x14ac:dyDescent="0.25">
      <c r="A287" t="s">
        <v>25</v>
      </c>
      <c r="B287" t="s">
        <v>44</v>
      </c>
      <c r="C287" t="s">
        <v>47</v>
      </c>
      <c r="D287">
        <v>-1815.2204589999999</v>
      </c>
    </row>
    <row r="288" spans="1:4" x14ac:dyDescent="0.25">
      <c r="A288" t="s">
        <v>26</v>
      </c>
      <c r="B288" t="s">
        <v>44</v>
      </c>
      <c r="C288" t="s">
        <v>47</v>
      </c>
      <c r="D288">
        <v>-1192.3330077999999</v>
      </c>
    </row>
    <row r="289" spans="1:4" x14ac:dyDescent="0.25">
      <c r="A289" t="s">
        <v>27</v>
      </c>
      <c r="B289" t="s">
        <v>44</v>
      </c>
      <c r="C289" t="s">
        <v>47</v>
      </c>
      <c r="D289">
        <v>2421.7207030999998</v>
      </c>
    </row>
    <row r="290" spans="1:4" x14ac:dyDescent="0.25">
      <c r="A290" t="s">
        <v>28</v>
      </c>
      <c r="B290" t="s">
        <v>44</v>
      </c>
      <c r="C290" t="s">
        <v>47</v>
      </c>
      <c r="D290">
        <v>-311.18341063999998</v>
      </c>
    </row>
    <row r="291" spans="1:4" x14ac:dyDescent="0.25">
      <c r="A291" t="s">
        <v>29</v>
      </c>
      <c r="B291" t="s">
        <v>44</v>
      </c>
      <c r="C291" t="s">
        <v>47</v>
      </c>
      <c r="D291">
        <v>-1080.4888916</v>
      </c>
    </row>
    <row r="292" spans="1:4" x14ac:dyDescent="0.25">
      <c r="A292" t="s">
        <v>30</v>
      </c>
      <c r="B292" t="s">
        <v>44</v>
      </c>
      <c r="C292" t="s">
        <v>47</v>
      </c>
      <c r="D292">
        <v>502.69345092999998</v>
      </c>
    </row>
    <row r="293" spans="1:4" x14ac:dyDescent="0.25">
      <c r="A293" t="s">
        <v>31</v>
      </c>
      <c r="B293" t="s">
        <v>44</v>
      </c>
      <c r="C293" t="s">
        <v>47</v>
      </c>
      <c r="D293">
        <v>1294.7397461</v>
      </c>
    </row>
    <row r="294" spans="1:4" x14ac:dyDescent="0.25">
      <c r="A294" t="s">
        <v>32</v>
      </c>
      <c r="B294" t="s">
        <v>44</v>
      </c>
      <c r="C294" t="s">
        <v>47</v>
      </c>
      <c r="D294">
        <v>-651.56353760000002</v>
      </c>
    </row>
    <row r="295" spans="1:4" x14ac:dyDescent="0.25">
      <c r="A295" t="s">
        <v>33</v>
      </c>
      <c r="B295" t="s">
        <v>44</v>
      </c>
      <c r="C295" t="s">
        <v>47</v>
      </c>
      <c r="D295">
        <v>-961.35961913999995</v>
      </c>
    </row>
    <row r="296" spans="1:4" x14ac:dyDescent="0.25">
      <c r="A296" t="s">
        <v>34</v>
      </c>
      <c r="B296" t="s">
        <v>44</v>
      </c>
      <c r="C296" t="s">
        <v>47</v>
      </c>
      <c r="D296">
        <v>-1592.7873535000001</v>
      </c>
    </row>
    <row r="297" spans="1:4" x14ac:dyDescent="0.25">
      <c r="A297" t="s">
        <v>35</v>
      </c>
      <c r="B297" t="s">
        <v>44</v>
      </c>
      <c r="C297" t="s">
        <v>47</v>
      </c>
      <c r="D297">
        <v>2168.5407715000001</v>
      </c>
    </row>
    <row r="298" spans="1:4" x14ac:dyDescent="0.25">
      <c r="A298" t="s">
        <v>36</v>
      </c>
      <c r="B298" t="s">
        <v>44</v>
      </c>
      <c r="C298" t="s">
        <v>47</v>
      </c>
      <c r="D298">
        <v>-1223.8806152</v>
      </c>
    </row>
    <row r="299" spans="1:4" x14ac:dyDescent="0.25">
      <c r="A299" t="s">
        <v>37</v>
      </c>
      <c r="B299" t="s">
        <v>44</v>
      </c>
      <c r="C299" t="s">
        <v>47</v>
      </c>
      <c r="D299">
        <v>369.05734253000003</v>
      </c>
    </row>
    <row r="300" spans="1:4" x14ac:dyDescent="0.25">
      <c r="A300" t="s">
        <v>38</v>
      </c>
      <c r="B300" t="s">
        <v>44</v>
      </c>
      <c r="C300" t="s">
        <v>47</v>
      </c>
      <c r="D300">
        <v>-821.44708251999998</v>
      </c>
    </row>
    <row r="301" spans="1:4" x14ac:dyDescent="0.25">
      <c r="A301" t="s">
        <v>39</v>
      </c>
      <c r="B301" t="s">
        <v>44</v>
      </c>
      <c r="C301" t="s">
        <v>47</v>
      </c>
      <c r="D301">
        <v>-1448.9798584</v>
      </c>
    </row>
    <row r="302" spans="1:4" x14ac:dyDescent="0.25">
      <c r="A302" t="s">
        <v>40</v>
      </c>
      <c r="B302" t="s">
        <v>44</v>
      </c>
      <c r="C302" t="s">
        <v>47</v>
      </c>
      <c r="D302">
        <v>-299.36309813999998</v>
      </c>
    </row>
    <row r="303" spans="1:4" x14ac:dyDescent="0.25">
      <c r="A303" t="s">
        <v>41</v>
      </c>
      <c r="B303" t="s">
        <v>44</v>
      </c>
      <c r="C303" t="s">
        <v>47</v>
      </c>
      <c r="D303">
        <v>6054.9101563000004</v>
      </c>
    </row>
    <row r="304" spans="1:4" x14ac:dyDescent="0.25">
      <c r="A304" t="s">
        <v>42</v>
      </c>
      <c r="B304" t="s">
        <v>44</v>
      </c>
      <c r="C304" t="s">
        <v>47</v>
      </c>
      <c r="D304">
        <v>-80.717895507999998</v>
      </c>
    </row>
    <row r="305" spans="1:4" x14ac:dyDescent="0.25">
      <c r="A305" t="s">
        <v>43</v>
      </c>
      <c r="B305" t="s">
        <v>44</v>
      </c>
      <c r="C305" t="s">
        <v>47</v>
      </c>
      <c r="D305">
        <v>-74904.359375</v>
      </c>
    </row>
    <row r="306" spans="1:4" x14ac:dyDescent="0.25">
      <c r="A306" t="s">
        <v>4</v>
      </c>
      <c r="B306" t="s">
        <v>45</v>
      </c>
      <c r="C306" t="s">
        <v>47</v>
      </c>
      <c r="D306">
        <v>-1176.6875</v>
      </c>
    </row>
    <row r="307" spans="1:4" x14ac:dyDescent="0.25">
      <c r="A307" t="s">
        <v>7</v>
      </c>
      <c r="B307" t="s">
        <v>45</v>
      </c>
      <c r="C307" t="s">
        <v>47</v>
      </c>
      <c r="D307">
        <v>10078.15625</v>
      </c>
    </row>
    <row r="308" spans="1:4" x14ac:dyDescent="0.25">
      <c r="A308" t="s">
        <v>8</v>
      </c>
      <c r="B308" t="s">
        <v>45</v>
      </c>
      <c r="C308" t="s">
        <v>47</v>
      </c>
      <c r="D308">
        <v>-182.75</v>
      </c>
    </row>
    <row r="309" spans="1:4" x14ac:dyDescent="0.25">
      <c r="A309" t="s">
        <v>9</v>
      </c>
      <c r="B309" t="s">
        <v>45</v>
      </c>
      <c r="C309" t="s">
        <v>47</v>
      </c>
      <c r="D309">
        <v>-4465.5625</v>
      </c>
    </row>
    <row r="310" spans="1:4" x14ac:dyDescent="0.25">
      <c r="A310" t="s">
        <v>10</v>
      </c>
      <c r="B310" t="s">
        <v>45</v>
      </c>
      <c r="C310" t="s">
        <v>47</v>
      </c>
      <c r="D310">
        <v>15087.75</v>
      </c>
    </row>
    <row r="311" spans="1:4" x14ac:dyDescent="0.25">
      <c r="A311" t="s">
        <v>11</v>
      </c>
      <c r="B311" t="s">
        <v>45</v>
      </c>
      <c r="C311" t="s">
        <v>47</v>
      </c>
      <c r="D311">
        <v>-87860</v>
      </c>
    </row>
    <row r="312" spans="1:4" x14ac:dyDescent="0.25">
      <c r="A312" t="s">
        <v>12</v>
      </c>
      <c r="B312" t="s">
        <v>45</v>
      </c>
      <c r="C312" t="s">
        <v>47</v>
      </c>
      <c r="D312">
        <v>6300.3125</v>
      </c>
    </row>
    <row r="313" spans="1:4" x14ac:dyDescent="0.25">
      <c r="A313" t="s">
        <v>13</v>
      </c>
      <c r="B313" t="s">
        <v>45</v>
      </c>
      <c r="C313" t="s">
        <v>47</v>
      </c>
      <c r="D313">
        <v>393.140625</v>
      </c>
    </row>
    <row r="314" spans="1:4" x14ac:dyDescent="0.25">
      <c r="A314" t="s">
        <v>14</v>
      </c>
      <c r="B314" t="s">
        <v>45</v>
      </c>
      <c r="C314" t="s">
        <v>47</v>
      </c>
      <c r="D314">
        <v>-2342.4375</v>
      </c>
    </row>
    <row r="315" spans="1:4" x14ac:dyDescent="0.25">
      <c r="A315" t="s">
        <v>15</v>
      </c>
      <c r="B315" t="s">
        <v>45</v>
      </c>
      <c r="C315" t="s">
        <v>47</v>
      </c>
      <c r="D315">
        <v>1633.234375</v>
      </c>
    </row>
    <row r="316" spans="1:4" x14ac:dyDescent="0.25">
      <c r="A316" t="s">
        <v>16</v>
      </c>
      <c r="B316" t="s">
        <v>45</v>
      </c>
      <c r="C316" t="s">
        <v>47</v>
      </c>
      <c r="D316">
        <v>-34610</v>
      </c>
    </row>
    <row r="317" spans="1:4" x14ac:dyDescent="0.25">
      <c r="A317" t="s">
        <v>17</v>
      </c>
      <c r="B317" t="s">
        <v>45</v>
      </c>
      <c r="C317" t="s">
        <v>47</v>
      </c>
      <c r="D317">
        <v>-4701.875</v>
      </c>
    </row>
    <row r="318" spans="1:4" x14ac:dyDescent="0.25">
      <c r="A318" t="s">
        <v>18</v>
      </c>
      <c r="B318" t="s">
        <v>45</v>
      </c>
      <c r="C318" t="s">
        <v>47</v>
      </c>
      <c r="D318">
        <v>-37136</v>
      </c>
    </row>
    <row r="319" spans="1:4" x14ac:dyDescent="0.25">
      <c r="A319" t="s">
        <v>19</v>
      </c>
      <c r="B319" t="s">
        <v>45</v>
      </c>
      <c r="C319" t="s">
        <v>47</v>
      </c>
      <c r="D319">
        <v>-27085.5</v>
      </c>
    </row>
    <row r="320" spans="1:4" x14ac:dyDescent="0.25">
      <c r="A320" t="s">
        <v>20</v>
      </c>
      <c r="B320" t="s">
        <v>45</v>
      </c>
      <c r="C320" t="s">
        <v>47</v>
      </c>
      <c r="D320">
        <v>-15757.5</v>
      </c>
    </row>
    <row r="321" spans="1:4" x14ac:dyDescent="0.25">
      <c r="A321" t="s">
        <v>21</v>
      </c>
      <c r="B321" t="s">
        <v>45</v>
      </c>
      <c r="C321" t="s">
        <v>47</v>
      </c>
      <c r="D321">
        <v>-372.53125</v>
      </c>
    </row>
    <row r="322" spans="1:4" x14ac:dyDescent="0.25">
      <c r="A322" t="s">
        <v>22</v>
      </c>
      <c r="B322" t="s">
        <v>45</v>
      </c>
      <c r="C322" t="s">
        <v>47</v>
      </c>
      <c r="D322">
        <v>94.599609375</v>
      </c>
    </row>
    <row r="323" spans="1:4" x14ac:dyDescent="0.25">
      <c r="A323" t="s">
        <v>23</v>
      </c>
      <c r="B323" t="s">
        <v>45</v>
      </c>
      <c r="C323" t="s">
        <v>47</v>
      </c>
      <c r="D323">
        <v>74059.5</v>
      </c>
    </row>
    <row r="324" spans="1:4" x14ac:dyDescent="0.25">
      <c r="A324" t="s">
        <v>24</v>
      </c>
      <c r="B324" t="s">
        <v>45</v>
      </c>
      <c r="C324" t="s">
        <v>47</v>
      </c>
      <c r="D324">
        <v>3196.5</v>
      </c>
    </row>
    <row r="325" spans="1:4" x14ac:dyDescent="0.25">
      <c r="A325" t="s">
        <v>25</v>
      </c>
      <c r="B325" t="s">
        <v>45</v>
      </c>
      <c r="C325" t="s">
        <v>47</v>
      </c>
      <c r="D325">
        <v>514.03125</v>
      </c>
    </row>
    <row r="326" spans="1:4" x14ac:dyDescent="0.25">
      <c r="A326" t="s">
        <v>26</v>
      </c>
      <c r="B326" t="s">
        <v>45</v>
      </c>
      <c r="C326" t="s">
        <v>47</v>
      </c>
      <c r="D326">
        <v>20915.75</v>
      </c>
    </row>
    <row r="327" spans="1:4" x14ac:dyDescent="0.25">
      <c r="A327" t="s">
        <v>27</v>
      </c>
      <c r="B327" t="s">
        <v>45</v>
      </c>
      <c r="C327" t="s">
        <v>47</v>
      </c>
      <c r="D327">
        <v>38858.5</v>
      </c>
    </row>
    <row r="328" spans="1:4" x14ac:dyDescent="0.25">
      <c r="A328" t="s">
        <v>28</v>
      </c>
      <c r="B328" t="s">
        <v>45</v>
      </c>
      <c r="C328" t="s">
        <v>47</v>
      </c>
      <c r="D328">
        <v>6705.375</v>
      </c>
    </row>
    <row r="329" spans="1:4" x14ac:dyDescent="0.25">
      <c r="A329" t="s">
        <v>29</v>
      </c>
      <c r="B329" t="s">
        <v>45</v>
      </c>
      <c r="C329" t="s">
        <v>47</v>
      </c>
      <c r="D329">
        <v>6966.875</v>
      </c>
    </row>
    <row r="330" spans="1:4" x14ac:dyDescent="0.25">
      <c r="A330" t="s">
        <v>30</v>
      </c>
      <c r="B330" t="s">
        <v>45</v>
      </c>
      <c r="C330" t="s">
        <v>47</v>
      </c>
      <c r="D330">
        <v>-446.140625</v>
      </c>
    </row>
    <row r="331" spans="1:4" x14ac:dyDescent="0.25">
      <c r="A331" t="s">
        <v>31</v>
      </c>
      <c r="B331" t="s">
        <v>45</v>
      </c>
      <c r="C331" t="s">
        <v>47</v>
      </c>
      <c r="D331">
        <v>330.5625</v>
      </c>
    </row>
    <row r="332" spans="1:4" x14ac:dyDescent="0.25">
      <c r="A332" t="s">
        <v>32</v>
      </c>
      <c r="B332" t="s">
        <v>45</v>
      </c>
      <c r="C332" t="s">
        <v>47</v>
      </c>
      <c r="D332">
        <v>-2945.25</v>
      </c>
    </row>
    <row r="333" spans="1:4" x14ac:dyDescent="0.25">
      <c r="A333" t="s">
        <v>33</v>
      </c>
      <c r="B333" t="s">
        <v>45</v>
      </c>
      <c r="C333" t="s">
        <v>47</v>
      </c>
      <c r="D333">
        <v>-688.203125</v>
      </c>
    </row>
    <row r="334" spans="1:4" x14ac:dyDescent="0.25">
      <c r="A334" t="s">
        <v>34</v>
      </c>
      <c r="B334" t="s">
        <v>45</v>
      </c>
      <c r="C334" t="s">
        <v>47</v>
      </c>
      <c r="D334">
        <v>-7155.75</v>
      </c>
    </row>
    <row r="335" spans="1:4" x14ac:dyDescent="0.25">
      <c r="A335" t="s">
        <v>35</v>
      </c>
      <c r="B335" t="s">
        <v>45</v>
      </c>
      <c r="C335" t="s">
        <v>47</v>
      </c>
      <c r="D335">
        <v>56268.5</v>
      </c>
    </row>
    <row r="336" spans="1:4" x14ac:dyDescent="0.25">
      <c r="A336" t="s">
        <v>36</v>
      </c>
      <c r="B336" t="s">
        <v>45</v>
      </c>
      <c r="C336" t="s">
        <v>47</v>
      </c>
      <c r="D336">
        <v>9017.75</v>
      </c>
    </row>
    <row r="337" spans="1:4" x14ac:dyDescent="0.25">
      <c r="A337" t="s">
        <v>37</v>
      </c>
      <c r="B337" t="s">
        <v>45</v>
      </c>
      <c r="C337" t="s">
        <v>47</v>
      </c>
      <c r="D337">
        <v>7118</v>
      </c>
    </row>
    <row r="338" spans="1:4" x14ac:dyDescent="0.25">
      <c r="A338" t="s">
        <v>38</v>
      </c>
      <c r="B338" t="s">
        <v>45</v>
      </c>
      <c r="C338" t="s">
        <v>47</v>
      </c>
      <c r="D338">
        <v>-5811.375</v>
      </c>
    </row>
    <row r="339" spans="1:4" x14ac:dyDescent="0.25">
      <c r="A339" t="s">
        <v>39</v>
      </c>
      <c r="B339" t="s">
        <v>45</v>
      </c>
      <c r="C339" t="s">
        <v>47</v>
      </c>
      <c r="D339">
        <v>-14488</v>
      </c>
    </row>
    <row r="340" spans="1:4" x14ac:dyDescent="0.25">
      <c r="A340" t="s">
        <v>40</v>
      </c>
      <c r="B340" t="s">
        <v>45</v>
      </c>
      <c r="C340" t="s">
        <v>47</v>
      </c>
      <c r="D340">
        <v>1592.46875</v>
      </c>
    </row>
    <row r="341" spans="1:4" x14ac:dyDescent="0.25">
      <c r="A341" t="s">
        <v>41</v>
      </c>
      <c r="B341" t="s">
        <v>45</v>
      </c>
      <c r="C341" t="s">
        <v>47</v>
      </c>
      <c r="D341">
        <v>16271.8125</v>
      </c>
    </row>
    <row r="342" spans="1:4" x14ac:dyDescent="0.25">
      <c r="A342" t="s">
        <v>42</v>
      </c>
      <c r="B342" t="s">
        <v>45</v>
      </c>
      <c r="C342" t="s">
        <v>47</v>
      </c>
      <c r="D342">
        <v>269.8125</v>
      </c>
    </row>
    <row r="343" spans="1:4" x14ac:dyDescent="0.25">
      <c r="A343" t="s">
        <v>43</v>
      </c>
      <c r="B343" t="s">
        <v>45</v>
      </c>
      <c r="C343" t="s">
        <v>47</v>
      </c>
      <c r="D343">
        <v>28447.068359000001</v>
      </c>
    </row>
    <row r="344" spans="1:4" x14ac:dyDescent="0.25">
      <c r="A344" t="s">
        <v>4</v>
      </c>
      <c r="B344" t="s">
        <v>5</v>
      </c>
      <c r="C344" t="s">
        <v>48</v>
      </c>
      <c r="D344">
        <v>3.0501291156000001E-2</v>
      </c>
    </row>
    <row r="345" spans="1:4" x14ac:dyDescent="0.25">
      <c r="A345" t="s">
        <v>7</v>
      </c>
      <c r="B345" t="s">
        <v>5</v>
      </c>
      <c r="C345" t="s">
        <v>48</v>
      </c>
      <c r="D345">
        <v>-6.2234044075000002E-2</v>
      </c>
    </row>
    <row r="346" spans="1:4" x14ac:dyDescent="0.25">
      <c r="A346" t="s">
        <v>8</v>
      </c>
      <c r="B346" t="s">
        <v>5</v>
      </c>
      <c r="C346" t="s">
        <v>48</v>
      </c>
      <c r="D346">
        <v>1.1500510387E-2</v>
      </c>
    </row>
    <row r="347" spans="1:4" x14ac:dyDescent="0.25">
      <c r="A347" t="s">
        <v>9</v>
      </c>
      <c r="B347" t="s">
        <v>5</v>
      </c>
      <c r="C347" t="s">
        <v>48</v>
      </c>
      <c r="D347">
        <v>2.6370311156000002E-2</v>
      </c>
    </row>
    <row r="348" spans="1:4" x14ac:dyDescent="0.25">
      <c r="A348" t="s">
        <v>10</v>
      </c>
      <c r="B348" t="s">
        <v>5</v>
      </c>
      <c r="C348" t="s">
        <v>48</v>
      </c>
      <c r="D348" s="1">
        <v>-7.5621944852173302E-3</v>
      </c>
    </row>
    <row r="349" spans="1:4" x14ac:dyDescent="0.25">
      <c r="A349" t="s">
        <v>11</v>
      </c>
      <c r="B349" t="s">
        <v>5</v>
      </c>
      <c r="C349" t="s">
        <v>48</v>
      </c>
      <c r="D349">
        <v>2.8817428276E-2</v>
      </c>
    </row>
    <row r="350" spans="1:4" x14ac:dyDescent="0.25">
      <c r="A350" t="s">
        <v>12</v>
      </c>
      <c r="B350" t="s">
        <v>5</v>
      </c>
      <c r="C350" t="s">
        <v>48</v>
      </c>
      <c r="D350">
        <v>1.2412415817E-2</v>
      </c>
    </row>
    <row r="351" spans="1:4" x14ac:dyDescent="0.25">
      <c r="A351" t="s">
        <v>13</v>
      </c>
      <c r="B351" t="s">
        <v>5</v>
      </c>
      <c r="C351" t="s">
        <v>48</v>
      </c>
      <c r="D351">
        <v>-1.3510326854999999E-2</v>
      </c>
    </row>
    <row r="352" spans="1:4" x14ac:dyDescent="0.25">
      <c r="A352" t="s">
        <v>14</v>
      </c>
      <c r="B352" t="s">
        <v>5</v>
      </c>
      <c r="C352" t="s">
        <v>48</v>
      </c>
      <c r="D352">
        <v>0.26704856753</v>
      </c>
    </row>
    <row r="353" spans="1:4" x14ac:dyDescent="0.25">
      <c r="A353" t="s">
        <v>15</v>
      </c>
      <c r="B353" t="s">
        <v>5</v>
      </c>
      <c r="C353" t="s">
        <v>48</v>
      </c>
      <c r="D353">
        <v>1.3274908997E-2</v>
      </c>
    </row>
    <row r="354" spans="1:4" x14ac:dyDescent="0.25">
      <c r="A354" t="s">
        <v>16</v>
      </c>
      <c r="B354" t="s">
        <v>5</v>
      </c>
      <c r="C354" t="s">
        <v>48</v>
      </c>
      <c r="D354" s="1">
        <v>8.7507173884659995E-4</v>
      </c>
    </row>
    <row r="355" spans="1:4" x14ac:dyDescent="0.25">
      <c r="A355" t="s">
        <v>17</v>
      </c>
      <c r="B355" t="s">
        <v>5</v>
      </c>
      <c r="C355" t="s">
        <v>48</v>
      </c>
      <c r="D355">
        <v>-0.22038282453999999</v>
      </c>
    </row>
    <row r="356" spans="1:4" x14ac:dyDescent="0.25">
      <c r="A356" t="s">
        <v>18</v>
      </c>
      <c r="B356" t="s">
        <v>5</v>
      </c>
      <c r="C356" t="s">
        <v>48</v>
      </c>
      <c r="D356">
        <v>5.5569577962000002E-2</v>
      </c>
    </row>
    <row r="357" spans="1:4" x14ac:dyDescent="0.25">
      <c r="A357" t="s">
        <v>19</v>
      </c>
      <c r="B357" t="s">
        <v>5</v>
      </c>
      <c r="C357" t="s">
        <v>48</v>
      </c>
      <c r="D357" s="1">
        <v>5.0047482363879698E-3</v>
      </c>
    </row>
    <row r="358" spans="1:4" x14ac:dyDescent="0.25">
      <c r="A358" t="s">
        <v>20</v>
      </c>
      <c r="B358" t="s">
        <v>5</v>
      </c>
      <c r="C358" t="s">
        <v>48</v>
      </c>
      <c r="D358" s="1">
        <v>6.7464970052242296E-3</v>
      </c>
    </row>
    <row r="359" spans="1:4" x14ac:dyDescent="0.25">
      <c r="A359" t="s">
        <v>21</v>
      </c>
      <c r="B359" t="s">
        <v>5</v>
      </c>
      <c r="C359" t="s">
        <v>48</v>
      </c>
      <c r="D359">
        <v>7.0199742913000004E-2</v>
      </c>
    </row>
    <row r="360" spans="1:4" x14ac:dyDescent="0.25">
      <c r="A360" t="s">
        <v>22</v>
      </c>
      <c r="B360" t="s">
        <v>5</v>
      </c>
      <c r="C360" t="s">
        <v>48</v>
      </c>
      <c r="D360">
        <v>7.0495851338000001E-2</v>
      </c>
    </row>
    <row r="361" spans="1:4" x14ac:dyDescent="0.25">
      <c r="A361" t="s">
        <v>23</v>
      </c>
      <c r="B361" t="s">
        <v>5</v>
      </c>
      <c r="C361" t="s">
        <v>48</v>
      </c>
      <c r="D361">
        <v>6.6540673374999998E-2</v>
      </c>
    </row>
    <row r="362" spans="1:4" x14ac:dyDescent="0.25">
      <c r="A362" t="s">
        <v>24</v>
      </c>
      <c r="B362" t="s">
        <v>5</v>
      </c>
      <c r="C362" t="s">
        <v>48</v>
      </c>
      <c r="D362" s="1">
        <v>1.22742459643632E-3</v>
      </c>
    </row>
    <row r="363" spans="1:4" x14ac:dyDescent="0.25">
      <c r="A363" t="s">
        <v>25</v>
      </c>
      <c r="B363" t="s">
        <v>5</v>
      </c>
      <c r="C363" t="s">
        <v>48</v>
      </c>
      <c r="D363">
        <v>-8.6111389100999997E-2</v>
      </c>
    </row>
    <row r="364" spans="1:4" x14ac:dyDescent="0.25">
      <c r="A364" t="s">
        <v>26</v>
      </c>
      <c r="B364" t="s">
        <v>5</v>
      </c>
      <c r="C364" t="s">
        <v>48</v>
      </c>
      <c r="D364">
        <v>-1.5630738809999999E-2</v>
      </c>
    </row>
    <row r="365" spans="1:4" x14ac:dyDescent="0.25">
      <c r="A365" t="s">
        <v>27</v>
      </c>
      <c r="B365" t="s">
        <v>5</v>
      </c>
      <c r="C365" t="s">
        <v>48</v>
      </c>
      <c r="D365" s="1">
        <v>4.73449379205704E-3</v>
      </c>
    </row>
    <row r="366" spans="1:4" x14ac:dyDescent="0.25">
      <c r="A366" t="s">
        <v>28</v>
      </c>
      <c r="B366" t="s">
        <v>5</v>
      </c>
      <c r="C366" t="s">
        <v>48</v>
      </c>
      <c r="D366">
        <v>3.4636367112000001E-2</v>
      </c>
    </row>
    <row r="367" spans="1:4" x14ac:dyDescent="0.25">
      <c r="A367" t="s">
        <v>29</v>
      </c>
      <c r="B367" t="s">
        <v>5</v>
      </c>
      <c r="C367" t="s">
        <v>48</v>
      </c>
      <c r="D367" s="1">
        <v>3.9501497521996498E-3</v>
      </c>
    </row>
    <row r="368" spans="1:4" x14ac:dyDescent="0.25">
      <c r="A368" t="s">
        <v>30</v>
      </c>
      <c r="B368" t="s">
        <v>5</v>
      </c>
      <c r="C368" t="s">
        <v>48</v>
      </c>
      <c r="D368">
        <v>-1.7837500199999998E-2</v>
      </c>
    </row>
    <row r="369" spans="1:4" x14ac:dyDescent="0.25">
      <c r="A369" t="s">
        <v>31</v>
      </c>
      <c r="B369" t="s">
        <v>5</v>
      </c>
      <c r="C369" t="s">
        <v>48</v>
      </c>
      <c r="D369">
        <v>2.8851805255000001E-2</v>
      </c>
    </row>
    <row r="370" spans="1:4" x14ac:dyDescent="0.25">
      <c r="A370" t="s">
        <v>32</v>
      </c>
      <c r="B370" t="s">
        <v>5</v>
      </c>
      <c r="C370" t="s">
        <v>48</v>
      </c>
      <c r="D370">
        <v>8.1788972020000003E-2</v>
      </c>
    </row>
    <row r="371" spans="1:4" x14ac:dyDescent="0.25">
      <c r="A371" t="s">
        <v>33</v>
      </c>
      <c r="B371" t="s">
        <v>5</v>
      </c>
      <c r="C371" t="s">
        <v>48</v>
      </c>
      <c r="D371">
        <v>2.0400378853000001E-2</v>
      </c>
    </row>
    <row r="372" spans="1:4" x14ac:dyDescent="0.25">
      <c r="A372" t="s">
        <v>34</v>
      </c>
      <c r="B372" t="s">
        <v>5</v>
      </c>
      <c r="C372" t="s">
        <v>48</v>
      </c>
      <c r="D372" s="1">
        <v>1.4363860245794099E-3</v>
      </c>
    </row>
    <row r="373" spans="1:4" x14ac:dyDescent="0.25">
      <c r="A373" t="s">
        <v>35</v>
      </c>
      <c r="B373" t="s">
        <v>5</v>
      </c>
      <c r="C373" t="s">
        <v>48</v>
      </c>
      <c r="D373">
        <v>1.5155510977000001E-2</v>
      </c>
    </row>
    <row r="374" spans="1:4" x14ac:dyDescent="0.25">
      <c r="A374" t="s">
        <v>36</v>
      </c>
      <c r="B374" t="s">
        <v>5</v>
      </c>
      <c r="C374" t="s">
        <v>48</v>
      </c>
      <c r="D374">
        <v>3.1058536841999999E-2</v>
      </c>
    </row>
    <row r="375" spans="1:4" x14ac:dyDescent="0.25">
      <c r="A375" t="s">
        <v>37</v>
      </c>
      <c r="B375" t="s">
        <v>5</v>
      </c>
      <c r="C375" t="s">
        <v>48</v>
      </c>
      <c r="D375">
        <v>-7.0013612508999998E-2</v>
      </c>
    </row>
    <row r="376" spans="1:4" x14ac:dyDescent="0.25">
      <c r="A376" t="s">
        <v>38</v>
      </c>
      <c r="B376" t="s">
        <v>5</v>
      </c>
      <c r="C376" t="s">
        <v>48</v>
      </c>
      <c r="D376">
        <v>1.2337774038E-2</v>
      </c>
    </row>
    <row r="377" spans="1:4" x14ac:dyDescent="0.25">
      <c r="A377" t="s">
        <v>39</v>
      </c>
      <c r="B377" t="s">
        <v>5</v>
      </c>
      <c r="C377" t="s">
        <v>48</v>
      </c>
      <c r="D377" s="1">
        <v>7.9890973865985905E-3</v>
      </c>
    </row>
    <row r="378" spans="1:4" x14ac:dyDescent="0.25">
      <c r="A378" t="s">
        <v>40</v>
      </c>
      <c r="B378" t="s">
        <v>5</v>
      </c>
      <c r="C378" t="s">
        <v>48</v>
      </c>
      <c r="D378" s="1">
        <v>4.5885965228080697E-3</v>
      </c>
    </row>
    <row r="379" spans="1:4" x14ac:dyDescent="0.25">
      <c r="A379" t="s">
        <v>41</v>
      </c>
      <c r="B379" t="s">
        <v>5</v>
      </c>
      <c r="C379" t="s">
        <v>48</v>
      </c>
      <c r="D379">
        <v>-1.4761443250000001E-2</v>
      </c>
    </row>
    <row r="380" spans="1:4" x14ac:dyDescent="0.25">
      <c r="A380" t="s">
        <v>42</v>
      </c>
      <c r="B380" t="s">
        <v>5</v>
      </c>
      <c r="C380" t="s">
        <v>48</v>
      </c>
      <c r="D380">
        <v>-1.5087526291999999E-2</v>
      </c>
    </row>
    <row r="381" spans="1:4" x14ac:dyDescent="0.25">
      <c r="A381" t="s">
        <v>43</v>
      </c>
      <c r="B381" t="s">
        <v>5</v>
      </c>
      <c r="C381" t="s">
        <v>48</v>
      </c>
      <c r="D381">
        <v>1.2389902025E-2</v>
      </c>
    </row>
    <row r="382" spans="1:4" x14ac:dyDescent="0.25">
      <c r="A382" t="s">
        <v>4</v>
      </c>
      <c r="B382" t="s">
        <v>44</v>
      </c>
      <c r="C382" t="s">
        <v>48</v>
      </c>
      <c r="D382">
        <v>204.02325439000001</v>
      </c>
    </row>
    <row r="383" spans="1:4" x14ac:dyDescent="0.25">
      <c r="A383" t="s">
        <v>7</v>
      </c>
      <c r="B383" t="s">
        <v>44</v>
      </c>
      <c r="C383" t="s">
        <v>48</v>
      </c>
      <c r="D383">
        <v>-186.93815613000001</v>
      </c>
    </row>
    <row r="384" spans="1:4" x14ac:dyDescent="0.25">
      <c r="A384" t="s">
        <v>8</v>
      </c>
      <c r="B384" t="s">
        <v>44</v>
      </c>
      <c r="C384" t="s">
        <v>48</v>
      </c>
      <c r="D384">
        <v>364.19528198</v>
      </c>
    </row>
    <row r="385" spans="1:4" x14ac:dyDescent="0.25">
      <c r="A385" t="s">
        <v>9</v>
      </c>
      <c r="B385" t="s">
        <v>44</v>
      </c>
      <c r="C385" t="s">
        <v>48</v>
      </c>
      <c r="D385">
        <v>192.40682982999999</v>
      </c>
    </row>
    <row r="386" spans="1:4" x14ac:dyDescent="0.25">
      <c r="A386" t="s">
        <v>10</v>
      </c>
      <c r="B386" t="s">
        <v>44</v>
      </c>
      <c r="C386" t="s">
        <v>48</v>
      </c>
      <c r="D386">
        <v>-197.85586548000001</v>
      </c>
    </row>
    <row r="387" spans="1:4" x14ac:dyDescent="0.25">
      <c r="A387" t="s">
        <v>11</v>
      </c>
      <c r="B387" t="s">
        <v>44</v>
      </c>
      <c r="C387" t="s">
        <v>48</v>
      </c>
      <c r="D387">
        <v>5458.8876952999999</v>
      </c>
    </row>
    <row r="388" spans="1:4" x14ac:dyDescent="0.25">
      <c r="A388" t="s">
        <v>12</v>
      </c>
      <c r="B388" t="s">
        <v>44</v>
      </c>
      <c r="C388" t="s">
        <v>48</v>
      </c>
      <c r="D388">
        <v>70.034400939999998</v>
      </c>
    </row>
    <row r="389" spans="1:4" x14ac:dyDescent="0.25">
      <c r="A389" t="s">
        <v>13</v>
      </c>
      <c r="B389" t="s">
        <v>44</v>
      </c>
      <c r="C389" t="s">
        <v>48</v>
      </c>
      <c r="D389">
        <v>-22.328638077000001</v>
      </c>
    </row>
    <row r="390" spans="1:4" x14ac:dyDescent="0.25">
      <c r="A390" t="s">
        <v>14</v>
      </c>
      <c r="B390" t="s">
        <v>44</v>
      </c>
      <c r="C390" t="s">
        <v>48</v>
      </c>
      <c r="D390">
        <v>1451.0544434000001</v>
      </c>
    </row>
    <row r="391" spans="1:4" x14ac:dyDescent="0.25">
      <c r="A391" t="s">
        <v>15</v>
      </c>
      <c r="B391" t="s">
        <v>44</v>
      </c>
      <c r="C391" t="s">
        <v>48</v>
      </c>
      <c r="D391">
        <v>13.034975052</v>
      </c>
    </row>
    <row r="392" spans="1:4" x14ac:dyDescent="0.25">
      <c r="A392" t="s">
        <v>16</v>
      </c>
      <c r="B392" t="s">
        <v>44</v>
      </c>
      <c r="C392" t="s">
        <v>48</v>
      </c>
      <c r="D392">
        <v>170.85255432</v>
      </c>
    </row>
    <row r="393" spans="1:4" x14ac:dyDescent="0.25">
      <c r="A393" t="s">
        <v>17</v>
      </c>
      <c r="B393" t="s">
        <v>44</v>
      </c>
      <c r="C393" t="s">
        <v>48</v>
      </c>
      <c r="D393">
        <v>-2555.5820312999999</v>
      </c>
    </row>
    <row r="394" spans="1:4" x14ac:dyDescent="0.25">
      <c r="A394" t="s">
        <v>18</v>
      </c>
      <c r="B394" t="s">
        <v>44</v>
      </c>
      <c r="C394" t="s">
        <v>48</v>
      </c>
      <c r="D394">
        <v>1567.3737793</v>
      </c>
    </row>
    <row r="395" spans="1:4" x14ac:dyDescent="0.25">
      <c r="A395" t="s">
        <v>19</v>
      </c>
      <c r="B395" t="s">
        <v>44</v>
      </c>
      <c r="C395" t="s">
        <v>48</v>
      </c>
      <c r="D395">
        <v>219.91030884</v>
      </c>
    </row>
    <row r="396" spans="1:4" x14ac:dyDescent="0.25">
      <c r="A396" t="s">
        <v>20</v>
      </c>
      <c r="B396" t="s">
        <v>44</v>
      </c>
      <c r="C396" t="s">
        <v>48</v>
      </c>
      <c r="D396">
        <v>116.58233643</v>
      </c>
    </row>
    <row r="397" spans="1:4" x14ac:dyDescent="0.25">
      <c r="A397" t="s">
        <v>21</v>
      </c>
      <c r="B397" t="s">
        <v>44</v>
      </c>
      <c r="C397" t="s">
        <v>48</v>
      </c>
      <c r="D397">
        <v>103.53199768</v>
      </c>
    </row>
    <row r="398" spans="1:4" x14ac:dyDescent="0.25">
      <c r="A398" t="s">
        <v>22</v>
      </c>
      <c r="B398" t="s">
        <v>44</v>
      </c>
      <c r="C398" t="s">
        <v>48</v>
      </c>
      <c r="D398">
        <v>13.181132316999999</v>
      </c>
    </row>
    <row r="399" spans="1:4" x14ac:dyDescent="0.25">
      <c r="A399" t="s">
        <v>23</v>
      </c>
      <c r="B399" t="s">
        <v>44</v>
      </c>
      <c r="C399" t="s">
        <v>48</v>
      </c>
      <c r="D399">
        <v>3159.9291991999999</v>
      </c>
    </row>
    <row r="400" spans="1:4" x14ac:dyDescent="0.25">
      <c r="A400" t="s">
        <v>24</v>
      </c>
      <c r="B400" t="s">
        <v>44</v>
      </c>
      <c r="C400" t="s">
        <v>48</v>
      </c>
      <c r="D400">
        <v>20.059570312999998</v>
      </c>
    </row>
    <row r="401" spans="1:4" x14ac:dyDescent="0.25">
      <c r="A401" t="s">
        <v>25</v>
      </c>
      <c r="B401" t="s">
        <v>44</v>
      </c>
      <c r="C401" t="s">
        <v>48</v>
      </c>
      <c r="D401">
        <v>-420.75476073999999</v>
      </c>
    </row>
    <row r="402" spans="1:4" x14ac:dyDescent="0.25">
      <c r="A402" t="s">
        <v>26</v>
      </c>
      <c r="B402" t="s">
        <v>44</v>
      </c>
      <c r="C402" t="s">
        <v>48</v>
      </c>
      <c r="D402">
        <v>-244.28338622999999</v>
      </c>
    </row>
    <row r="403" spans="1:4" x14ac:dyDescent="0.25">
      <c r="A403" t="s">
        <v>27</v>
      </c>
      <c r="B403" t="s">
        <v>44</v>
      </c>
      <c r="C403" t="s">
        <v>48</v>
      </c>
      <c r="D403">
        <v>141.37425232000001</v>
      </c>
    </row>
    <row r="404" spans="1:4" x14ac:dyDescent="0.25">
      <c r="A404" t="s">
        <v>28</v>
      </c>
      <c r="B404" t="s">
        <v>44</v>
      </c>
      <c r="C404" t="s">
        <v>48</v>
      </c>
      <c r="D404">
        <v>509.2605896</v>
      </c>
    </row>
    <row r="405" spans="1:4" x14ac:dyDescent="0.25">
      <c r="A405" t="s">
        <v>29</v>
      </c>
      <c r="B405" t="s">
        <v>44</v>
      </c>
      <c r="C405" t="s">
        <v>48</v>
      </c>
      <c r="D405">
        <v>61.571647644000002</v>
      </c>
    </row>
    <row r="406" spans="1:4" x14ac:dyDescent="0.25">
      <c r="A406" t="s">
        <v>30</v>
      </c>
      <c r="B406" t="s">
        <v>44</v>
      </c>
      <c r="C406" t="s">
        <v>48</v>
      </c>
      <c r="D406">
        <v>-46.051006317000002</v>
      </c>
    </row>
    <row r="407" spans="1:4" x14ac:dyDescent="0.25">
      <c r="A407" t="s">
        <v>31</v>
      </c>
      <c r="B407" t="s">
        <v>44</v>
      </c>
      <c r="C407" t="s">
        <v>48</v>
      </c>
      <c r="D407">
        <v>142.62953185999999</v>
      </c>
    </row>
    <row r="408" spans="1:4" x14ac:dyDescent="0.25">
      <c r="A408" t="s">
        <v>32</v>
      </c>
      <c r="B408" t="s">
        <v>44</v>
      </c>
      <c r="C408" t="s">
        <v>48</v>
      </c>
      <c r="D408">
        <v>610.98126220999995</v>
      </c>
    </row>
    <row r="409" spans="1:4" x14ac:dyDescent="0.25">
      <c r="A409" t="s">
        <v>33</v>
      </c>
      <c r="B409" t="s">
        <v>44</v>
      </c>
      <c r="C409" t="s">
        <v>48</v>
      </c>
      <c r="D409">
        <v>37.966464995999999</v>
      </c>
    </row>
    <row r="410" spans="1:4" x14ac:dyDescent="0.25">
      <c r="A410" t="s">
        <v>34</v>
      </c>
      <c r="B410" t="s">
        <v>44</v>
      </c>
      <c r="C410" t="s">
        <v>48</v>
      </c>
      <c r="D410">
        <v>13.933418273999999</v>
      </c>
    </row>
    <row r="411" spans="1:4" x14ac:dyDescent="0.25">
      <c r="A411" t="s">
        <v>35</v>
      </c>
      <c r="B411" t="s">
        <v>44</v>
      </c>
      <c r="C411" t="s">
        <v>48</v>
      </c>
      <c r="D411">
        <v>555.40716553000004</v>
      </c>
    </row>
    <row r="412" spans="1:4" x14ac:dyDescent="0.25">
      <c r="A412" t="s">
        <v>36</v>
      </c>
      <c r="B412" t="s">
        <v>44</v>
      </c>
      <c r="C412" t="s">
        <v>48</v>
      </c>
      <c r="D412">
        <v>537.89233397999999</v>
      </c>
    </row>
    <row r="413" spans="1:4" x14ac:dyDescent="0.25">
      <c r="A413" t="s">
        <v>37</v>
      </c>
      <c r="B413" t="s">
        <v>44</v>
      </c>
      <c r="C413" t="s">
        <v>48</v>
      </c>
      <c r="D413">
        <v>-804.05017090000001</v>
      </c>
    </row>
    <row r="414" spans="1:4" x14ac:dyDescent="0.25">
      <c r="A414" t="s">
        <v>38</v>
      </c>
      <c r="B414" t="s">
        <v>44</v>
      </c>
      <c r="C414" t="s">
        <v>48</v>
      </c>
      <c r="D414">
        <v>139.29516602000001</v>
      </c>
    </row>
    <row r="415" spans="1:4" x14ac:dyDescent="0.25">
      <c r="A415" t="s">
        <v>39</v>
      </c>
      <c r="B415" t="s">
        <v>44</v>
      </c>
      <c r="C415" t="s">
        <v>48</v>
      </c>
      <c r="D415">
        <v>1635.5643310999999</v>
      </c>
    </row>
    <row r="416" spans="1:4" x14ac:dyDescent="0.25">
      <c r="A416" t="s">
        <v>40</v>
      </c>
      <c r="B416" t="s">
        <v>44</v>
      </c>
      <c r="C416" t="s">
        <v>48</v>
      </c>
      <c r="D416">
        <v>15.106652260000001</v>
      </c>
    </row>
    <row r="417" spans="1:4" x14ac:dyDescent="0.25">
      <c r="A417" t="s">
        <v>41</v>
      </c>
      <c r="B417" t="s">
        <v>44</v>
      </c>
      <c r="C417" t="s">
        <v>48</v>
      </c>
      <c r="D417">
        <v>-73.122314453000001</v>
      </c>
    </row>
    <row r="418" spans="1:4" x14ac:dyDescent="0.25">
      <c r="A418" t="s">
        <v>42</v>
      </c>
      <c r="B418" t="s">
        <v>44</v>
      </c>
      <c r="C418" t="s">
        <v>48</v>
      </c>
      <c r="D418">
        <v>-71.949630737000007</v>
      </c>
    </row>
    <row r="419" spans="1:4" x14ac:dyDescent="0.25">
      <c r="A419" t="s">
        <v>43</v>
      </c>
      <c r="B419" t="s">
        <v>44</v>
      </c>
      <c r="C419" t="s">
        <v>48</v>
      </c>
      <c r="D419">
        <v>12903.125</v>
      </c>
    </row>
    <row r="420" spans="1:4" x14ac:dyDescent="0.25">
      <c r="A420" t="s">
        <v>4</v>
      </c>
      <c r="B420" t="s">
        <v>45</v>
      </c>
      <c r="C420" t="s">
        <v>48</v>
      </c>
      <c r="D420">
        <v>364.625</v>
      </c>
    </row>
    <row r="421" spans="1:4" x14ac:dyDescent="0.25">
      <c r="A421" t="s">
        <v>7</v>
      </c>
      <c r="B421" t="s">
        <v>45</v>
      </c>
      <c r="C421" t="s">
        <v>48</v>
      </c>
      <c r="D421">
        <v>70.78125</v>
      </c>
    </row>
    <row r="422" spans="1:4" x14ac:dyDescent="0.25">
      <c r="A422" t="s">
        <v>8</v>
      </c>
      <c r="B422" t="s">
        <v>45</v>
      </c>
      <c r="C422" t="s">
        <v>48</v>
      </c>
      <c r="D422">
        <v>-1074</v>
      </c>
    </row>
    <row r="423" spans="1:4" x14ac:dyDescent="0.25">
      <c r="A423" t="s">
        <v>9</v>
      </c>
      <c r="B423" t="s">
        <v>45</v>
      </c>
      <c r="C423" t="s">
        <v>48</v>
      </c>
      <c r="D423">
        <v>-124.5625</v>
      </c>
    </row>
    <row r="424" spans="1:4" x14ac:dyDescent="0.25">
      <c r="A424" t="s">
        <v>10</v>
      </c>
      <c r="B424" t="s">
        <v>45</v>
      </c>
      <c r="C424" t="s">
        <v>48</v>
      </c>
      <c r="D424">
        <v>-2298.25</v>
      </c>
    </row>
    <row r="425" spans="1:4" x14ac:dyDescent="0.25">
      <c r="A425" t="s">
        <v>11</v>
      </c>
      <c r="B425" t="s">
        <v>45</v>
      </c>
      <c r="C425" t="s">
        <v>48</v>
      </c>
      <c r="D425">
        <v>5434</v>
      </c>
    </row>
    <row r="426" spans="1:4" x14ac:dyDescent="0.25">
      <c r="A426" t="s">
        <v>12</v>
      </c>
      <c r="B426" t="s">
        <v>45</v>
      </c>
      <c r="C426" t="s">
        <v>48</v>
      </c>
      <c r="D426">
        <v>372.25</v>
      </c>
    </row>
    <row r="427" spans="1:4" x14ac:dyDescent="0.25">
      <c r="A427" t="s">
        <v>13</v>
      </c>
      <c r="B427" t="s">
        <v>45</v>
      </c>
      <c r="C427" t="s">
        <v>48</v>
      </c>
      <c r="D427">
        <v>95.453125</v>
      </c>
    </row>
    <row r="428" spans="1:4" x14ac:dyDescent="0.25">
      <c r="A428" t="s">
        <v>14</v>
      </c>
      <c r="B428" t="s">
        <v>45</v>
      </c>
      <c r="C428" t="s">
        <v>48</v>
      </c>
      <c r="D428">
        <v>800.6875</v>
      </c>
    </row>
    <row r="429" spans="1:4" x14ac:dyDescent="0.25">
      <c r="A429" t="s">
        <v>15</v>
      </c>
      <c r="B429" t="s">
        <v>45</v>
      </c>
      <c r="C429" t="s">
        <v>48</v>
      </c>
      <c r="D429">
        <v>-216.3359375</v>
      </c>
    </row>
    <row r="430" spans="1:4" x14ac:dyDescent="0.25">
      <c r="A430" t="s">
        <v>16</v>
      </c>
      <c r="B430" t="s">
        <v>45</v>
      </c>
      <c r="C430" t="s">
        <v>48</v>
      </c>
      <c r="D430">
        <v>-6540</v>
      </c>
    </row>
    <row r="431" spans="1:4" x14ac:dyDescent="0.25">
      <c r="A431" t="s">
        <v>17</v>
      </c>
      <c r="B431" t="s">
        <v>45</v>
      </c>
      <c r="C431" t="s">
        <v>48</v>
      </c>
      <c r="D431">
        <v>7432.875</v>
      </c>
    </row>
    <row r="432" spans="1:4" x14ac:dyDescent="0.25">
      <c r="A432" t="s">
        <v>18</v>
      </c>
      <c r="B432" t="s">
        <v>45</v>
      </c>
      <c r="C432" t="s">
        <v>48</v>
      </c>
      <c r="D432">
        <v>-25.5</v>
      </c>
    </row>
    <row r="433" spans="1:4" x14ac:dyDescent="0.25">
      <c r="A433" t="s">
        <v>19</v>
      </c>
      <c r="B433" t="s">
        <v>45</v>
      </c>
      <c r="C433" t="s">
        <v>48</v>
      </c>
      <c r="D433">
        <v>-1724</v>
      </c>
    </row>
    <row r="434" spans="1:4" x14ac:dyDescent="0.25">
      <c r="A434" t="s">
        <v>20</v>
      </c>
      <c r="B434" t="s">
        <v>45</v>
      </c>
      <c r="C434" t="s">
        <v>48</v>
      </c>
      <c r="D434">
        <v>-724</v>
      </c>
    </row>
    <row r="435" spans="1:4" x14ac:dyDescent="0.25">
      <c r="A435" t="s">
        <v>21</v>
      </c>
      <c r="B435" t="s">
        <v>45</v>
      </c>
      <c r="C435" t="s">
        <v>48</v>
      </c>
      <c r="D435">
        <v>-290.109375</v>
      </c>
    </row>
    <row r="436" spans="1:4" x14ac:dyDescent="0.25">
      <c r="A436" t="s">
        <v>22</v>
      </c>
      <c r="B436" t="s">
        <v>45</v>
      </c>
      <c r="C436" t="s">
        <v>48</v>
      </c>
      <c r="D436">
        <v>3.041015625</v>
      </c>
    </row>
    <row r="437" spans="1:4" x14ac:dyDescent="0.25">
      <c r="A437" t="s">
        <v>23</v>
      </c>
      <c r="B437" t="s">
        <v>45</v>
      </c>
      <c r="C437" t="s">
        <v>48</v>
      </c>
      <c r="D437">
        <v>1912</v>
      </c>
    </row>
    <row r="438" spans="1:4" x14ac:dyDescent="0.25">
      <c r="A438" t="s">
        <v>24</v>
      </c>
      <c r="B438" t="s">
        <v>45</v>
      </c>
      <c r="C438" t="s">
        <v>48</v>
      </c>
      <c r="D438">
        <v>325.5</v>
      </c>
    </row>
    <row r="439" spans="1:4" x14ac:dyDescent="0.25">
      <c r="A439" t="s">
        <v>25</v>
      </c>
      <c r="B439" t="s">
        <v>45</v>
      </c>
      <c r="C439" t="s">
        <v>48</v>
      </c>
      <c r="D439">
        <v>-65.8125</v>
      </c>
    </row>
    <row r="440" spans="1:4" x14ac:dyDescent="0.25">
      <c r="A440" t="s">
        <v>26</v>
      </c>
      <c r="B440" t="s">
        <v>45</v>
      </c>
      <c r="C440" t="s">
        <v>48</v>
      </c>
      <c r="D440">
        <v>1263.25</v>
      </c>
    </row>
    <row r="441" spans="1:4" x14ac:dyDescent="0.25">
      <c r="A441" t="s">
        <v>27</v>
      </c>
      <c r="B441" t="s">
        <v>45</v>
      </c>
      <c r="C441" t="s">
        <v>48</v>
      </c>
      <c r="D441">
        <v>-1689</v>
      </c>
    </row>
    <row r="442" spans="1:4" x14ac:dyDescent="0.25">
      <c r="A442" t="s">
        <v>28</v>
      </c>
      <c r="B442" t="s">
        <v>45</v>
      </c>
      <c r="C442" t="s">
        <v>48</v>
      </c>
      <c r="D442">
        <v>-111</v>
      </c>
    </row>
    <row r="443" spans="1:4" x14ac:dyDescent="0.25">
      <c r="A443" t="s">
        <v>29</v>
      </c>
      <c r="B443" t="s">
        <v>45</v>
      </c>
      <c r="C443" t="s">
        <v>48</v>
      </c>
      <c r="D443">
        <v>419.125</v>
      </c>
    </row>
    <row r="444" spans="1:4" x14ac:dyDescent="0.25">
      <c r="A444" t="s">
        <v>30</v>
      </c>
      <c r="B444" t="s">
        <v>45</v>
      </c>
      <c r="C444" t="s">
        <v>48</v>
      </c>
      <c r="D444">
        <v>-159.046875</v>
      </c>
    </row>
    <row r="445" spans="1:4" x14ac:dyDescent="0.25">
      <c r="A445" t="s">
        <v>31</v>
      </c>
      <c r="B445" t="s">
        <v>45</v>
      </c>
      <c r="C445" t="s">
        <v>48</v>
      </c>
      <c r="D445">
        <v>-36.75</v>
      </c>
    </row>
    <row r="446" spans="1:4" x14ac:dyDescent="0.25">
      <c r="A446" t="s">
        <v>32</v>
      </c>
      <c r="B446" t="s">
        <v>45</v>
      </c>
      <c r="C446" t="s">
        <v>48</v>
      </c>
      <c r="D446">
        <v>507.4375</v>
      </c>
    </row>
    <row r="447" spans="1:4" x14ac:dyDescent="0.25">
      <c r="A447" t="s">
        <v>33</v>
      </c>
      <c r="B447" t="s">
        <v>45</v>
      </c>
      <c r="C447" t="s">
        <v>48</v>
      </c>
      <c r="D447">
        <v>-78.015625</v>
      </c>
    </row>
    <row r="448" spans="1:4" x14ac:dyDescent="0.25">
      <c r="A448" t="s">
        <v>34</v>
      </c>
      <c r="B448" t="s">
        <v>45</v>
      </c>
      <c r="C448" t="s">
        <v>48</v>
      </c>
      <c r="D448">
        <v>-78.875</v>
      </c>
    </row>
    <row r="449" spans="1:4" x14ac:dyDescent="0.25">
      <c r="A449" t="s">
        <v>35</v>
      </c>
      <c r="B449" t="s">
        <v>45</v>
      </c>
      <c r="C449" t="s">
        <v>48</v>
      </c>
      <c r="D449">
        <v>2497</v>
      </c>
    </row>
    <row r="450" spans="1:4" x14ac:dyDescent="0.25">
      <c r="A450" t="s">
        <v>36</v>
      </c>
      <c r="B450" t="s">
        <v>45</v>
      </c>
      <c r="C450" t="s">
        <v>48</v>
      </c>
      <c r="D450">
        <v>223.125</v>
      </c>
    </row>
    <row r="451" spans="1:4" x14ac:dyDescent="0.25">
      <c r="A451" t="s">
        <v>37</v>
      </c>
      <c r="B451" t="s">
        <v>45</v>
      </c>
      <c r="C451" t="s">
        <v>48</v>
      </c>
      <c r="D451">
        <v>2242.25</v>
      </c>
    </row>
    <row r="452" spans="1:4" x14ac:dyDescent="0.25">
      <c r="A452" t="s">
        <v>38</v>
      </c>
      <c r="B452" t="s">
        <v>45</v>
      </c>
      <c r="C452" t="s">
        <v>48</v>
      </c>
      <c r="D452">
        <v>-195.5</v>
      </c>
    </row>
    <row r="453" spans="1:4" x14ac:dyDescent="0.25">
      <c r="A453" t="s">
        <v>39</v>
      </c>
      <c r="B453" t="s">
        <v>45</v>
      </c>
      <c r="C453" t="s">
        <v>48</v>
      </c>
      <c r="D453">
        <v>-13964</v>
      </c>
    </row>
    <row r="454" spans="1:4" x14ac:dyDescent="0.25">
      <c r="A454" t="s">
        <v>40</v>
      </c>
      <c r="B454" t="s">
        <v>45</v>
      </c>
      <c r="C454" t="s">
        <v>48</v>
      </c>
      <c r="D454">
        <v>35.875</v>
      </c>
    </row>
    <row r="455" spans="1:4" x14ac:dyDescent="0.25">
      <c r="A455" t="s">
        <v>41</v>
      </c>
      <c r="B455" t="s">
        <v>45</v>
      </c>
      <c r="C455" t="s">
        <v>48</v>
      </c>
      <c r="D455">
        <v>3114.375</v>
      </c>
    </row>
    <row r="456" spans="1:4" x14ac:dyDescent="0.25">
      <c r="A456" t="s">
        <v>42</v>
      </c>
      <c r="B456" t="s">
        <v>45</v>
      </c>
      <c r="C456" t="s">
        <v>48</v>
      </c>
      <c r="D456">
        <v>9.59375</v>
      </c>
    </row>
    <row r="457" spans="1:4" x14ac:dyDescent="0.25">
      <c r="A457" t="s">
        <v>43</v>
      </c>
      <c r="B457" t="s">
        <v>45</v>
      </c>
      <c r="C457" t="s">
        <v>48</v>
      </c>
      <c r="D457">
        <v>-2271.5136719000002</v>
      </c>
    </row>
    <row r="458" spans="1:4" x14ac:dyDescent="0.25">
      <c r="A458" t="s">
        <v>4</v>
      </c>
      <c r="B458" t="s">
        <v>5</v>
      </c>
      <c r="C458" t="s">
        <v>49</v>
      </c>
      <c r="D458">
        <v>2.9144655913E-2</v>
      </c>
    </row>
    <row r="459" spans="1:4" x14ac:dyDescent="0.25">
      <c r="A459" t="s">
        <v>7</v>
      </c>
      <c r="B459" t="s">
        <v>5</v>
      </c>
      <c r="C459" t="s">
        <v>49</v>
      </c>
      <c r="D459">
        <v>-5.7751502842000001E-2</v>
      </c>
    </row>
    <row r="460" spans="1:4" x14ac:dyDescent="0.25">
      <c r="A460" t="s">
        <v>8</v>
      </c>
      <c r="B460" t="s">
        <v>5</v>
      </c>
      <c r="C460" t="s">
        <v>49</v>
      </c>
      <c r="D460" s="1">
        <v>9.3796662986278499E-3</v>
      </c>
    </row>
    <row r="461" spans="1:4" x14ac:dyDescent="0.25">
      <c r="A461" t="s">
        <v>9</v>
      </c>
      <c r="B461" t="s">
        <v>5</v>
      </c>
      <c r="C461" t="s">
        <v>49</v>
      </c>
      <c r="D461">
        <v>2.4872653186000002E-2</v>
      </c>
    </row>
    <row r="462" spans="1:4" x14ac:dyDescent="0.25">
      <c r="A462" t="s">
        <v>10</v>
      </c>
      <c r="B462" t="s">
        <v>5</v>
      </c>
      <c r="C462" t="s">
        <v>49</v>
      </c>
      <c r="D462" s="1">
        <v>-3.9020460098981901E-3</v>
      </c>
    </row>
    <row r="463" spans="1:4" x14ac:dyDescent="0.25">
      <c r="A463" t="s">
        <v>11</v>
      </c>
      <c r="B463" t="s">
        <v>5</v>
      </c>
      <c r="C463" t="s">
        <v>49</v>
      </c>
      <c r="D463">
        <v>2.8956068679999999E-2</v>
      </c>
    </row>
    <row r="464" spans="1:4" x14ac:dyDescent="0.25">
      <c r="A464" t="s">
        <v>12</v>
      </c>
      <c r="B464" t="s">
        <v>5</v>
      </c>
      <c r="C464" t="s">
        <v>49</v>
      </c>
      <c r="D464">
        <v>1.2721234001E-2</v>
      </c>
    </row>
    <row r="465" spans="1:4" x14ac:dyDescent="0.25">
      <c r="A465" t="s">
        <v>13</v>
      </c>
      <c r="B465" t="s">
        <v>5</v>
      </c>
      <c r="C465" t="s">
        <v>49</v>
      </c>
      <c r="D465" s="1">
        <v>8.0449255183339102E-3</v>
      </c>
    </row>
    <row r="466" spans="1:4" x14ac:dyDescent="0.25">
      <c r="A466" t="s">
        <v>14</v>
      </c>
      <c r="B466" t="s">
        <v>5</v>
      </c>
      <c r="C466" t="s">
        <v>49</v>
      </c>
      <c r="D466">
        <v>0.26321247219999999</v>
      </c>
    </row>
    <row r="467" spans="1:4" x14ac:dyDescent="0.25">
      <c r="A467" t="s">
        <v>15</v>
      </c>
      <c r="B467" t="s">
        <v>5</v>
      </c>
      <c r="C467" t="s">
        <v>49</v>
      </c>
      <c r="D467">
        <v>3.7401691079000002E-2</v>
      </c>
    </row>
    <row r="468" spans="1:4" x14ac:dyDescent="0.25">
      <c r="A468" t="s">
        <v>16</v>
      </c>
      <c r="B468" t="s">
        <v>5</v>
      </c>
      <c r="C468" t="s">
        <v>49</v>
      </c>
      <c r="D468" s="1">
        <v>6.0517876408994198E-3</v>
      </c>
    </row>
    <row r="469" spans="1:4" x14ac:dyDescent="0.25">
      <c r="A469" t="s">
        <v>17</v>
      </c>
      <c r="B469" t="s">
        <v>5</v>
      </c>
      <c r="C469" t="s">
        <v>49</v>
      </c>
      <c r="D469">
        <v>3.8861330599000002E-2</v>
      </c>
    </row>
    <row r="470" spans="1:4" x14ac:dyDescent="0.25">
      <c r="A470" t="s">
        <v>18</v>
      </c>
      <c r="B470" t="s">
        <v>5</v>
      </c>
      <c r="C470" t="s">
        <v>49</v>
      </c>
      <c r="D470">
        <v>5.9101972729000002E-2</v>
      </c>
    </row>
    <row r="471" spans="1:4" x14ac:dyDescent="0.25">
      <c r="A471" t="s">
        <v>19</v>
      </c>
      <c r="B471" t="s">
        <v>5</v>
      </c>
      <c r="C471" t="s">
        <v>49</v>
      </c>
      <c r="D471" s="1">
        <v>6.1386502347886597E-3</v>
      </c>
    </row>
    <row r="472" spans="1:4" x14ac:dyDescent="0.25">
      <c r="A472" t="s">
        <v>20</v>
      </c>
      <c r="B472" t="s">
        <v>5</v>
      </c>
      <c r="C472" t="s">
        <v>49</v>
      </c>
      <c r="D472" s="1">
        <v>9.3519389629363996E-3</v>
      </c>
    </row>
    <row r="473" spans="1:4" x14ac:dyDescent="0.25">
      <c r="A473" t="s">
        <v>21</v>
      </c>
      <c r="B473" t="s">
        <v>5</v>
      </c>
      <c r="C473" t="s">
        <v>49</v>
      </c>
      <c r="D473">
        <v>7.0193484426E-2</v>
      </c>
    </row>
    <row r="474" spans="1:4" x14ac:dyDescent="0.25">
      <c r="A474" t="s">
        <v>22</v>
      </c>
      <c r="B474" t="s">
        <v>5</v>
      </c>
      <c r="C474" t="s">
        <v>49</v>
      </c>
      <c r="D474">
        <v>8.1679925323000002E-2</v>
      </c>
    </row>
    <row r="475" spans="1:4" x14ac:dyDescent="0.25">
      <c r="A475" t="s">
        <v>23</v>
      </c>
      <c r="B475" t="s">
        <v>5</v>
      </c>
      <c r="C475" t="s">
        <v>49</v>
      </c>
      <c r="D475">
        <v>6.5311767160999998E-2</v>
      </c>
    </row>
    <row r="476" spans="1:4" x14ac:dyDescent="0.25">
      <c r="A476" t="s">
        <v>24</v>
      </c>
      <c r="B476" t="s">
        <v>5</v>
      </c>
      <c r="C476" t="s">
        <v>49</v>
      </c>
      <c r="D476" s="1">
        <v>-2.5296197272837201E-3</v>
      </c>
    </row>
    <row r="477" spans="1:4" x14ac:dyDescent="0.25">
      <c r="A477" t="s">
        <v>25</v>
      </c>
      <c r="B477" t="s">
        <v>5</v>
      </c>
      <c r="C477" t="s">
        <v>49</v>
      </c>
      <c r="D477">
        <v>-5.9090379626E-2</v>
      </c>
    </row>
    <row r="478" spans="1:4" x14ac:dyDescent="0.25">
      <c r="A478" t="s">
        <v>26</v>
      </c>
      <c r="B478" t="s">
        <v>5</v>
      </c>
      <c r="C478" t="s">
        <v>49</v>
      </c>
      <c r="D478">
        <v>-1.1388038285000001E-2</v>
      </c>
    </row>
    <row r="479" spans="1:4" x14ac:dyDescent="0.25">
      <c r="A479" t="s">
        <v>27</v>
      </c>
      <c r="B479" t="s">
        <v>5</v>
      </c>
      <c r="C479" t="s">
        <v>49</v>
      </c>
      <c r="D479" s="1">
        <v>8.6951451376080496E-3</v>
      </c>
    </row>
    <row r="480" spans="1:4" x14ac:dyDescent="0.25">
      <c r="A480" t="s">
        <v>28</v>
      </c>
      <c r="B480" t="s">
        <v>5</v>
      </c>
      <c r="C480" t="s">
        <v>49</v>
      </c>
      <c r="D480">
        <v>3.3821843565000002E-2</v>
      </c>
    </row>
    <row r="481" spans="1:4" x14ac:dyDescent="0.25">
      <c r="A481" t="s">
        <v>29</v>
      </c>
      <c r="B481" t="s">
        <v>5</v>
      </c>
      <c r="C481" t="s">
        <v>49</v>
      </c>
      <c r="D481" s="1">
        <v>3.88413085602224E-3</v>
      </c>
    </row>
    <row r="482" spans="1:4" x14ac:dyDescent="0.25">
      <c r="A482" t="s">
        <v>30</v>
      </c>
      <c r="B482" t="s">
        <v>5</v>
      </c>
      <c r="C482" t="s">
        <v>49</v>
      </c>
      <c r="D482">
        <v>-3.8850273937000003E-2</v>
      </c>
    </row>
    <row r="483" spans="1:4" x14ac:dyDescent="0.25">
      <c r="A483" t="s">
        <v>31</v>
      </c>
      <c r="B483" t="s">
        <v>5</v>
      </c>
      <c r="C483" t="s">
        <v>49</v>
      </c>
      <c r="D483">
        <v>2.8437908739000001E-2</v>
      </c>
    </row>
    <row r="484" spans="1:4" x14ac:dyDescent="0.25">
      <c r="A484" t="s">
        <v>32</v>
      </c>
      <c r="B484" t="s">
        <v>5</v>
      </c>
      <c r="C484" t="s">
        <v>49</v>
      </c>
      <c r="D484">
        <v>8.1533804535999996E-2</v>
      </c>
    </row>
    <row r="485" spans="1:4" x14ac:dyDescent="0.25">
      <c r="A485" t="s">
        <v>33</v>
      </c>
      <c r="B485" t="s">
        <v>5</v>
      </c>
      <c r="C485" t="s">
        <v>49</v>
      </c>
      <c r="D485">
        <v>1.6401063651000001E-2</v>
      </c>
    </row>
    <row r="486" spans="1:4" x14ac:dyDescent="0.25">
      <c r="A486" t="s">
        <v>34</v>
      </c>
      <c r="B486" t="s">
        <v>5</v>
      </c>
      <c r="C486" t="s">
        <v>49</v>
      </c>
      <c r="D486" s="1">
        <v>7.2784670628607299E-3</v>
      </c>
    </row>
    <row r="487" spans="1:4" x14ac:dyDescent="0.25">
      <c r="A487" t="s">
        <v>35</v>
      </c>
      <c r="B487" t="s">
        <v>5</v>
      </c>
      <c r="C487" t="s">
        <v>49</v>
      </c>
      <c r="D487">
        <v>1.5551341698E-2</v>
      </c>
    </row>
    <row r="488" spans="1:4" x14ac:dyDescent="0.25">
      <c r="A488" t="s">
        <v>36</v>
      </c>
      <c r="B488" t="s">
        <v>5</v>
      </c>
      <c r="C488" t="s">
        <v>49</v>
      </c>
      <c r="D488">
        <v>3.2054048032000002E-2</v>
      </c>
    </row>
    <row r="489" spans="1:4" x14ac:dyDescent="0.25">
      <c r="A489" t="s">
        <v>37</v>
      </c>
      <c r="B489" t="s">
        <v>5</v>
      </c>
      <c r="C489" t="s">
        <v>49</v>
      </c>
      <c r="D489">
        <v>-4.5952271670000003E-2</v>
      </c>
    </row>
    <row r="490" spans="1:4" x14ac:dyDescent="0.25">
      <c r="A490" t="s">
        <v>38</v>
      </c>
      <c r="B490" t="s">
        <v>5</v>
      </c>
      <c r="C490" t="s">
        <v>49</v>
      </c>
      <c r="D490">
        <v>1.2887733988E-2</v>
      </c>
    </row>
    <row r="491" spans="1:4" x14ac:dyDescent="0.25">
      <c r="A491" t="s">
        <v>39</v>
      </c>
      <c r="B491" t="s">
        <v>5</v>
      </c>
      <c r="C491" t="s">
        <v>49</v>
      </c>
      <c r="D491" s="1">
        <v>9.9917314946651493E-3</v>
      </c>
    </row>
    <row r="492" spans="1:4" x14ac:dyDescent="0.25">
      <c r="A492" t="s">
        <v>40</v>
      </c>
      <c r="B492" t="s">
        <v>5</v>
      </c>
      <c r="C492" t="s">
        <v>49</v>
      </c>
      <c r="D492" s="1">
        <v>6.4268619753420396E-3</v>
      </c>
    </row>
    <row r="493" spans="1:4" x14ac:dyDescent="0.25">
      <c r="A493" t="s">
        <v>41</v>
      </c>
      <c r="B493" t="s">
        <v>5</v>
      </c>
      <c r="C493" t="s">
        <v>49</v>
      </c>
      <c r="D493">
        <v>3.2526724041000002E-2</v>
      </c>
    </row>
    <row r="494" spans="1:4" x14ac:dyDescent="0.25">
      <c r="A494" t="s">
        <v>42</v>
      </c>
      <c r="B494" t="s">
        <v>5</v>
      </c>
      <c r="C494" t="s">
        <v>49</v>
      </c>
      <c r="D494" s="1">
        <v>-3.2101497054100002E-3</v>
      </c>
    </row>
    <row r="495" spans="1:4" x14ac:dyDescent="0.25">
      <c r="A495" t="s">
        <v>43</v>
      </c>
      <c r="B495" t="s">
        <v>5</v>
      </c>
      <c r="C495" t="s">
        <v>49</v>
      </c>
      <c r="D495">
        <v>1.7669335008000001E-2</v>
      </c>
    </row>
    <row r="496" spans="1:4" x14ac:dyDescent="0.25">
      <c r="A496" t="s">
        <v>4</v>
      </c>
      <c r="B496" t="s">
        <v>44</v>
      </c>
      <c r="C496" t="s">
        <v>49</v>
      </c>
      <c r="D496">
        <v>194.94871520999999</v>
      </c>
    </row>
    <row r="497" spans="1:4" x14ac:dyDescent="0.25">
      <c r="A497" t="s">
        <v>7</v>
      </c>
      <c r="B497" t="s">
        <v>44</v>
      </c>
      <c r="C497" t="s">
        <v>49</v>
      </c>
      <c r="D497">
        <v>-173.47354125999999</v>
      </c>
    </row>
    <row r="498" spans="1:4" x14ac:dyDescent="0.25">
      <c r="A498" t="s">
        <v>8</v>
      </c>
      <c r="B498" t="s">
        <v>44</v>
      </c>
      <c r="C498" t="s">
        <v>49</v>
      </c>
      <c r="D498">
        <v>297.03292847</v>
      </c>
    </row>
    <row r="499" spans="1:4" x14ac:dyDescent="0.25">
      <c r="A499" t="s">
        <v>9</v>
      </c>
      <c r="B499" t="s">
        <v>44</v>
      </c>
      <c r="C499" t="s">
        <v>49</v>
      </c>
      <c r="D499">
        <v>181.47940062999999</v>
      </c>
    </row>
    <row r="500" spans="1:4" x14ac:dyDescent="0.25">
      <c r="A500" t="s">
        <v>10</v>
      </c>
      <c r="B500" t="s">
        <v>44</v>
      </c>
      <c r="C500" t="s">
        <v>49</v>
      </c>
      <c r="D500">
        <v>-102.09240723000001</v>
      </c>
    </row>
    <row r="501" spans="1:4" x14ac:dyDescent="0.25">
      <c r="A501" t="s">
        <v>11</v>
      </c>
      <c r="B501" t="s">
        <v>44</v>
      </c>
      <c r="C501" t="s">
        <v>49</v>
      </c>
      <c r="D501">
        <v>5485.1503905999998</v>
      </c>
    </row>
    <row r="502" spans="1:4" x14ac:dyDescent="0.25">
      <c r="A502" t="s">
        <v>12</v>
      </c>
      <c r="B502" t="s">
        <v>44</v>
      </c>
      <c r="C502" t="s">
        <v>49</v>
      </c>
      <c r="D502">
        <v>71.776840210000003</v>
      </c>
    </row>
    <row r="503" spans="1:4" x14ac:dyDescent="0.25">
      <c r="A503" t="s">
        <v>13</v>
      </c>
      <c r="B503" t="s">
        <v>44</v>
      </c>
      <c r="C503" t="s">
        <v>49</v>
      </c>
      <c r="D503">
        <v>13.295919418</v>
      </c>
    </row>
    <row r="504" spans="1:4" x14ac:dyDescent="0.25">
      <c r="A504" t="s">
        <v>14</v>
      </c>
      <c r="B504" t="s">
        <v>44</v>
      </c>
      <c r="C504" t="s">
        <v>49</v>
      </c>
      <c r="D504">
        <v>1430.2104492000001</v>
      </c>
    </row>
    <row r="505" spans="1:4" x14ac:dyDescent="0.25">
      <c r="A505" t="s">
        <v>15</v>
      </c>
      <c r="B505" t="s">
        <v>44</v>
      </c>
      <c r="C505" t="s">
        <v>49</v>
      </c>
      <c r="D505">
        <v>36.725685120000001</v>
      </c>
    </row>
    <row r="506" spans="1:4" x14ac:dyDescent="0.25">
      <c r="A506" t="s">
        <v>16</v>
      </c>
      <c r="B506" t="s">
        <v>44</v>
      </c>
      <c r="C506" t="s">
        <v>49</v>
      </c>
      <c r="D506">
        <v>1181.5754394999999</v>
      </c>
    </row>
    <row r="507" spans="1:4" x14ac:dyDescent="0.25">
      <c r="A507" t="s">
        <v>17</v>
      </c>
      <c r="B507" t="s">
        <v>44</v>
      </c>
      <c r="C507" t="s">
        <v>49</v>
      </c>
      <c r="D507">
        <v>450.64004517000001</v>
      </c>
    </row>
    <row r="508" spans="1:4" x14ac:dyDescent="0.25">
      <c r="A508" t="s">
        <v>18</v>
      </c>
      <c r="B508" t="s">
        <v>44</v>
      </c>
      <c r="C508" t="s">
        <v>49</v>
      </c>
      <c r="D508">
        <v>1667.0070800999999</v>
      </c>
    </row>
    <row r="509" spans="1:4" x14ac:dyDescent="0.25">
      <c r="A509" t="s">
        <v>19</v>
      </c>
      <c r="B509" t="s">
        <v>44</v>
      </c>
      <c r="C509" t="s">
        <v>49</v>
      </c>
      <c r="D509">
        <v>269.73434448</v>
      </c>
    </row>
    <row r="510" spans="1:4" x14ac:dyDescent="0.25">
      <c r="A510" t="s">
        <v>20</v>
      </c>
      <c r="B510" t="s">
        <v>44</v>
      </c>
      <c r="C510" t="s">
        <v>49</v>
      </c>
      <c r="D510">
        <v>161.60548401</v>
      </c>
    </row>
    <row r="511" spans="1:4" x14ac:dyDescent="0.25">
      <c r="A511" t="s">
        <v>21</v>
      </c>
      <c r="B511" t="s">
        <v>44</v>
      </c>
      <c r="C511" t="s">
        <v>49</v>
      </c>
      <c r="D511">
        <v>103.52276611000001</v>
      </c>
    </row>
    <row r="512" spans="1:4" x14ac:dyDescent="0.25">
      <c r="A512" t="s">
        <v>22</v>
      </c>
      <c r="B512" t="s">
        <v>44</v>
      </c>
      <c r="C512" t="s">
        <v>49</v>
      </c>
      <c r="D512">
        <v>15.272301673999999</v>
      </c>
    </row>
    <row r="513" spans="1:4" x14ac:dyDescent="0.25">
      <c r="A513" t="s">
        <v>23</v>
      </c>
      <c r="B513" t="s">
        <v>44</v>
      </c>
      <c r="C513" t="s">
        <v>49</v>
      </c>
      <c r="D513">
        <v>3101.5698241999999</v>
      </c>
    </row>
    <row r="514" spans="1:4" x14ac:dyDescent="0.25">
      <c r="A514" t="s">
        <v>24</v>
      </c>
      <c r="B514" t="s">
        <v>44</v>
      </c>
      <c r="C514" t="s">
        <v>49</v>
      </c>
      <c r="D514">
        <v>-41.341102599999999</v>
      </c>
    </row>
    <row r="515" spans="1:4" x14ac:dyDescent="0.25">
      <c r="A515" t="s">
        <v>25</v>
      </c>
      <c r="B515" t="s">
        <v>44</v>
      </c>
      <c r="C515" t="s">
        <v>49</v>
      </c>
      <c r="D515">
        <v>-288.72555541999998</v>
      </c>
    </row>
    <row r="516" spans="1:4" x14ac:dyDescent="0.25">
      <c r="A516" t="s">
        <v>26</v>
      </c>
      <c r="B516" t="s">
        <v>44</v>
      </c>
      <c r="C516" t="s">
        <v>49</v>
      </c>
      <c r="D516">
        <v>-177.97677612000001</v>
      </c>
    </row>
    <row r="517" spans="1:4" x14ac:dyDescent="0.25">
      <c r="A517" t="s">
        <v>27</v>
      </c>
      <c r="B517" t="s">
        <v>44</v>
      </c>
      <c r="C517" t="s">
        <v>49</v>
      </c>
      <c r="D517">
        <v>259.64120482999999</v>
      </c>
    </row>
    <row r="518" spans="1:4" x14ac:dyDescent="0.25">
      <c r="A518" t="s">
        <v>28</v>
      </c>
      <c r="B518" t="s">
        <v>44</v>
      </c>
      <c r="C518" t="s">
        <v>49</v>
      </c>
      <c r="D518">
        <v>497.28460693</v>
      </c>
    </row>
    <row r="519" spans="1:4" x14ac:dyDescent="0.25">
      <c r="A519" t="s">
        <v>29</v>
      </c>
      <c r="B519" t="s">
        <v>44</v>
      </c>
      <c r="C519" t="s">
        <v>49</v>
      </c>
      <c r="D519">
        <v>60.542598724000001</v>
      </c>
    </row>
    <row r="520" spans="1:4" x14ac:dyDescent="0.25">
      <c r="A520" t="s">
        <v>30</v>
      </c>
      <c r="B520" t="s">
        <v>44</v>
      </c>
      <c r="C520" t="s">
        <v>49</v>
      </c>
      <c r="D520">
        <v>-100.29960632</v>
      </c>
    </row>
    <row r="521" spans="1:4" x14ac:dyDescent="0.25">
      <c r="A521" t="s">
        <v>31</v>
      </c>
      <c r="B521" t="s">
        <v>44</v>
      </c>
      <c r="C521" t="s">
        <v>49</v>
      </c>
      <c r="D521">
        <v>140.5834198</v>
      </c>
    </row>
    <row r="522" spans="1:4" x14ac:dyDescent="0.25">
      <c r="A522" t="s">
        <v>32</v>
      </c>
      <c r="B522" t="s">
        <v>44</v>
      </c>
      <c r="C522" t="s">
        <v>49</v>
      </c>
      <c r="D522">
        <v>609.07507324000005</v>
      </c>
    </row>
    <row r="523" spans="1:4" x14ac:dyDescent="0.25">
      <c r="A523" t="s">
        <v>33</v>
      </c>
      <c r="B523" t="s">
        <v>44</v>
      </c>
      <c r="C523" t="s">
        <v>49</v>
      </c>
      <c r="D523">
        <v>30.523469925000001</v>
      </c>
    </row>
    <row r="524" spans="1:4" x14ac:dyDescent="0.25">
      <c r="A524" t="s">
        <v>34</v>
      </c>
      <c r="B524" t="s">
        <v>44</v>
      </c>
      <c r="C524" t="s">
        <v>49</v>
      </c>
      <c r="D524">
        <v>70.603530883999994</v>
      </c>
    </row>
    <row r="525" spans="1:4" x14ac:dyDescent="0.25">
      <c r="A525" t="s">
        <v>35</v>
      </c>
      <c r="B525" t="s">
        <v>44</v>
      </c>
      <c r="C525" t="s">
        <v>49</v>
      </c>
      <c r="D525">
        <v>569.91326904000005</v>
      </c>
    </row>
    <row r="526" spans="1:4" x14ac:dyDescent="0.25">
      <c r="A526" t="s">
        <v>36</v>
      </c>
      <c r="B526" t="s">
        <v>44</v>
      </c>
      <c r="C526" t="s">
        <v>49</v>
      </c>
      <c r="D526">
        <v>555.13323975000003</v>
      </c>
    </row>
    <row r="527" spans="1:4" x14ac:dyDescent="0.25">
      <c r="A527" t="s">
        <v>37</v>
      </c>
      <c r="B527" t="s">
        <v>44</v>
      </c>
      <c r="C527" t="s">
        <v>49</v>
      </c>
      <c r="D527">
        <v>-527.72497558999999</v>
      </c>
    </row>
    <row r="528" spans="1:4" x14ac:dyDescent="0.25">
      <c r="A528" t="s">
        <v>38</v>
      </c>
      <c r="B528" t="s">
        <v>44</v>
      </c>
      <c r="C528" t="s">
        <v>49</v>
      </c>
      <c r="D528">
        <v>145.50428772000001</v>
      </c>
    </row>
    <row r="529" spans="1:4" x14ac:dyDescent="0.25">
      <c r="A529" t="s">
        <v>39</v>
      </c>
      <c r="B529" t="s">
        <v>44</v>
      </c>
      <c r="C529" t="s">
        <v>49</v>
      </c>
      <c r="D529">
        <v>2045.5526123</v>
      </c>
    </row>
    <row r="530" spans="1:4" x14ac:dyDescent="0.25">
      <c r="A530" t="s">
        <v>40</v>
      </c>
      <c r="B530" t="s">
        <v>44</v>
      </c>
      <c r="C530" t="s">
        <v>49</v>
      </c>
      <c r="D530">
        <v>21.158618926999999</v>
      </c>
    </row>
    <row r="531" spans="1:4" x14ac:dyDescent="0.25">
      <c r="A531" t="s">
        <v>41</v>
      </c>
      <c r="B531" t="s">
        <v>44</v>
      </c>
      <c r="C531" t="s">
        <v>49</v>
      </c>
      <c r="D531">
        <v>161.12442017000001</v>
      </c>
    </row>
    <row r="532" spans="1:4" x14ac:dyDescent="0.25">
      <c r="A532" t="s">
        <v>42</v>
      </c>
      <c r="B532" t="s">
        <v>44</v>
      </c>
      <c r="C532" t="s">
        <v>49</v>
      </c>
      <c r="D532">
        <v>-15.30861187</v>
      </c>
    </row>
    <row r="533" spans="1:4" x14ac:dyDescent="0.25">
      <c r="A533" t="s">
        <v>43</v>
      </c>
      <c r="B533" t="s">
        <v>44</v>
      </c>
      <c r="C533" t="s">
        <v>49</v>
      </c>
      <c r="D533">
        <v>18401.246093999998</v>
      </c>
    </row>
    <row r="534" spans="1:4" x14ac:dyDescent="0.25">
      <c r="A534" t="s">
        <v>4</v>
      </c>
      <c r="B534" t="s">
        <v>45</v>
      </c>
      <c r="C534" t="s">
        <v>49</v>
      </c>
      <c r="D534">
        <v>-89.6875</v>
      </c>
    </row>
    <row r="535" spans="1:4" x14ac:dyDescent="0.25">
      <c r="A535" t="s">
        <v>7</v>
      </c>
      <c r="B535" t="s">
        <v>45</v>
      </c>
      <c r="C535" t="s">
        <v>49</v>
      </c>
      <c r="D535">
        <v>86.4375</v>
      </c>
    </row>
    <row r="536" spans="1:4" x14ac:dyDescent="0.25">
      <c r="A536" t="s">
        <v>8</v>
      </c>
      <c r="B536" t="s">
        <v>45</v>
      </c>
      <c r="C536" t="s">
        <v>49</v>
      </c>
      <c r="D536">
        <v>-2498</v>
      </c>
    </row>
    <row r="537" spans="1:4" x14ac:dyDescent="0.25">
      <c r="A537" t="s">
        <v>9</v>
      </c>
      <c r="B537" t="s">
        <v>45</v>
      </c>
      <c r="C537" t="s">
        <v>49</v>
      </c>
      <c r="D537">
        <v>-217.8125</v>
      </c>
    </row>
    <row r="538" spans="1:4" x14ac:dyDescent="0.25">
      <c r="A538" t="s">
        <v>10</v>
      </c>
      <c r="B538" t="s">
        <v>45</v>
      </c>
      <c r="C538" t="s">
        <v>49</v>
      </c>
      <c r="D538">
        <v>-273.5</v>
      </c>
    </row>
    <row r="539" spans="1:4" x14ac:dyDescent="0.25">
      <c r="A539" t="s">
        <v>11</v>
      </c>
      <c r="B539" t="s">
        <v>45</v>
      </c>
      <c r="C539" t="s">
        <v>49</v>
      </c>
      <c r="D539">
        <v>4410</v>
      </c>
    </row>
    <row r="540" spans="1:4" x14ac:dyDescent="0.25">
      <c r="A540" t="s">
        <v>12</v>
      </c>
      <c r="B540" t="s">
        <v>45</v>
      </c>
      <c r="C540" t="s">
        <v>49</v>
      </c>
      <c r="D540">
        <v>367.8125</v>
      </c>
    </row>
    <row r="541" spans="1:4" x14ac:dyDescent="0.25">
      <c r="A541" t="s">
        <v>13</v>
      </c>
      <c r="B541" t="s">
        <v>45</v>
      </c>
      <c r="C541" t="s">
        <v>49</v>
      </c>
      <c r="D541">
        <v>51.34375</v>
      </c>
    </row>
    <row r="542" spans="1:4" x14ac:dyDescent="0.25">
      <c r="A542" t="s">
        <v>14</v>
      </c>
      <c r="B542" t="s">
        <v>45</v>
      </c>
      <c r="C542" t="s">
        <v>49</v>
      </c>
      <c r="D542">
        <v>752.0625</v>
      </c>
    </row>
    <row r="543" spans="1:4" x14ac:dyDescent="0.25">
      <c r="A543" t="s">
        <v>15</v>
      </c>
      <c r="B543" t="s">
        <v>45</v>
      </c>
      <c r="C543" t="s">
        <v>49</v>
      </c>
      <c r="D543">
        <v>-451.953125</v>
      </c>
    </row>
    <row r="544" spans="1:4" x14ac:dyDescent="0.25">
      <c r="A544" t="s">
        <v>16</v>
      </c>
      <c r="B544" t="s">
        <v>45</v>
      </c>
      <c r="C544" t="s">
        <v>49</v>
      </c>
      <c r="D544">
        <v>616</v>
      </c>
    </row>
    <row r="545" spans="1:4" x14ac:dyDescent="0.25">
      <c r="A545" t="s">
        <v>17</v>
      </c>
      <c r="B545" t="s">
        <v>45</v>
      </c>
      <c r="C545" t="s">
        <v>49</v>
      </c>
      <c r="D545">
        <v>1126.875</v>
      </c>
    </row>
    <row r="546" spans="1:4" x14ac:dyDescent="0.25">
      <c r="A546" t="s">
        <v>18</v>
      </c>
      <c r="B546" t="s">
        <v>45</v>
      </c>
      <c r="C546" t="s">
        <v>49</v>
      </c>
      <c r="D546">
        <v>-1394.25</v>
      </c>
    </row>
    <row r="547" spans="1:4" x14ac:dyDescent="0.25">
      <c r="A547" t="s">
        <v>19</v>
      </c>
      <c r="B547" t="s">
        <v>45</v>
      </c>
      <c r="C547" t="s">
        <v>49</v>
      </c>
      <c r="D547">
        <v>-389.5</v>
      </c>
    </row>
    <row r="548" spans="1:4" x14ac:dyDescent="0.25">
      <c r="A548" t="s">
        <v>20</v>
      </c>
      <c r="B548" t="s">
        <v>45</v>
      </c>
      <c r="C548" t="s">
        <v>49</v>
      </c>
      <c r="D548">
        <v>-708.375</v>
      </c>
    </row>
    <row r="549" spans="1:4" x14ac:dyDescent="0.25">
      <c r="A549" t="s">
        <v>21</v>
      </c>
      <c r="B549" t="s">
        <v>45</v>
      </c>
      <c r="C549" t="s">
        <v>49</v>
      </c>
      <c r="D549">
        <v>-328.703125</v>
      </c>
    </row>
    <row r="550" spans="1:4" x14ac:dyDescent="0.25">
      <c r="A550" t="s">
        <v>22</v>
      </c>
      <c r="B550" t="s">
        <v>45</v>
      </c>
      <c r="C550" t="s">
        <v>49</v>
      </c>
      <c r="D550">
        <v>-9.95703125</v>
      </c>
    </row>
    <row r="551" spans="1:4" x14ac:dyDescent="0.25">
      <c r="A551" t="s">
        <v>23</v>
      </c>
      <c r="B551" t="s">
        <v>45</v>
      </c>
      <c r="C551" t="s">
        <v>49</v>
      </c>
      <c r="D551">
        <v>3031</v>
      </c>
    </row>
    <row r="552" spans="1:4" x14ac:dyDescent="0.25">
      <c r="A552" t="s">
        <v>24</v>
      </c>
      <c r="B552" t="s">
        <v>45</v>
      </c>
      <c r="C552" t="s">
        <v>49</v>
      </c>
      <c r="D552">
        <v>-430.375</v>
      </c>
    </row>
    <row r="553" spans="1:4" x14ac:dyDescent="0.25">
      <c r="A553" t="s">
        <v>25</v>
      </c>
      <c r="B553" t="s">
        <v>45</v>
      </c>
      <c r="C553" t="s">
        <v>49</v>
      </c>
      <c r="D553">
        <v>-281.15625</v>
      </c>
    </row>
    <row r="554" spans="1:4" x14ac:dyDescent="0.25">
      <c r="A554" t="s">
        <v>26</v>
      </c>
      <c r="B554" t="s">
        <v>45</v>
      </c>
      <c r="C554" t="s">
        <v>49</v>
      </c>
      <c r="D554">
        <v>1627.375</v>
      </c>
    </row>
    <row r="555" spans="1:4" x14ac:dyDescent="0.25">
      <c r="A555" t="s">
        <v>27</v>
      </c>
      <c r="B555" t="s">
        <v>45</v>
      </c>
      <c r="C555" t="s">
        <v>49</v>
      </c>
      <c r="D555">
        <v>665.25</v>
      </c>
    </row>
    <row r="556" spans="1:4" x14ac:dyDescent="0.25">
      <c r="A556" t="s">
        <v>28</v>
      </c>
      <c r="B556" t="s">
        <v>45</v>
      </c>
      <c r="C556" t="s">
        <v>49</v>
      </c>
      <c r="D556">
        <v>-227.75</v>
      </c>
    </row>
    <row r="557" spans="1:4" x14ac:dyDescent="0.25">
      <c r="A557" t="s">
        <v>29</v>
      </c>
      <c r="B557" t="s">
        <v>45</v>
      </c>
      <c r="C557" t="s">
        <v>49</v>
      </c>
      <c r="D557">
        <v>582.25</v>
      </c>
    </row>
    <row r="558" spans="1:4" x14ac:dyDescent="0.25">
      <c r="A558" t="s">
        <v>30</v>
      </c>
      <c r="B558" t="s">
        <v>45</v>
      </c>
      <c r="C558" t="s">
        <v>49</v>
      </c>
      <c r="D558">
        <v>-326.578125</v>
      </c>
    </row>
    <row r="559" spans="1:4" x14ac:dyDescent="0.25">
      <c r="A559" t="s">
        <v>31</v>
      </c>
      <c r="B559" t="s">
        <v>45</v>
      </c>
      <c r="C559" t="s">
        <v>49</v>
      </c>
      <c r="D559">
        <v>-76.75</v>
      </c>
    </row>
    <row r="560" spans="1:4" x14ac:dyDescent="0.25">
      <c r="A560" t="s">
        <v>32</v>
      </c>
      <c r="B560" t="s">
        <v>45</v>
      </c>
      <c r="C560" t="s">
        <v>49</v>
      </c>
      <c r="D560">
        <v>512.5</v>
      </c>
    </row>
    <row r="561" spans="1:4" x14ac:dyDescent="0.25">
      <c r="A561" t="s">
        <v>33</v>
      </c>
      <c r="B561" t="s">
        <v>45</v>
      </c>
      <c r="C561" t="s">
        <v>49</v>
      </c>
      <c r="D561">
        <v>-116.40625</v>
      </c>
    </row>
    <row r="562" spans="1:4" x14ac:dyDescent="0.25">
      <c r="A562" t="s">
        <v>34</v>
      </c>
      <c r="B562" t="s">
        <v>45</v>
      </c>
      <c r="C562" t="s">
        <v>49</v>
      </c>
      <c r="D562">
        <v>-301.5</v>
      </c>
    </row>
    <row r="563" spans="1:4" x14ac:dyDescent="0.25">
      <c r="A563" t="s">
        <v>35</v>
      </c>
      <c r="B563" t="s">
        <v>45</v>
      </c>
      <c r="C563" t="s">
        <v>49</v>
      </c>
      <c r="D563">
        <v>2827.5</v>
      </c>
    </row>
    <row r="564" spans="1:4" x14ac:dyDescent="0.25">
      <c r="A564" t="s">
        <v>36</v>
      </c>
      <c r="B564" t="s">
        <v>45</v>
      </c>
      <c r="C564" t="s">
        <v>49</v>
      </c>
      <c r="D564">
        <v>178.75</v>
      </c>
    </row>
    <row r="565" spans="1:4" x14ac:dyDescent="0.25">
      <c r="A565" t="s">
        <v>37</v>
      </c>
      <c r="B565" t="s">
        <v>45</v>
      </c>
      <c r="C565" t="s">
        <v>49</v>
      </c>
      <c r="D565">
        <v>-1117.125</v>
      </c>
    </row>
    <row r="566" spans="1:4" x14ac:dyDescent="0.25">
      <c r="A566" t="s">
        <v>38</v>
      </c>
      <c r="B566" t="s">
        <v>45</v>
      </c>
      <c r="C566" t="s">
        <v>49</v>
      </c>
      <c r="D566">
        <v>-274.125</v>
      </c>
    </row>
    <row r="567" spans="1:4" x14ac:dyDescent="0.25">
      <c r="A567" t="s">
        <v>39</v>
      </c>
      <c r="B567" t="s">
        <v>45</v>
      </c>
      <c r="C567" t="s">
        <v>49</v>
      </c>
      <c r="D567">
        <v>-626</v>
      </c>
    </row>
    <row r="568" spans="1:4" x14ac:dyDescent="0.25">
      <c r="A568" t="s">
        <v>40</v>
      </c>
      <c r="B568" t="s">
        <v>45</v>
      </c>
      <c r="C568" t="s">
        <v>49</v>
      </c>
      <c r="D568">
        <v>60.4375</v>
      </c>
    </row>
    <row r="569" spans="1:4" x14ac:dyDescent="0.25">
      <c r="A569" t="s">
        <v>41</v>
      </c>
      <c r="B569" t="s">
        <v>45</v>
      </c>
      <c r="C569" t="s">
        <v>49</v>
      </c>
      <c r="D569">
        <v>78.53125</v>
      </c>
    </row>
    <row r="570" spans="1:4" x14ac:dyDescent="0.25">
      <c r="A570" t="s">
        <v>42</v>
      </c>
      <c r="B570" t="s">
        <v>45</v>
      </c>
      <c r="C570" t="s">
        <v>49</v>
      </c>
      <c r="D570">
        <v>-226.84375</v>
      </c>
    </row>
    <row r="571" spans="1:4" x14ac:dyDescent="0.25">
      <c r="A571" t="s">
        <v>43</v>
      </c>
      <c r="B571" t="s">
        <v>45</v>
      </c>
      <c r="C571" t="s">
        <v>49</v>
      </c>
      <c r="D571">
        <v>6607.7773436999996</v>
      </c>
    </row>
    <row r="572" spans="1:4" x14ac:dyDescent="0.25">
      <c r="A572" t="s">
        <v>4</v>
      </c>
      <c r="B572" t="s">
        <v>5</v>
      </c>
      <c r="C572" t="s">
        <v>50</v>
      </c>
      <c r="D572">
        <v>3.2156206666999997E-2</v>
      </c>
    </row>
    <row r="573" spans="1:4" x14ac:dyDescent="0.25">
      <c r="A573" t="s">
        <v>7</v>
      </c>
      <c r="B573" t="s">
        <v>5</v>
      </c>
      <c r="C573" t="s">
        <v>50</v>
      </c>
      <c r="D573">
        <v>-6.2781967223000001E-2</v>
      </c>
    </row>
    <row r="574" spans="1:4" x14ac:dyDescent="0.25">
      <c r="A574" t="s">
        <v>8</v>
      </c>
      <c r="B574" t="s">
        <v>5</v>
      </c>
      <c r="C574" t="s">
        <v>50</v>
      </c>
      <c r="D574">
        <v>1.4043070376E-2</v>
      </c>
    </row>
    <row r="575" spans="1:4" x14ac:dyDescent="0.25">
      <c r="A575" t="s">
        <v>9</v>
      </c>
      <c r="B575" t="s">
        <v>5</v>
      </c>
      <c r="C575" t="s">
        <v>50</v>
      </c>
      <c r="D575">
        <v>4.6769239008000001E-2</v>
      </c>
    </row>
    <row r="576" spans="1:4" x14ac:dyDescent="0.25">
      <c r="A576" t="s">
        <v>10</v>
      </c>
      <c r="B576" t="s">
        <v>5</v>
      </c>
      <c r="C576" t="s">
        <v>50</v>
      </c>
      <c r="D576" s="1">
        <v>-6.1085745692253104E-3</v>
      </c>
    </row>
    <row r="577" spans="1:4" x14ac:dyDescent="0.25">
      <c r="A577" t="s">
        <v>11</v>
      </c>
      <c r="B577" t="s">
        <v>5</v>
      </c>
      <c r="C577" t="s">
        <v>50</v>
      </c>
      <c r="D577">
        <v>3.0011894181E-2</v>
      </c>
    </row>
    <row r="578" spans="1:4" x14ac:dyDescent="0.25">
      <c r="A578" t="s">
        <v>12</v>
      </c>
      <c r="B578" t="s">
        <v>5</v>
      </c>
      <c r="C578" t="s">
        <v>50</v>
      </c>
      <c r="D578">
        <v>1.2717834674000001E-2</v>
      </c>
    </row>
    <row r="579" spans="1:4" x14ac:dyDescent="0.25">
      <c r="A579" t="s">
        <v>13</v>
      </c>
      <c r="B579" t="s">
        <v>5</v>
      </c>
      <c r="C579" t="s">
        <v>50</v>
      </c>
      <c r="D579" s="1">
        <v>7.6112351380288601E-3</v>
      </c>
    </row>
    <row r="580" spans="1:4" x14ac:dyDescent="0.25">
      <c r="A580" t="s">
        <v>14</v>
      </c>
      <c r="B580" t="s">
        <v>5</v>
      </c>
      <c r="C580" t="s">
        <v>50</v>
      </c>
      <c r="D580">
        <v>0.26506993174999999</v>
      </c>
    </row>
    <row r="581" spans="1:4" x14ac:dyDescent="0.25">
      <c r="A581" t="s">
        <v>15</v>
      </c>
      <c r="B581" t="s">
        <v>5</v>
      </c>
      <c r="C581" t="s">
        <v>50</v>
      </c>
      <c r="D581">
        <v>3.8408629595999999E-2</v>
      </c>
    </row>
    <row r="582" spans="1:4" x14ac:dyDescent="0.25">
      <c r="A582" t="s">
        <v>16</v>
      </c>
      <c r="B582" t="s">
        <v>5</v>
      </c>
      <c r="C582" t="s">
        <v>50</v>
      </c>
      <c r="D582" s="1">
        <v>9.6971690654754604E-3</v>
      </c>
    </row>
    <row r="583" spans="1:4" x14ac:dyDescent="0.25">
      <c r="A583" t="s">
        <v>17</v>
      </c>
      <c r="B583" t="s">
        <v>5</v>
      </c>
      <c r="C583" t="s">
        <v>50</v>
      </c>
      <c r="D583">
        <v>6.5754100679999997E-2</v>
      </c>
    </row>
    <row r="584" spans="1:4" x14ac:dyDescent="0.25">
      <c r="A584" t="s">
        <v>18</v>
      </c>
      <c r="B584" t="s">
        <v>5</v>
      </c>
      <c r="C584" t="s">
        <v>50</v>
      </c>
      <c r="D584">
        <v>8.2684583961999999E-2</v>
      </c>
    </row>
    <row r="585" spans="1:4" x14ac:dyDescent="0.25">
      <c r="A585" t="s">
        <v>19</v>
      </c>
      <c r="B585" t="s">
        <v>5</v>
      </c>
      <c r="C585" t="s">
        <v>50</v>
      </c>
      <c r="D585">
        <v>1.4841889963E-2</v>
      </c>
    </row>
    <row r="586" spans="1:4" x14ac:dyDescent="0.25">
      <c r="A586" t="s">
        <v>20</v>
      </c>
      <c r="B586" t="s">
        <v>5</v>
      </c>
      <c r="C586" t="s">
        <v>50</v>
      </c>
      <c r="D586">
        <v>1.5840176492999999E-2</v>
      </c>
    </row>
    <row r="587" spans="1:4" x14ac:dyDescent="0.25">
      <c r="A587" t="s">
        <v>21</v>
      </c>
      <c r="B587" t="s">
        <v>5</v>
      </c>
      <c r="C587" t="s">
        <v>50</v>
      </c>
      <c r="D587">
        <v>7.1966379881000006E-2</v>
      </c>
    </row>
    <row r="588" spans="1:4" x14ac:dyDescent="0.25">
      <c r="A588" t="s">
        <v>22</v>
      </c>
      <c r="B588" t="s">
        <v>5</v>
      </c>
      <c r="C588" t="s">
        <v>50</v>
      </c>
      <c r="D588">
        <v>7.3980160057999997E-2</v>
      </c>
    </row>
    <row r="589" spans="1:4" x14ac:dyDescent="0.25">
      <c r="A589" t="s">
        <v>23</v>
      </c>
      <c r="B589" t="s">
        <v>5</v>
      </c>
      <c r="C589" t="s">
        <v>50</v>
      </c>
      <c r="D589">
        <v>7.3004946112999999E-2</v>
      </c>
    </row>
    <row r="590" spans="1:4" x14ac:dyDescent="0.25">
      <c r="A590" t="s">
        <v>24</v>
      </c>
      <c r="B590" t="s">
        <v>5</v>
      </c>
      <c r="C590" t="s">
        <v>50</v>
      </c>
      <c r="D590">
        <v>1.0370839387E-2</v>
      </c>
    </row>
    <row r="591" spans="1:4" x14ac:dyDescent="0.25">
      <c r="A591" t="s">
        <v>25</v>
      </c>
      <c r="B591" t="s">
        <v>5</v>
      </c>
      <c r="C591" t="s">
        <v>50</v>
      </c>
      <c r="D591">
        <v>2.7235563843999999E-2</v>
      </c>
    </row>
    <row r="592" spans="1:4" x14ac:dyDescent="0.25">
      <c r="A592" t="s">
        <v>26</v>
      </c>
      <c r="B592" t="s">
        <v>5</v>
      </c>
      <c r="C592" t="s">
        <v>50</v>
      </c>
      <c r="D592">
        <v>-1.6353137790999998E-2</v>
      </c>
    </row>
    <row r="593" spans="1:4" x14ac:dyDescent="0.25">
      <c r="A593" t="s">
        <v>27</v>
      </c>
      <c r="B593" t="s">
        <v>5</v>
      </c>
      <c r="C593" t="s">
        <v>50</v>
      </c>
      <c r="D593" s="1">
        <v>8.3130337297916395E-3</v>
      </c>
    </row>
    <row r="594" spans="1:4" x14ac:dyDescent="0.25">
      <c r="A594" t="s">
        <v>28</v>
      </c>
      <c r="B594" t="s">
        <v>5</v>
      </c>
      <c r="C594" t="s">
        <v>50</v>
      </c>
      <c r="D594">
        <v>5.4350588471000001E-2</v>
      </c>
    </row>
    <row r="595" spans="1:4" x14ac:dyDescent="0.25">
      <c r="A595" t="s">
        <v>29</v>
      </c>
      <c r="B595" t="s">
        <v>5</v>
      </c>
      <c r="C595" t="s">
        <v>50</v>
      </c>
      <c r="D595">
        <v>5.8913324028000001E-2</v>
      </c>
    </row>
    <row r="596" spans="1:4" x14ac:dyDescent="0.25">
      <c r="A596" t="s">
        <v>30</v>
      </c>
      <c r="B596" t="s">
        <v>5</v>
      </c>
      <c r="C596" t="s">
        <v>50</v>
      </c>
      <c r="D596">
        <v>-1.1918460949999999E-2</v>
      </c>
    </row>
    <row r="597" spans="1:4" x14ac:dyDescent="0.25">
      <c r="A597" t="s">
        <v>31</v>
      </c>
      <c r="B597" t="s">
        <v>5</v>
      </c>
      <c r="C597" t="s">
        <v>50</v>
      </c>
      <c r="D597">
        <v>3.5998038948000001E-2</v>
      </c>
    </row>
    <row r="598" spans="1:4" x14ac:dyDescent="0.25">
      <c r="A598" t="s">
        <v>32</v>
      </c>
      <c r="B598" t="s">
        <v>5</v>
      </c>
      <c r="C598" t="s">
        <v>50</v>
      </c>
      <c r="D598">
        <v>7.8757822514E-2</v>
      </c>
    </row>
    <row r="599" spans="1:4" x14ac:dyDescent="0.25">
      <c r="A599" t="s">
        <v>33</v>
      </c>
      <c r="B599" t="s">
        <v>5</v>
      </c>
      <c r="C599" t="s">
        <v>50</v>
      </c>
      <c r="D599">
        <v>0.22241973876999999</v>
      </c>
    </row>
    <row r="600" spans="1:4" x14ac:dyDescent="0.25">
      <c r="A600" t="s">
        <v>34</v>
      </c>
      <c r="B600" t="s">
        <v>5</v>
      </c>
      <c r="C600" t="s">
        <v>50</v>
      </c>
      <c r="D600">
        <v>1.0799111798E-2</v>
      </c>
    </row>
    <row r="601" spans="1:4" x14ac:dyDescent="0.25">
      <c r="A601" t="s">
        <v>35</v>
      </c>
      <c r="B601" t="s">
        <v>5</v>
      </c>
      <c r="C601" t="s">
        <v>50</v>
      </c>
      <c r="D601">
        <v>1.5980919823000001E-2</v>
      </c>
    </row>
    <row r="602" spans="1:4" x14ac:dyDescent="0.25">
      <c r="A602" t="s">
        <v>36</v>
      </c>
      <c r="B602" t="s">
        <v>5</v>
      </c>
      <c r="C602" t="s">
        <v>50</v>
      </c>
      <c r="D602">
        <v>3.2898847013999998E-2</v>
      </c>
    </row>
    <row r="603" spans="1:4" x14ac:dyDescent="0.25">
      <c r="A603" t="s">
        <v>37</v>
      </c>
      <c r="B603" t="s">
        <v>5</v>
      </c>
      <c r="C603" t="s">
        <v>50</v>
      </c>
      <c r="D603" s="1">
        <v>-9.1302208602428402E-3</v>
      </c>
    </row>
    <row r="604" spans="1:4" x14ac:dyDescent="0.25">
      <c r="A604" t="s">
        <v>38</v>
      </c>
      <c r="B604" t="s">
        <v>5</v>
      </c>
      <c r="C604" t="s">
        <v>50</v>
      </c>
      <c r="D604">
        <v>1.4220009558000001E-2</v>
      </c>
    </row>
    <row r="605" spans="1:4" x14ac:dyDescent="0.25">
      <c r="A605" t="s">
        <v>39</v>
      </c>
      <c r="B605" t="s">
        <v>5</v>
      </c>
      <c r="C605" t="s">
        <v>50</v>
      </c>
      <c r="D605">
        <v>1.2632329948000001E-2</v>
      </c>
    </row>
    <row r="606" spans="1:4" x14ac:dyDescent="0.25">
      <c r="A606" t="s">
        <v>40</v>
      </c>
      <c r="B606" t="s">
        <v>5</v>
      </c>
      <c r="C606" t="s">
        <v>50</v>
      </c>
      <c r="D606" s="1">
        <v>1.18576840031892E-3</v>
      </c>
    </row>
    <row r="607" spans="1:4" x14ac:dyDescent="0.25">
      <c r="A607" t="s">
        <v>41</v>
      </c>
      <c r="B607" t="s">
        <v>5</v>
      </c>
      <c r="C607" t="s">
        <v>50</v>
      </c>
      <c r="D607">
        <v>1.4200268312999999E-2</v>
      </c>
    </row>
    <row r="608" spans="1:4" x14ac:dyDescent="0.25">
      <c r="A608" t="s">
        <v>42</v>
      </c>
      <c r="B608" t="s">
        <v>5</v>
      </c>
      <c r="C608" t="s">
        <v>50</v>
      </c>
      <c r="D608" s="1">
        <v>-3.44114401377738E-3</v>
      </c>
    </row>
    <row r="609" spans="1:4" x14ac:dyDescent="0.25">
      <c r="A609" t="s">
        <v>43</v>
      </c>
      <c r="B609" t="s">
        <v>5</v>
      </c>
      <c r="C609" t="s">
        <v>50</v>
      </c>
      <c r="D609">
        <v>2.3547442629999998E-2</v>
      </c>
    </row>
    <row r="610" spans="1:4" x14ac:dyDescent="0.25">
      <c r="A610" t="s">
        <v>4</v>
      </c>
      <c r="B610" t="s">
        <v>44</v>
      </c>
      <c r="C610" t="s">
        <v>50</v>
      </c>
      <c r="D610">
        <v>215.09297179999999</v>
      </c>
    </row>
    <row r="611" spans="1:4" x14ac:dyDescent="0.25">
      <c r="A611" t="s">
        <v>7</v>
      </c>
      <c r="B611" t="s">
        <v>44</v>
      </c>
      <c r="C611" t="s">
        <v>50</v>
      </c>
      <c r="D611">
        <v>-188.58399962999999</v>
      </c>
    </row>
    <row r="612" spans="1:4" x14ac:dyDescent="0.25">
      <c r="A612" t="s">
        <v>8</v>
      </c>
      <c r="B612" t="s">
        <v>44</v>
      </c>
      <c r="C612" t="s">
        <v>50</v>
      </c>
      <c r="D612">
        <v>444.71243285999998</v>
      </c>
    </row>
    <row r="613" spans="1:4" x14ac:dyDescent="0.25">
      <c r="A613" t="s">
        <v>9</v>
      </c>
      <c r="B613" t="s">
        <v>44</v>
      </c>
      <c r="C613" t="s">
        <v>50</v>
      </c>
      <c r="D613">
        <v>341.24438477000001</v>
      </c>
    </row>
    <row r="614" spans="1:4" x14ac:dyDescent="0.25">
      <c r="A614" t="s">
        <v>10</v>
      </c>
      <c r="B614" t="s">
        <v>44</v>
      </c>
      <c r="C614" t="s">
        <v>50</v>
      </c>
      <c r="D614">
        <v>-159.82360840000001</v>
      </c>
    </row>
    <row r="615" spans="1:4" x14ac:dyDescent="0.25">
      <c r="A615" t="s">
        <v>11</v>
      </c>
      <c r="B615" t="s">
        <v>44</v>
      </c>
      <c r="C615" t="s">
        <v>50</v>
      </c>
      <c r="D615">
        <v>5685.1552733999997</v>
      </c>
    </row>
    <row r="616" spans="1:4" x14ac:dyDescent="0.25">
      <c r="A616" t="s">
        <v>12</v>
      </c>
      <c r="B616" t="s">
        <v>44</v>
      </c>
      <c r="C616" t="s">
        <v>50</v>
      </c>
      <c r="D616">
        <v>71.757659911999994</v>
      </c>
    </row>
    <row r="617" spans="1:4" x14ac:dyDescent="0.25">
      <c r="A617" t="s">
        <v>13</v>
      </c>
      <c r="B617" t="s">
        <v>44</v>
      </c>
      <c r="C617" t="s">
        <v>50</v>
      </c>
      <c r="D617">
        <v>12.579155922</v>
      </c>
    </row>
    <row r="618" spans="1:4" x14ac:dyDescent="0.25">
      <c r="A618" t="s">
        <v>14</v>
      </c>
      <c r="B618" t="s">
        <v>44</v>
      </c>
      <c r="C618" t="s">
        <v>50</v>
      </c>
      <c r="D618">
        <v>1440.3032227000001</v>
      </c>
    </row>
    <row r="619" spans="1:4" x14ac:dyDescent="0.25">
      <c r="A619" t="s">
        <v>15</v>
      </c>
      <c r="B619" t="s">
        <v>44</v>
      </c>
      <c r="C619" t="s">
        <v>50</v>
      </c>
      <c r="D619">
        <v>37.714424133000001</v>
      </c>
    </row>
    <row r="620" spans="1:4" x14ac:dyDescent="0.25">
      <c r="A620" t="s">
        <v>16</v>
      </c>
      <c r="B620" t="s">
        <v>44</v>
      </c>
      <c r="C620" t="s">
        <v>50</v>
      </c>
      <c r="D620">
        <v>1893.3144531</v>
      </c>
    </row>
    <row r="621" spans="1:4" x14ac:dyDescent="0.25">
      <c r="A621" t="s">
        <v>17</v>
      </c>
      <c r="B621" t="s">
        <v>44</v>
      </c>
      <c r="C621" t="s">
        <v>50</v>
      </c>
      <c r="D621">
        <v>762.49133300999995</v>
      </c>
    </row>
    <row r="622" spans="1:4" x14ac:dyDescent="0.25">
      <c r="A622" t="s">
        <v>18</v>
      </c>
      <c r="B622" t="s">
        <v>44</v>
      </c>
      <c r="C622" t="s">
        <v>50</v>
      </c>
      <c r="D622">
        <v>2332.1689452999999</v>
      </c>
    </row>
    <row r="623" spans="1:4" x14ac:dyDescent="0.25">
      <c r="A623" t="s">
        <v>19</v>
      </c>
      <c r="B623" t="s">
        <v>44</v>
      </c>
      <c r="C623" t="s">
        <v>50</v>
      </c>
      <c r="D623">
        <v>652.15759276999995</v>
      </c>
    </row>
    <row r="624" spans="1:4" x14ac:dyDescent="0.25">
      <c r="A624" t="s">
        <v>20</v>
      </c>
      <c r="B624" t="s">
        <v>44</v>
      </c>
      <c r="C624" t="s">
        <v>50</v>
      </c>
      <c r="D624">
        <v>273.72497558999999</v>
      </c>
    </row>
    <row r="625" spans="1:4" x14ac:dyDescent="0.25">
      <c r="A625" t="s">
        <v>21</v>
      </c>
      <c r="B625" t="s">
        <v>44</v>
      </c>
      <c r="C625" t="s">
        <v>50</v>
      </c>
      <c r="D625">
        <v>106.13746643</v>
      </c>
    </row>
    <row r="626" spans="1:4" x14ac:dyDescent="0.25">
      <c r="A626" t="s">
        <v>22</v>
      </c>
      <c r="B626" t="s">
        <v>44</v>
      </c>
      <c r="C626" t="s">
        <v>50</v>
      </c>
      <c r="D626">
        <v>13.832619666999999</v>
      </c>
    </row>
    <row r="627" spans="1:4" x14ac:dyDescent="0.25">
      <c r="A627" t="s">
        <v>23</v>
      </c>
      <c r="B627" t="s">
        <v>44</v>
      </c>
      <c r="C627" t="s">
        <v>50</v>
      </c>
      <c r="D627">
        <v>3466.9089355000001</v>
      </c>
    </row>
    <row r="628" spans="1:4" x14ac:dyDescent="0.25">
      <c r="A628" t="s">
        <v>24</v>
      </c>
      <c r="B628" t="s">
        <v>44</v>
      </c>
      <c r="C628" t="s">
        <v>50</v>
      </c>
      <c r="D628">
        <v>169.48867798000001</v>
      </c>
    </row>
    <row r="629" spans="1:4" x14ac:dyDescent="0.25">
      <c r="A629" t="s">
        <v>25</v>
      </c>
      <c r="B629" t="s">
        <v>44</v>
      </c>
      <c r="C629" t="s">
        <v>50</v>
      </c>
      <c r="D629">
        <v>133.07754517000001</v>
      </c>
    </row>
    <row r="630" spans="1:4" x14ac:dyDescent="0.25">
      <c r="A630" t="s">
        <v>26</v>
      </c>
      <c r="B630" t="s">
        <v>44</v>
      </c>
      <c r="C630" t="s">
        <v>50</v>
      </c>
      <c r="D630">
        <v>-255.57331848000001</v>
      </c>
    </row>
    <row r="631" spans="1:4" x14ac:dyDescent="0.25">
      <c r="A631" t="s">
        <v>27</v>
      </c>
      <c r="B631" t="s">
        <v>44</v>
      </c>
      <c r="C631" t="s">
        <v>50</v>
      </c>
      <c r="D631">
        <v>248.23118590999999</v>
      </c>
    </row>
    <row r="632" spans="1:4" x14ac:dyDescent="0.25">
      <c r="A632" t="s">
        <v>28</v>
      </c>
      <c r="B632" t="s">
        <v>44</v>
      </c>
      <c r="C632" t="s">
        <v>50</v>
      </c>
      <c r="D632">
        <v>799.11993408000001</v>
      </c>
    </row>
    <row r="633" spans="1:4" x14ac:dyDescent="0.25">
      <c r="A633" t="s">
        <v>29</v>
      </c>
      <c r="B633" t="s">
        <v>44</v>
      </c>
      <c r="C633" t="s">
        <v>50</v>
      </c>
      <c r="D633">
        <v>918.29187012</v>
      </c>
    </row>
    <row r="634" spans="1:4" x14ac:dyDescent="0.25">
      <c r="A634" t="s">
        <v>30</v>
      </c>
      <c r="B634" t="s">
        <v>44</v>
      </c>
      <c r="C634" t="s">
        <v>50</v>
      </c>
      <c r="D634">
        <v>-30.769845963000002</v>
      </c>
    </row>
    <row r="635" spans="1:4" x14ac:dyDescent="0.25">
      <c r="A635" t="s">
        <v>31</v>
      </c>
      <c r="B635" t="s">
        <v>44</v>
      </c>
      <c r="C635" t="s">
        <v>50</v>
      </c>
      <c r="D635">
        <v>177.95709228999999</v>
      </c>
    </row>
    <row r="636" spans="1:4" x14ac:dyDescent="0.25">
      <c r="A636" t="s">
        <v>32</v>
      </c>
      <c r="B636" t="s">
        <v>44</v>
      </c>
      <c r="C636" t="s">
        <v>50</v>
      </c>
      <c r="D636">
        <v>588.33795166000004</v>
      </c>
    </row>
    <row r="637" spans="1:4" x14ac:dyDescent="0.25">
      <c r="A637" t="s">
        <v>33</v>
      </c>
      <c r="B637" t="s">
        <v>44</v>
      </c>
      <c r="C637" t="s">
        <v>50</v>
      </c>
      <c r="D637">
        <v>413.93792724999997</v>
      </c>
    </row>
    <row r="638" spans="1:4" x14ac:dyDescent="0.25">
      <c r="A638" t="s">
        <v>34</v>
      </c>
      <c r="B638" t="s">
        <v>44</v>
      </c>
      <c r="C638" t="s">
        <v>50</v>
      </c>
      <c r="D638">
        <v>104.75494385</v>
      </c>
    </row>
    <row r="639" spans="1:4" x14ac:dyDescent="0.25">
      <c r="A639" t="s">
        <v>35</v>
      </c>
      <c r="B639" t="s">
        <v>44</v>
      </c>
      <c r="C639" t="s">
        <v>50</v>
      </c>
      <c r="D639">
        <v>585.65606689000003</v>
      </c>
    </row>
    <row r="640" spans="1:4" x14ac:dyDescent="0.25">
      <c r="A640" t="s">
        <v>36</v>
      </c>
      <c r="B640" t="s">
        <v>44</v>
      </c>
      <c r="C640" t="s">
        <v>50</v>
      </c>
      <c r="D640">
        <v>569.76403808999999</v>
      </c>
    </row>
    <row r="641" spans="1:4" x14ac:dyDescent="0.25">
      <c r="A641" t="s">
        <v>37</v>
      </c>
      <c r="B641" t="s">
        <v>44</v>
      </c>
      <c r="C641" t="s">
        <v>50</v>
      </c>
      <c r="D641">
        <v>-104.85325623</v>
      </c>
    </row>
    <row r="642" spans="1:4" x14ac:dyDescent="0.25">
      <c r="A642" t="s">
        <v>38</v>
      </c>
      <c r="B642" t="s">
        <v>44</v>
      </c>
      <c r="C642" t="s">
        <v>50</v>
      </c>
      <c r="D642">
        <v>160.54586792000001</v>
      </c>
    </row>
    <row r="643" spans="1:4" x14ac:dyDescent="0.25">
      <c r="A643" t="s">
        <v>39</v>
      </c>
      <c r="B643" t="s">
        <v>44</v>
      </c>
      <c r="C643" t="s">
        <v>50</v>
      </c>
      <c r="D643">
        <v>2586.1479491999999</v>
      </c>
    </row>
    <row r="644" spans="1:4" x14ac:dyDescent="0.25">
      <c r="A644" t="s">
        <v>40</v>
      </c>
      <c r="B644" t="s">
        <v>44</v>
      </c>
      <c r="C644" t="s">
        <v>50</v>
      </c>
      <c r="D644">
        <v>3.9038059711000002</v>
      </c>
    </row>
    <row r="645" spans="1:4" x14ac:dyDescent="0.25">
      <c r="A645" t="s">
        <v>41</v>
      </c>
      <c r="B645" t="s">
        <v>44</v>
      </c>
      <c r="C645" t="s">
        <v>50</v>
      </c>
      <c r="D645">
        <v>70.342468261999997</v>
      </c>
    </row>
    <row r="646" spans="1:4" x14ac:dyDescent="0.25">
      <c r="A646" t="s">
        <v>42</v>
      </c>
      <c r="B646" t="s">
        <v>44</v>
      </c>
      <c r="C646" t="s">
        <v>50</v>
      </c>
      <c r="D646">
        <v>-16.410181046000002</v>
      </c>
    </row>
    <row r="647" spans="1:4" x14ac:dyDescent="0.25">
      <c r="A647" t="s">
        <v>43</v>
      </c>
      <c r="B647" t="s">
        <v>44</v>
      </c>
      <c r="C647" t="s">
        <v>50</v>
      </c>
      <c r="D647">
        <v>24522.839843999998</v>
      </c>
    </row>
    <row r="648" spans="1:4" x14ac:dyDescent="0.25">
      <c r="A648" t="s">
        <v>4</v>
      </c>
      <c r="B648" t="s">
        <v>45</v>
      </c>
      <c r="C648" t="s">
        <v>50</v>
      </c>
      <c r="D648">
        <v>1483.5</v>
      </c>
    </row>
    <row r="649" spans="1:4" x14ac:dyDescent="0.25">
      <c r="A649" t="s">
        <v>7</v>
      </c>
      <c r="B649" t="s">
        <v>45</v>
      </c>
      <c r="C649" t="s">
        <v>50</v>
      </c>
      <c r="D649">
        <v>290.53125</v>
      </c>
    </row>
    <row r="650" spans="1:4" x14ac:dyDescent="0.25">
      <c r="A650" t="s">
        <v>8</v>
      </c>
      <c r="B650" t="s">
        <v>45</v>
      </c>
      <c r="C650" t="s">
        <v>50</v>
      </c>
      <c r="D650">
        <v>1844.5</v>
      </c>
    </row>
    <row r="651" spans="1:4" x14ac:dyDescent="0.25">
      <c r="A651" t="s">
        <v>9</v>
      </c>
      <c r="B651" t="s">
        <v>45</v>
      </c>
      <c r="C651" t="s">
        <v>50</v>
      </c>
      <c r="D651">
        <v>1832.3125</v>
      </c>
    </row>
    <row r="652" spans="1:4" x14ac:dyDescent="0.25">
      <c r="A652" t="s">
        <v>10</v>
      </c>
      <c r="B652" t="s">
        <v>45</v>
      </c>
      <c r="C652" t="s">
        <v>50</v>
      </c>
      <c r="D652">
        <v>2145.5</v>
      </c>
    </row>
    <row r="653" spans="1:4" x14ac:dyDescent="0.25">
      <c r="A653" t="s">
        <v>11</v>
      </c>
      <c r="B653" t="s">
        <v>45</v>
      </c>
      <c r="C653" t="s">
        <v>50</v>
      </c>
      <c r="D653">
        <v>25088</v>
      </c>
    </row>
    <row r="654" spans="1:4" x14ac:dyDescent="0.25">
      <c r="A654" t="s">
        <v>12</v>
      </c>
      <c r="B654" t="s">
        <v>45</v>
      </c>
      <c r="C654" t="s">
        <v>50</v>
      </c>
      <c r="D654">
        <v>1203.0625</v>
      </c>
    </row>
    <row r="655" spans="1:4" x14ac:dyDescent="0.25">
      <c r="A655" t="s">
        <v>13</v>
      </c>
      <c r="B655" t="s">
        <v>45</v>
      </c>
      <c r="C655" t="s">
        <v>50</v>
      </c>
      <c r="D655">
        <v>245.125</v>
      </c>
    </row>
    <row r="656" spans="1:4" x14ac:dyDescent="0.25">
      <c r="A656" t="s">
        <v>14</v>
      </c>
      <c r="B656" t="s">
        <v>45</v>
      </c>
      <c r="C656" t="s">
        <v>50</v>
      </c>
      <c r="D656">
        <v>1369.5625</v>
      </c>
    </row>
    <row r="657" spans="1:4" x14ac:dyDescent="0.25">
      <c r="A657" t="s">
        <v>15</v>
      </c>
      <c r="B657" t="s">
        <v>45</v>
      </c>
      <c r="C657" t="s">
        <v>50</v>
      </c>
      <c r="D657">
        <v>-160.8671875</v>
      </c>
    </row>
    <row r="658" spans="1:4" x14ac:dyDescent="0.25">
      <c r="A658" t="s">
        <v>16</v>
      </c>
      <c r="B658" t="s">
        <v>45</v>
      </c>
      <c r="C658" t="s">
        <v>50</v>
      </c>
      <c r="D658">
        <v>22254</v>
      </c>
    </row>
    <row r="659" spans="1:4" x14ac:dyDescent="0.25">
      <c r="A659" t="s">
        <v>17</v>
      </c>
      <c r="B659" t="s">
        <v>45</v>
      </c>
      <c r="C659" t="s">
        <v>50</v>
      </c>
      <c r="D659">
        <v>2591.125</v>
      </c>
    </row>
    <row r="660" spans="1:4" x14ac:dyDescent="0.25">
      <c r="A660" t="s">
        <v>18</v>
      </c>
      <c r="B660" t="s">
        <v>45</v>
      </c>
      <c r="C660" t="s">
        <v>50</v>
      </c>
      <c r="D660">
        <v>2753.25</v>
      </c>
    </row>
    <row r="661" spans="1:4" x14ac:dyDescent="0.25">
      <c r="A661" t="s">
        <v>19</v>
      </c>
      <c r="B661" t="s">
        <v>45</v>
      </c>
      <c r="C661" t="s">
        <v>50</v>
      </c>
      <c r="D661">
        <v>3436.5</v>
      </c>
    </row>
    <row r="662" spans="1:4" x14ac:dyDescent="0.25">
      <c r="A662" t="s">
        <v>20</v>
      </c>
      <c r="B662" t="s">
        <v>45</v>
      </c>
      <c r="C662" t="s">
        <v>50</v>
      </c>
      <c r="D662">
        <v>1357.875</v>
      </c>
    </row>
    <row r="663" spans="1:4" x14ac:dyDescent="0.25">
      <c r="A663" t="s">
        <v>21</v>
      </c>
      <c r="B663" t="s">
        <v>45</v>
      </c>
      <c r="C663" t="s">
        <v>50</v>
      </c>
      <c r="D663">
        <v>-106.640625</v>
      </c>
    </row>
    <row r="664" spans="1:4" x14ac:dyDescent="0.25">
      <c r="A664" t="s">
        <v>22</v>
      </c>
      <c r="B664" t="s">
        <v>45</v>
      </c>
      <c r="C664" t="s">
        <v>50</v>
      </c>
      <c r="D664">
        <v>14.47265625</v>
      </c>
    </row>
    <row r="665" spans="1:4" x14ac:dyDescent="0.25">
      <c r="A665" t="s">
        <v>23</v>
      </c>
      <c r="B665" t="s">
        <v>45</v>
      </c>
      <c r="C665" t="s">
        <v>50</v>
      </c>
      <c r="D665">
        <v>6902.5</v>
      </c>
    </row>
    <row r="666" spans="1:4" x14ac:dyDescent="0.25">
      <c r="A666" t="s">
        <v>24</v>
      </c>
      <c r="B666" t="s">
        <v>45</v>
      </c>
      <c r="C666" t="s">
        <v>50</v>
      </c>
      <c r="D666">
        <v>1881.25</v>
      </c>
    </row>
    <row r="667" spans="1:4" x14ac:dyDescent="0.25">
      <c r="A667" t="s">
        <v>25</v>
      </c>
      <c r="B667" t="s">
        <v>45</v>
      </c>
      <c r="C667" t="s">
        <v>50</v>
      </c>
      <c r="D667">
        <v>639.1875</v>
      </c>
    </row>
    <row r="668" spans="1:4" x14ac:dyDescent="0.25">
      <c r="A668" t="s">
        <v>26</v>
      </c>
      <c r="B668" t="s">
        <v>45</v>
      </c>
      <c r="C668" t="s">
        <v>50</v>
      </c>
      <c r="D668">
        <v>3004.625</v>
      </c>
    </row>
    <row r="669" spans="1:4" x14ac:dyDescent="0.25">
      <c r="A669" t="s">
        <v>27</v>
      </c>
      <c r="B669" t="s">
        <v>45</v>
      </c>
      <c r="C669" t="s">
        <v>50</v>
      </c>
      <c r="D669">
        <v>4804.5</v>
      </c>
    </row>
    <row r="670" spans="1:4" x14ac:dyDescent="0.25">
      <c r="A670" t="s">
        <v>28</v>
      </c>
      <c r="B670" t="s">
        <v>45</v>
      </c>
      <c r="C670" t="s">
        <v>50</v>
      </c>
      <c r="D670">
        <v>579.375</v>
      </c>
    </row>
    <row r="671" spans="1:4" x14ac:dyDescent="0.25">
      <c r="A671" t="s">
        <v>29</v>
      </c>
      <c r="B671" t="s">
        <v>45</v>
      </c>
      <c r="C671" t="s">
        <v>50</v>
      </c>
      <c r="D671">
        <v>2091.25</v>
      </c>
    </row>
    <row r="672" spans="1:4" x14ac:dyDescent="0.25">
      <c r="A672" t="s">
        <v>30</v>
      </c>
      <c r="B672" t="s">
        <v>45</v>
      </c>
      <c r="C672" t="s">
        <v>50</v>
      </c>
      <c r="D672">
        <v>126.875</v>
      </c>
    </row>
    <row r="673" spans="1:4" x14ac:dyDescent="0.25">
      <c r="A673" t="s">
        <v>31</v>
      </c>
      <c r="B673" t="s">
        <v>45</v>
      </c>
      <c r="C673" t="s">
        <v>50</v>
      </c>
      <c r="D673">
        <v>628.40625</v>
      </c>
    </row>
    <row r="674" spans="1:4" x14ac:dyDescent="0.25">
      <c r="A674" t="s">
        <v>32</v>
      </c>
      <c r="B674" t="s">
        <v>45</v>
      </c>
      <c r="C674" t="s">
        <v>50</v>
      </c>
      <c r="D674">
        <v>1467.4375</v>
      </c>
    </row>
    <row r="675" spans="1:4" x14ac:dyDescent="0.25">
      <c r="A675" t="s">
        <v>33</v>
      </c>
      <c r="B675" t="s">
        <v>45</v>
      </c>
      <c r="C675" t="s">
        <v>50</v>
      </c>
      <c r="D675">
        <v>440.359375</v>
      </c>
    </row>
    <row r="676" spans="1:4" x14ac:dyDescent="0.25">
      <c r="A676" t="s">
        <v>34</v>
      </c>
      <c r="B676" t="s">
        <v>45</v>
      </c>
      <c r="C676" t="s">
        <v>50</v>
      </c>
      <c r="D676">
        <v>792.5625</v>
      </c>
    </row>
    <row r="677" spans="1:4" x14ac:dyDescent="0.25">
      <c r="A677" t="s">
        <v>35</v>
      </c>
      <c r="B677" t="s">
        <v>45</v>
      </c>
      <c r="C677" t="s">
        <v>50</v>
      </c>
      <c r="D677">
        <v>7545</v>
      </c>
    </row>
    <row r="678" spans="1:4" x14ac:dyDescent="0.25">
      <c r="A678" t="s">
        <v>36</v>
      </c>
      <c r="B678" t="s">
        <v>45</v>
      </c>
      <c r="C678" t="s">
        <v>50</v>
      </c>
      <c r="D678">
        <v>2606.875</v>
      </c>
    </row>
    <row r="679" spans="1:4" x14ac:dyDescent="0.25">
      <c r="A679" t="s">
        <v>37</v>
      </c>
      <c r="B679" t="s">
        <v>45</v>
      </c>
      <c r="C679" t="s">
        <v>50</v>
      </c>
      <c r="D679">
        <v>2000.625</v>
      </c>
    </row>
    <row r="680" spans="1:4" x14ac:dyDescent="0.25">
      <c r="A680" t="s">
        <v>38</v>
      </c>
      <c r="B680" t="s">
        <v>45</v>
      </c>
      <c r="C680" t="s">
        <v>50</v>
      </c>
      <c r="D680">
        <v>93.375</v>
      </c>
    </row>
    <row r="681" spans="1:4" x14ac:dyDescent="0.25">
      <c r="A681" t="s">
        <v>39</v>
      </c>
      <c r="B681" t="s">
        <v>45</v>
      </c>
      <c r="C681" t="s">
        <v>50</v>
      </c>
      <c r="D681">
        <v>23774</v>
      </c>
    </row>
    <row r="682" spans="1:4" x14ac:dyDescent="0.25">
      <c r="A682" t="s">
        <v>40</v>
      </c>
      <c r="B682" t="s">
        <v>45</v>
      </c>
      <c r="C682" t="s">
        <v>50</v>
      </c>
      <c r="D682">
        <v>403.53125</v>
      </c>
    </row>
    <row r="683" spans="1:4" x14ac:dyDescent="0.25">
      <c r="A683" t="s">
        <v>41</v>
      </c>
      <c r="B683" t="s">
        <v>45</v>
      </c>
      <c r="C683" t="s">
        <v>50</v>
      </c>
      <c r="D683">
        <v>692.78125</v>
      </c>
    </row>
    <row r="684" spans="1:4" x14ac:dyDescent="0.25">
      <c r="A684" t="s">
        <v>42</v>
      </c>
      <c r="B684" t="s">
        <v>45</v>
      </c>
      <c r="C684" t="s">
        <v>50</v>
      </c>
      <c r="D684">
        <v>420.25</v>
      </c>
    </row>
    <row r="685" spans="1:4" x14ac:dyDescent="0.25">
      <c r="A685" t="s">
        <v>43</v>
      </c>
      <c r="B685" t="s">
        <v>45</v>
      </c>
      <c r="C685" t="s">
        <v>50</v>
      </c>
      <c r="D685">
        <v>128536.57812000001</v>
      </c>
    </row>
    <row r="686" spans="1:4" x14ac:dyDescent="0.25">
      <c r="A686" t="s">
        <v>4</v>
      </c>
      <c r="B686" t="s">
        <v>5</v>
      </c>
      <c r="C686" t="s">
        <v>51</v>
      </c>
      <c r="D686">
        <v>2.9424825682999999E-2</v>
      </c>
    </row>
    <row r="687" spans="1:4" x14ac:dyDescent="0.25">
      <c r="A687" t="s">
        <v>7</v>
      </c>
      <c r="B687" t="s">
        <v>5</v>
      </c>
      <c r="C687" t="s">
        <v>51</v>
      </c>
      <c r="D687">
        <v>0.14000253378999999</v>
      </c>
    </row>
    <row r="688" spans="1:4" x14ac:dyDescent="0.25">
      <c r="A688" t="s">
        <v>8</v>
      </c>
      <c r="B688" t="s">
        <v>5</v>
      </c>
      <c r="C688" t="s">
        <v>51</v>
      </c>
      <c r="D688">
        <v>2.3581452667999998E-2</v>
      </c>
    </row>
    <row r="689" spans="1:4" x14ac:dyDescent="0.25">
      <c r="A689" t="s">
        <v>9</v>
      </c>
      <c r="B689" t="s">
        <v>5</v>
      </c>
      <c r="C689" t="s">
        <v>51</v>
      </c>
      <c r="D689">
        <v>0.30656355618999998</v>
      </c>
    </row>
    <row r="690" spans="1:4" x14ac:dyDescent="0.25">
      <c r="A690" t="s">
        <v>10</v>
      </c>
      <c r="B690" t="s">
        <v>5</v>
      </c>
      <c r="C690" t="s">
        <v>51</v>
      </c>
      <c r="D690" s="1">
        <v>2.4052306544035699E-3</v>
      </c>
    </row>
    <row r="691" spans="1:4" x14ac:dyDescent="0.25">
      <c r="A691" t="s">
        <v>11</v>
      </c>
      <c r="B691" t="s">
        <v>5</v>
      </c>
      <c r="C691" t="s">
        <v>51</v>
      </c>
      <c r="D691">
        <v>0.13494014739999999</v>
      </c>
    </row>
    <row r="692" spans="1:4" x14ac:dyDescent="0.25">
      <c r="A692" t="s">
        <v>12</v>
      </c>
      <c r="B692" t="s">
        <v>5</v>
      </c>
      <c r="C692" t="s">
        <v>51</v>
      </c>
      <c r="D692">
        <v>2.3849526419999999E-2</v>
      </c>
    </row>
    <row r="693" spans="1:4" x14ac:dyDescent="0.25">
      <c r="A693" t="s">
        <v>13</v>
      </c>
      <c r="B693" t="s">
        <v>5</v>
      </c>
      <c r="C693" t="s">
        <v>51</v>
      </c>
      <c r="D693">
        <v>0.12170664220999999</v>
      </c>
    </row>
    <row r="694" spans="1:4" x14ac:dyDescent="0.25">
      <c r="A694" t="s">
        <v>14</v>
      </c>
      <c r="B694" t="s">
        <v>5</v>
      </c>
      <c r="C694" t="s">
        <v>51</v>
      </c>
      <c r="D694">
        <v>0.42798453569</v>
      </c>
    </row>
    <row r="695" spans="1:4" x14ac:dyDescent="0.25">
      <c r="A695" t="s">
        <v>15</v>
      </c>
      <c r="B695" t="s">
        <v>5</v>
      </c>
      <c r="C695" t="s">
        <v>51</v>
      </c>
      <c r="D695">
        <v>0.79061704874000005</v>
      </c>
    </row>
    <row r="696" spans="1:4" x14ac:dyDescent="0.25">
      <c r="A696" t="s">
        <v>16</v>
      </c>
      <c r="B696" t="s">
        <v>5</v>
      </c>
      <c r="C696" t="s">
        <v>51</v>
      </c>
      <c r="D696">
        <v>1.9120212644E-2</v>
      </c>
    </row>
    <row r="697" spans="1:4" x14ac:dyDescent="0.25">
      <c r="A697" t="s">
        <v>17</v>
      </c>
      <c r="B697" t="s">
        <v>5</v>
      </c>
      <c r="C697" t="s">
        <v>51</v>
      </c>
      <c r="D697">
        <v>0.43304929136999998</v>
      </c>
    </row>
    <row r="698" spans="1:4" x14ac:dyDescent="0.25">
      <c r="A698" t="s">
        <v>18</v>
      </c>
      <c r="B698" t="s">
        <v>5</v>
      </c>
      <c r="C698" t="s">
        <v>51</v>
      </c>
      <c r="D698">
        <v>8.6397819220999997E-2</v>
      </c>
    </row>
    <row r="699" spans="1:4" x14ac:dyDescent="0.25">
      <c r="A699" t="s">
        <v>19</v>
      </c>
      <c r="B699" t="s">
        <v>5</v>
      </c>
      <c r="C699" t="s">
        <v>51</v>
      </c>
      <c r="D699">
        <v>1.8558757379999999E-2</v>
      </c>
    </row>
    <row r="700" spans="1:4" x14ac:dyDescent="0.25">
      <c r="A700" t="s">
        <v>20</v>
      </c>
      <c r="B700" t="s">
        <v>5</v>
      </c>
      <c r="C700" t="s">
        <v>51</v>
      </c>
      <c r="D700">
        <v>2.1239802241E-2</v>
      </c>
    </row>
    <row r="701" spans="1:4" x14ac:dyDescent="0.25">
      <c r="A701" t="s">
        <v>21</v>
      </c>
      <c r="B701" t="s">
        <v>5</v>
      </c>
      <c r="C701" t="s">
        <v>51</v>
      </c>
      <c r="D701">
        <v>0.19192171096999999</v>
      </c>
    </row>
    <row r="702" spans="1:4" x14ac:dyDescent="0.25">
      <c r="A702" t="s">
        <v>22</v>
      </c>
      <c r="B702" t="s">
        <v>5</v>
      </c>
      <c r="C702" t="s">
        <v>51</v>
      </c>
      <c r="D702">
        <v>0.11260415613999999</v>
      </c>
    </row>
    <row r="703" spans="1:4" x14ac:dyDescent="0.25">
      <c r="A703" t="s">
        <v>23</v>
      </c>
      <c r="B703" t="s">
        <v>5</v>
      </c>
      <c r="C703" t="s">
        <v>51</v>
      </c>
      <c r="D703">
        <v>0.13510559498999999</v>
      </c>
    </row>
    <row r="704" spans="1:4" x14ac:dyDescent="0.25">
      <c r="A704" t="s">
        <v>24</v>
      </c>
      <c r="B704" t="s">
        <v>5</v>
      </c>
      <c r="C704" t="s">
        <v>51</v>
      </c>
      <c r="D704">
        <v>0.1147044003</v>
      </c>
    </row>
    <row r="705" spans="1:4" x14ac:dyDescent="0.25">
      <c r="A705" t="s">
        <v>25</v>
      </c>
      <c r="B705" t="s">
        <v>5</v>
      </c>
      <c r="C705" t="s">
        <v>51</v>
      </c>
      <c r="D705">
        <v>0.13029851018999999</v>
      </c>
    </row>
    <row r="706" spans="1:4" x14ac:dyDescent="0.25">
      <c r="A706" t="s">
        <v>26</v>
      </c>
      <c r="B706" t="s">
        <v>5</v>
      </c>
      <c r="C706" t="s">
        <v>51</v>
      </c>
      <c r="D706">
        <v>0.68377488852000001</v>
      </c>
    </row>
    <row r="707" spans="1:4" x14ac:dyDescent="0.25">
      <c r="A707" t="s">
        <v>27</v>
      </c>
      <c r="B707" t="s">
        <v>5</v>
      </c>
      <c r="C707" t="s">
        <v>51</v>
      </c>
      <c r="D707">
        <v>3.6748178302999999E-2</v>
      </c>
    </row>
    <row r="708" spans="1:4" x14ac:dyDescent="0.25">
      <c r="A708" t="s">
        <v>28</v>
      </c>
      <c r="B708" t="s">
        <v>5</v>
      </c>
      <c r="C708" t="s">
        <v>51</v>
      </c>
      <c r="D708">
        <v>0.20084039867</v>
      </c>
    </row>
    <row r="709" spans="1:4" x14ac:dyDescent="0.25">
      <c r="A709" t="s">
        <v>29</v>
      </c>
      <c r="B709" t="s">
        <v>5</v>
      </c>
      <c r="C709" t="s">
        <v>51</v>
      </c>
      <c r="D709">
        <v>8.133212477E-2</v>
      </c>
    </row>
    <row r="710" spans="1:4" x14ac:dyDescent="0.25">
      <c r="A710" t="s">
        <v>30</v>
      </c>
      <c r="B710" t="s">
        <v>5</v>
      </c>
      <c r="C710" t="s">
        <v>51</v>
      </c>
      <c r="D710">
        <v>0.21485435962999999</v>
      </c>
    </row>
    <row r="711" spans="1:4" x14ac:dyDescent="0.25">
      <c r="A711" t="s">
        <v>31</v>
      </c>
      <c r="B711" t="s">
        <v>5</v>
      </c>
      <c r="C711" t="s">
        <v>51</v>
      </c>
      <c r="D711">
        <v>0.28007480501999998</v>
      </c>
    </row>
    <row r="712" spans="1:4" x14ac:dyDescent="0.25">
      <c r="A712" t="s">
        <v>32</v>
      </c>
      <c r="B712" t="s">
        <v>5</v>
      </c>
      <c r="C712" t="s">
        <v>51</v>
      </c>
      <c r="D712">
        <v>0.14129428565999999</v>
      </c>
    </row>
    <row r="713" spans="1:4" x14ac:dyDescent="0.25">
      <c r="A713" t="s">
        <v>33</v>
      </c>
      <c r="B713" t="s">
        <v>5</v>
      </c>
      <c r="C713" t="s">
        <v>51</v>
      </c>
      <c r="D713">
        <v>0.34013238549000002</v>
      </c>
    </row>
    <row r="714" spans="1:4" x14ac:dyDescent="0.25">
      <c r="A714" t="s">
        <v>34</v>
      </c>
      <c r="B714" t="s">
        <v>5</v>
      </c>
      <c r="C714" t="s">
        <v>51</v>
      </c>
      <c r="D714">
        <v>0.22408558428</v>
      </c>
    </row>
    <row r="715" spans="1:4" x14ac:dyDescent="0.25">
      <c r="A715" t="s">
        <v>35</v>
      </c>
      <c r="B715" t="s">
        <v>5</v>
      </c>
      <c r="C715" t="s">
        <v>51</v>
      </c>
      <c r="D715">
        <v>6.2155906110999998E-2</v>
      </c>
    </row>
    <row r="716" spans="1:4" x14ac:dyDescent="0.25">
      <c r="A716" t="s">
        <v>36</v>
      </c>
      <c r="B716" t="s">
        <v>5</v>
      </c>
      <c r="C716" t="s">
        <v>51</v>
      </c>
      <c r="D716">
        <v>5.9650357813000002E-2</v>
      </c>
    </row>
    <row r="717" spans="1:4" x14ac:dyDescent="0.25">
      <c r="A717" t="s">
        <v>37</v>
      </c>
      <c r="B717" t="s">
        <v>5</v>
      </c>
      <c r="C717" t="s">
        <v>51</v>
      </c>
      <c r="D717">
        <v>0.30514708160999998</v>
      </c>
    </row>
    <row r="718" spans="1:4" x14ac:dyDescent="0.25">
      <c r="A718" t="s">
        <v>38</v>
      </c>
      <c r="B718" t="s">
        <v>5</v>
      </c>
      <c r="C718" t="s">
        <v>51</v>
      </c>
      <c r="D718">
        <v>9.4853870571000004E-2</v>
      </c>
    </row>
    <row r="719" spans="1:4" x14ac:dyDescent="0.25">
      <c r="A719" t="s">
        <v>39</v>
      </c>
      <c r="B719" t="s">
        <v>5</v>
      </c>
      <c r="C719" t="s">
        <v>51</v>
      </c>
      <c r="D719" s="1">
        <v>9.2225680127739906E-3</v>
      </c>
    </row>
    <row r="720" spans="1:4" x14ac:dyDescent="0.25">
      <c r="A720" t="s">
        <v>40</v>
      </c>
      <c r="B720" t="s">
        <v>5</v>
      </c>
      <c r="C720" t="s">
        <v>51</v>
      </c>
      <c r="D720">
        <v>0.32884722948</v>
      </c>
    </row>
    <row r="721" spans="1:4" x14ac:dyDescent="0.25">
      <c r="A721" t="s">
        <v>41</v>
      </c>
      <c r="B721" t="s">
        <v>5</v>
      </c>
      <c r="C721" t="s">
        <v>51</v>
      </c>
      <c r="D721">
        <v>9.9184654652999998E-2</v>
      </c>
    </row>
    <row r="722" spans="1:4" x14ac:dyDescent="0.25">
      <c r="A722" t="s">
        <v>42</v>
      </c>
      <c r="B722" t="s">
        <v>5</v>
      </c>
      <c r="C722" t="s">
        <v>51</v>
      </c>
      <c r="D722" s="1">
        <v>-7.6076555997133298E-3</v>
      </c>
    </row>
    <row r="723" spans="1:4" x14ac:dyDescent="0.25">
      <c r="A723" t="s">
        <v>43</v>
      </c>
      <c r="B723" t="s">
        <v>5</v>
      </c>
      <c r="C723" t="s">
        <v>51</v>
      </c>
      <c r="D723">
        <v>8.3910629153000002E-2</v>
      </c>
    </row>
    <row r="724" spans="1:4" x14ac:dyDescent="0.25">
      <c r="A724" t="s">
        <v>4</v>
      </c>
      <c r="B724" t="s">
        <v>44</v>
      </c>
      <c r="C724" t="s">
        <v>51</v>
      </c>
      <c r="D724">
        <v>196.82276916999999</v>
      </c>
    </row>
    <row r="725" spans="1:4" x14ac:dyDescent="0.25">
      <c r="A725" t="s">
        <v>7</v>
      </c>
      <c r="B725" t="s">
        <v>44</v>
      </c>
      <c r="C725" t="s">
        <v>51</v>
      </c>
      <c r="D725">
        <v>420.53854369999999</v>
      </c>
    </row>
    <row r="726" spans="1:4" x14ac:dyDescent="0.25">
      <c r="A726" t="s">
        <v>8</v>
      </c>
      <c r="B726" t="s">
        <v>44</v>
      </c>
      <c r="C726" t="s">
        <v>51</v>
      </c>
      <c r="D726">
        <v>746.77154541000004</v>
      </c>
    </row>
    <row r="727" spans="1:4" x14ac:dyDescent="0.25">
      <c r="A727" t="s">
        <v>9</v>
      </c>
      <c r="B727" t="s">
        <v>44</v>
      </c>
      <c r="C727" t="s">
        <v>51</v>
      </c>
      <c r="D727">
        <v>2236.7927245999999</v>
      </c>
    </row>
    <row r="728" spans="1:4" x14ac:dyDescent="0.25">
      <c r="A728" t="s">
        <v>10</v>
      </c>
      <c r="B728" t="s">
        <v>44</v>
      </c>
      <c r="C728" t="s">
        <v>51</v>
      </c>
      <c r="D728">
        <v>62.930007934999999</v>
      </c>
    </row>
    <row r="729" spans="1:4" x14ac:dyDescent="0.25">
      <c r="A729" t="s">
        <v>11</v>
      </c>
      <c r="B729" t="s">
        <v>44</v>
      </c>
      <c r="C729" t="s">
        <v>51</v>
      </c>
      <c r="D729">
        <v>25561.722656000002</v>
      </c>
    </row>
    <row r="730" spans="1:4" x14ac:dyDescent="0.25">
      <c r="A730" t="s">
        <v>12</v>
      </c>
      <c r="B730" t="s">
        <v>44</v>
      </c>
      <c r="C730" t="s">
        <v>51</v>
      </c>
      <c r="D730">
        <v>134.56585693</v>
      </c>
    </row>
    <row r="731" spans="1:4" x14ac:dyDescent="0.25">
      <c r="A731" t="s">
        <v>13</v>
      </c>
      <c r="B731" t="s">
        <v>44</v>
      </c>
      <c r="C731" t="s">
        <v>51</v>
      </c>
      <c r="D731">
        <v>201.14564514</v>
      </c>
    </row>
    <row r="732" spans="1:4" x14ac:dyDescent="0.25">
      <c r="A732" t="s">
        <v>14</v>
      </c>
      <c r="B732" t="s">
        <v>44</v>
      </c>
      <c r="C732" t="s">
        <v>51</v>
      </c>
      <c r="D732">
        <v>2325.5278320000002</v>
      </c>
    </row>
    <row r="733" spans="1:4" x14ac:dyDescent="0.25">
      <c r="A733" t="s">
        <v>15</v>
      </c>
      <c r="B733" t="s">
        <v>44</v>
      </c>
      <c r="C733" t="s">
        <v>51</v>
      </c>
      <c r="D733">
        <v>776.32727050999995</v>
      </c>
    </row>
    <row r="734" spans="1:4" x14ac:dyDescent="0.25">
      <c r="A734" t="s">
        <v>16</v>
      </c>
      <c r="B734" t="s">
        <v>44</v>
      </c>
      <c r="C734" t="s">
        <v>51</v>
      </c>
      <c r="D734">
        <v>3733.1074219000002</v>
      </c>
    </row>
    <row r="735" spans="1:4" x14ac:dyDescent="0.25">
      <c r="A735" t="s">
        <v>17</v>
      </c>
      <c r="B735" t="s">
        <v>44</v>
      </c>
      <c r="C735" t="s">
        <v>51</v>
      </c>
      <c r="D735">
        <v>5021.6845702999999</v>
      </c>
    </row>
    <row r="736" spans="1:4" x14ac:dyDescent="0.25">
      <c r="A736" t="s">
        <v>18</v>
      </c>
      <c r="B736" t="s">
        <v>44</v>
      </c>
      <c r="C736" t="s">
        <v>51</v>
      </c>
      <c r="D736">
        <v>2436.9028320000002</v>
      </c>
    </row>
    <row r="737" spans="1:4" x14ac:dyDescent="0.25">
      <c r="A737" t="s">
        <v>19</v>
      </c>
      <c r="B737" t="s">
        <v>44</v>
      </c>
      <c r="C737" t="s">
        <v>51</v>
      </c>
      <c r="D737">
        <v>815.47802734000004</v>
      </c>
    </row>
    <row r="738" spans="1:4" x14ac:dyDescent="0.25">
      <c r="A738" t="s">
        <v>20</v>
      </c>
      <c r="B738" t="s">
        <v>44</v>
      </c>
      <c r="C738" t="s">
        <v>51</v>
      </c>
      <c r="D738">
        <v>367.03280640000003</v>
      </c>
    </row>
    <row r="739" spans="1:4" x14ac:dyDescent="0.25">
      <c r="A739" t="s">
        <v>21</v>
      </c>
      <c r="B739" t="s">
        <v>44</v>
      </c>
      <c r="C739" t="s">
        <v>51</v>
      </c>
      <c r="D739">
        <v>283.04998778999999</v>
      </c>
    </row>
    <row r="740" spans="1:4" x14ac:dyDescent="0.25">
      <c r="A740" t="s">
        <v>22</v>
      </c>
      <c r="B740" t="s">
        <v>44</v>
      </c>
      <c r="C740" t="s">
        <v>51</v>
      </c>
      <c r="D740">
        <v>21.054433823</v>
      </c>
    </row>
    <row r="741" spans="1:4" x14ac:dyDescent="0.25">
      <c r="A741" t="s">
        <v>23</v>
      </c>
      <c r="B741" t="s">
        <v>44</v>
      </c>
      <c r="C741" t="s">
        <v>51</v>
      </c>
      <c r="D741">
        <v>6415.9868164</v>
      </c>
    </row>
    <row r="742" spans="1:4" x14ac:dyDescent="0.25">
      <c r="A742" t="s">
        <v>24</v>
      </c>
      <c r="B742" t="s">
        <v>44</v>
      </c>
      <c r="C742" t="s">
        <v>51</v>
      </c>
      <c r="D742">
        <v>1874.5925293</v>
      </c>
    </row>
    <row r="743" spans="1:4" x14ac:dyDescent="0.25">
      <c r="A743" t="s">
        <v>25</v>
      </c>
      <c r="B743" t="s">
        <v>44</v>
      </c>
      <c r="C743" t="s">
        <v>51</v>
      </c>
      <c r="D743">
        <v>636.66046143000005</v>
      </c>
    </row>
    <row r="744" spans="1:4" x14ac:dyDescent="0.25">
      <c r="A744" t="s">
        <v>26</v>
      </c>
      <c r="B744" t="s">
        <v>44</v>
      </c>
      <c r="C744" t="s">
        <v>51</v>
      </c>
      <c r="D744">
        <v>10686.304688</v>
      </c>
    </row>
    <row r="745" spans="1:4" x14ac:dyDescent="0.25">
      <c r="A745" t="s">
        <v>27</v>
      </c>
      <c r="B745" t="s">
        <v>44</v>
      </c>
      <c r="C745" t="s">
        <v>51</v>
      </c>
      <c r="D745">
        <v>1097.3182373</v>
      </c>
    </row>
    <row r="746" spans="1:4" x14ac:dyDescent="0.25">
      <c r="A746" t="s">
        <v>28</v>
      </c>
      <c r="B746" t="s">
        <v>44</v>
      </c>
      <c r="C746" t="s">
        <v>51</v>
      </c>
      <c r="D746">
        <v>2952.9682616999999</v>
      </c>
    </row>
    <row r="747" spans="1:4" x14ac:dyDescent="0.25">
      <c r="A747" t="s">
        <v>29</v>
      </c>
      <c r="B747" t="s">
        <v>44</v>
      </c>
      <c r="C747" t="s">
        <v>51</v>
      </c>
      <c r="D747">
        <v>1267.7374268000001</v>
      </c>
    </row>
    <row r="748" spans="1:4" x14ac:dyDescent="0.25">
      <c r="A748" t="s">
        <v>30</v>
      </c>
      <c r="B748" t="s">
        <v>44</v>
      </c>
      <c r="C748" t="s">
        <v>51</v>
      </c>
      <c r="D748">
        <v>554.68865966999999</v>
      </c>
    </row>
    <row r="749" spans="1:4" x14ac:dyDescent="0.25">
      <c r="A749" t="s">
        <v>31</v>
      </c>
      <c r="B749" t="s">
        <v>44</v>
      </c>
      <c r="C749" t="s">
        <v>51</v>
      </c>
      <c r="D749">
        <v>1384.5559082</v>
      </c>
    </row>
    <row r="750" spans="1:4" x14ac:dyDescent="0.25">
      <c r="A750" t="s">
        <v>32</v>
      </c>
      <c r="B750" t="s">
        <v>44</v>
      </c>
      <c r="C750" t="s">
        <v>51</v>
      </c>
      <c r="D750">
        <v>1055.4987793</v>
      </c>
    </row>
    <row r="751" spans="1:4" x14ac:dyDescent="0.25">
      <c r="A751" t="s">
        <v>33</v>
      </c>
      <c r="B751" t="s">
        <v>44</v>
      </c>
      <c r="C751" t="s">
        <v>51</v>
      </c>
      <c r="D751">
        <v>633.00903319999998</v>
      </c>
    </row>
    <row r="752" spans="1:4" x14ac:dyDescent="0.25">
      <c r="A752" t="s">
        <v>34</v>
      </c>
      <c r="B752" t="s">
        <v>44</v>
      </c>
      <c r="C752" t="s">
        <v>51</v>
      </c>
      <c r="D752">
        <v>2173.7041015999998</v>
      </c>
    </row>
    <row r="753" spans="1:4" x14ac:dyDescent="0.25">
      <c r="A753" t="s">
        <v>35</v>
      </c>
      <c r="B753" t="s">
        <v>44</v>
      </c>
      <c r="C753" t="s">
        <v>51</v>
      </c>
      <c r="D753">
        <v>2277.8403320000002</v>
      </c>
    </row>
    <row r="754" spans="1:4" x14ac:dyDescent="0.25">
      <c r="A754" t="s">
        <v>36</v>
      </c>
      <c r="B754" t="s">
        <v>44</v>
      </c>
      <c r="C754" t="s">
        <v>51</v>
      </c>
      <c r="D754">
        <v>1033.0643310999999</v>
      </c>
    </row>
    <row r="755" spans="1:4" x14ac:dyDescent="0.25">
      <c r="A755" t="s">
        <v>37</v>
      </c>
      <c r="B755" t="s">
        <v>44</v>
      </c>
      <c r="C755" t="s">
        <v>51</v>
      </c>
      <c r="D755">
        <v>3504.3691405999998</v>
      </c>
    </row>
    <row r="756" spans="1:4" x14ac:dyDescent="0.25">
      <c r="A756" t="s">
        <v>38</v>
      </c>
      <c r="B756" t="s">
        <v>44</v>
      </c>
      <c r="C756" t="s">
        <v>51</v>
      </c>
      <c r="D756">
        <v>1070.9132079999999</v>
      </c>
    </row>
    <row r="757" spans="1:4" x14ac:dyDescent="0.25">
      <c r="A757" t="s">
        <v>39</v>
      </c>
      <c r="B757" t="s">
        <v>44</v>
      </c>
      <c r="C757" t="s">
        <v>51</v>
      </c>
      <c r="D757">
        <v>1888.0860596</v>
      </c>
    </row>
    <row r="758" spans="1:4" x14ac:dyDescent="0.25">
      <c r="A758" t="s">
        <v>40</v>
      </c>
      <c r="B758" t="s">
        <v>44</v>
      </c>
      <c r="C758" t="s">
        <v>51</v>
      </c>
      <c r="D758">
        <v>1082.6362305</v>
      </c>
    </row>
    <row r="759" spans="1:4" x14ac:dyDescent="0.25">
      <c r="A759" t="s">
        <v>41</v>
      </c>
      <c r="B759" t="s">
        <v>44</v>
      </c>
      <c r="C759" t="s">
        <v>51</v>
      </c>
      <c r="D759">
        <v>491.32125853999997</v>
      </c>
    </row>
    <row r="760" spans="1:4" x14ac:dyDescent="0.25">
      <c r="A760" t="s">
        <v>42</v>
      </c>
      <c r="B760" t="s">
        <v>44</v>
      </c>
      <c r="C760" t="s">
        <v>51</v>
      </c>
      <c r="D760">
        <v>-36.279506683000001</v>
      </c>
    </row>
    <row r="761" spans="1:4" x14ac:dyDescent="0.25">
      <c r="A761" t="s">
        <v>43</v>
      </c>
      <c r="B761" t="s">
        <v>44</v>
      </c>
      <c r="C761" t="s">
        <v>51</v>
      </c>
      <c r="D761">
        <v>87386.429686999996</v>
      </c>
    </row>
    <row r="762" spans="1:4" x14ac:dyDescent="0.25">
      <c r="A762" t="s">
        <v>4</v>
      </c>
      <c r="B762" t="s">
        <v>45</v>
      </c>
      <c r="C762" t="s">
        <v>51</v>
      </c>
      <c r="D762">
        <v>-1007.1875</v>
      </c>
    </row>
    <row r="763" spans="1:4" x14ac:dyDescent="0.25">
      <c r="A763" t="s">
        <v>7</v>
      </c>
      <c r="B763" t="s">
        <v>45</v>
      </c>
      <c r="C763" t="s">
        <v>51</v>
      </c>
      <c r="D763">
        <v>550.8125</v>
      </c>
    </row>
    <row r="764" spans="1:4" x14ac:dyDescent="0.25">
      <c r="A764" t="s">
        <v>8</v>
      </c>
      <c r="B764" t="s">
        <v>45</v>
      </c>
      <c r="C764" t="s">
        <v>51</v>
      </c>
      <c r="D764">
        <v>-3452.75</v>
      </c>
    </row>
    <row r="765" spans="1:4" x14ac:dyDescent="0.25">
      <c r="A765" t="s">
        <v>9</v>
      </c>
      <c r="B765" t="s">
        <v>45</v>
      </c>
      <c r="C765" t="s">
        <v>51</v>
      </c>
      <c r="D765">
        <v>2263.625</v>
      </c>
    </row>
    <row r="766" spans="1:4" x14ac:dyDescent="0.25">
      <c r="A766" t="s">
        <v>10</v>
      </c>
      <c r="B766" t="s">
        <v>45</v>
      </c>
      <c r="C766" t="s">
        <v>51</v>
      </c>
      <c r="D766">
        <v>3338.5</v>
      </c>
    </row>
    <row r="767" spans="1:4" x14ac:dyDescent="0.25">
      <c r="A767" t="s">
        <v>11</v>
      </c>
      <c r="B767" t="s">
        <v>45</v>
      </c>
      <c r="C767" t="s">
        <v>51</v>
      </c>
      <c r="D767">
        <v>43460</v>
      </c>
    </row>
    <row r="768" spans="1:4" x14ac:dyDescent="0.25">
      <c r="A768" t="s">
        <v>12</v>
      </c>
      <c r="B768" t="s">
        <v>45</v>
      </c>
      <c r="C768" t="s">
        <v>51</v>
      </c>
      <c r="D768">
        <v>1604.9375</v>
      </c>
    </row>
    <row r="769" spans="1:4" x14ac:dyDescent="0.25">
      <c r="A769" t="s">
        <v>13</v>
      </c>
      <c r="B769" t="s">
        <v>45</v>
      </c>
      <c r="C769" t="s">
        <v>51</v>
      </c>
      <c r="D769">
        <v>213.640625</v>
      </c>
    </row>
    <row r="770" spans="1:4" x14ac:dyDescent="0.25">
      <c r="A770" t="s">
        <v>14</v>
      </c>
      <c r="B770" t="s">
        <v>45</v>
      </c>
      <c r="C770" t="s">
        <v>51</v>
      </c>
      <c r="D770">
        <v>1525.125</v>
      </c>
    </row>
    <row r="771" spans="1:4" x14ac:dyDescent="0.25">
      <c r="A771" t="s">
        <v>15</v>
      </c>
      <c r="B771" t="s">
        <v>45</v>
      </c>
      <c r="C771" t="s">
        <v>51</v>
      </c>
      <c r="D771">
        <v>-1345.171875</v>
      </c>
    </row>
    <row r="772" spans="1:4" x14ac:dyDescent="0.25">
      <c r="A772" t="s">
        <v>16</v>
      </c>
      <c r="B772" t="s">
        <v>45</v>
      </c>
      <c r="C772" t="s">
        <v>51</v>
      </c>
      <c r="D772">
        <v>24326</v>
      </c>
    </row>
    <row r="773" spans="1:4" x14ac:dyDescent="0.25">
      <c r="A773" t="s">
        <v>17</v>
      </c>
      <c r="B773" t="s">
        <v>45</v>
      </c>
      <c r="C773" t="s">
        <v>51</v>
      </c>
      <c r="D773">
        <v>5748.125</v>
      </c>
    </row>
    <row r="774" spans="1:4" x14ac:dyDescent="0.25">
      <c r="A774" t="s">
        <v>18</v>
      </c>
      <c r="B774" t="s">
        <v>45</v>
      </c>
      <c r="C774" t="s">
        <v>51</v>
      </c>
      <c r="D774">
        <v>-4647</v>
      </c>
    </row>
    <row r="775" spans="1:4" x14ac:dyDescent="0.25">
      <c r="A775" t="s">
        <v>19</v>
      </c>
      <c r="B775" t="s">
        <v>45</v>
      </c>
      <c r="C775" t="s">
        <v>51</v>
      </c>
      <c r="D775">
        <v>3858</v>
      </c>
    </row>
    <row r="776" spans="1:4" x14ac:dyDescent="0.25">
      <c r="A776" t="s">
        <v>20</v>
      </c>
      <c r="B776" t="s">
        <v>45</v>
      </c>
      <c r="C776" t="s">
        <v>51</v>
      </c>
      <c r="D776">
        <v>881.5</v>
      </c>
    </row>
    <row r="777" spans="1:4" x14ac:dyDescent="0.25">
      <c r="A777" t="s">
        <v>21</v>
      </c>
      <c r="B777" t="s">
        <v>45</v>
      </c>
      <c r="C777" t="s">
        <v>51</v>
      </c>
      <c r="D777">
        <v>151.546875</v>
      </c>
    </row>
    <row r="778" spans="1:4" x14ac:dyDescent="0.25">
      <c r="A778" t="s">
        <v>22</v>
      </c>
      <c r="B778" t="s">
        <v>45</v>
      </c>
      <c r="C778" t="s">
        <v>51</v>
      </c>
      <c r="D778">
        <v>-6.3203125</v>
      </c>
    </row>
    <row r="779" spans="1:4" x14ac:dyDescent="0.25">
      <c r="A779" t="s">
        <v>23</v>
      </c>
      <c r="B779" t="s">
        <v>45</v>
      </c>
      <c r="C779" t="s">
        <v>51</v>
      </c>
      <c r="D779">
        <v>18132.5</v>
      </c>
    </row>
    <row r="780" spans="1:4" x14ac:dyDescent="0.25">
      <c r="A780" t="s">
        <v>24</v>
      </c>
      <c r="B780" t="s">
        <v>45</v>
      </c>
      <c r="C780" t="s">
        <v>51</v>
      </c>
      <c r="D780">
        <v>3172.625</v>
      </c>
    </row>
    <row r="781" spans="1:4" x14ac:dyDescent="0.25">
      <c r="A781" t="s">
        <v>25</v>
      </c>
      <c r="B781" t="s">
        <v>45</v>
      </c>
      <c r="C781" t="s">
        <v>51</v>
      </c>
      <c r="D781">
        <v>953.71875</v>
      </c>
    </row>
    <row r="782" spans="1:4" x14ac:dyDescent="0.25">
      <c r="A782" t="s">
        <v>26</v>
      </c>
      <c r="B782" t="s">
        <v>45</v>
      </c>
      <c r="C782" t="s">
        <v>51</v>
      </c>
      <c r="D782">
        <v>-4843.125</v>
      </c>
    </row>
    <row r="783" spans="1:4" x14ac:dyDescent="0.25">
      <c r="A783" t="s">
        <v>27</v>
      </c>
      <c r="B783" t="s">
        <v>45</v>
      </c>
      <c r="C783" t="s">
        <v>51</v>
      </c>
      <c r="D783">
        <v>6841.25</v>
      </c>
    </row>
    <row r="784" spans="1:4" x14ac:dyDescent="0.25">
      <c r="A784" t="s">
        <v>28</v>
      </c>
      <c r="B784" t="s">
        <v>45</v>
      </c>
      <c r="C784" t="s">
        <v>51</v>
      </c>
      <c r="D784">
        <v>1240.625</v>
      </c>
    </row>
    <row r="785" spans="1:4" x14ac:dyDescent="0.25">
      <c r="A785" t="s">
        <v>29</v>
      </c>
      <c r="B785" t="s">
        <v>45</v>
      </c>
      <c r="C785" t="s">
        <v>51</v>
      </c>
      <c r="D785">
        <v>4153.75</v>
      </c>
    </row>
    <row r="786" spans="1:4" x14ac:dyDescent="0.25">
      <c r="A786" t="s">
        <v>30</v>
      </c>
      <c r="B786" t="s">
        <v>45</v>
      </c>
      <c r="C786" t="s">
        <v>51</v>
      </c>
      <c r="D786">
        <v>517.8125</v>
      </c>
    </row>
    <row r="787" spans="1:4" x14ac:dyDescent="0.25">
      <c r="A787" t="s">
        <v>31</v>
      </c>
      <c r="B787" t="s">
        <v>45</v>
      </c>
      <c r="C787" t="s">
        <v>51</v>
      </c>
      <c r="D787">
        <v>825.125</v>
      </c>
    </row>
    <row r="788" spans="1:4" x14ac:dyDescent="0.25">
      <c r="A788" t="s">
        <v>32</v>
      </c>
      <c r="B788" t="s">
        <v>45</v>
      </c>
      <c r="C788" t="s">
        <v>51</v>
      </c>
      <c r="D788">
        <v>1650.8125</v>
      </c>
    </row>
    <row r="789" spans="1:4" x14ac:dyDescent="0.25">
      <c r="A789" t="s">
        <v>33</v>
      </c>
      <c r="B789" t="s">
        <v>45</v>
      </c>
      <c r="C789" t="s">
        <v>51</v>
      </c>
      <c r="D789">
        <v>360.9375</v>
      </c>
    </row>
    <row r="790" spans="1:4" x14ac:dyDescent="0.25">
      <c r="A790" t="s">
        <v>34</v>
      </c>
      <c r="B790" t="s">
        <v>45</v>
      </c>
      <c r="C790" t="s">
        <v>51</v>
      </c>
      <c r="D790">
        <v>1258.6875</v>
      </c>
    </row>
    <row r="791" spans="1:4" x14ac:dyDescent="0.25">
      <c r="A791" t="s">
        <v>35</v>
      </c>
      <c r="B791" t="s">
        <v>45</v>
      </c>
      <c r="C791" t="s">
        <v>51</v>
      </c>
      <c r="D791">
        <v>14689</v>
      </c>
    </row>
    <row r="792" spans="1:4" x14ac:dyDescent="0.25">
      <c r="A792" t="s">
        <v>36</v>
      </c>
      <c r="B792" t="s">
        <v>45</v>
      </c>
      <c r="C792" t="s">
        <v>51</v>
      </c>
      <c r="D792">
        <v>2292.375</v>
      </c>
    </row>
    <row r="793" spans="1:4" x14ac:dyDescent="0.25">
      <c r="A793" t="s">
        <v>37</v>
      </c>
      <c r="B793" t="s">
        <v>45</v>
      </c>
      <c r="C793" t="s">
        <v>51</v>
      </c>
      <c r="D793">
        <v>337.625</v>
      </c>
    </row>
    <row r="794" spans="1:4" x14ac:dyDescent="0.25">
      <c r="A794" t="s">
        <v>38</v>
      </c>
      <c r="B794" t="s">
        <v>45</v>
      </c>
      <c r="C794" t="s">
        <v>51</v>
      </c>
      <c r="D794">
        <v>-37.625</v>
      </c>
    </row>
    <row r="795" spans="1:4" x14ac:dyDescent="0.25">
      <c r="A795" t="s">
        <v>39</v>
      </c>
      <c r="B795" t="s">
        <v>45</v>
      </c>
      <c r="C795" t="s">
        <v>51</v>
      </c>
      <c r="D795">
        <v>20598</v>
      </c>
    </row>
    <row r="796" spans="1:4" x14ac:dyDescent="0.25">
      <c r="A796" t="s">
        <v>40</v>
      </c>
      <c r="B796" t="s">
        <v>45</v>
      </c>
      <c r="C796" t="s">
        <v>51</v>
      </c>
      <c r="D796">
        <v>957.28125</v>
      </c>
    </row>
    <row r="797" spans="1:4" x14ac:dyDescent="0.25">
      <c r="A797" t="s">
        <v>41</v>
      </c>
      <c r="B797" t="s">
        <v>45</v>
      </c>
      <c r="C797" t="s">
        <v>51</v>
      </c>
      <c r="D797">
        <v>2401</v>
      </c>
    </row>
    <row r="798" spans="1:4" x14ac:dyDescent="0.25">
      <c r="A798" t="s">
        <v>42</v>
      </c>
      <c r="B798" t="s">
        <v>45</v>
      </c>
      <c r="C798" t="s">
        <v>51</v>
      </c>
      <c r="D798">
        <v>26.53125</v>
      </c>
    </row>
    <row r="799" spans="1:4" x14ac:dyDescent="0.25">
      <c r="A799" t="s">
        <v>43</v>
      </c>
      <c r="B799" t="s">
        <v>45</v>
      </c>
      <c r="C799" t="s">
        <v>51</v>
      </c>
      <c r="D799">
        <v>152992.28125</v>
      </c>
    </row>
    <row r="800" spans="1:4" x14ac:dyDescent="0.25">
      <c r="A800" t="s">
        <v>4</v>
      </c>
      <c r="B800" t="s">
        <v>5</v>
      </c>
      <c r="C800" t="s">
        <v>52</v>
      </c>
      <c r="D800">
        <v>3.1793825328E-2</v>
      </c>
    </row>
    <row r="801" spans="1:4" x14ac:dyDescent="0.25">
      <c r="A801" t="s">
        <v>7</v>
      </c>
      <c r="B801" t="s">
        <v>5</v>
      </c>
      <c r="C801" t="s">
        <v>52</v>
      </c>
      <c r="D801">
        <v>0.13409414887000001</v>
      </c>
    </row>
    <row r="802" spans="1:4" x14ac:dyDescent="0.25">
      <c r="A802" t="s">
        <v>8</v>
      </c>
      <c r="B802" t="s">
        <v>5</v>
      </c>
      <c r="C802" t="s">
        <v>52</v>
      </c>
      <c r="D802">
        <v>2.412721701E-2</v>
      </c>
    </row>
    <row r="803" spans="1:4" x14ac:dyDescent="0.25">
      <c r="A803" t="s">
        <v>9</v>
      </c>
      <c r="B803" t="s">
        <v>5</v>
      </c>
      <c r="C803" t="s">
        <v>52</v>
      </c>
      <c r="D803">
        <v>0.30739325285000002</v>
      </c>
    </row>
    <row r="804" spans="1:4" x14ac:dyDescent="0.25">
      <c r="A804" t="s">
        <v>10</v>
      </c>
      <c r="B804" t="s">
        <v>5</v>
      </c>
      <c r="C804" t="s">
        <v>52</v>
      </c>
      <c r="D804" s="1">
        <v>-1.8397878156974901E-3</v>
      </c>
    </row>
    <row r="805" spans="1:4" x14ac:dyDescent="0.25">
      <c r="A805" t="s">
        <v>11</v>
      </c>
      <c r="B805" t="s">
        <v>5</v>
      </c>
      <c r="C805" t="s">
        <v>52</v>
      </c>
      <c r="D805">
        <v>0.13477924465999999</v>
      </c>
    </row>
    <row r="806" spans="1:4" x14ac:dyDescent="0.25">
      <c r="A806" t="s">
        <v>12</v>
      </c>
      <c r="B806" t="s">
        <v>5</v>
      </c>
      <c r="C806" t="s">
        <v>52</v>
      </c>
      <c r="D806">
        <v>2.4031193927E-2</v>
      </c>
    </row>
    <row r="807" spans="1:4" x14ac:dyDescent="0.25">
      <c r="A807" t="s">
        <v>13</v>
      </c>
      <c r="B807" t="s">
        <v>5</v>
      </c>
      <c r="C807" t="s">
        <v>52</v>
      </c>
      <c r="D807">
        <v>0.10080744326</v>
      </c>
    </row>
    <row r="808" spans="1:4" x14ac:dyDescent="0.25">
      <c r="A808" t="s">
        <v>14</v>
      </c>
      <c r="B808" t="s">
        <v>5</v>
      </c>
      <c r="C808" t="s">
        <v>52</v>
      </c>
      <c r="D808">
        <v>0.43320286274000003</v>
      </c>
    </row>
    <row r="809" spans="1:4" x14ac:dyDescent="0.25">
      <c r="A809" t="s">
        <v>15</v>
      </c>
      <c r="B809" t="s">
        <v>5</v>
      </c>
      <c r="C809" t="s">
        <v>52</v>
      </c>
      <c r="D809">
        <v>0.79233849049000005</v>
      </c>
    </row>
    <row r="810" spans="1:4" x14ac:dyDescent="0.25">
      <c r="A810" t="s">
        <v>16</v>
      </c>
      <c r="B810" t="s">
        <v>5</v>
      </c>
      <c r="C810" t="s">
        <v>52</v>
      </c>
      <c r="D810">
        <v>1.297798939E-2</v>
      </c>
    </row>
    <row r="811" spans="1:4" x14ac:dyDescent="0.25">
      <c r="A811" t="s">
        <v>17</v>
      </c>
      <c r="B811" t="s">
        <v>5</v>
      </c>
      <c r="C811" t="s">
        <v>52</v>
      </c>
      <c r="D811">
        <v>0.14477439224999999</v>
      </c>
    </row>
    <row r="812" spans="1:4" x14ac:dyDescent="0.25">
      <c r="A812" t="s">
        <v>18</v>
      </c>
      <c r="B812" t="s">
        <v>5</v>
      </c>
      <c r="C812" t="s">
        <v>52</v>
      </c>
      <c r="D812">
        <v>7.6929971575999997E-2</v>
      </c>
    </row>
    <row r="813" spans="1:4" x14ac:dyDescent="0.25">
      <c r="A813" t="s">
        <v>19</v>
      </c>
      <c r="B813" t="s">
        <v>5</v>
      </c>
      <c r="C813" t="s">
        <v>52</v>
      </c>
      <c r="D813">
        <v>1.7079349606999999E-2</v>
      </c>
    </row>
    <row r="814" spans="1:4" x14ac:dyDescent="0.25">
      <c r="A814" t="s">
        <v>20</v>
      </c>
      <c r="B814" t="s">
        <v>5</v>
      </c>
      <c r="C814" t="s">
        <v>52</v>
      </c>
      <c r="D814">
        <v>1.8378617242E-2</v>
      </c>
    </row>
    <row r="815" spans="1:4" x14ac:dyDescent="0.25">
      <c r="A815" t="s">
        <v>21</v>
      </c>
      <c r="B815" t="s">
        <v>5</v>
      </c>
      <c r="C815" t="s">
        <v>52</v>
      </c>
      <c r="D815">
        <v>0.19094565511</v>
      </c>
    </row>
    <row r="816" spans="1:4" x14ac:dyDescent="0.25">
      <c r="A816" t="s">
        <v>22</v>
      </c>
      <c r="B816" t="s">
        <v>5</v>
      </c>
      <c r="C816" t="s">
        <v>52</v>
      </c>
      <c r="D816">
        <v>0.11008907109</v>
      </c>
    </row>
    <row r="817" spans="1:4" x14ac:dyDescent="0.25">
      <c r="A817" t="s">
        <v>23</v>
      </c>
      <c r="B817" t="s">
        <v>5</v>
      </c>
      <c r="C817" t="s">
        <v>52</v>
      </c>
      <c r="D817">
        <v>0.13135753572</v>
      </c>
    </row>
    <row r="818" spans="1:4" x14ac:dyDescent="0.25">
      <c r="A818" t="s">
        <v>24</v>
      </c>
      <c r="B818" t="s">
        <v>5</v>
      </c>
      <c r="C818" t="s">
        <v>52</v>
      </c>
      <c r="D818">
        <v>0.10763648897</v>
      </c>
    </row>
    <row r="819" spans="1:4" x14ac:dyDescent="0.25">
      <c r="A819" t="s">
        <v>25</v>
      </c>
      <c r="B819" t="s">
        <v>5</v>
      </c>
      <c r="C819" t="s">
        <v>52</v>
      </c>
      <c r="D819">
        <v>6.4884476363999993E-2</v>
      </c>
    </row>
    <row r="820" spans="1:4" x14ac:dyDescent="0.25">
      <c r="A820" t="s">
        <v>26</v>
      </c>
      <c r="B820" t="s">
        <v>5</v>
      </c>
      <c r="C820" t="s">
        <v>52</v>
      </c>
      <c r="D820">
        <v>0.68252128362999998</v>
      </c>
    </row>
    <row r="821" spans="1:4" x14ac:dyDescent="0.25">
      <c r="A821" t="s">
        <v>27</v>
      </c>
      <c r="B821" t="s">
        <v>5</v>
      </c>
      <c r="C821" t="s">
        <v>52</v>
      </c>
      <c r="D821">
        <v>3.2733011990999997E-2</v>
      </c>
    </row>
    <row r="822" spans="1:4" x14ac:dyDescent="0.25">
      <c r="A822" t="s">
        <v>28</v>
      </c>
      <c r="B822" t="s">
        <v>5</v>
      </c>
      <c r="C822" t="s">
        <v>52</v>
      </c>
      <c r="D822">
        <v>0.200543046</v>
      </c>
    </row>
    <row r="823" spans="1:4" x14ac:dyDescent="0.25">
      <c r="A823" t="s">
        <v>29</v>
      </c>
      <c r="B823" t="s">
        <v>5</v>
      </c>
      <c r="C823" t="s">
        <v>52</v>
      </c>
      <c r="D823">
        <v>8.0443792045000004E-2</v>
      </c>
    </row>
    <row r="824" spans="1:4" x14ac:dyDescent="0.25">
      <c r="A824" t="s">
        <v>30</v>
      </c>
      <c r="B824" t="s">
        <v>5</v>
      </c>
      <c r="C824" t="s">
        <v>52</v>
      </c>
      <c r="D824">
        <v>0.21167150139999999</v>
      </c>
    </row>
    <row r="825" spans="1:4" x14ac:dyDescent="0.25">
      <c r="A825" t="s">
        <v>31</v>
      </c>
      <c r="B825" t="s">
        <v>5</v>
      </c>
      <c r="C825" t="s">
        <v>52</v>
      </c>
      <c r="D825">
        <v>0.28106707334999997</v>
      </c>
    </row>
    <row r="826" spans="1:4" x14ac:dyDescent="0.25">
      <c r="A826" t="s">
        <v>32</v>
      </c>
      <c r="B826" t="s">
        <v>5</v>
      </c>
      <c r="C826" t="s">
        <v>52</v>
      </c>
      <c r="D826">
        <v>0.14195494353999999</v>
      </c>
    </row>
    <row r="827" spans="1:4" x14ac:dyDescent="0.25">
      <c r="A827" t="s">
        <v>33</v>
      </c>
      <c r="B827" t="s">
        <v>5</v>
      </c>
      <c r="C827" t="s">
        <v>52</v>
      </c>
      <c r="D827">
        <v>0.33678081632000001</v>
      </c>
    </row>
    <row r="828" spans="1:4" x14ac:dyDescent="0.25">
      <c r="A828" t="s">
        <v>34</v>
      </c>
      <c r="B828" t="s">
        <v>5</v>
      </c>
      <c r="C828" t="s">
        <v>52</v>
      </c>
      <c r="D828">
        <v>0.21788151561999999</v>
      </c>
    </row>
    <row r="829" spans="1:4" x14ac:dyDescent="0.25">
      <c r="A829" t="s">
        <v>35</v>
      </c>
      <c r="B829" t="s">
        <v>5</v>
      </c>
      <c r="C829" t="s">
        <v>52</v>
      </c>
      <c r="D829">
        <v>6.0315527022E-2</v>
      </c>
    </row>
    <row r="830" spans="1:4" x14ac:dyDescent="0.25">
      <c r="A830" t="s">
        <v>36</v>
      </c>
      <c r="B830" t="s">
        <v>5</v>
      </c>
      <c r="C830" t="s">
        <v>52</v>
      </c>
      <c r="D830">
        <v>5.9878069907000002E-2</v>
      </c>
    </row>
    <row r="831" spans="1:4" x14ac:dyDescent="0.25">
      <c r="A831" t="s">
        <v>37</v>
      </c>
      <c r="B831" t="s">
        <v>5</v>
      </c>
      <c r="C831" t="s">
        <v>52</v>
      </c>
      <c r="D831">
        <v>0.24372363090999999</v>
      </c>
    </row>
    <row r="832" spans="1:4" x14ac:dyDescent="0.25">
      <c r="A832" t="s">
        <v>38</v>
      </c>
      <c r="B832" t="s">
        <v>5</v>
      </c>
      <c r="C832" t="s">
        <v>52</v>
      </c>
      <c r="D832">
        <v>9.3976326287000006E-2</v>
      </c>
    </row>
    <row r="833" spans="1:4" x14ac:dyDescent="0.25">
      <c r="A833" t="s">
        <v>39</v>
      </c>
      <c r="B833" t="s">
        <v>5</v>
      </c>
      <c r="C833" t="s">
        <v>52</v>
      </c>
      <c r="D833" s="1">
        <v>4.5267911627888697E-3</v>
      </c>
    </row>
    <row r="834" spans="1:4" x14ac:dyDescent="0.25">
      <c r="A834" t="s">
        <v>40</v>
      </c>
      <c r="B834" t="s">
        <v>5</v>
      </c>
      <c r="C834" t="s">
        <v>52</v>
      </c>
      <c r="D834">
        <v>0.32989388704</v>
      </c>
    </row>
    <row r="835" spans="1:4" x14ac:dyDescent="0.25">
      <c r="A835" t="s">
        <v>41</v>
      </c>
      <c r="B835" t="s">
        <v>5</v>
      </c>
      <c r="C835" t="s">
        <v>52</v>
      </c>
      <c r="D835">
        <v>6.2919639050999995E-2</v>
      </c>
    </row>
    <row r="836" spans="1:4" x14ac:dyDescent="0.25">
      <c r="A836" t="s">
        <v>42</v>
      </c>
      <c r="B836" t="s">
        <v>5</v>
      </c>
      <c r="C836" t="s">
        <v>52</v>
      </c>
      <c r="D836">
        <v>-1.4238860458E-2</v>
      </c>
    </row>
    <row r="837" spans="1:4" x14ac:dyDescent="0.25">
      <c r="A837" t="s">
        <v>43</v>
      </c>
      <c r="B837" t="s">
        <v>5</v>
      </c>
      <c r="C837" t="s">
        <v>52</v>
      </c>
      <c r="D837">
        <v>7.6389499008999995E-2</v>
      </c>
    </row>
    <row r="838" spans="1:4" x14ac:dyDescent="0.25">
      <c r="A838" t="s">
        <v>4</v>
      </c>
      <c r="B838" t="s">
        <v>44</v>
      </c>
      <c r="C838" t="s">
        <v>52</v>
      </c>
      <c r="D838">
        <v>212.66900634999999</v>
      </c>
    </row>
    <row r="839" spans="1:4" x14ac:dyDescent="0.25">
      <c r="A839" t="s">
        <v>7</v>
      </c>
      <c r="B839" t="s">
        <v>44</v>
      </c>
      <c r="C839" t="s">
        <v>52</v>
      </c>
      <c r="D839">
        <v>402.79101563</v>
      </c>
    </row>
    <row r="840" spans="1:4" x14ac:dyDescent="0.25">
      <c r="A840" t="s">
        <v>8</v>
      </c>
      <c r="B840" t="s">
        <v>44</v>
      </c>
      <c r="C840" t="s">
        <v>52</v>
      </c>
      <c r="D840">
        <v>764.0546875</v>
      </c>
    </row>
    <row r="841" spans="1:4" x14ac:dyDescent="0.25">
      <c r="A841" t="s">
        <v>9</v>
      </c>
      <c r="B841" t="s">
        <v>44</v>
      </c>
      <c r="C841" t="s">
        <v>52</v>
      </c>
      <c r="D841">
        <v>2242.8464355000001</v>
      </c>
    </row>
    <row r="842" spans="1:4" x14ac:dyDescent="0.25">
      <c r="A842" t="s">
        <v>10</v>
      </c>
      <c r="B842" t="s">
        <v>44</v>
      </c>
      <c r="C842" t="s">
        <v>52</v>
      </c>
      <c r="D842">
        <v>-48.135864257999998</v>
      </c>
    </row>
    <row r="843" spans="1:4" x14ac:dyDescent="0.25">
      <c r="A843" t="s">
        <v>11</v>
      </c>
      <c r="B843" t="s">
        <v>44</v>
      </c>
      <c r="C843" t="s">
        <v>52</v>
      </c>
      <c r="D843">
        <v>25531.244140999999</v>
      </c>
    </row>
    <row r="844" spans="1:4" x14ac:dyDescent="0.25">
      <c r="A844" t="s">
        <v>12</v>
      </c>
      <c r="B844" t="s">
        <v>44</v>
      </c>
      <c r="C844" t="s">
        <v>52</v>
      </c>
      <c r="D844">
        <v>135.59088134999999</v>
      </c>
    </row>
    <row r="845" spans="1:4" x14ac:dyDescent="0.25">
      <c r="A845" t="s">
        <v>13</v>
      </c>
      <c r="B845" t="s">
        <v>44</v>
      </c>
      <c r="C845" t="s">
        <v>52</v>
      </c>
      <c r="D845">
        <v>166.60534668</v>
      </c>
    </row>
    <row r="846" spans="1:4" x14ac:dyDescent="0.25">
      <c r="A846" t="s">
        <v>14</v>
      </c>
      <c r="B846" t="s">
        <v>44</v>
      </c>
      <c r="C846" t="s">
        <v>52</v>
      </c>
      <c r="D846">
        <v>2353.8825683999999</v>
      </c>
    </row>
    <row r="847" spans="1:4" x14ac:dyDescent="0.25">
      <c r="A847" t="s">
        <v>15</v>
      </c>
      <c r="B847" t="s">
        <v>44</v>
      </c>
      <c r="C847" t="s">
        <v>52</v>
      </c>
      <c r="D847">
        <v>778.01763916000004</v>
      </c>
    </row>
    <row r="848" spans="1:4" x14ac:dyDescent="0.25">
      <c r="A848" t="s">
        <v>16</v>
      </c>
      <c r="B848" t="s">
        <v>44</v>
      </c>
      <c r="C848" t="s">
        <v>52</v>
      </c>
      <c r="D848">
        <v>2533.875</v>
      </c>
    </row>
    <row r="849" spans="1:4" x14ac:dyDescent="0.25">
      <c r="A849" t="s">
        <v>17</v>
      </c>
      <c r="B849" t="s">
        <v>44</v>
      </c>
      <c r="C849" t="s">
        <v>52</v>
      </c>
      <c r="D849">
        <v>1678.8189697</v>
      </c>
    </row>
    <row r="850" spans="1:4" x14ac:dyDescent="0.25">
      <c r="A850" t="s">
        <v>18</v>
      </c>
      <c r="B850" t="s">
        <v>44</v>
      </c>
      <c r="C850" t="s">
        <v>52</v>
      </c>
      <c r="D850">
        <v>2169.8564452999999</v>
      </c>
    </row>
    <row r="851" spans="1:4" x14ac:dyDescent="0.25">
      <c r="A851" t="s">
        <v>19</v>
      </c>
      <c r="B851" t="s">
        <v>44</v>
      </c>
      <c r="C851" t="s">
        <v>52</v>
      </c>
      <c r="D851">
        <v>750.47235106999995</v>
      </c>
    </row>
    <row r="852" spans="1:4" x14ac:dyDescent="0.25">
      <c r="A852" t="s">
        <v>20</v>
      </c>
      <c r="B852" t="s">
        <v>44</v>
      </c>
      <c r="C852" t="s">
        <v>52</v>
      </c>
      <c r="D852">
        <v>317.59033203000001</v>
      </c>
    </row>
    <row r="853" spans="1:4" x14ac:dyDescent="0.25">
      <c r="A853" t="s">
        <v>21</v>
      </c>
      <c r="B853" t="s">
        <v>44</v>
      </c>
      <c r="C853" t="s">
        <v>52</v>
      </c>
      <c r="D853">
        <v>281.61050415</v>
      </c>
    </row>
    <row r="854" spans="1:4" x14ac:dyDescent="0.25">
      <c r="A854" t="s">
        <v>22</v>
      </c>
      <c r="B854" t="s">
        <v>44</v>
      </c>
      <c r="C854" t="s">
        <v>52</v>
      </c>
      <c r="D854">
        <v>20.584169387999999</v>
      </c>
    </row>
    <row r="855" spans="1:4" x14ac:dyDescent="0.25">
      <c r="A855" t="s">
        <v>23</v>
      </c>
      <c r="B855" t="s">
        <v>44</v>
      </c>
      <c r="C855" t="s">
        <v>52</v>
      </c>
      <c r="D855">
        <v>6237.9965819999998</v>
      </c>
    </row>
    <row r="856" spans="1:4" x14ac:dyDescent="0.25">
      <c r="A856" t="s">
        <v>24</v>
      </c>
      <c r="B856" t="s">
        <v>44</v>
      </c>
      <c r="C856" t="s">
        <v>52</v>
      </c>
      <c r="D856">
        <v>1759.0830077999999</v>
      </c>
    </row>
    <row r="857" spans="1:4" x14ac:dyDescent="0.25">
      <c r="A857" t="s">
        <v>25</v>
      </c>
      <c r="B857" t="s">
        <v>44</v>
      </c>
      <c r="C857" t="s">
        <v>52</v>
      </c>
      <c r="D857">
        <v>317.03646851000002</v>
      </c>
    </row>
    <row r="858" spans="1:4" x14ac:dyDescent="0.25">
      <c r="A858" t="s">
        <v>26</v>
      </c>
      <c r="B858" t="s">
        <v>44</v>
      </c>
      <c r="C858" t="s">
        <v>52</v>
      </c>
      <c r="D858">
        <v>10666.712890999999</v>
      </c>
    </row>
    <row r="859" spans="1:4" x14ac:dyDescent="0.25">
      <c r="A859" t="s">
        <v>27</v>
      </c>
      <c r="B859" t="s">
        <v>44</v>
      </c>
      <c r="C859" t="s">
        <v>52</v>
      </c>
      <c r="D859">
        <v>977.42340088000003</v>
      </c>
    </row>
    <row r="860" spans="1:4" x14ac:dyDescent="0.25">
      <c r="A860" t="s">
        <v>28</v>
      </c>
      <c r="B860" t="s">
        <v>44</v>
      </c>
      <c r="C860" t="s">
        <v>52</v>
      </c>
      <c r="D860">
        <v>2948.5964355000001</v>
      </c>
    </row>
    <row r="861" spans="1:4" x14ac:dyDescent="0.25">
      <c r="A861" t="s">
        <v>29</v>
      </c>
      <c r="B861" t="s">
        <v>44</v>
      </c>
      <c r="C861" t="s">
        <v>52</v>
      </c>
      <c r="D861">
        <v>1253.8908690999999</v>
      </c>
    </row>
    <row r="862" spans="1:4" x14ac:dyDescent="0.25">
      <c r="A862" t="s">
        <v>30</v>
      </c>
      <c r="B862" t="s">
        <v>44</v>
      </c>
      <c r="C862" t="s">
        <v>52</v>
      </c>
      <c r="D862">
        <v>546.47155762</v>
      </c>
    </row>
    <row r="863" spans="1:4" x14ac:dyDescent="0.25">
      <c r="A863" t="s">
        <v>31</v>
      </c>
      <c r="B863" t="s">
        <v>44</v>
      </c>
      <c r="C863" t="s">
        <v>52</v>
      </c>
      <c r="D863">
        <v>1389.4611815999999</v>
      </c>
    </row>
    <row r="864" spans="1:4" x14ac:dyDescent="0.25">
      <c r="A864" t="s">
        <v>32</v>
      </c>
      <c r="B864" t="s">
        <v>44</v>
      </c>
      <c r="C864" t="s">
        <v>52</v>
      </c>
      <c r="D864">
        <v>1060.434082</v>
      </c>
    </row>
    <row r="865" spans="1:4" x14ac:dyDescent="0.25">
      <c r="A865" t="s">
        <v>33</v>
      </c>
      <c r="B865" t="s">
        <v>44</v>
      </c>
      <c r="C865" t="s">
        <v>52</v>
      </c>
      <c r="D865">
        <v>626.77154541000004</v>
      </c>
    </row>
    <row r="866" spans="1:4" x14ac:dyDescent="0.25">
      <c r="A866" t="s">
        <v>34</v>
      </c>
      <c r="B866" t="s">
        <v>44</v>
      </c>
      <c r="C866" t="s">
        <v>52</v>
      </c>
      <c r="D866">
        <v>2113.5227051000002</v>
      </c>
    </row>
    <row r="867" spans="1:4" x14ac:dyDescent="0.25">
      <c r="A867" t="s">
        <v>35</v>
      </c>
      <c r="B867" t="s">
        <v>44</v>
      </c>
      <c r="C867" t="s">
        <v>52</v>
      </c>
      <c r="D867">
        <v>2210.3957519999999</v>
      </c>
    </row>
    <row r="868" spans="1:4" x14ac:dyDescent="0.25">
      <c r="A868" t="s">
        <v>36</v>
      </c>
      <c r="B868" t="s">
        <v>44</v>
      </c>
      <c r="C868" t="s">
        <v>52</v>
      </c>
      <c r="D868">
        <v>1037.0080565999999</v>
      </c>
    </row>
    <row r="869" spans="1:4" x14ac:dyDescent="0.25">
      <c r="A869" t="s">
        <v>37</v>
      </c>
      <c r="B869" t="s">
        <v>44</v>
      </c>
      <c r="C869" t="s">
        <v>52</v>
      </c>
      <c r="D869">
        <v>2798.9702148000001</v>
      </c>
    </row>
    <row r="870" spans="1:4" x14ac:dyDescent="0.25">
      <c r="A870" t="s">
        <v>38</v>
      </c>
      <c r="B870" t="s">
        <v>44</v>
      </c>
      <c r="C870" t="s">
        <v>52</v>
      </c>
      <c r="D870">
        <v>1061.0056152</v>
      </c>
    </row>
    <row r="871" spans="1:4" x14ac:dyDescent="0.25">
      <c r="A871" t="s">
        <v>39</v>
      </c>
      <c r="B871" t="s">
        <v>44</v>
      </c>
      <c r="C871" t="s">
        <v>52</v>
      </c>
      <c r="D871">
        <v>926.74523925999995</v>
      </c>
    </row>
    <row r="872" spans="1:4" x14ac:dyDescent="0.25">
      <c r="A872" t="s">
        <v>40</v>
      </c>
      <c r="B872" t="s">
        <v>44</v>
      </c>
      <c r="C872" t="s">
        <v>52</v>
      </c>
      <c r="D872">
        <v>1086.0820312000001</v>
      </c>
    </row>
    <row r="873" spans="1:4" x14ac:dyDescent="0.25">
      <c r="A873" t="s">
        <v>41</v>
      </c>
      <c r="B873" t="s">
        <v>44</v>
      </c>
      <c r="C873" t="s">
        <v>52</v>
      </c>
      <c r="D873">
        <v>311.67883301000001</v>
      </c>
    </row>
    <row r="874" spans="1:4" x14ac:dyDescent="0.25">
      <c r="A874" t="s">
        <v>42</v>
      </c>
      <c r="B874" t="s">
        <v>44</v>
      </c>
      <c r="C874" t="s">
        <v>52</v>
      </c>
      <c r="D874">
        <v>-67.902496338000006</v>
      </c>
    </row>
    <row r="875" spans="1:4" x14ac:dyDescent="0.25">
      <c r="A875" t="s">
        <v>43</v>
      </c>
      <c r="B875" t="s">
        <v>44</v>
      </c>
      <c r="C875" t="s">
        <v>52</v>
      </c>
      <c r="D875">
        <v>79553.757811999996</v>
      </c>
    </row>
    <row r="876" spans="1:4" x14ac:dyDescent="0.25">
      <c r="A876" t="s">
        <v>4</v>
      </c>
      <c r="B876" t="s">
        <v>45</v>
      </c>
      <c r="C876" t="s">
        <v>52</v>
      </c>
      <c r="D876">
        <v>-271.1875</v>
      </c>
    </row>
    <row r="877" spans="1:4" x14ac:dyDescent="0.25">
      <c r="A877" t="s">
        <v>7</v>
      </c>
      <c r="B877" t="s">
        <v>45</v>
      </c>
      <c r="C877" t="s">
        <v>52</v>
      </c>
      <c r="D877">
        <v>518.65625</v>
      </c>
    </row>
    <row r="878" spans="1:4" x14ac:dyDescent="0.25">
      <c r="A878" t="s">
        <v>8</v>
      </c>
      <c r="B878" t="s">
        <v>45</v>
      </c>
      <c r="C878" t="s">
        <v>52</v>
      </c>
      <c r="D878">
        <v>-1554.5</v>
      </c>
    </row>
    <row r="879" spans="1:4" x14ac:dyDescent="0.25">
      <c r="A879" t="s">
        <v>9</v>
      </c>
      <c r="B879" t="s">
        <v>45</v>
      </c>
      <c r="C879" t="s">
        <v>52</v>
      </c>
      <c r="D879">
        <v>2509.1875</v>
      </c>
    </row>
    <row r="880" spans="1:4" x14ac:dyDescent="0.25">
      <c r="A880" t="s">
        <v>10</v>
      </c>
      <c r="B880" t="s">
        <v>45</v>
      </c>
      <c r="C880" t="s">
        <v>52</v>
      </c>
      <c r="D880">
        <v>1275.5</v>
      </c>
    </row>
    <row r="881" spans="1:4" x14ac:dyDescent="0.25">
      <c r="A881" t="s">
        <v>11</v>
      </c>
      <c r="B881" t="s">
        <v>45</v>
      </c>
      <c r="C881" t="s">
        <v>52</v>
      </c>
      <c r="D881">
        <v>43040</v>
      </c>
    </row>
    <row r="882" spans="1:4" x14ac:dyDescent="0.25">
      <c r="A882" t="s">
        <v>12</v>
      </c>
      <c r="B882" t="s">
        <v>45</v>
      </c>
      <c r="C882" t="s">
        <v>52</v>
      </c>
      <c r="D882">
        <v>1644.75</v>
      </c>
    </row>
    <row r="883" spans="1:4" x14ac:dyDescent="0.25">
      <c r="A883" t="s">
        <v>13</v>
      </c>
      <c r="B883" t="s">
        <v>45</v>
      </c>
      <c r="C883" t="s">
        <v>52</v>
      </c>
      <c r="D883">
        <v>240.421875</v>
      </c>
    </row>
    <row r="884" spans="1:4" x14ac:dyDescent="0.25">
      <c r="A884" t="s">
        <v>14</v>
      </c>
      <c r="B884" t="s">
        <v>45</v>
      </c>
      <c r="C884" t="s">
        <v>52</v>
      </c>
      <c r="D884">
        <v>1608.9375</v>
      </c>
    </row>
    <row r="885" spans="1:4" x14ac:dyDescent="0.25">
      <c r="A885" t="s">
        <v>15</v>
      </c>
      <c r="B885" t="s">
        <v>45</v>
      </c>
      <c r="C885" t="s">
        <v>52</v>
      </c>
      <c r="D885">
        <v>-1147.3828125</v>
      </c>
    </row>
    <row r="886" spans="1:4" x14ac:dyDescent="0.25">
      <c r="A886" t="s">
        <v>16</v>
      </c>
      <c r="B886" t="s">
        <v>45</v>
      </c>
      <c r="C886" t="s">
        <v>52</v>
      </c>
      <c r="D886">
        <v>16122</v>
      </c>
    </row>
    <row r="887" spans="1:4" x14ac:dyDescent="0.25">
      <c r="A887" t="s">
        <v>17</v>
      </c>
      <c r="B887" t="s">
        <v>45</v>
      </c>
      <c r="C887" t="s">
        <v>52</v>
      </c>
      <c r="D887">
        <v>11524.25</v>
      </c>
    </row>
    <row r="888" spans="1:4" x14ac:dyDescent="0.25">
      <c r="A888" t="s">
        <v>18</v>
      </c>
      <c r="B888" t="s">
        <v>45</v>
      </c>
      <c r="C888" t="s">
        <v>52</v>
      </c>
      <c r="D888">
        <v>-2638.75</v>
      </c>
    </row>
    <row r="889" spans="1:4" x14ac:dyDescent="0.25">
      <c r="A889" t="s">
        <v>19</v>
      </c>
      <c r="B889" t="s">
        <v>45</v>
      </c>
      <c r="C889" t="s">
        <v>52</v>
      </c>
      <c r="D889">
        <v>2188</v>
      </c>
    </row>
    <row r="890" spans="1:4" x14ac:dyDescent="0.25">
      <c r="A890" t="s">
        <v>20</v>
      </c>
      <c r="B890" t="s">
        <v>45</v>
      </c>
      <c r="C890" t="s">
        <v>52</v>
      </c>
      <c r="D890">
        <v>798.25</v>
      </c>
    </row>
    <row r="891" spans="1:4" x14ac:dyDescent="0.25">
      <c r="A891" t="s">
        <v>21</v>
      </c>
      <c r="B891" t="s">
        <v>45</v>
      </c>
      <c r="C891" t="s">
        <v>52</v>
      </c>
      <c r="D891">
        <v>232.40625</v>
      </c>
    </row>
    <row r="892" spans="1:4" x14ac:dyDescent="0.25">
      <c r="A892" t="s">
        <v>22</v>
      </c>
      <c r="B892" t="s">
        <v>45</v>
      </c>
      <c r="C892" t="s">
        <v>52</v>
      </c>
      <c r="D892">
        <v>12.849609375</v>
      </c>
    </row>
    <row r="893" spans="1:4" x14ac:dyDescent="0.25">
      <c r="A893" t="s">
        <v>23</v>
      </c>
      <c r="B893" t="s">
        <v>45</v>
      </c>
      <c r="C893" t="s">
        <v>52</v>
      </c>
      <c r="D893">
        <v>16147.5</v>
      </c>
    </row>
    <row r="894" spans="1:4" x14ac:dyDescent="0.25">
      <c r="A894" t="s">
        <v>24</v>
      </c>
      <c r="B894" t="s">
        <v>45</v>
      </c>
      <c r="C894" t="s">
        <v>52</v>
      </c>
      <c r="D894">
        <v>3501</v>
      </c>
    </row>
    <row r="895" spans="1:4" x14ac:dyDescent="0.25">
      <c r="A895" t="s">
        <v>25</v>
      </c>
      <c r="B895" t="s">
        <v>45</v>
      </c>
      <c r="C895" t="s">
        <v>52</v>
      </c>
      <c r="D895">
        <v>1005.9375</v>
      </c>
    </row>
    <row r="896" spans="1:4" x14ac:dyDescent="0.25">
      <c r="A896" t="s">
        <v>26</v>
      </c>
      <c r="B896" t="s">
        <v>45</v>
      </c>
      <c r="C896" t="s">
        <v>52</v>
      </c>
      <c r="D896">
        <v>-5432</v>
      </c>
    </row>
    <row r="897" spans="1:4" x14ac:dyDescent="0.25">
      <c r="A897" t="s">
        <v>27</v>
      </c>
      <c r="B897" t="s">
        <v>45</v>
      </c>
      <c r="C897" t="s">
        <v>52</v>
      </c>
      <c r="D897">
        <v>4601</v>
      </c>
    </row>
    <row r="898" spans="1:4" x14ac:dyDescent="0.25">
      <c r="A898" t="s">
        <v>28</v>
      </c>
      <c r="B898" t="s">
        <v>45</v>
      </c>
      <c r="C898" t="s">
        <v>52</v>
      </c>
      <c r="D898">
        <v>1558.125</v>
      </c>
    </row>
    <row r="899" spans="1:4" x14ac:dyDescent="0.25">
      <c r="A899" t="s">
        <v>29</v>
      </c>
      <c r="B899" t="s">
        <v>45</v>
      </c>
      <c r="C899" t="s">
        <v>52</v>
      </c>
      <c r="D899">
        <v>3782.875</v>
      </c>
    </row>
    <row r="900" spans="1:4" x14ac:dyDescent="0.25">
      <c r="A900" t="s">
        <v>30</v>
      </c>
      <c r="B900" t="s">
        <v>45</v>
      </c>
      <c r="C900" t="s">
        <v>52</v>
      </c>
      <c r="D900">
        <v>630.546875</v>
      </c>
    </row>
    <row r="901" spans="1:4" x14ac:dyDescent="0.25">
      <c r="A901" t="s">
        <v>31</v>
      </c>
      <c r="B901" t="s">
        <v>45</v>
      </c>
      <c r="C901" t="s">
        <v>52</v>
      </c>
      <c r="D901">
        <v>879.6875</v>
      </c>
    </row>
    <row r="902" spans="1:4" x14ac:dyDescent="0.25">
      <c r="A902" t="s">
        <v>32</v>
      </c>
      <c r="B902" t="s">
        <v>45</v>
      </c>
      <c r="C902" t="s">
        <v>52</v>
      </c>
      <c r="D902">
        <v>1670.125</v>
      </c>
    </row>
    <row r="903" spans="1:4" x14ac:dyDescent="0.25">
      <c r="A903" t="s">
        <v>33</v>
      </c>
      <c r="B903" t="s">
        <v>45</v>
      </c>
      <c r="C903" t="s">
        <v>52</v>
      </c>
      <c r="D903">
        <v>429.859375</v>
      </c>
    </row>
    <row r="904" spans="1:4" x14ac:dyDescent="0.25">
      <c r="A904" t="s">
        <v>34</v>
      </c>
      <c r="B904" t="s">
        <v>45</v>
      </c>
      <c r="C904" t="s">
        <v>52</v>
      </c>
      <c r="D904">
        <v>1506.375</v>
      </c>
    </row>
    <row r="905" spans="1:4" x14ac:dyDescent="0.25">
      <c r="A905" t="s">
        <v>35</v>
      </c>
      <c r="B905" t="s">
        <v>45</v>
      </c>
      <c r="C905" t="s">
        <v>52</v>
      </c>
      <c r="D905">
        <v>13868.5</v>
      </c>
    </row>
    <row r="906" spans="1:4" x14ac:dyDescent="0.25">
      <c r="A906" t="s">
        <v>36</v>
      </c>
      <c r="B906" t="s">
        <v>45</v>
      </c>
      <c r="C906" t="s">
        <v>52</v>
      </c>
      <c r="D906">
        <v>2669.375</v>
      </c>
    </row>
    <row r="907" spans="1:4" x14ac:dyDescent="0.25">
      <c r="A907" t="s">
        <v>37</v>
      </c>
      <c r="B907" t="s">
        <v>45</v>
      </c>
      <c r="C907" t="s">
        <v>52</v>
      </c>
      <c r="D907">
        <v>4007.5</v>
      </c>
    </row>
    <row r="908" spans="1:4" x14ac:dyDescent="0.25">
      <c r="A908" t="s">
        <v>38</v>
      </c>
      <c r="B908" t="s">
        <v>45</v>
      </c>
      <c r="C908" t="s">
        <v>52</v>
      </c>
      <c r="D908">
        <v>56.375</v>
      </c>
    </row>
    <row r="909" spans="1:4" x14ac:dyDescent="0.25">
      <c r="A909" t="s">
        <v>39</v>
      </c>
      <c r="B909" t="s">
        <v>45</v>
      </c>
      <c r="C909" t="s">
        <v>52</v>
      </c>
      <c r="D909">
        <v>4480</v>
      </c>
    </row>
    <row r="910" spans="1:4" x14ac:dyDescent="0.25">
      <c r="A910" t="s">
        <v>40</v>
      </c>
      <c r="B910" t="s">
        <v>45</v>
      </c>
      <c r="C910" t="s">
        <v>52</v>
      </c>
      <c r="D910">
        <v>938.5</v>
      </c>
    </row>
    <row r="911" spans="1:4" x14ac:dyDescent="0.25">
      <c r="A911" t="s">
        <v>41</v>
      </c>
      <c r="B911" t="s">
        <v>45</v>
      </c>
      <c r="C911" t="s">
        <v>52</v>
      </c>
      <c r="D911">
        <v>5271</v>
      </c>
    </row>
    <row r="912" spans="1:4" x14ac:dyDescent="0.25">
      <c r="A912" t="s">
        <v>42</v>
      </c>
      <c r="B912" t="s">
        <v>45</v>
      </c>
      <c r="C912" t="s">
        <v>52</v>
      </c>
      <c r="D912">
        <v>335.34375</v>
      </c>
    </row>
    <row r="913" spans="1:4" x14ac:dyDescent="0.25">
      <c r="A913" t="s">
        <v>43</v>
      </c>
      <c r="B913" t="s">
        <v>45</v>
      </c>
      <c r="C913" t="s">
        <v>52</v>
      </c>
      <c r="D913">
        <v>138011.01563000001</v>
      </c>
    </row>
    <row r="914" spans="1:4" x14ac:dyDescent="0.25">
      <c r="A914" t="s">
        <v>4</v>
      </c>
      <c r="B914" t="s">
        <v>5</v>
      </c>
      <c r="C914" t="s">
        <v>90</v>
      </c>
      <c r="D914" s="1">
        <v>8.2676820456981694E-3</v>
      </c>
    </row>
    <row r="915" spans="1:4" x14ac:dyDescent="0.25">
      <c r="A915" t="s">
        <v>7</v>
      </c>
      <c r="B915" t="s">
        <v>5</v>
      </c>
      <c r="C915" t="s">
        <v>90</v>
      </c>
      <c r="D915">
        <v>-2.1576120852999998</v>
      </c>
    </row>
    <row r="916" spans="1:4" x14ac:dyDescent="0.25">
      <c r="A916" t="s">
        <v>8</v>
      </c>
      <c r="B916" t="s">
        <v>5</v>
      </c>
      <c r="C916" t="s">
        <v>90</v>
      </c>
      <c r="D916">
        <v>-4.6750158072000003E-2</v>
      </c>
    </row>
    <row r="917" spans="1:4" x14ac:dyDescent="0.25">
      <c r="A917" t="s">
        <v>9</v>
      </c>
      <c r="B917" t="s">
        <v>5</v>
      </c>
      <c r="C917" t="s">
        <v>90</v>
      </c>
      <c r="D917">
        <v>-0.18794743717000001</v>
      </c>
    </row>
    <row r="918" spans="1:4" x14ac:dyDescent="0.25">
      <c r="A918" t="s">
        <v>10</v>
      </c>
      <c r="B918" t="s">
        <v>5</v>
      </c>
      <c r="C918" t="s">
        <v>90</v>
      </c>
      <c r="D918" s="1">
        <v>6.2054931186139601E-3</v>
      </c>
    </row>
    <row r="919" spans="1:4" x14ac:dyDescent="0.25">
      <c r="A919" t="s">
        <v>11</v>
      </c>
      <c r="B919" t="s">
        <v>5</v>
      </c>
      <c r="C919" t="s">
        <v>90</v>
      </c>
      <c r="D919">
        <v>-0.30261421204</v>
      </c>
    </row>
    <row r="920" spans="1:4" x14ac:dyDescent="0.25">
      <c r="A920" t="s">
        <v>12</v>
      </c>
      <c r="B920" t="s">
        <v>5</v>
      </c>
      <c r="C920" t="s">
        <v>90</v>
      </c>
      <c r="D920">
        <v>5.4356936364999997E-2</v>
      </c>
    </row>
    <row r="921" spans="1:4" x14ac:dyDescent="0.25">
      <c r="A921" t="s">
        <v>13</v>
      </c>
      <c r="B921" t="s">
        <v>5</v>
      </c>
      <c r="C921" t="s">
        <v>90</v>
      </c>
      <c r="D921">
        <v>1.2046795338E-2</v>
      </c>
    </row>
    <row r="922" spans="1:4" x14ac:dyDescent="0.25">
      <c r="A922" t="s">
        <v>14</v>
      </c>
      <c r="B922" t="s">
        <v>5</v>
      </c>
      <c r="C922" t="s">
        <v>90</v>
      </c>
      <c r="D922">
        <v>-0.56489199400000001</v>
      </c>
    </row>
    <row r="923" spans="1:4" x14ac:dyDescent="0.25">
      <c r="A923" t="s">
        <v>15</v>
      </c>
      <c r="B923" t="s">
        <v>5</v>
      </c>
      <c r="C923" t="s">
        <v>90</v>
      </c>
      <c r="D923">
        <v>-0.32991775870000001</v>
      </c>
    </row>
    <row r="924" spans="1:4" x14ac:dyDescent="0.25">
      <c r="A924" t="s">
        <v>16</v>
      </c>
      <c r="B924" t="s">
        <v>5</v>
      </c>
      <c r="C924" t="s">
        <v>90</v>
      </c>
      <c r="D924" s="1">
        <v>-3.9811227470636402E-3</v>
      </c>
    </row>
    <row r="925" spans="1:4" x14ac:dyDescent="0.25">
      <c r="A925" t="s">
        <v>17</v>
      </c>
      <c r="B925" t="s">
        <v>5</v>
      </c>
      <c r="C925" t="s">
        <v>90</v>
      </c>
      <c r="D925">
        <v>-0.33856758474999998</v>
      </c>
    </row>
    <row r="926" spans="1:4" x14ac:dyDescent="0.25">
      <c r="A926" t="s">
        <v>18</v>
      </c>
      <c r="B926" t="s">
        <v>5</v>
      </c>
      <c r="C926" t="s">
        <v>90</v>
      </c>
      <c r="D926">
        <v>-0.19337895513</v>
      </c>
    </row>
    <row r="927" spans="1:4" x14ac:dyDescent="0.25">
      <c r="A927" t="s">
        <v>19</v>
      </c>
      <c r="B927" t="s">
        <v>5</v>
      </c>
      <c r="C927" t="s">
        <v>90</v>
      </c>
      <c r="D927">
        <v>-4.2910955846E-2</v>
      </c>
    </row>
    <row r="928" spans="1:4" x14ac:dyDescent="0.25">
      <c r="A928" t="s">
        <v>20</v>
      </c>
      <c r="B928" t="s">
        <v>5</v>
      </c>
      <c r="C928" t="s">
        <v>90</v>
      </c>
      <c r="D928">
        <v>-0.12638171016999999</v>
      </c>
    </row>
    <row r="929" spans="1:4" x14ac:dyDescent="0.25">
      <c r="A929" t="s">
        <v>21</v>
      </c>
      <c r="B929" t="s">
        <v>5</v>
      </c>
      <c r="C929" t="s">
        <v>90</v>
      </c>
      <c r="D929">
        <v>0.23748533427999999</v>
      </c>
    </row>
    <row r="930" spans="1:4" x14ac:dyDescent="0.25">
      <c r="A930" t="s">
        <v>22</v>
      </c>
      <c r="B930" t="s">
        <v>5</v>
      </c>
      <c r="C930" t="s">
        <v>90</v>
      </c>
      <c r="D930">
        <v>-1.0677813292</v>
      </c>
    </row>
    <row r="931" spans="1:4" x14ac:dyDescent="0.25">
      <c r="A931" t="s">
        <v>23</v>
      </c>
      <c r="B931" t="s">
        <v>5</v>
      </c>
      <c r="C931" t="s">
        <v>90</v>
      </c>
      <c r="D931">
        <v>8.5310108960000006E-2</v>
      </c>
    </row>
    <row r="932" spans="1:4" x14ac:dyDescent="0.25">
      <c r="A932" t="s">
        <v>24</v>
      </c>
      <c r="B932" t="s">
        <v>5</v>
      </c>
      <c r="C932" t="s">
        <v>90</v>
      </c>
      <c r="D932" s="1">
        <v>2.24425084888935E-3</v>
      </c>
    </row>
    <row r="933" spans="1:4" x14ac:dyDescent="0.25">
      <c r="A933" t="s">
        <v>25</v>
      </c>
      <c r="B933" t="s">
        <v>5</v>
      </c>
      <c r="C933" t="s">
        <v>90</v>
      </c>
      <c r="D933">
        <v>-0.38122946023999998</v>
      </c>
    </row>
    <row r="934" spans="1:4" x14ac:dyDescent="0.25">
      <c r="A934" t="s">
        <v>26</v>
      </c>
      <c r="B934" t="s">
        <v>5</v>
      </c>
      <c r="C934" t="s">
        <v>90</v>
      </c>
      <c r="D934">
        <v>-7.7913038433000001E-2</v>
      </c>
    </row>
    <row r="935" spans="1:4" x14ac:dyDescent="0.25">
      <c r="A935" t="s">
        <v>27</v>
      </c>
      <c r="B935" t="s">
        <v>5</v>
      </c>
      <c r="C935" t="s">
        <v>90</v>
      </c>
      <c r="D935">
        <v>9.2291273177000005E-2</v>
      </c>
    </row>
    <row r="936" spans="1:4" x14ac:dyDescent="0.25">
      <c r="A936" t="s">
        <v>28</v>
      </c>
      <c r="B936" t="s">
        <v>5</v>
      </c>
      <c r="C936" t="s">
        <v>90</v>
      </c>
      <c r="D936">
        <v>-1.4887488447E-2</v>
      </c>
    </row>
    <row r="937" spans="1:4" x14ac:dyDescent="0.25">
      <c r="A937" t="s">
        <v>29</v>
      </c>
      <c r="B937" t="s">
        <v>5</v>
      </c>
      <c r="C937" t="s">
        <v>90</v>
      </c>
      <c r="D937">
        <v>-6.4942374824999996E-2</v>
      </c>
    </row>
    <row r="938" spans="1:4" x14ac:dyDescent="0.25">
      <c r="A938" t="s">
        <v>30</v>
      </c>
      <c r="B938" t="s">
        <v>5</v>
      </c>
      <c r="C938" t="s">
        <v>90</v>
      </c>
      <c r="D938">
        <v>0.17443257570000001</v>
      </c>
    </row>
    <row r="939" spans="1:4" x14ac:dyDescent="0.25">
      <c r="A939" t="s">
        <v>31</v>
      </c>
      <c r="B939" t="s">
        <v>5</v>
      </c>
      <c r="C939" t="s">
        <v>90</v>
      </c>
      <c r="D939">
        <v>0.25536885858000002</v>
      </c>
    </row>
    <row r="940" spans="1:4" x14ac:dyDescent="0.25">
      <c r="A940" t="s">
        <v>32</v>
      </c>
      <c r="B940" t="s">
        <v>5</v>
      </c>
      <c r="C940" t="s">
        <v>90</v>
      </c>
      <c r="D940">
        <v>-9.6668452023999998E-2</v>
      </c>
    </row>
    <row r="941" spans="1:4" x14ac:dyDescent="0.25">
      <c r="A941" t="s">
        <v>33</v>
      </c>
      <c r="B941" t="s">
        <v>5</v>
      </c>
      <c r="C941" t="s">
        <v>90</v>
      </c>
      <c r="D941">
        <v>-0.53057992458000003</v>
      </c>
    </row>
    <row r="942" spans="1:4" x14ac:dyDescent="0.25">
      <c r="A942" t="s">
        <v>34</v>
      </c>
      <c r="B942" t="s">
        <v>5</v>
      </c>
      <c r="C942" t="s">
        <v>90</v>
      </c>
      <c r="D942">
        <v>-0.17242872714999999</v>
      </c>
    </row>
    <row r="943" spans="1:4" x14ac:dyDescent="0.25">
      <c r="A943" t="s">
        <v>35</v>
      </c>
      <c r="B943" t="s">
        <v>5</v>
      </c>
      <c r="C943" t="s">
        <v>90</v>
      </c>
      <c r="D943">
        <v>6.2684163451000002E-2</v>
      </c>
    </row>
    <row r="944" spans="1:4" x14ac:dyDescent="0.25">
      <c r="A944" t="s">
        <v>36</v>
      </c>
      <c r="B944" t="s">
        <v>5</v>
      </c>
      <c r="C944" t="s">
        <v>90</v>
      </c>
      <c r="D944">
        <v>-6.4026728271999997E-2</v>
      </c>
    </row>
    <row r="945" spans="1:4" x14ac:dyDescent="0.25">
      <c r="A945" t="s">
        <v>37</v>
      </c>
      <c r="B945" t="s">
        <v>5</v>
      </c>
      <c r="C945" t="s">
        <v>90</v>
      </c>
      <c r="D945">
        <v>3.9457216858999999E-2</v>
      </c>
    </row>
    <row r="946" spans="1:4" x14ac:dyDescent="0.25">
      <c r="A946" t="s">
        <v>38</v>
      </c>
      <c r="B946" t="s">
        <v>5</v>
      </c>
      <c r="C946" t="s">
        <v>90</v>
      </c>
      <c r="D946">
        <v>-7.9230353236000001E-2</v>
      </c>
    </row>
    <row r="947" spans="1:4" x14ac:dyDescent="0.25">
      <c r="A947" t="s">
        <v>39</v>
      </c>
      <c r="B947" t="s">
        <v>5</v>
      </c>
      <c r="C947" t="s">
        <v>90</v>
      </c>
      <c r="D947" s="1">
        <v>-8.4793958812952007E-3</v>
      </c>
    </row>
    <row r="948" spans="1:4" x14ac:dyDescent="0.25">
      <c r="A948" t="s">
        <v>40</v>
      </c>
      <c r="B948" t="s">
        <v>5</v>
      </c>
      <c r="C948" t="s">
        <v>90</v>
      </c>
      <c r="D948">
        <v>-9.2042230069999995E-2</v>
      </c>
    </row>
    <row r="949" spans="1:4" x14ac:dyDescent="0.25">
      <c r="A949" t="s">
        <v>41</v>
      </c>
      <c r="B949" t="s">
        <v>5</v>
      </c>
      <c r="C949" t="s">
        <v>90</v>
      </c>
      <c r="D949">
        <v>1.2308709621</v>
      </c>
    </row>
    <row r="950" spans="1:4" x14ac:dyDescent="0.25">
      <c r="A950" t="s">
        <v>42</v>
      </c>
      <c r="B950" t="s">
        <v>5</v>
      </c>
      <c r="C950" t="s">
        <v>90</v>
      </c>
      <c r="D950">
        <v>-1.6876010223999999E-2</v>
      </c>
    </row>
    <row r="951" spans="1:4" x14ac:dyDescent="0.25">
      <c r="A951" t="s">
        <v>43</v>
      </c>
      <c r="B951" t="s">
        <v>5</v>
      </c>
      <c r="C951" t="s">
        <v>90</v>
      </c>
      <c r="D951">
        <v>-7.5411863625000006E-2</v>
      </c>
    </row>
    <row r="952" spans="1:4" x14ac:dyDescent="0.25">
      <c r="A952" t="s">
        <v>4</v>
      </c>
      <c r="B952" t="s">
        <v>44</v>
      </c>
      <c r="C952" t="s">
        <v>90</v>
      </c>
      <c r="D952">
        <v>55.399837494000003</v>
      </c>
    </row>
    <row r="953" spans="1:4" x14ac:dyDescent="0.25">
      <c r="A953" t="s">
        <v>7</v>
      </c>
      <c r="B953" t="s">
        <v>44</v>
      </c>
      <c r="C953" t="s">
        <v>90</v>
      </c>
      <c r="D953">
        <v>-6263.5717772999997</v>
      </c>
    </row>
    <row r="954" spans="1:4" x14ac:dyDescent="0.25">
      <c r="A954" t="s">
        <v>8</v>
      </c>
      <c r="B954" t="s">
        <v>44</v>
      </c>
      <c r="C954" t="s">
        <v>90</v>
      </c>
      <c r="D954">
        <v>-1480.5577393000001</v>
      </c>
    </row>
    <row r="955" spans="1:4" x14ac:dyDescent="0.25">
      <c r="A955" t="s">
        <v>9</v>
      </c>
      <c r="B955" t="s">
        <v>44</v>
      </c>
      <c r="C955" t="s">
        <v>90</v>
      </c>
      <c r="D955">
        <v>-1379.7218018000001</v>
      </c>
    </row>
    <row r="956" spans="1:4" x14ac:dyDescent="0.25">
      <c r="A956" t="s">
        <v>10</v>
      </c>
      <c r="B956" t="s">
        <v>44</v>
      </c>
      <c r="C956" t="s">
        <v>90</v>
      </c>
      <c r="D956">
        <v>161.4230957</v>
      </c>
    </row>
    <row r="957" spans="1:4" x14ac:dyDescent="0.25">
      <c r="A957" t="s">
        <v>11</v>
      </c>
      <c r="B957" t="s">
        <v>44</v>
      </c>
      <c r="C957" t="s">
        <v>90</v>
      </c>
      <c r="D957">
        <v>-57590.109375</v>
      </c>
    </row>
    <row r="958" spans="1:4" x14ac:dyDescent="0.25">
      <c r="A958" t="s">
        <v>12</v>
      </c>
      <c r="B958" t="s">
        <v>44</v>
      </c>
      <c r="C958" t="s">
        <v>90</v>
      </c>
      <c r="D958">
        <v>303.27276611000002</v>
      </c>
    </row>
    <row r="959" spans="1:4" x14ac:dyDescent="0.25">
      <c r="A959" t="s">
        <v>13</v>
      </c>
      <c r="B959" t="s">
        <v>44</v>
      </c>
      <c r="C959" t="s">
        <v>90</v>
      </c>
      <c r="D959">
        <v>19.862482070999999</v>
      </c>
    </row>
    <row r="960" spans="1:4" x14ac:dyDescent="0.25">
      <c r="A960" t="s">
        <v>14</v>
      </c>
      <c r="B960" t="s">
        <v>44</v>
      </c>
      <c r="C960" t="s">
        <v>90</v>
      </c>
      <c r="D960">
        <v>-3082.6701659999999</v>
      </c>
    </row>
    <row r="961" spans="1:4" x14ac:dyDescent="0.25">
      <c r="A961" t="s">
        <v>15</v>
      </c>
      <c r="B961" t="s">
        <v>44</v>
      </c>
      <c r="C961" t="s">
        <v>90</v>
      </c>
      <c r="D961">
        <v>-318.56643677</v>
      </c>
    </row>
    <row r="962" spans="1:4" x14ac:dyDescent="0.25">
      <c r="A962" t="s">
        <v>16</v>
      </c>
      <c r="B962" t="s">
        <v>44</v>
      </c>
      <c r="C962" t="s">
        <v>90</v>
      </c>
      <c r="D962">
        <v>-778.66833496000004</v>
      </c>
    </row>
    <row r="963" spans="1:4" x14ac:dyDescent="0.25">
      <c r="A963" t="s">
        <v>17</v>
      </c>
      <c r="B963" t="s">
        <v>44</v>
      </c>
      <c r="C963" t="s">
        <v>90</v>
      </c>
      <c r="D963">
        <v>-3941.9833984000002</v>
      </c>
    </row>
    <row r="964" spans="1:4" x14ac:dyDescent="0.25">
      <c r="A964" t="s">
        <v>18</v>
      </c>
      <c r="B964" t="s">
        <v>44</v>
      </c>
      <c r="C964" t="s">
        <v>90</v>
      </c>
      <c r="D964">
        <v>-5526.1840819999998</v>
      </c>
    </row>
    <row r="965" spans="1:4" x14ac:dyDescent="0.25">
      <c r="A965" t="s">
        <v>19</v>
      </c>
      <c r="B965" t="s">
        <v>44</v>
      </c>
      <c r="C965" t="s">
        <v>90</v>
      </c>
      <c r="D965">
        <v>-1897.1444091999999</v>
      </c>
    </row>
    <row r="966" spans="1:4" x14ac:dyDescent="0.25">
      <c r="A966" t="s">
        <v>20</v>
      </c>
      <c r="B966" t="s">
        <v>44</v>
      </c>
      <c r="C966" t="s">
        <v>90</v>
      </c>
      <c r="D966">
        <v>-2203.8442383000001</v>
      </c>
    </row>
    <row r="967" spans="1:4" x14ac:dyDescent="0.25">
      <c r="A967" t="s">
        <v>21</v>
      </c>
      <c r="B967" t="s">
        <v>44</v>
      </c>
      <c r="C967" t="s">
        <v>90</v>
      </c>
      <c r="D967">
        <v>351.1328125</v>
      </c>
    </row>
    <row r="968" spans="1:4" x14ac:dyDescent="0.25">
      <c r="A968" t="s">
        <v>22</v>
      </c>
      <c r="B968" t="s">
        <v>44</v>
      </c>
      <c r="C968" t="s">
        <v>90</v>
      </c>
      <c r="D968">
        <v>-198.6408844</v>
      </c>
    </row>
    <row r="969" spans="1:4" x14ac:dyDescent="0.25">
      <c r="A969" t="s">
        <v>23</v>
      </c>
      <c r="B969" t="s">
        <v>44</v>
      </c>
      <c r="C969" t="s">
        <v>90</v>
      </c>
      <c r="D969">
        <v>3988.0847168</v>
      </c>
    </row>
    <row r="970" spans="1:4" x14ac:dyDescent="0.25">
      <c r="A970" t="s">
        <v>24</v>
      </c>
      <c r="B970" t="s">
        <v>44</v>
      </c>
      <c r="C970" t="s">
        <v>90</v>
      </c>
      <c r="D970">
        <v>36.605636597</v>
      </c>
    </row>
    <row r="971" spans="1:4" x14ac:dyDescent="0.25">
      <c r="A971" t="s">
        <v>25</v>
      </c>
      <c r="B971" t="s">
        <v>44</v>
      </c>
      <c r="C971" t="s">
        <v>90</v>
      </c>
      <c r="D971">
        <v>-1860.7917480000001</v>
      </c>
    </row>
    <row r="972" spans="1:4" x14ac:dyDescent="0.25">
      <c r="A972" t="s">
        <v>26</v>
      </c>
      <c r="B972" t="s">
        <v>44</v>
      </c>
      <c r="C972" t="s">
        <v>90</v>
      </c>
      <c r="D972">
        <v>-1201.3596190999999</v>
      </c>
    </row>
    <row r="973" spans="1:4" x14ac:dyDescent="0.25">
      <c r="A973" t="s">
        <v>27</v>
      </c>
      <c r="B973" t="s">
        <v>44</v>
      </c>
      <c r="C973" t="s">
        <v>90</v>
      </c>
      <c r="D973">
        <v>2719.9987793</v>
      </c>
    </row>
    <row r="974" spans="1:4" x14ac:dyDescent="0.25">
      <c r="A974" t="s">
        <v>28</v>
      </c>
      <c r="B974" t="s">
        <v>44</v>
      </c>
      <c r="C974" t="s">
        <v>90</v>
      </c>
      <c r="D974">
        <v>-217.89337158000001</v>
      </c>
    </row>
    <row r="975" spans="1:4" x14ac:dyDescent="0.25">
      <c r="A975" t="s">
        <v>29</v>
      </c>
      <c r="B975" t="s">
        <v>44</v>
      </c>
      <c r="C975" t="s">
        <v>90</v>
      </c>
      <c r="D975">
        <v>-1007.7432251</v>
      </c>
    </row>
    <row r="976" spans="1:4" x14ac:dyDescent="0.25">
      <c r="A976" t="s">
        <v>30</v>
      </c>
      <c r="B976" t="s">
        <v>44</v>
      </c>
      <c r="C976" t="s">
        <v>90</v>
      </c>
      <c r="D976">
        <v>451.11010742000002</v>
      </c>
    </row>
    <row r="977" spans="1:4" x14ac:dyDescent="0.25">
      <c r="A977" t="s">
        <v>31</v>
      </c>
      <c r="B977" t="s">
        <v>44</v>
      </c>
      <c r="C977" t="s">
        <v>90</v>
      </c>
      <c r="D977">
        <v>1261.5773925999999</v>
      </c>
    </row>
    <row r="978" spans="1:4" x14ac:dyDescent="0.25">
      <c r="A978" t="s">
        <v>32</v>
      </c>
      <c r="B978" t="s">
        <v>44</v>
      </c>
      <c r="C978" t="s">
        <v>90</v>
      </c>
      <c r="D978">
        <v>-724.98132324000005</v>
      </c>
    </row>
    <row r="979" spans="1:4" x14ac:dyDescent="0.25">
      <c r="A979" t="s">
        <v>33</v>
      </c>
      <c r="B979" t="s">
        <v>44</v>
      </c>
      <c r="C979" t="s">
        <v>90</v>
      </c>
      <c r="D979">
        <v>-991.09600829999999</v>
      </c>
    </row>
    <row r="980" spans="1:4" x14ac:dyDescent="0.25">
      <c r="A980" t="s">
        <v>34</v>
      </c>
      <c r="B980" t="s">
        <v>44</v>
      </c>
      <c r="C980" t="s">
        <v>90</v>
      </c>
      <c r="D980">
        <v>-1684.9541016000001</v>
      </c>
    </row>
    <row r="981" spans="1:4" x14ac:dyDescent="0.25">
      <c r="A981" t="s">
        <v>35</v>
      </c>
      <c r="B981" t="s">
        <v>44</v>
      </c>
      <c r="C981" t="s">
        <v>90</v>
      </c>
      <c r="D981">
        <v>2261.9279784999999</v>
      </c>
    </row>
    <row r="982" spans="1:4" x14ac:dyDescent="0.25">
      <c r="A982" t="s">
        <v>36</v>
      </c>
      <c r="B982" t="s">
        <v>44</v>
      </c>
      <c r="C982" t="s">
        <v>90</v>
      </c>
      <c r="D982">
        <v>-1103.0836182</v>
      </c>
    </row>
    <row r="983" spans="1:4" x14ac:dyDescent="0.25">
      <c r="A983" t="s">
        <v>37</v>
      </c>
      <c r="B983" t="s">
        <v>44</v>
      </c>
      <c r="C983" t="s">
        <v>90</v>
      </c>
      <c r="D983">
        <v>450.32589722</v>
      </c>
    </row>
    <row r="984" spans="1:4" x14ac:dyDescent="0.25">
      <c r="A984" t="s">
        <v>38</v>
      </c>
      <c r="B984" t="s">
        <v>44</v>
      </c>
      <c r="C984" t="s">
        <v>90</v>
      </c>
      <c r="D984">
        <v>-899.12597656000003</v>
      </c>
    </row>
    <row r="985" spans="1:4" x14ac:dyDescent="0.25">
      <c r="A985" t="s">
        <v>39</v>
      </c>
      <c r="B985" t="s">
        <v>44</v>
      </c>
      <c r="C985" t="s">
        <v>90</v>
      </c>
      <c r="D985">
        <v>-1737.1689452999999</v>
      </c>
    </row>
    <row r="986" spans="1:4" x14ac:dyDescent="0.25">
      <c r="A986" t="s">
        <v>40</v>
      </c>
      <c r="B986" t="s">
        <v>44</v>
      </c>
      <c r="C986" t="s">
        <v>90</v>
      </c>
      <c r="D986">
        <v>-301.55718994</v>
      </c>
    </row>
    <row r="987" spans="1:4" x14ac:dyDescent="0.25">
      <c r="A987" t="s">
        <v>41</v>
      </c>
      <c r="B987" t="s">
        <v>44</v>
      </c>
      <c r="C987" t="s">
        <v>90</v>
      </c>
      <c r="D987">
        <v>5896.9589844000002</v>
      </c>
    </row>
    <row r="988" spans="1:4" x14ac:dyDescent="0.25">
      <c r="A988" t="s">
        <v>42</v>
      </c>
      <c r="B988" t="s">
        <v>44</v>
      </c>
      <c r="C988" t="s">
        <v>90</v>
      </c>
      <c r="D988">
        <v>-80.433052063000005</v>
      </c>
    </row>
    <row r="989" spans="1:4" x14ac:dyDescent="0.25">
      <c r="A989" t="s">
        <v>43</v>
      </c>
      <c r="B989" t="s">
        <v>44</v>
      </c>
      <c r="C989" t="s">
        <v>90</v>
      </c>
      <c r="D989">
        <v>-78514.171875</v>
      </c>
    </row>
    <row r="990" spans="1:4" x14ac:dyDescent="0.25">
      <c r="A990" t="s">
        <v>4</v>
      </c>
      <c r="B990" t="s">
        <v>45</v>
      </c>
      <c r="C990" t="s">
        <v>90</v>
      </c>
      <c r="D990">
        <v>-1829.375</v>
      </c>
    </row>
    <row r="991" spans="1:4" x14ac:dyDescent="0.25">
      <c r="A991" t="s">
        <v>7</v>
      </c>
      <c r="B991" t="s">
        <v>45</v>
      </c>
      <c r="C991" t="s">
        <v>90</v>
      </c>
      <c r="D991">
        <v>14135.6875</v>
      </c>
    </row>
    <row r="992" spans="1:4" x14ac:dyDescent="0.25">
      <c r="A992" t="s">
        <v>8</v>
      </c>
      <c r="B992" t="s">
        <v>45</v>
      </c>
      <c r="C992" t="s">
        <v>90</v>
      </c>
      <c r="D992">
        <v>263.5</v>
      </c>
    </row>
    <row r="993" spans="1:4" x14ac:dyDescent="0.25">
      <c r="A993" t="s">
        <v>9</v>
      </c>
      <c r="B993" t="s">
        <v>45</v>
      </c>
      <c r="C993" t="s">
        <v>90</v>
      </c>
      <c r="D993">
        <v>-5197.4375</v>
      </c>
    </row>
    <row r="994" spans="1:4" x14ac:dyDescent="0.25">
      <c r="A994" t="s">
        <v>10</v>
      </c>
      <c r="B994" t="s">
        <v>45</v>
      </c>
      <c r="C994" t="s">
        <v>90</v>
      </c>
      <c r="D994">
        <v>18294</v>
      </c>
    </row>
    <row r="995" spans="1:4" x14ac:dyDescent="0.25">
      <c r="A995" t="s">
        <v>11</v>
      </c>
      <c r="B995" t="s">
        <v>45</v>
      </c>
      <c r="C995" t="s">
        <v>90</v>
      </c>
      <c r="D995">
        <v>-105066</v>
      </c>
    </row>
    <row r="996" spans="1:4" x14ac:dyDescent="0.25">
      <c r="A996" t="s">
        <v>12</v>
      </c>
      <c r="B996" t="s">
        <v>45</v>
      </c>
      <c r="C996" t="s">
        <v>90</v>
      </c>
      <c r="D996">
        <v>7853.6875</v>
      </c>
    </row>
    <row r="997" spans="1:4" x14ac:dyDescent="0.25">
      <c r="A997" t="s">
        <v>13</v>
      </c>
      <c r="B997" t="s">
        <v>45</v>
      </c>
      <c r="C997" t="s">
        <v>90</v>
      </c>
      <c r="D997">
        <v>530.234375</v>
      </c>
    </row>
    <row r="998" spans="1:4" x14ac:dyDescent="0.25">
      <c r="A998" t="s">
        <v>14</v>
      </c>
      <c r="B998" t="s">
        <v>45</v>
      </c>
      <c r="C998" t="s">
        <v>90</v>
      </c>
      <c r="D998">
        <v>-1517.125</v>
      </c>
    </row>
    <row r="999" spans="1:4" x14ac:dyDescent="0.25">
      <c r="A999" t="s">
        <v>15</v>
      </c>
      <c r="B999" t="s">
        <v>45</v>
      </c>
      <c r="C999" t="s">
        <v>90</v>
      </c>
      <c r="D999">
        <v>2590.203125</v>
      </c>
    </row>
    <row r="1000" spans="1:4" x14ac:dyDescent="0.25">
      <c r="A1000" t="s">
        <v>16</v>
      </c>
      <c r="B1000" t="s">
        <v>45</v>
      </c>
      <c r="C1000" t="s">
        <v>90</v>
      </c>
      <c r="D1000">
        <v>-48802</v>
      </c>
    </row>
    <row r="1001" spans="1:4" x14ac:dyDescent="0.25">
      <c r="A1001" t="s">
        <v>17</v>
      </c>
      <c r="B1001" t="s">
        <v>45</v>
      </c>
      <c r="C1001" t="s">
        <v>90</v>
      </c>
      <c r="D1001">
        <v>-7901.625</v>
      </c>
    </row>
    <row r="1002" spans="1:4" x14ac:dyDescent="0.25">
      <c r="A1002" t="s">
        <v>18</v>
      </c>
      <c r="B1002" t="s">
        <v>45</v>
      </c>
      <c r="C1002" t="s">
        <v>90</v>
      </c>
      <c r="D1002">
        <v>-47926.75</v>
      </c>
    </row>
    <row r="1003" spans="1:4" x14ac:dyDescent="0.25">
      <c r="A1003" t="s">
        <v>19</v>
      </c>
      <c r="B1003" t="s">
        <v>45</v>
      </c>
      <c r="C1003" t="s">
        <v>90</v>
      </c>
      <c r="D1003">
        <v>-35198.5</v>
      </c>
    </row>
    <row r="1004" spans="1:4" x14ac:dyDescent="0.25">
      <c r="A1004" t="s">
        <v>20</v>
      </c>
      <c r="B1004" t="s">
        <v>45</v>
      </c>
      <c r="C1004" t="s">
        <v>90</v>
      </c>
      <c r="D1004">
        <v>-19921.5</v>
      </c>
    </row>
    <row r="1005" spans="1:4" x14ac:dyDescent="0.25">
      <c r="A1005" t="s">
        <v>21</v>
      </c>
      <c r="B1005" t="s">
        <v>45</v>
      </c>
      <c r="C1005" t="s">
        <v>90</v>
      </c>
      <c r="D1005">
        <v>-753.1875</v>
      </c>
    </row>
    <row r="1006" spans="1:4" x14ac:dyDescent="0.25">
      <c r="A1006" t="s">
        <v>22</v>
      </c>
      <c r="B1006" t="s">
        <v>45</v>
      </c>
      <c r="C1006" t="s">
        <v>90</v>
      </c>
      <c r="D1006">
        <v>180.70117188</v>
      </c>
    </row>
    <row r="1007" spans="1:4" x14ac:dyDescent="0.25">
      <c r="A1007" t="s">
        <v>23</v>
      </c>
      <c r="B1007" t="s">
        <v>45</v>
      </c>
      <c r="C1007" t="s">
        <v>90</v>
      </c>
      <c r="D1007">
        <v>91742.5</v>
      </c>
    </row>
    <row r="1008" spans="1:4" x14ac:dyDescent="0.25">
      <c r="A1008" t="s">
        <v>24</v>
      </c>
      <c r="B1008" t="s">
        <v>45</v>
      </c>
      <c r="C1008" t="s">
        <v>90</v>
      </c>
      <c r="D1008">
        <v>3643.875</v>
      </c>
    </row>
    <row r="1009" spans="1:4" x14ac:dyDescent="0.25">
      <c r="A1009" t="s">
        <v>25</v>
      </c>
      <c r="B1009" t="s">
        <v>45</v>
      </c>
      <c r="C1009" t="s">
        <v>90</v>
      </c>
      <c r="D1009">
        <v>1162.65625</v>
      </c>
    </row>
    <row r="1010" spans="1:4" x14ac:dyDescent="0.25">
      <c r="A1010" t="s">
        <v>26</v>
      </c>
      <c r="B1010" t="s">
        <v>45</v>
      </c>
      <c r="C1010" t="s">
        <v>90</v>
      </c>
      <c r="D1010">
        <v>30927.625</v>
      </c>
    </row>
    <row r="1011" spans="1:4" x14ac:dyDescent="0.25">
      <c r="A1011" t="s">
        <v>27</v>
      </c>
      <c r="B1011" t="s">
        <v>45</v>
      </c>
      <c r="C1011" t="s">
        <v>90</v>
      </c>
      <c r="D1011">
        <v>53167.25</v>
      </c>
    </row>
    <row r="1012" spans="1:4" x14ac:dyDescent="0.25">
      <c r="A1012" t="s">
        <v>28</v>
      </c>
      <c r="B1012" t="s">
        <v>45</v>
      </c>
      <c r="C1012" t="s">
        <v>90</v>
      </c>
      <c r="D1012">
        <v>8656.5</v>
      </c>
    </row>
    <row r="1013" spans="1:4" x14ac:dyDescent="0.25">
      <c r="A1013" t="s">
        <v>29</v>
      </c>
      <c r="B1013" t="s">
        <v>45</v>
      </c>
      <c r="C1013" t="s">
        <v>90</v>
      </c>
      <c r="D1013">
        <v>9278.875</v>
      </c>
    </row>
    <row r="1014" spans="1:4" x14ac:dyDescent="0.25">
      <c r="A1014" t="s">
        <v>30</v>
      </c>
      <c r="B1014" t="s">
        <v>45</v>
      </c>
      <c r="C1014" t="s">
        <v>90</v>
      </c>
      <c r="D1014">
        <v>-934.703125</v>
      </c>
    </row>
    <row r="1015" spans="1:4" x14ac:dyDescent="0.25">
      <c r="A1015" t="s">
        <v>31</v>
      </c>
      <c r="B1015" t="s">
        <v>45</v>
      </c>
      <c r="C1015" t="s">
        <v>90</v>
      </c>
      <c r="D1015">
        <v>-1015.46875</v>
      </c>
    </row>
    <row r="1016" spans="1:4" x14ac:dyDescent="0.25">
      <c r="A1016" t="s">
        <v>32</v>
      </c>
      <c r="B1016" t="s">
        <v>45</v>
      </c>
      <c r="C1016" t="s">
        <v>90</v>
      </c>
      <c r="D1016">
        <v>-3580.25</v>
      </c>
    </row>
    <row r="1017" spans="1:4" x14ac:dyDescent="0.25">
      <c r="A1017" t="s">
        <v>33</v>
      </c>
      <c r="B1017" t="s">
        <v>45</v>
      </c>
      <c r="C1017" t="s">
        <v>90</v>
      </c>
      <c r="D1017">
        <v>-140.859375</v>
      </c>
    </row>
    <row r="1018" spans="1:4" x14ac:dyDescent="0.25">
      <c r="A1018" t="s">
        <v>34</v>
      </c>
      <c r="B1018" t="s">
        <v>45</v>
      </c>
      <c r="C1018" t="s">
        <v>90</v>
      </c>
      <c r="D1018">
        <v>-8997.5</v>
      </c>
    </row>
    <row r="1019" spans="1:4" x14ac:dyDescent="0.25">
      <c r="A1019" t="s">
        <v>35</v>
      </c>
      <c r="B1019" t="s">
        <v>45</v>
      </c>
      <c r="C1019" t="s">
        <v>90</v>
      </c>
      <c r="D1019">
        <v>67176</v>
      </c>
    </row>
    <row r="1020" spans="1:4" x14ac:dyDescent="0.25">
      <c r="A1020" t="s">
        <v>36</v>
      </c>
      <c r="B1020" t="s">
        <v>45</v>
      </c>
      <c r="C1020" t="s">
        <v>90</v>
      </c>
      <c r="D1020">
        <v>12574.75</v>
      </c>
    </row>
    <row r="1021" spans="1:4" x14ac:dyDescent="0.25">
      <c r="A1021" t="s">
        <v>37</v>
      </c>
      <c r="B1021" t="s">
        <v>45</v>
      </c>
      <c r="C1021" t="s">
        <v>90</v>
      </c>
      <c r="D1021">
        <v>10329.5</v>
      </c>
    </row>
    <row r="1022" spans="1:4" x14ac:dyDescent="0.25">
      <c r="A1022" t="s">
        <v>38</v>
      </c>
      <c r="B1022" t="s">
        <v>45</v>
      </c>
      <c r="C1022" t="s">
        <v>90</v>
      </c>
      <c r="D1022">
        <v>-7577.75</v>
      </c>
    </row>
    <row r="1023" spans="1:4" x14ac:dyDescent="0.25">
      <c r="A1023" t="s">
        <v>39</v>
      </c>
      <c r="B1023" t="s">
        <v>45</v>
      </c>
      <c r="C1023" t="s">
        <v>90</v>
      </c>
      <c r="D1023">
        <v>-22408</v>
      </c>
    </row>
    <row r="1024" spans="1:4" x14ac:dyDescent="0.25">
      <c r="A1024" t="s">
        <v>40</v>
      </c>
      <c r="B1024" t="s">
        <v>45</v>
      </c>
      <c r="C1024" t="s">
        <v>90</v>
      </c>
      <c r="D1024">
        <v>2044.875</v>
      </c>
    </row>
    <row r="1025" spans="1:4" x14ac:dyDescent="0.25">
      <c r="A1025" t="s">
        <v>41</v>
      </c>
      <c r="B1025" t="s">
        <v>45</v>
      </c>
      <c r="C1025" t="s">
        <v>90</v>
      </c>
      <c r="D1025">
        <v>18126.28125</v>
      </c>
    </row>
    <row r="1026" spans="1:4" x14ac:dyDescent="0.25">
      <c r="A1026" t="s">
        <v>42</v>
      </c>
      <c r="B1026" t="s">
        <v>45</v>
      </c>
      <c r="C1026" t="s">
        <v>90</v>
      </c>
      <c r="D1026">
        <v>444.875</v>
      </c>
    </row>
    <row r="1027" spans="1:4" x14ac:dyDescent="0.25">
      <c r="A1027" t="s">
        <v>43</v>
      </c>
      <c r="B1027" t="s">
        <v>45</v>
      </c>
      <c r="C1027" t="s">
        <v>90</v>
      </c>
      <c r="D1027">
        <v>34355.546875</v>
      </c>
    </row>
    <row r="1028" spans="1:4" x14ac:dyDescent="0.25">
      <c r="A1028" t="s">
        <v>4</v>
      </c>
      <c r="B1028" t="s">
        <v>5</v>
      </c>
      <c r="C1028" t="s">
        <v>91</v>
      </c>
      <c r="D1028">
        <v>-2.4515075683999998</v>
      </c>
    </row>
    <row r="1029" spans="1:4" x14ac:dyDescent="0.25">
      <c r="A1029" t="s">
        <v>7</v>
      </c>
      <c r="B1029" t="s">
        <v>5</v>
      </c>
      <c r="C1029" t="s">
        <v>91</v>
      </c>
      <c r="D1029">
        <v>-15.437130928</v>
      </c>
    </row>
    <row r="1030" spans="1:4" x14ac:dyDescent="0.25">
      <c r="A1030" t="s">
        <v>8</v>
      </c>
      <c r="B1030" t="s">
        <v>5</v>
      </c>
      <c r="C1030" t="s">
        <v>91</v>
      </c>
      <c r="D1030">
        <v>-3.6735727787000001</v>
      </c>
    </row>
    <row r="1031" spans="1:4" x14ac:dyDescent="0.25">
      <c r="A1031" t="s">
        <v>9</v>
      </c>
      <c r="B1031" t="s">
        <v>5</v>
      </c>
      <c r="C1031" t="s">
        <v>91</v>
      </c>
      <c r="D1031">
        <v>-2.5251114368000001</v>
      </c>
    </row>
    <row r="1032" spans="1:4" x14ac:dyDescent="0.25">
      <c r="A1032" t="s">
        <v>10</v>
      </c>
      <c r="B1032" t="s">
        <v>5</v>
      </c>
      <c r="C1032" t="s">
        <v>91</v>
      </c>
      <c r="D1032">
        <v>-0.61950886250000003</v>
      </c>
    </row>
    <row r="1033" spans="1:4" x14ac:dyDescent="0.25">
      <c r="A1033" t="s">
        <v>11</v>
      </c>
      <c r="B1033" t="s">
        <v>5</v>
      </c>
      <c r="C1033" t="s">
        <v>91</v>
      </c>
      <c r="D1033">
        <v>-3.1422388554</v>
      </c>
    </row>
    <row r="1034" spans="1:4" x14ac:dyDescent="0.25">
      <c r="A1034" t="s">
        <v>12</v>
      </c>
      <c r="B1034" t="s">
        <v>5</v>
      </c>
      <c r="C1034" t="s">
        <v>91</v>
      </c>
      <c r="D1034">
        <v>-1.8436008692000001</v>
      </c>
    </row>
    <row r="1035" spans="1:4" x14ac:dyDescent="0.25">
      <c r="A1035" t="s">
        <v>13</v>
      </c>
      <c r="B1035" t="s">
        <v>5</v>
      </c>
      <c r="C1035" t="s">
        <v>91</v>
      </c>
      <c r="D1035">
        <v>-0.21584427356999999</v>
      </c>
    </row>
    <row r="1036" spans="1:4" x14ac:dyDescent="0.25">
      <c r="A1036" t="s">
        <v>14</v>
      </c>
      <c r="B1036" t="s">
        <v>5</v>
      </c>
      <c r="C1036" t="s">
        <v>91</v>
      </c>
      <c r="D1036">
        <v>-4.1618518828999997</v>
      </c>
    </row>
    <row r="1037" spans="1:4" x14ac:dyDescent="0.25">
      <c r="A1037" t="s">
        <v>15</v>
      </c>
      <c r="B1037" t="s">
        <v>5</v>
      </c>
      <c r="C1037" t="s">
        <v>91</v>
      </c>
      <c r="D1037">
        <v>-12.395530701</v>
      </c>
    </row>
    <row r="1038" spans="1:4" x14ac:dyDescent="0.25">
      <c r="A1038" t="s">
        <v>16</v>
      </c>
      <c r="B1038" t="s">
        <v>5</v>
      </c>
      <c r="C1038" t="s">
        <v>91</v>
      </c>
      <c r="D1038">
        <v>-0.35538008808999999</v>
      </c>
    </row>
    <row r="1039" spans="1:4" x14ac:dyDescent="0.25">
      <c r="A1039" t="s">
        <v>17</v>
      </c>
      <c r="B1039" t="s">
        <v>5</v>
      </c>
      <c r="C1039" t="s">
        <v>91</v>
      </c>
      <c r="D1039">
        <v>-6.8281722068999997</v>
      </c>
    </row>
    <row r="1040" spans="1:4" x14ac:dyDescent="0.25">
      <c r="A1040" t="s">
        <v>18</v>
      </c>
      <c r="B1040" t="s">
        <v>5</v>
      </c>
      <c r="C1040" t="s">
        <v>91</v>
      </c>
      <c r="D1040">
        <v>-3.9340577126</v>
      </c>
    </row>
    <row r="1041" spans="1:4" x14ac:dyDescent="0.25">
      <c r="A1041" t="s">
        <v>19</v>
      </c>
      <c r="B1041" t="s">
        <v>5</v>
      </c>
      <c r="C1041" t="s">
        <v>91</v>
      </c>
      <c r="D1041">
        <v>-0.62992399930999998</v>
      </c>
    </row>
    <row r="1042" spans="1:4" x14ac:dyDescent="0.25">
      <c r="A1042" t="s">
        <v>20</v>
      </c>
      <c r="B1042" t="s">
        <v>5</v>
      </c>
      <c r="C1042" t="s">
        <v>91</v>
      </c>
      <c r="D1042">
        <v>-1.2146773338000001</v>
      </c>
    </row>
    <row r="1043" spans="1:4" x14ac:dyDescent="0.25">
      <c r="A1043" t="s">
        <v>21</v>
      </c>
      <c r="B1043" t="s">
        <v>5</v>
      </c>
      <c r="C1043" t="s">
        <v>91</v>
      </c>
      <c r="D1043">
        <v>-2.6140401362999999</v>
      </c>
    </row>
    <row r="1044" spans="1:4" x14ac:dyDescent="0.25">
      <c r="A1044" t="s">
        <v>22</v>
      </c>
      <c r="B1044" t="s">
        <v>5</v>
      </c>
      <c r="C1044" t="s">
        <v>91</v>
      </c>
      <c r="D1044">
        <v>-157.32687378</v>
      </c>
    </row>
    <row r="1045" spans="1:4" x14ac:dyDescent="0.25">
      <c r="A1045" t="s">
        <v>23</v>
      </c>
      <c r="B1045" t="s">
        <v>5</v>
      </c>
      <c r="C1045" t="s">
        <v>91</v>
      </c>
      <c r="D1045">
        <v>-1.1901353598</v>
      </c>
    </row>
    <row r="1046" spans="1:4" x14ac:dyDescent="0.25">
      <c r="A1046" t="s">
        <v>24</v>
      </c>
      <c r="B1046" t="s">
        <v>5</v>
      </c>
      <c r="C1046" t="s">
        <v>91</v>
      </c>
      <c r="D1046">
        <v>-0.85340380669000004</v>
      </c>
    </row>
    <row r="1047" spans="1:4" x14ac:dyDescent="0.25">
      <c r="A1047" t="s">
        <v>25</v>
      </c>
      <c r="B1047" t="s">
        <v>5</v>
      </c>
      <c r="C1047" t="s">
        <v>91</v>
      </c>
      <c r="D1047">
        <v>-4.2177619933999999</v>
      </c>
    </row>
    <row r="1048" spans="1:4" x14ac:dyDescent="0.25">
      <c r="A1048" t="s">
        <v>26</v>
      </c>
      <c r="B1048" t="s">
        <v>5</v>
      </c>
      <c r="C1048" t="s">
        <v>91</v>
      </c>
      <c r="D1048">
        <v>-8.5420866012999994</v>
      </c>
    </row>
    <row r="1049" spans="1:4" x14ac:dyDescent="0.25">
      <c r="A1049" t="s">
        <v>27</v>
      </c>
      <c r="B1049" t="s">
        <v>5</v>
      </c>
      <c r="C1049" t="s">
        <v>91</v>
      </c>
      <c r="D1049">
        <v>-0.57681006192999995</v>
      </c>
    </row>
    <row r="1050" spans="1:4" x14ac:dyDescent="0.25">
      <c r="A1050" t="s">
        <v>28</v>
      </c>
      <c r="B1050" t="s">
        <v>5</v>
      </c>
      <c r="C1050" t="s">
        <v>91</v>
      </c>
      <c r="D1050">
        <v>-1.9674984217</v>
      </c>
    </row>
    <row r="1051" spans="1:4" x14ac:dyDescent="0.25">
      <c r="A1051" t="s">
        <v>29</v>
      </c>
      <c r="B1051" t="s">
        <v>5</v>
      </c>
      <c r="C1051" t="s">
        <v>91</v>
      </c>
      <c r="D1051">
        <v>-1.0761643648000001</v>
      </c>
    </row>
    <row r="1052" spans="1:4" x14ac:dyDescent="0.25">
      <c r="A1052" t="s">
        <v>30</v>
      </c>
      <c r="B1052" t="s">
        <v>5</v>
      </c>
      <c r="C1052" t="s">
        <v>91</v>
      </c>
      <c r="D1052">
        <v>-13.813931465</v>
      </c>
    </row>
    <row r="1053" spans="1:4" x14ac:dyDescent="0.25">
      <c r="A1053" t="s">
        <v>31</v>
      </c>
      <c r="B1053" t="s">
        <v>5</v>
      </c>
      <c r="C1053" t="s">
        <v>91</v>
      </c>
      <c r="D1053">
        <v>-7.9411544799999998</v>
      </c>
    </row>
    <row r="1054" spans="1:4" x14ac:dyDescent="0.25">
      <c r="A1054" t="s">
        <v>32</v>
      </c>
      <c r="B1054" t="s">
        <v>5</v>
      </c>
      <c r="C1054" t="s">
        <v>91</v>
      </c>
      <c r="D1054">
        <v>-0.74236172438000003</v>
      </c>
    </row>
    <row r="1055" spans="1:4" x14ac:dyDescent="0.25">
      <c r="A1055" t="s">
        <v>33</v>
      </c>
      <c r="B1055" t="s">
        <v>5</v>
      </c>
      <c r="C1055" t="s">
        <v>91</v>
      </c>
      <c r="D1055">
        <v>-5.1024475098000002</v>
      </c>
    </row>
    <row r="1056" spans="1:4" x14ac:dyDescent="0.25">
      <c r="A1056" t="s">
        <v>34</v>
      </c>
      <c r="B1056" t="s">
        <v>5</v>
      </c>
      <c r="C1056" t="s">
        <v>91</v>
      </c>
      <c r="D1056">
        <v>-3.4817552567000001</v>
      </c>
    </row>
    <row r="1057" spans="1:4" x14ac:dyDescent="0.25">
      <c r="A1057" t="s">
        <v>35</v>
      </c>
      <c r="B1057" t="s">
        <v>5</v>
      </c>
      <c r="C1057" t="s">
        <v>91</v>
      </c>
      <c r="D1057">
        <v>-0.41649103165000001</v>
      </c>
    </row>
    <row r="1058" spans="1:4" x14ac:dyDescent="0.25">
      <c r="A1058" t="s">
        <v>36</v>
      </c>
      <c r="B1058" t="s">
        <v>5</v>
      </c>
      <c r="C1058" t="s">
        <v>91</v>
      </c>
      <c r="D1058">
        <v>-3.3792033195000002</v>
      </c>
    </row>
    <row r="1059" spans="1:4" x14ac:dyDescent="0.25">
      <c r="A1059" t="s">
        <v>37</v>
      </c>
      <c r="B1059" t="s">
        <v>5</v>
      </c>
      <c r="C1059" t="s">
        <v>91</v>
      </c>
      <c r="D1059">
        <v>-9.2891149521000003</v>
      </c>
    </row>
    <row r="1060" spans="1:4" x14ac:dyDescent="0.25">
      <c r="A1060" t="s">
        <v>38</v>
      </c>
      <c r="B1060" t="s">
        <v>5</v>
      </c>
      <c r="C1060" t="s">
        <v>91</v>
      </c>
      <c r="D1060">
        <v>-2.0617301464</v>
      </c>
    </row>
    <row r="1061" spans="1:4" x14ac:dyDescent="0.25">
      <c r="A1061" t="s">
        <v>39</v>
      </c>
      <c r="B1061" t="s">
        <v>5</v>
      </c>
      <c r="C1061" t="s">
        <v>91</v>
      </c>
      <c r="D1061">
        <v>-0.43385946750999999</v>
      </c>
    </row>
    <row r="1062" spans="1:4" x14ac:dyDescent="0.25">
      <c r="A1062" t="s">
        <v>40</v>
      </c>
      <c r="B1062" t="s">
        <v>5</v>
      </c>
      <c r="C1062" t="s">
        <v>91</v>
      </c>
      <c r="D1062">
        <v>-8.6627120972</v>
      </c>
    </row>
    <row r="1063" spans="1:4" x14ac:dyDescent="0.25">
      <c r="A1063" t="s">
        <v>41</v>
      </c>
      <c r="B1063" t="s">
        <v>5</v>
      </c>
      <c r="C1063" t="s">
        <v>91</v>
      </c>
      <c r="D1063">
        <v>-19.465463637999999</v>
      </c>
    </row>
    <row r="1064" spans="1:4" x14ac:dyDescent="0.25">
      <c r="A1064" t="s">
        <v>42</v>
      </c>
      <c r="B1064" t="s">
        <v>5</v>
      </c>
      <c r="C1064" t="s">
        <v>91</v>
      </c>
      <c r="D1064">
        <v>-0.26197063923000002</v>
      </c>
    </row>
    <row r="1065" spans="1:4" x14ac:dyDescent="0.25">
      <c r="A1065" t="s">
        <v>43</v>
      </c>
      <c r="B1065" t="s">
        <v>5</v>
      </c>
      <c r="C1065" t="s">
        <v>91</v>
      </c>
      <c r="D1065">
        <v>-1.9421157837</v>
      </c>
    </row>
    <row r="1066" spans="1:4" x14ac:dyDescent="0.25">
      <c r="A1066" t="s">
        <v>4</v>
      </c>
      <c r="B1066" t="s">
        <v>44</v>
      </c>
      <c r="C1066" t="s">
        <v>91</v>
      </c>
      <c r="D1066">
        <v>-16426.988281000002</v>
      </c>
    </row>
    <row r="1067" spans="1:4" x14ac:dyDescent="0.25">
      <c r="A1067" t="s">
        <v>7</v>
      </c>
      <c r="B1067" t="s">
        <v>44</v>
      </c>
      <c r="C1067" t="s">
        <v>91</v>
      </c>
      <c r="D1067">
        <v>-44814.160155999998</v>
      </c>
    </row>
    <row r="1068" spans="1:4" x14ac:dyDescent="0.25">
      <c r="A1068" t="s">
        <v>8</v>
      </c>
      <c r="B1068" t="s">
        <v>44</v>
      </c>
      <c r="C1068" t="s">
        <v>91</v>
      </c>
      <c r="D1068">
        <v>-116340.5</v>
      </c>
    </row>
    <row r="1069" spans="1:4" x14ac:dyDescent="0.25">
      <c r="A1069" t="s">
        <v>9</v>
      </c>
      <c r="B1069" t="s">
        <v>44</v>
      </c>
      <c r="C1069" t="s">
        <v>91</v>
      </c>
      <c r="D1069">
        <v>-18536.837890999999</v>
      </c>
    </row>
    <row r="1070" spans="1:4" x14ac:dyDescent="0.25">
      <c r="A1070" t="s">
        <v>10</v>
      </c>
      <c r="B1070" t="s">
        <v>44</v>
      </c>
      <c r="C1070" t="s">
        <v>91</v>
      </c>
      <c r="D1070">
        <v>-16115.244140999999</v>
      </c>
    </row>
    <row r="1071" spans="1:4" x14ac:dyDescent="0.25">
      <c r="A1071" t="s">
        <v>11</v>
      </c>
      <c r="B1071" t="s">
        <v>44</v>
      </c>
      <c r="C1071" t="s">
        <v>91</v>
      </c>
      <c r="D1071">
        <v>-597995.3125</v>
      </c>
    </row>
    <row r="1072" spans="1:4" x14ac:dyDescent="0.25">
      <c r="A1072" t="s">
        <v>12</v>
      </c>
      <c r="B1072" t="s">
        <v>44</v>
      </c>
      <c r="C1072" t="s">
        <v>91</v>
      </c>
      <c r="D1072">
        <v>-10285.971680000001</v>
      </c>
    </row>
    <row r="1073" spans="1:4" x14ac:dyDescent="0.25">
      <c r="A1073" t="s">
        <v>13</v>
      </c>
      <c r="B1073" t="s">
        <v>44</v>
      </c>
      <c r="C1073" t="s">
        <v>91</v>
      </c>
      <c r="D1073">
        <v>-355.87915039000001</v>
      </c>
    </row>
    <row r="1074" spans="1:4" x14ac:dyDescent="0.25">
      <c r="A1074" t="s">
        <v>14</v>
      </c>
      <c r="B1074" t="s">
        <v>44</v>
      </c>
      <c r="C1074" t="s">
        <v>91</v>
      </c>
      <c r="D1074">
        <v>-22711.628906000002</v>
      </c>
    </row>
    <row r="1075" spans="1:4" x14ac:dyDescent="0.25">
      <c r="A1075" t="s">
        <v>15</v>
      </c>
      <c r="B1075" t="s">
        <v>44</v>
      </c>
      <c r="C1075" t="s">
        <v>91</v>
      </c>
      <c r="D1075">
        <v>-11969.042969</v>
      </c>
    </row>
    <row r="1076" spans="1:4" x14ac:dyDescent="0.25">
      <c r="A1076" t="s">
        <v>16</v>
      </c>
      <c r="B1076" t="s">
        <v>44</v>
      </c>
      <c r="C1076" t="s">
        <v>91</v>
      </c>
      <c r="D1076">
        <v>-69508.84375</v>
      </c>
    </row>
    <row r="1077" spans="1:4" x14ac:dyDescent="0.25">
      <c r="A1077" t="s">
        <v>17</v>
      </c>
      <c r="B1077" t="s">
        <v>44</v>
      </c>
      <c r="C1077" t="s">
        <v>91</v>
      </c>
      <c r="D1077">
        <v>-79501.242188000004</v>
      </c>
    </row>
    <row r="1078" spans="1:4" x14ac:dyDescent="0.25">
      <c r="A1078" t="s">
        <v>18</v>
      </c>
      <c r="B1078" t="s">
        <v>44</v>
      </c>
      <c r="C1078" t="s">
        <v>91</v>
      </c>
      <c r="D1078">
        <v>-112423.44531</v>
      </c>
    </row>
    <row r="1079" spans="1:4" x14ac:dyDescent="0.25">
      <c r="A1079" t="s">
        <v>19</v>
      </c>
      <c r="B1079" t="s">
        <v>44</v>
      </c>
      <c r="C1079" t="s">
        <v>91</v>
      </c>
      <c r="D1079">
        <v>-27849.689452999999</v>
      </c>
    </row>
    <row r="1080" spans="1:4" x14ac:dyDescent="0.25">
      <c r="A1080" t="s">
        <v>20</v>
      </c>
      <c r="B1080" t="s">
        <v>44</v>
      </c>
      <c r="C1080" t="s">
        <v>91</v>
      </c>
      <c r="D1080">
        <v>-21181.544922000001</v>
      </c>
    </row>
    <row r="1081" spans="1:4" x14ac:dyDescent="0.25">
      <c r="A1081" t="s">
        <v>21</v>
      </c>
      <c r="B1081" t="s">
        <v>44</v>
      </c>
      <c r="C1081" t="s">
        <v>91</v>
      </c>
      <c r="D1081">
        <v>-3864.9768066000001</v>
      </c>
    </row>
    <row r="1082" spans="1:4" x14ac:dyDescent="0.25">
      <c r="A1082" t="s">
        <v>22</v>
      </c>
      <c r="B1082" t="s">
        <v>44</v>
      </c>
      <c r="C1082" t="s">
        <v>91</v>
      </c>
      <c r="D1082">
        <v>-29267.744140999999</v>
      </c>
    </row>
    <row r="1083" spans="1:4" x14ac:dyDescent="0.25">
      <c r="A1083" t="s">
        <v>23</v>
      </c>
      <c r="B1083" t="s">
        <v>44</v>
      </c>
      <c r="C1083" t="s">
        <v>91</v>
      </c>
      <c r="D1083">
        <v>-55636.554687999997</v>
      </c>
    </row>
    <row r="1084" spans="1:4" x14ac:dyDescent="0.25">
      <c r="A1084" t="s">
        <v>24</v>
      </c>
      <c r="B1084" t="s">
        <v>44</v>
      </c>
      <c r="C1084" t="s">
        <v>91</v>
      </c>
      <c r="D1084">
        <v>-13919.740234000001</v>
      </c>
    </row>
    <row r="1085" spans="1:4" x14ac:dyDescent="0.25">
      <c r="A1085" t="s">
        <v>25</v>
      </c>
      <c r="B1085" t="s">
        <v>44</v>
      </c>
      <c r="C1085" t="s">
        <v>91</v>
      </c>
      <c r="D1085">
        <v>-20587.015625</v>
      </c>
    </row>
    <row r="1086" spans="1:4" x14ac:dyDescent="0.25">
      <c r="A1086" t="s">
        <v>26</v>
      </c>
      <c r="B1086" t="s">
        <v>44</v>
      </c>
      <c r="C1086" t="s">
        <v>91</v>
      </c>
      <c r="D1086">
        <v>-131712.46875</v>
      </c>
    </row>
    <row r="1087" spans="1:4" x14ac:dyDescent="0.25">
      <c r="A1087" t="s">
        <v>27</v>
      </c>
      <c r="B1087" t="s">
        <v>44</v>
      </c>
      <c r="C1087" t="s">
        <v>91</v>
      </c>
      <c r="D1087">
        <v>-16999.685547000001</v>
      </c>
    </row>
    <row r="1088" spans="1:4" x14ac:dyDescent="0.25">
      <c r="A1088" t="s">
        <v>28</v>
      </c>
      <c r="B1088" t="s">
        <v>44</v>
      </c>
      <c r="C1088" t="s">
        <v>91</v>
      </c>
      <c r="D1088">
        <v>-28796.320313</v>
      </c>
    </row>
    <row r="1089" spans="1:4" x14ac:dyDescent="0.25">
      <c r="A1089" t="s">
        <v>29</v>
      </c>
      <c r="B1089" t="s">
        <v>44</v>
      </c>
      <c r="C1089" t="s">
        <v>91</v>
      </c>
      <c r="D1089">
        <v>-16699.378906000002</v>
      </c>
    </row>
    <row r="1090" spans="1:4" x14ac:dyDescent="0.25">
      <c r="A1090" t="s">
        <v>30</v>
      </c>
      <c r="B1090" t="s">
        <v>44</v>
      </c>
      <c r="C1090" t="s">
        <v>91</v>
      </c>
      <c r="D1090">
        <v>-35725</v>
      </c>
    </row>
    <row r="1091" spans="1:4" x14ac:dyDescent="0.25">
      <c r="A1091" t="s">
        <v>31</v>
      </c>
      <c r="B1091" t="s">
        <v>44</v>
      </c>
      <c r="C1091" t="s">
        <v>91</v>
      </c>
      <c r="D1091">
        <v>-39231.019530999998</v>
      </c>
    </row>
    <row r="1092" spans="1:4" x14ac:dyDescent="0.25">
      <c r="A1092" t="s">
        <v>32</v>
      </c>
      <c r="B1092" t="s">
        <v>44</v>
      </c>
      <c r="C1092" t="s">
        <v>91</v>
      </c>
      <c r="D1092">
        <v>-5567.4667969000002</v>
      </c>
    </row>
    <row r="1093" spans="1:4" x14ac:dyDescent="0.25">
      <c r="A1093" t="s">
        <v>33</v>
      </c>
      <c r="B1093" t="s">
        <v>44</v>
      </c>
      <c r="C1093" t="s">
        <v>91</v>
      </c>
      <c r="D1093">
        <v>-9531.109375</v>
      </c>
    </row>
    <row r="1094" spans="1:4" x14ac:dyDescent="0.25">
      <c r="A1094" t="s">
        <v>34</v>
      </c>
      <c r="B1094" t="s">
        <v>44</v>
      </c>
      <c r="C1094" t="s">
        <v>91</v>
      </c>
      <c r="D1094">
        <v>-34023.320312999997</v>
      </c>
    </row>
    <row r="1095" spans="1:4" x14ac:dyDescent="0.25">
      <c r="A1095" t="s">
        <v>35</v>
      </c>
      <c r="B1095" t="s">
        <v>44</v>
      </c>
      <c r="C1095" t="s">
        <v>91</v>
      </c>
      <c r="D1095">
        <v>-15028.879883</v>
      </c>
    </row>
    <row r="1096" spans="1:4" x14ac:dyDescent="0.25">
      <c r="A1096" t="s">
        <v>36</v>
      </c>
      <c r="B1096" t="s">
        <v>44</v>
      </c>
      <c r="C1096" t="s">
        <v>91</v>
      </c>
      <c r="D1096">
        <v>-58218.558594000002</v>
      </c>
    </row>
    <row r="1097" spans="1:4" x14ac:dyDescent="0.25">
      <c r="A1097" t="s">
        <v>37</v>
      </c>
      <c r="B1097" t="s">
        <v>44</v>
      </c>
      <c r="C1097" t="s">
        <v>91</v>
      </c>
      <c r="D1097">
        <v>-106016.82812999999</v>
      </c>
    </row>
    <row r="1098" spans="1:4" x14ac:dyDescent="0.25">
      <c r="A1098" t="s">
        <v>38</v>
      </c>
      <c r="B1098" t="s">
        <v>44</v>
      </c>
      <c r="C1098" t="s">
        <v>91</v>
      </c>
      <c r="D1098">
        <v>-23397.03125</v>
      </c>
    </row>
    <row r="1099" spans="1:4" x14ac:dyDescent="0.25">
      <c r="A1099" t="s">
        <v>39</v>
      </c>
      <c r="B1099" t="s">
        <v>44</v>
      </c>
      <c r="C1099" t="s">
        <v>91</v>
      </c>
      <c r="D1099">
        <v>-88884.539061999996</v>
      </c>
    </row>
    <row r="1100" spans="1:4" x14ac:dyDescent="0.25">
      <c r="A1100" t="s">
        <v>40</v>
      </c>
      <c r="B1100" t="s">
        <v>44</v>
      </c>
      <c r="C1100" t="s">
        <v>91</v>
      </c>
      <c r="D1100">
        <v>-28381.570313</v>
      </c>
    </row>
    <row r="1101" spans="1:4" x14ac:dyDescent="0.25">
      <c r="A1101" t="s">
        <v>41</v>
      </c>
      <c r="B1101" t="s">
        <v>44</v>
      </c>
      <c r="C1101" t="s">
        <v>91</v>
      </c>
      <c r="D1101">
        <v>-93256.765625</v>
      </c>
    </row>
    <row r="1102" spans="1:4" x14ac:dyDescent="0.25">
      <c r="A1102" t="s">
        <v>42</v>
      </c>
      <c r="B1102" t="s">
        <v>44</v>
      </c>
      <c r="C1102" t="s">
        <v>91</v>
      </c>
      <c r="D1102">
        <v>-1248.5828856999999</v>
      </c>
    </row>
    <row r="1103" spans="1:4" x14ac:dyDescent="0.25">
      <c r="A1103" t="s">
        <v>43</v>
      </c>
      <c r="B1103" t="s">
        <v>44</v>
      </c>
      <c r="C1103" t="s">
        <v>91</v>
      </c>
      <c r="D1103">
        <v>-2022010.875</v>
      </c>
    </row>
    <row r="1104" spans="1:4" x14ac:dyDescent="0.25">
      <c r="A1104" t="s">
        <v>4</v>
      </c>
      <c r="B1104" t="s">
        <v>45</v>
      </c>
      <c r="C1104" t="s">
        <v>91</v>
      </c>
      <c r="D1104">
        <v>23376.875</v>
      </c>
    </row>
    <row r="1105" spans="1:4" x14ac:dyDescent="0.25">
      <c r="A1105" t="s">
        <v>7</v>
      </c>
      <c r="B1105" t="s">
        <v>45</v>
      </c>
      <c r="C1105" t="s">
        <v>91</v>
      </c>
      <c r="D1105">
        <v>28973.8125</v>
      </c>
    </row>
    <row r="1106" spans="1:4" x14ac:dyDescent="0.25">
      <c r="A1106" t="s">
        <v>8</v>
      </c>
      <c r="B1106" t="s">
        <v>45</v>
      </c>
      <c r="C1106" t="s">
        <v>91</v>
      </c>
      <c r="D1106">
        <v>-158955.5</v>
      </c>
    </row>
    <row r="1107" spans="1:4" x14ac:dyDescent="0.25">
      <c r="A1107" t="s">
        <v>9</v>
      </c>
      <c r="B1107" t="s">
        <v>45</v>
      </c>
      <c r="C1107" t="s">
        <v>91</v>
      </c>
      <c r="D1107">
        <v>1945.25</v>
      </c>
    </row>
    <row r="1108" spans="1:4" x14ac:dyDescent="0.25">
      <c r="A1108" t="s">
        <v>10</v>
      </c>
      <c r="B1108" t="s">
        <v>45</v>
      </c>
      <c r="C1108" t="s">
        <v>91</v>
      </c>
      <c r="D1108">
        <v>42149.25</v>
      </c>
    </row>
    <row r="1109" spans="1:4" x14ac:dyDescent="0.25">
      <c r="A1109" t="s">
        <v>11</v>
      </c>
      <c r="B1109" t="s">
        <v>45</v>
      </c>
      <c r="C1109" t="s">
        <v>91</v>
      </c>
      <c r="D1109">
        <v>-794456</v>
      </c>
    </row>
    <row r="1110" spans="1:4" x14ac:dyDescent="0.25">
      <c r="A1110" t="s">
        <v>12</v>
      </c>
      <c r="B1110" t="s">
        <v>45</v>
      </c>
      <c r="C1110" t="s">
        <v>91</v>
      </c>
      <c r="D1110">
        <v>-8367.5</v>
      </c>
    </row>
    <row r="1111" spans="1:4" x14ac:dyDescent="0.25">
      <c r="A1111" t="s">
        <v>13</v>
      </c>
      <c r="B1111" t="s">
        <v>45</v>
      </c>
      <c r="C1111" t="s">
        <v>91</v>
      </c>
      <c r="D1111">
        <v>-3760.59375</v>
      </c>
    </row>
    <row r="1112" spans="1:4" x14ac:dyDescent="0.25">
      <c r="A1112" t="s">
        <v>14</v>
      </c>
      <c r="B1112" t="s">
        <v>45</v>
      </c>
      <c r="C1112" t="s">
        <v>91</v>
      </c>
      <c r="D1112">
        <v>-10196.375</v>
      </c>
    </row>
    <row r="1113" spans="1:4" x14ac:dyDescent="0.25">
      <c r="A1113" t="s">
        <v>15</v>
      </c>
      <c r="B1113" t="s">
        <v>45</v>
      </c>
      <c r="C1113" t="s">
        <v>91</v>
      </c>
      <c r="D1113">
        <v>54342.953125</v>
      </c>
    </row>
    <row r="1114" spans="1:4" x14ac:dyDescent="0.25">
      <c r="A1114" t="s">
        <v>16</v>
      </c>
      <c r="B1114" t="s">
        <v>45</v>
      </c>
      <c r="C1114" t="s">
        <v>91</v>
      </c>
      <c r="D1114">
        <v>-236070</v>
      </c>
    </row>
    <row r="1115" spans="1:4" x14ac:dyDescent="0.25">
      <c r="A1115" t="s">
        <v>17</v>
      </c>
      <c r="B1115" t="s">
        <v>45</v>
      </c>
      <c r="C1115" t="s">
        <v>91</v>
      </c>
      <c r="D1115">
        <v>-157796.25</v>
      </c>
    </row>
    <row r="1116" spans="1:4" x14ac:dyDescent="0.25">
      <c r="A1116" t="s">
        <v>18</v>
      </c>
      <c r="B1116" t="s">
        <v>45</v>
      </c>
      <c r="C1116" t="s">
        <v>91</v>
      </c>
      <c r="D1116">
        <v>12499.75</v>
      </c>
    </row>
    <row r="1117" spans="1:4" x14ac:dyDescent="0.25">
      <c r="A1117" t="s">
        <v>19</v>
      </c>
      <c r="B1117" t="s">
        <v>45</v>
      </c>
      <c r="C1117" t="s">
        <v>91</v>
      </c>
      <c r="D1117">
        <v>-157816</v>
      </c>
    </row>
    <row r="1118" spans="1:4" x14ac:dyDescent="0.25">
      <c r="A1118" t="s">
        <v>20</v>
      </c>
      <c r="B1118" t="s">
        <v>45</v>
      </c>
      <c r="C1118" t="s">
        <v>91</v>
      </c>
      <c r="D1118">
        <v>-60691.625</v>
      </c>
    </row>
    <row r="1119" spans="1:4" x14ac:dyDescent="0.25">
      <c r="A1119" t="s">
        <v>21</v>
      </c>
      <c r="B1119" t="s">
        <v>45</v>
      </c>
      <c r="C1119" t="s">
        <v>91</v>
      </c>
      <c r="D1119">
        <v>9818.5625</v>
      </c>
    </row>
    <row r="1120" spans="1:4" x14ac:dyDescent="0.25">
      <c r="A1120" t="s">
        <v>22</v>
      </c>
      <c r="B1120" t="s">
        <v>45</v>
      </c>
      <c r="C1120" t="s">
        <v>91</v>
      </c>
      <c r="D1120">
        <v>368050.5625</v>
      </c>
    </row>
    <row r="1121" spans="1:4" x14ac:dyDescent="0.25">
      <c r="A1121" t="s">
        <v>23</v>
      </c>
      <c r="B1121" t="s">
        <v>45</v>
      </c>
      <c r="C1121" t="s">
        <v>91</v>
      </c>
      <c r="D1121">
        <v>94791.5</v>
      </c>
    </row>
    <row r="1122" spans="1:4" x14ac:dyDescent="0.25">
      <c r="A1122" t="s">
        <v>24</v>
      </c>
      <c r="B1122" t="s">
        <v>45</v>
      </c>
      <c r="C1122" t="s">
        <v>91</v>
      </c>
      <c r="D1122">
        <v>-11381.625</v>
      </c>
    </row>
    <row r="1123" spans="1:4" x14ac:dyDescent="0.25">
      <c r="A1123" t="s">
        <v>25</v>
      </c>
      <c r="B1123" t="s">
        <v>45</v>
      </c>
      <c r="C1123" t="s">
        <v>91</v>
      </c>
      <c r="D1123">
        <v>-36612.3125</v>
      </c>
    </row>
    <row r="1124" spans="1:4" x14ac:dyDescent="0.25">
      <c r="A1124" t="s">
        <v>26</v>
      </c>
      <c r="B1124" t="s">
        <v>45</v>
      </c>
      <c r="C1124" t="s">
        <v>91</v>
      </c>
      <c r="D1124">
        <v>-15632.25</v>
      </c>
    </row>
    <row r="1125" spans="1:4" x14ac:dyDescent="0.25">
      <c r="A1125" t="s">
        <v>27</v>
      </c>
      <c r="B1125" t="s">
        <v>45</v>
      </c>
      <c r="C1125" t="s">
        <v>91</v>
      </c>
      <c r="D1125">
        <v>121191.75</v>
      </c>
    </row>
    <row r="1126" spans="1:4" x14ac:dyDescent="0.25">
      <c r="A1126" t="s">
        <v>28</v>
      </c>
      <c r="B1126" t="s">
        <v>45</v>
      </c>
      <c r="C1126" t="s">
        <v>91</v>
      </c>
      <c r="D1126">
        <v>66017.5</v>
      </c>
    </row>
    <row r="1127" spans="1:4" x14ac:dyDescent="0.25">
      <c r="A1127" t="s">
        <v>29</v>
      </c>
      <c r="B1127" t="s">
        <v>45</v>
      </c>
      <c r="C1127" t="s">
        <v>91</v>
      </c>
      <c r="D1127">
        <v>-17620</v>
      </c>
    </row>
    <row r="1128" spans="1:4" x14ac:dyDescent="0.25">
      <c r="A1128" t="s">
        <v>30</v>
      </c>
      <c r="B1128" t="s">
        <v>45</v>
      </c>
      <c r="C1128" t="s">
        <v>91</v>
      </c>
      <c r="D1128">
        <v>-36130.34375</v>
      </c>
    </row>
    <row r="1129" spans="1:4" x14ac:dyDescent="0.25">
      <c r="A1129" t="s">
        <v>31</v>
      </c>
      <c r="B1129" t="s">
        <v>45</v>
      </c>
      <c r="C1129" t="s">
        <v>91</v>
      </c>
      <c r="D1129">
        <v>-15160.59375</v>
      </c>
    </row>
    <row r="1130" spans="1:4" x14ac:dyDescent="0.25">
      <c r="A1130" t="s">
        <v>32</v>
      </c>
      <c r="B1130" t="s">
        <v>45</v>
      </c>
      <c r="C1130" t="s">
        <v>91</v>
      </c>
      <c r="D1130">
        <v>-11306</v>
      </c>
    </row>
    <row r="1131" spans="1:4" x14ac:dyDescent="0.25">
      <c r="A1131" t="s">
        <v>33</v>
      </c>
      <c r="B1131" t="s">
        <v>45</v>
      </c>
      <c r="C1131" t="s">
        <v>91</v>
      </c>
      <c r="D1131">
        <v>3211.671875</v>
      </c>
    </row>
    <row r="1132" spans="1:4" x14ac:dyDescent="0.25">
      <c r="A1132" t="s">
        <v>34</v>
      </c>
      <c r="B1132" t="s">
        <v>45</v>
      </c>
      <c r="C1132" t="s">
        <v>91</v>
      </c>
      <c r="D1132">
        <v>-46180.0625</v>
      </c>
    </row>
    <row r="1133" spans="1:4" x14ac:dyDescent="0.25">
      <c r="A1133" t="s">
        <v>35</v>
      </c>
      <c r="B1133" t="s">
        <v>45</v>
      </c>
      <c r="C1133" t="s">
        <v>91</v>
      </c>
      <c r="D1133">
        <v>65750</v>
      </c>
    </row>
    <row r="1134" spans="1:4" x14ac:dyDescent="0.25">
      <c r="A1134" t="s">
        <v>36</v>
      </c>
      <c r="B1134" t="s">
        <v>45</v>
      </c>
      <c r="C1134" t="s">
        <v>91</v>
      </c>
      <c r="D1134">
        <v>-56543.375</v>
      </c>
    </row>
    <row r="1135" spans="1:4" x14ac:dyDescent="0.25">
      <c r="A1135" t="s">
        <v>37</v>
      </c>
      <c r="B1135" t="s">
        <v>45</v>
      </c>
      <c r="C1135" t="s">
        <v>91</v>
      </c>
      <c r="D1135">
        <v>-3239.5</v>
      </c>
    </row>
    <row r="1136" spans="1:4" x14ac:dyDescent="0.25">
      <c r="A1136" t="s">
        <v>38</v>
      </c>
      <c r="B1136" t="s">
        <v>45</v>
      </c>
      <c r="C1136" t="s">
        <v>91</v>
      </c>
      <c r="D1136">
        <v>-31797</v>
      </c>
    </row>
    <row r="1137" spans="1:4" x14ac:dyDescent="0.25">
      <c r="A1137" t="s">
        <v>39</v>
      </c>
      <c r="B1137" t="s">
        <v>45</v>
      </c>
      <c r="C1137" t="s">
        <v>91</v>
      </c>
      <c r="D1137">
        <v>-115104</v>
      </c>
    </row>
    <row r="1138" spans="1:4" x14ac:dyDescent="0.25">
      <c r="A1138" t="s">
        <v>40</v>
      </c>
      <c r="B1138" t="s">
        <v>45</v>
      </c>
      <c r="C1138" t="s">
        <v>91</v>
      </c>
      <c r="D1138">
        <v>-28621.5</v>
      </c>
    </row>
    <row r="1139" spans="1:4" x14ac:dyDescent="0.25">
      <c r="A1139" t="s">
        <v>41</v>
      </c>
      <c r="B1139" t="s">
        <v>45</v>
      </c>
      <c r="C1139" t="s">
        <v>91</v>
      </c>
      <c r="D1139">
        <v>140651.75</v>
      </c>
    </row>
    <row r="1140" spans="1:4" x14ac:dyDescent="0.25">
      <c r="A1140" t="s">
        <v>42</v>
      </c>
      <c r="B1140" t="s">
        <v>45</v>
      </c>
      <c r="C1140" t="s">
        <v>91</v>
      </c>
      <c r="D1140">
        <v>19183.59375</v>
      </c>
    </row>
    <row r="1141" spans="1:4" x14ac:dyDescent="0.25">
      <c r="A1141" t="s">
        <v>43</v>
      </c>
      <c r="B1141" t="s">
        <v>45</v>
      </c>
      <c r="C1141" t="s">
        <v>91</v>
      </c>
      <c r="D1141">
        <v>-961483.625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16"/>
  <sheetViews>
    <sheetView workbookViewId="0">
      <selection activeCell="A5" sqref="A5 A44 A83 A122 A161 A200 A239 A278"/>
      <pivotSelection pane="bottomRight" showHeader="1" activeRow="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6.28515625" bestFit="1" customWidth="1"/>
    <col min="2" max="2" width="16.28515625" style="6" bestFit="1" customWidth="1"/>
    <col min="3" max="3" width="13.85546875" style="6" bestFit="1" customWidth="1"/>
    <col min="4" max="4" width="13.42578125" style="6" bestFit="1" customWidth="1"/>
    <col min="5" max="5" width="12.7109375" bestFit="1" customWidth="1"/>
    <col min="6" max="6" width="13.42578125" bestFit="1" customWidth="1"/>
    <col min="7" max="9" width="12.7109375" bestFit="1" customWidth="1"/>
    <col min="10" max="10" width="12" bestFit="1" customWidth="1"/>
  </cols>
  <sheetData>
    <row r="3" spans="1:4" x14ac:dyDescent="0.25">
      <c r="A3" s="2" t="s">
        <v>55</v>
      </c>
      <c r="B3" s="5" t="s">
        <v>54</v>
      </c>
    </row>
    <row r="4" spans="1:4" x14ac:dyDescent="0.25">
      <c r="A4" s="2" t="s">
        <v>53</v>
      </c>
      <c r="B4" s="6" t="s">
        <v>5</v>
      </c>
      <c r="C4" s="6" t="s">
        <v>45</v>
      </c>
      <c r="D4" s="6" t="s">
        <v>44</v>
      </c>
    </row>
    <row r="5" spans="1:4" x14ac:dyDescent="0.25">
      <c r="A5" s="3" t="s">
        <v>47</v>
      </c>
    </row>
    <row r="6" spans="1:4" x14ac:dyDescent="0.25">
      <c r="A6" s="4" t="s">
        <v>4</v>
      </c>
      <c r="B6" s="6">
        <v>7.6345782727003098E-3</v>
      </c>
      <c r="C6" s="6">
        <v>-1176.6875</v>
      </c>
      <c r="D6" s="6">
        <v>51.157550811999997</v>
      </c>
    </row>
    <row r="7" spans="1:4" x14ac:dyDescent="0.25">
      <c r="A7" s="4" t="s">
        <v>7</v>
      </c>
      <c r="B7" s="6">
        <v>-2.0813808440999999</v>
      </c>
      <c r="C7" s="6">
        <v>10078.15625</v>
      </c>
      <c r="D7" s="6">
        <v>-6042.2709961</v>
      </c>
    </row>
    <row r="8" spans="1:4" x14ac:dyDescent="0.25">
      <c r="A8" s="4" t="s">
        <v>8</v>
      </c>
      <c r="B8" s="6">
        <v>-4.4694043696000003E-2</v>
      </c>
      <c r="C8" s="6">
        <v>-182.75</v>
      </c>
      <c r="D8" s="6">
        <v>-1415.4414062999999</v>
      </c>
    </row>
    <row r="9" spans="1:4" x14ac:dyDescent="0.25">
      <c r="A9" s="4" t="s">
        <v>9</v>
      </c>
      <c r="B9" s="6">
        <v>-0.17958281934000001</v>
      </c>
      <c r="C9" s="6">
        <v>-4465.5625</v>
      </c>
      <c r="D9" s="6">
        <v>-1318.3171387</v>
      </c>
    </row>
    <row r="10" spans="1:4" x14ac:dyDescent="0.25">
      <c r="A10" s="4" t="s">
        <v>10</v>
      </c>
      <c r="B10" s="6">
        <v>4.2173909023404104E-3</v>
      </c>
      <c r="C10" s="6">
        <v>15087.75</v>
      </c>
      <c r="D10" s="6">
        <v>109.70671844</v>
      </c>
    </row>
    <row r="11" spans="1:4" x14ac:dyDescent="0.25">
      <c r="A11" s="4" t="s">
        <v>11</v>
      </c>
      <c r="B11" s="6">
        <v>-0.29308238625999999</v>
      </c>
      <c r="C11" s="6">
        <v>-87860</v>
      </c>
      <c r="D11" s="6">
        <v>-55776.125</v>
      </c>
    </row>
    <row r="12" spans="1:4" x14ac:dyDescent="0.25">
      <c r="A12" s="4" t="s">
        <v>12</v>
      </c>
      <c r="B12" s="6">
        <v>5.0142563878999999E-2</v>
      </c>
      <c r="C12" s="6">
        <v>6300.3125</v>
      </c>
      <c r="D12" s="6">
        <v>279.75955199999999</v>
      </c>
    </row>
    <row r="13" spans="1:4" x14ac:dyDescent="0.25">
      <c r="A13" s="4" t="s">
        <v>13</v>
      </c>
      <c r="B13" s="6">
        <v>1.1054211296E-2</v>
      </c>
      <c r="C13" s="6">
        <v>393.140625</v>
      </c>
      <c r="D13" s="6">
        <v>18.225933075</v>
      </c>
    </row>
    <row r="14" spans="1:4" x14ac:dyDescent="0.25">
      <c r="A14" s="4" t="s">
        <v>14</v>
      </c>
      <c r="B14" s="6">
        <v>-0.54422402382000001</v>
      </c>
      <c r="C14" s="6">
        <v>-2342.4375</v>
      </c>
      <c r="D14" s="6">
        <v>-2969.8833008000001</v>
      </c>
    </row>
    <row r="15" spans="1:4" x14ac:dyDescent="0.25">
      <c r="A15" s="4" t="s">
        <v>15</v>
      </c>
      <c r="B15" s="6">
        <v>-0.32532665132999999</v>
      </c>
      <c r="C15" s="6">
        <v>1633.234375</v>
      </c>
      <c r="D15" s="6">
        <v>-314.13327026000002</v>
      </c>
    </row>
    <row r="16" spans="1:4" x14ac:dyDescent="0.25">
      <c r="A16" s="4" t="s">
        <v>16</v>
      </c>
      <c r="B16" s="6">
        <v>1.7577420221641701E-3</v>
      </c>
      <c r="C16" s="6">
        <v>-34610</v>
      </c>
      <c r="D16" s="6">
        <v>343.79699706999997</v>
      </c>
    </row>
    <row r="17" spans="1:4" x14ac:dyDescent="0.25">
      <c r="A17" s="4" t="s">
        <v>17</v>
      </c>
      <c r="B17" s="6">
        <v>-0.35774037242000001</v>
      </c>
      <c r="C17" s="6">
        <v>-4701.875</v>
      </c>
      <c r="D17" s="6">
        <v>-4165.2143555000002</v>
      </c>
    </row>
    <row r="18" spans="1:4" x14ac:dyDescent="0.25">
      <c r="A18" s="4" t="s">
        <v>18</v>
      </c>
      <c r="B18" s="6">
        <v>-0.17929404973999999</v>
      </c>
      <c r="C18" s="6">
        <v>-37136</v>
      </c>
      <c r="D18" s="6">
        <v>-5123.6801758000001</v>
      </c>
    </row>
    <row r="19" spans="1:4" x14ac:dyDescent="0.25">
      <c r="A19" s="4" t="s">
        <v>19</v>
      </c>
      <c r="B19" s="6">
        <v>-3.9166405797000002E-2</v>
      </c>
      <c r="C19" s="6">
        <v>-27085.5</v>
      </c>
      <c r="D19" s="6">
        <v>-1731.5935059000001</v>
      </c>
    </row>
    <row r="20" spans="1:4" x14ac:dyDescent="0.25">
      <c r="A20" s="4" t="s">
        <v>20</v>
      </c>
      <c r="B20" s="6">
        <v>-0.11100675911000001</v>
      </c>
      <c r="C20" s="6">
        <v>-15757.5</v>
      </c>
      <c r="D20" s="6">
        <v>-1935.7358397999999</v>
      </c>
    </row>
    <row r="21" spans="1:4" x14ac:dyDescent="0.25">
      <c r="A21" s="4" t="s">
        <v>21</v>
      </c>
      <c r="B21" s="6">
        <v>0.24764265120000001</v>
      </c>
      <c r="C21" s="6">
        <v>-372.53125</v>
      </c>
      <c r="D21" s="6">
        <v>366.15087891000002</v>
      </c>
    </row>
    <row r="22" spans="1:4" x14ac:dyDescent="0.25">
      <c r="A22" s="4" t="s">
        <v>22</v>
      </c>
      <c r="B22" s="6">
        <v>-1.0554507971</v>
      </c>
      <c r="C22" s="6">
        <v>94.599609375</v>
      </c>
      <c r="D22" s="6">
        <v>-196.34701537999999</v>
      </c>
    </row>
    <row r="23" spans="1:4" x14ac:dyDescent="0.25">
      <c r="A23" s="4" t="s">
        <v>23</v>
      </c>
      <c r="B23" s="6">
        <v>7.3612675071E-2</v>
      </c>
      <c r="C23" s="6">
        <v>74059.5</v>
      </c>
      <c r="D23" s="6">
        <v>3441.2519530999998</v>
      </c>
    </row>
    <row r="24" spans="1:4" x14ac:dyDescent="0.25">
      <c r="A24" s="4" t="s">
        <v>24</v>
      </c>
      <c r="B24" s="6">
        <v>8.7055033072829194E-3</v>
      </c>
      <c r="C24" s="6">
        <v>3196.5</v>
      </c>
      <c r="D24" s="6">
        <v>141.99414063</v>
      </c>
    </row>
    <row r="25" spans="1:4" x14ac:dyDescent="0.25">
      <c r="A25" s="4" t="s">
        <v>25</v>
      </c>
      <c r="B25" s="6">
        <v>-0.37189304828999997</v>
      </c>
      <c r="C25" s="6">
        <v>514.03125</v>
      </c>
      <c r="D25" s="6">
        <v>-1815.2204589999999</v>
      </c>
    </row>
    <row r="26" spans="1:4" x14ac:dyDescent="0.25">
      <c r="A26" s="4" t="s">
        <v>26</v>
      </c>
      <c r="B26" s="6">
        <v>-7.7327623962999997E-2</v>
      </c>
      <c r="C26" s="6">
        <v>20915.75</v>
      </c>
      <c r="D26" s="6">
        <v>-1192.3330077999999</v>
      </c>
    </row>
    <row r="27" spans="1:4" x14ac:dyDescent="0.25">
      <c r="A27" s="4" t="s">
        <v>27</v>
      </c>
      <c r="B27" s="6">
        <v>8.2170508801999997E-2</v>
      </c>
      <c r="C27" s="6">
        <v>38858.5</v>
      </c>
      <c r="D27" s="6">
        <v>2421.7207030999998</v>
      </c>
    </row>
    <row r="28" spans="1:4" x14ac:dyDescent="0.25">
      <c r="A28" s="4" t="s">
        <v>28</v>
      </c>
      <c r="B28" s="6">
        <v>-2.1261498332000001E-2</v>
      </c>
      <c r="C28" s="6">
        <v>6705.375</v>
      </c>
      <c r="D28" s="6">
        <v>-311.18341063999998</v>
      </c>
    </row>
    <row r="29" spans="1:4" x14ac:dyDescent="0.25">
      <c r="A29" s="4" t="s">
        <v>29</v>
      </c>
      <c r="B29" s="6">
        <v>-6.9630347191999994E-2</v>
      </c>
      <c r="C29" s="6">
        <v>6966.875</v>
      </c>
      <c r="D29" s="6">
        <v>-1080.4888916</v>
      </c>
    </row>
    <row r="30" spans="1:4" x14ac:dyDescent="0.25">
      <c r="A30" s="4" t="s">
        <v>30</v>
      </c>
      <c r="B30" s="6">
        <v>0.19437851011999999</v>
      </c>
      <c r="C30" s="6">
        <v>-446.140625</v>
      </c>
      <c r="D30" s="6">
        <v>502.69345092999998</v>
      </c>
    </row>
    <row r="31" spans="1:4" x14ac:dyDescent="0.25">
      <c r="A31" s="4" t="s">
        <v>31</v>
      </c>
      <c r="B31" s="6">
        <v>0.26208159328000002</v>
      </c>
      <c r="C31" s="6">
        <v>330.5625</v>
      </c>
      <c r="D31" s="6">
        <v>1294.7397461</v>
      </c>
    </row>
    <row r="32" spans="1:4" x14ac:dyDescent="0.25">
      <c r="A32" s="4" t="s">
        <v>32</v>
      </c>
      <c r="B32" s="6">
        <v>-8.6878977716000005E-2</v>
      </c>
      <c r="C32" s="6">
        <v>-2945.25</v>
      </c>
      <c r="D32" s="6">
        <v>-651.56353760000002</v>
      </c>
    </row>
    <row r="33" spans="1:4" x14ac:dyDescent="0.25">
      <c r="A33" s="4" t="s">
        <v>33</v>
      </c>
      <c r="B33" s="6">
        <v>-0.51466065645000003</v>
      </c>
      <c r="C33" s="6">
        <v>-688.203125</v>
      </c>
      <c r="D33" s="6">
        <v>-961.35961913999995</v>
      </c>
    </row>
    <row r="34" spans="1:4" x14ac:dyDescent="0.25">
      <c r="A34" s="4" t="s">
        <v>34</v>
      </c>
      <c r="B34" s="6">
        <v>-0.16299690306</v>
      </c>
      <c r="C34" s="6">
        <v>-7155.75</v>
      </c>
      <c r="D34" s="6">
        <v>-1592.7873535000001</v>
      </c>
    </row>
    <row r="35" spans="1:4" x14ac:dyDescent="0.25">
      <c r="A35" s="4" t="s">
        <v>35</v>
      </c>
      <c r="B35" s="6">
        <v>6.0096152127000001E-2</v>
      </c>
      <c r="C35" s="6">
        <v>56268.5</v>
      </c>
      <c r="D35" s="6">
        <v>2168.5407715000001</v>
      </c>
    </row>
    <row r="36" spans="1:4" x14ac:dyDescent="0.25">
      <c r="A36" s="4" t="s">
        <v>36</v>
      </c>
      <c r="B36" s="6">
        <v>-7.1038194001000005E-2</v>
      </c>
      <c r="C36" s="6">
        <v>9017.75</v>
      </c>
      <c r="D36" s="6">
        <v>-1223.8806152</v>
      </c>
    </row>
    <row r="37" spans="1:4" x14ac:dyDescent="0.25">
      <c r="A37" s="4" t="s">
        <v>37</v>
      </c>
      <c r="B37" s="6">
        <v>3.2336525619000002E-2</v>
      </c>
      <c r="C37" s="6">
        <v>7118</v>
      </c>
      <c r="D37" s="6">
        <v>369.05734253000003</v>
      </c>
    </row>
    <row r="38" spans="1:4" x14ac:dyDescent="0.25">
      <c r="A38" s="4" t="s">
        <v>38</v>
      </c>
      <c r="B38" s="6">
        <v>-7.2385348380000006E-2</v>
      </c>
      <c r="C38" s="6">
        <v>-5811.375</v>
      </c>
      <c r="D38" s="6">
        <v>-821.44708251999998</v>
      </c>
    </row>
    <row r="39" spans="1:4" x14ac:dyDescent="0.25">
      <c r="A39" s="4" t="s">
        <v>39</v>
      </c>
      <c r="B39" s="6">
        <v>-7.0726997219026097E-3</v>
      </c>
      <c r="C39" s="6">
        <v>-14488</v>
      </c>
      <c r="D39" s="6">
        <v>-1448.9798584</v>
      </c>
    </row>
    <row r="40" spans="1:4" x14ac:dyDescent="0.25">
      <c r="A40" s="4" t="s">
        <v>40</v>
      </c>
      <c r="B40" s="6">
        <v>-9.1372549533999994E-2</v>
      </c>
      <c r="C40" s="6">
        <v>1592.46875</v>
      </c>
      <c r="D40" s="6">
        <v>-299.36309813999998</v>
      </c>
    </row>
    <row r="41" spans="1:4" x14ac:dyDescent="0.25">
      <c r="A41" s="4" t="s">
        <v>41</v>
      </c>
      <c r="B41" s="6">
        <v>1.2638400793</v>
      </c>
      <c r="C41" s="6">
        <v>16271.8125</v>
      </c>
      <c r="D41" s="6">
        <v>6054.9101563000004</v>
      </c>
    </row>
    <row r="42" spans="1:4" x14ac:dyDescent="0.25">
      <c r="A42" s="4" t="s">
        <v>42</v>
      </c>
      <c r="B42" s="6">
        <v>-1.6935775056E-2</v>
      </c>
      <c r="C42" s="6">
        <v>269.8125</v>
      </c>
      <c r="D42" s="6">
        <v>-80.717895507999998</v>
      </c>
    </row>
    <row r="43" spans="1:4" x14ac:dyDescent="0.25">
      <c r="A43" s="4" t="s">
        <v>43</v>
      </c>
      <c r="B43" s="6">
        <v>-7.1944683790000005E-2</v>
      </c>
      <c r="C43" s="6">
        <v>28447.068359000001</v>
      </c>
      <c r="D43" s="6">
        <v>-74904.359375</v>
      </c>
    </row>
    <row r="44" spans="1:4" x14ac:dyDescent="0.25">
      <c r="A44" s="3" t="s">
        <v>48</v>
      </c>
    </row>
    <row r="45" spans="1:4" x14ac:dyDescent="0.25">
      <c r="A45" s="4" t="s">
        <v>4</v>
      </c>
      <c r="B45" s="6">
        <v>3.0501291156000001E-2</v>
      </c>
      <c r="C45" s="6">
        <v>364.625</v>
      </c>
      <c r="D45" s="6">
        <v>204.02325439000001</v>
      </c>
    </row>
    <row r="46" spans="1:4" x14ac:dyDescent="0.25">
      <c r="A46" s="4" t="s">
        <v>7</v>
      </c>
      <c r="B46" s="6">
        <v>-6.2234044075000002E-2</v>
      </c>
      <c r="C46" s="6">
        <v>70.78125</v>
      </c>
      <c r="D46" s="6">
        <v>-186.93815613000001</v>
      </c>
    </row>
    <row r="47" spans="1:4" x14ac:dyDescent="0.25">
      <c r="A47" s="4" t="s">
        <v>8</v>
      </c>
      <c r="B47" s="6">
        <v>1.1500510387E-2</v>
      </c>
      <c r="C47" s="6">
        <v>-1074</v>
      </c>
      <c r="D47" s="6">
        <v>364.19528198</v>
      </c>
    </row>
    <row r="48" spans="1:4" x14ac:dyDescent="0.25">
      <c r="A48" s="4" t="s">
        <v>9</v>
      </c>
      <c r="B48" s="6">
        <v>2.6370311156000002E-2</v>
      </c>
      <c r="C48" s="6">
        <v>-124.5625</v>
      </c>
      <c r="D48" s="6">
        <v>192.40682982999999</v>
      </c>
    </row>
    <row r="49" spans="1:4" x14ac:dyDescent="0.25">
      <c r="A49" s="4" t="s">
        <v>10</v>
      </c>
      <c r="B49" s="6">
        <v>-7.5621944852173302E-3</v>
      </c>
      <c r="C49" s="6">
        <v>-2298.25</v>
      </c>
      <c r="D49" s="6">
        <v>-197.85586548000001</v>
      </c>
    </row>
    <row r="50" spans="1:4" x14ac:dyDescent="0.25">
      <c r="A50" s="4" t="s">
        <v>11</v>
      </c>
      <c r="B50" s="6">
        <v>2.8817428276E-2</v>
      </c>
      <c r="C50" s="6">
        <v>5434</v>
      </c>
      <c r="D50" s="6">
        <v>5458.8876952999999</v>
      </c>
    </row>
    <row r="51" spans="1:4" x14ac:dyDescent="0.25">
      <c r="A51" s="4" t="s">
        <v>12</v>
      </c>
      <c r="B51" s="6">
        <v>1.2412415817E-2</v>
      </c>
      <c r="C51" s="6">
        <v>372.25</v>
      </c>
      <c r="D51" s="6">
        <v>70.034400939999998</v>
      </c>
    </row>
    <row r="52" spans="1:4" x14ac:dyDescent="0.25">
      <c r="A52" s="4" t="s">
        <v>13</v>
      </c>
      <c r="B52" s="6">
        <v>-1.3510326854999999E-2</v>
      </c>
      <c r="C52" s="6">
        <v>95.453125</v>
      </c>
      <c r="D52" s="6">
        <v>-22.328638077000001</v>
      </c>
    </row>
    <row r="53" spans="1:4" x14ac:dyDescent="0.25">
      <c r="A53" s="4" t="s">
        <v>14</v>
      </c>
      <c r="B53" s="6">
        <v>0.26704856753</v>
      </c>
      <c r="C53" s="6">
        <v>800.6875</v>
      </c>
      <c r="D53" s="6">
        <v>1451.0544434000001</v>
      </c>
    </row>
    <row r="54" spans="1:4" x14ac:dyDescent="0.25">
      <c r="A54" s="4" t="s">
        <v>15</v>
      </c>
      <c r="B54" s="6">
        <v>1.3274908997E-2</v>
      </c>
      <c r="C54" s="6">
        <v>-216.3359375</v>
      </c>
      <c r="D54" s="6">
        <v>13.034975052</v>
      </c>
    </row>
    <row r="55" spans="1:4" x14ac:dyDescent="0.25">
      <c r="A55" s="4" t="s">
        <v>16</v>
      </c>
      <c r="B55" s="6">
        <v>8.7507173884659995E-4</v>
      </c>
      <c r="C55" s="6">
        <v>-6540</v>
      </c>
      <c r="D55" s="6">
        <v>170.85255432</v>
      </c>
    </row>
    <row r="56" spans="1:4" x14ac:dyDescent="0.25">
      <c r="A56" s="4" t="s">
        <v>17</v>
      </c>
      <c r="B56" s="6">
        <v>-0.22038282453999999</v>
      </c>
      <c r="C56" s="6">
        <v>7432.875</v>
      </c>
      <c r="D56" s="6">
        <v>-2555.5820312999999</v>
      </c>
    </row>
    <row r="57" spans="1:4" x14ac:dyDescent="0.25">
      <c r="A57" s="4" t="s">
        <v>18</v>
      </c>
      <c r="B57" s="6">
        <v>5.5569577962000002E-2</v>
      </c>
      <c r="C57" s="6">
        <v>-25.5</v>
      </c>
      <c r="D57" s="6">
        <v>1567.3737793</v>
      </c>
    </row>
    <row r="58" spans="1:4" x14ac:dyDescent="0.25">
      <c r="A58" s="4" t="s">
        <v>19</v>
      </c>
      <c r="B58" s="6">
        <v>5.0047482363879698E-3</v>
      </c>
      <c r="C58" s="6">
        <v>-1724</v>
      </c>
      <c r="D58" s="6">
        <v>219.91030884</v>
      </c>
    </row>
    <row r="59" spans="1:4" x14ac:dyDescent="0.25">
      <c r="A59" s="4" t="s">
        <v>20</v>
      </c>
      <c r="B59" s="6">
        <v>6.7464970052242296E-3</v>
      </c>
      <c r="C59" s="6">
        <v>-724</v>
      </c>
      <c r="D59" s="6">
        <v>116.58233643</v>
      </c>
    </row>
    <row r="60" spans="1:4" x14ac:dyDescent="0.25">
      <c r="A60" s="4" t="s">
        <v>21</v>
      </c>
      <c r="B60" s="6">
        <v>7.0199742913000004E-2</v>
      </c>
      <c r="C60" s="6">
        <v>-290.109375</v>
      </c>
      <c r="D60" s="6">
        <v>103.53199768</v>
      </c>
    </row>
    <row r="61" spans="1:4" x14ac:dyDescent="0.25">
      <c r="A61" s="4" t="s">
        <v>22</v>
      </c>
      <c r="B61" s="6">
        <v>7.0495851338000001E-2</v>
      </c>
      <c r="C61" s="6">
        <v>3.041015625</v>
      </c>
      <c r="D61" s="6">
        <v>13.181132316999999</v>
      </c>
    </row>
    <row r="62" spans="1:4" x14ac:dyDescent="0.25">
      <c r="A62" s="4" t="s">
        <v>23</v>
      </c>
      <c r="B62" s="6">
        <v>6.6540673374999998E-2</v>
      </c>
      <c r="C62" s="6">
        <v>1912</v>
      </c>
      <c r="D62" s="6">
        <v>3159.9291991999999</v>
      </c>
    </row>
    <row r="63" spans="1:4" x14ac:dyDescent="0.25">
      <c r="A63" s="4" t="s">
        <v>24</v>
      </c>
      <c r="B63" s="6">
        <v>1.22742459643632E-3</v>
      </c>
      <c r="C63" s="6">
        <v>325.5</v>
      </c>
      <c r="D63" s="6">
        <v>20.059570312999998</v>
      </c>
    </row>
    <row r="64" spans="1:4" x14ac:dyDescent="0.25">
      <c r="A64" s="4" t="s">
        <v>25</v>
      </c>
      <c r="B64" s="6">
        <v>-8.6111389100999997E-2</v>
      </c>
      <c r="C64" s="6">
        <v>-65.8125</v>
      </c>
      <c r="D64" s="6">
        <v>-420.75476073999999</v>
      </c>
    </row>
    <row r="65" spans="1:4" x14ac:dyDescent="0.25">
      <c r="A65" s="4" t="s">
        <v>26</v>
      </c>
      <c r="B65" s="6">
        <v>-1.5630738809999999E-2</v>
      </c>
      <c r="C65" s="6">
        <v>1263.25</v>
      </c>
      <c r="D65" s="6">
        <v>-244.28338622999999</v>
      </c>
    </row>
    <row r="66" spans="1:4" x14ac:dyDescent="0.25">
      <c r="A66" s="4" t="s">
        <v>27</v>
      </c>
      <c r="B66" s="6">
        <v>4.73449379205704E-3</v>
      </c>
      <c r="C66" s="6">
        <v>-1689</v>
      </c>
      <c r="D66" s="6">
        <v>141.37425232000001</v>
      </c>
    </row>
    <row r="67" spans="1:4" x14ac:dyDescent="0.25">
      <c r="A67" s="4" t="s">
        <v>28</v>
      </c>
      <c r="B67" s="6">
        <v>3.4636367112000001E-2</v>
      </c>
      <c r="C67" s="6">
        <v>-111</v>
      </c>
      <c r="D67" s="6">
        <v>509.2605896</v>
      </c>
    </row>
    <row r="68" spans="1:4" x14ac:dyDescent="0.25">
      <c r="A68" s="4" t="s">
        <v>29</v>
      </c>
      <c r="B68" s="6">
        <v>3.9501497521996498E-3</v>
      </c>
      <c r="C68" s="6">
        <v>419.125</v>
      </c>
      <c r="D68" s="6">
        <v>61.571647644000002</v>
      </c>
    </row>
    <row r="69" spans="1:4" x14ac:dyDescent="0.25">
      <c r="A69" s="4" t="s">
        <v>30</v>
      </c>
      <c r="B69" s="6">
        <v>-1.7837500199999998E-2</v>
      </c>
      <c r="C69" s="6">
        <v>-159.046875</v>
      </c>
      <c r="D69" s="6">
        <v>-46.051006317000002</v>
      </c>
    </row>
    <row r="70" spans="1:4" x14ac:dyDescent="0.25">
      <c r="A70" s="4" t="s">
        <v>31</v>
      </c>
      <c r="B70" s="6">
        <v>2.8851805255000001E-2</v>
      </c>
      <c r="C70" s="6">
        <v>-36.75</v>
      </c>
      <c r="D70" s="6">
        <v>142.62953185999999</v>
      </c>
    </row>
    <row r="71" spans="1:4" x14ac:dyDescent="0.25">
      <c r="A71" s="4" t="s">
        <v>32</v>
      </c>
      <c r="B71" s="6">
        <v>8.1788972020000003E-2</v>
      </c>
      <c r="C71" s="6">
        <v>507.4375</v>
      </c>
      <c r="D71" s="6">
        <v>610.98126220999995</v>
      </c>
    </row>
    <row r="72" spans="1:4" x14ac:dyDescent="0.25">
      <c r="A72" s="4" t="s">
        <v>33</v>
      </c>
      <c r="B72" s="6">
        <v>2.0400378853000001E-2</v>
      </c>
      <c r="C72" s="6">
        <v>-78.015625</v>
      </c>
      <c r="D72" s="6">
        <v>37.966464995999999</v>
      </c>
    </row>
    <row r="73" spans="1:4" x14ac:dyDescent="0.25">
      <c r="A73" s="4" t="s">
        <v>34</v>
      </c>
      <c r="B73" s="6">
        <v>1.4363860245794099E-3</v>
      </c>
      <c r="C73" s="6">
        <v>-78.875</v>
      </c>
      <c r="D73" s="6">
        <v>13.933418273999999</v>
      </c>
    </row>
    <row r="74" spans="1:4" x14ac:dyDescent="0.25">
      <c r="A74" s="4" t="s">
        <v>35</v>
      </c>
      <c r="B74" s="6">
        <v>1.5155510977000001E-2</v>
      </c>
      <c r="C74" s="6">
        <v>2497</v>
      </c>
      <c r="D74" s="6">
        <v>555.40716553000004</v>
      </c>
    </row>
    <row r="75" spans="1:4" x14ac:dyDescent="0.25">
      <c r="A75" s="4" t="s">
        <v>36</v>
      </c>
      <c r="B75" s="6">
        <v>3.1058536841999999E-2</v>
      </c>
      <c r="C75" s="6">
        <v>223.125</v>
      </c>
      <c r="D75" s="6">
        <v>537.89233397999999</v>
      </c>
    </row>
    <row r="76" spans="1:4" x14ac:dyDescent="0.25">
      <c r="A76" s="4" t="s">
        <v>37</v>
      </c>
      <c r="B76" s="6">
        <v>-7.0013612508999998E-2</v>
      </c>
      <c r="C76" s="6">
        <v>2242.25</v>
      </c>
      <c r="D76" s="6">
        <v>-804.05017090000001</v>
      </c>
    </row>
    <row r="77" spans="1:4" x14ac:dyDescent="0.25">
      <c r="A77" s="4" t="s">
        <v>38</v>
      </c>
      <c r="B77" s="6">
        <v>1.2337774038E-2</v>
      </c>
      <c r="C77" s="6">
        <v>-195.5</v>
      </c>
      <c r="D77" s="6">
        <v>139.29516602000001</v>
      </c>
    </row>
    <row r="78" spans="1:4" x14ac:dyDescent="0.25">
      <c r="A78" s="4" t="s">
        <v>39</v>
      </c>
      <c r="B78" s="6">
        <v>7.9890973865985905E-3</v>
      </c>
      <c r="C78" s="6">
        <v>-13964</v>
      </c>
      <c r="D78" s="6">
        <v>1635.5643310999999</v>
      </c>
    </row>
    <row r="79" spans="1:4" x14ac:dyDescent="0.25">
      <c r="A79" s="4" t="s">
        <v>40</v>
      </c>
      <c r="B79" s="6">
        <v>4.5885965228080697E-3</v>
      </c>
      <c r="C79" s="6">
        <v>35.875</v>
      </c>
      <c r="D79" s="6">
        <v>15.106652260000001</v>
      </c>
    </row>
    <row r="80" spans="1:4" x14ac:dyDescent="0.25">
      <c r="A80" s="4" t="s">
        <v>41</v>
      </c>
      <c r="B80" s="6">
        <v>-1.4761443250000001E-2</v>
      </c>
      <c r="C80" s="6">
        <v>3114.375</v>
      </c>
      <c r="D80" s="6">
        <v>-73.122314453000001</v>
      </c>
    </row>
    <row r="81" spans="1:4" x14ac:dyDescent="0.25">
      <c r="A81" s="4" t="s">
        <v>42</v>
      </c>
      <c r="B81" s="6">
        <v>-1.5087526291999999E-2</v>
      </c>
      <c r="C81" s="6">
        <v>9.59375</v>
      </c>
      <c r="D81" s="6">
        <v>-71.949630737000007</v>
      </c>
    </row>
    <row r="82" spans="1:4" x14ac:dyDescent="0.25">
      <c r="A82" s="4" t="s">
        <v>43</v>
      </c>
      <c r="B82" s="6">
        <v>1.2389902025E-2</v>
      </c>
      <c r="C82" s="6">
        <v>-2271.5136719000002</v>
      </c>
      <c r="D82" s="6">
        <v>12903.125</v>
      </c>
    </row>
    <row r="83" spans="1:4" x14ac:dyDescent="0.25">
      <c r="A83" s="3" t="s">
        <v>49</v>
      </c>
    </row>
    <row r="84" spans="1:4" x14ac:dyDescent="0.25">
      <c r="A84" s="4" t="s">
        <v>4</v>
      </c>
      <c r="B84" s="6">
        <v>2.9144655913E-2</v>
      </c>
      <c r="C84" s="6">
        <v>-89.6875</v>
      </c>
      <c r="D84" s="6">
        <v>194.94871520999999</v>
      </c>
    </row>
    <row r="85" spans="1:4" x14ac:dyDescent="0.25">
      <c r="A85" s="4" t="s">
        <v>7</v>
      </c>
      <c r="B85" s="6">
        <v>-5.7751502842000001E-2</v>
      </c>
      <c r="C85" s="6">
        <v>86.4375</v>
      </c>
      <c r="D85" s="6">
        <v>-173.47354125999999</v>
      </c>
    </row>
    <row r="86" spans="1:4" x14ac:dyDescent="0.25">
      <c r="A86" s="4" t="s">
        <v>8</v>
      </c>
      <c r="B86" s="6">
        <v>9.3796662986278499E-3</v>
      </c>
      <c r="C86" s="6">
        <v>-2498</v>
      </c>
      <c r="D86" s="6">
        <v>297.03292847</v>
      </c>
    </row>
    <row r="87" spans="1:4" x14ac:dyDescent="0.25">
      <c r="A87" s="4" t="s">
        <v>9</v>
      </c>
      <c r="B87" s="6">
        <v>2.4872653186000002E-2</v>
      </c>
      <c r="C87" s="6">
        <v>-217.8125</v>
      </c>
      <c r="D87" s="6">
        <v>181.47940062999999</v>
      </c>
    </row>
    <row r="88" spans="1:4" x14ac:dyDescent="0.25">
      <c r="A88" s="4" t="s">
        <v>10</v>
      </c>
      <c r="B88" s="6">
        <v>-3.9020460098981901E-3</v>
      </c>
      <c r="C88" s="6">
        <v>-273.5</v>
      </c>
      <c r="D88" s="6">
        <v>-102.09240723000001</v>
      </c>
    </row>
    <row r="89" spans="1:4" x14ac:dyDescent="0.25">
      <c r="A89" s="4" t="s">
        <v>11</v>
      </c>
      <c r="B89" s="6">
        <v>2.8956068679999999E-2</v>
      </c>
      <c r="C89" s="6">
        <v>4410</v>
      </c>
      <c r="D89" s="6">
        <v>5485.1503905999998</v>
      </c>
    </row>
    <row r="90" spans="1:4" x14ac:dyDescent="0.25">
      <c r="A90" s="4" t="s">
        <v>12</v>
      </c>
      <c r="B90" s="6">
        <v>1.2721234001E-2</v>
      </c>
      <c r="C90" s="6">
        <v>367.8125</v>
      </c>
      <c r="D90" s="6">
        <v>71.776840210000003</v>
      </c>
    </row>
    <row r="91" spans="1:4" x14ac:dyDescent="0.25">
      <c r="A91" s="4" t="s">
        <v>13</v>
      </c>
      <c r="B91" s="6">
        <v>8.0449255183339102E-3</v>
      </c>
      <c r="C91" s="6">
        <v>51.34375</v>
      </c>
      <c r="D91" s="6">
        <v>13.295919418</v>
      </c>
    </row>
    <row r="92" spans="1:4" x14ac:dyDescent="0.25">
      <c r="A92" s="4" t="s">
        <v>14</v>
      </c>
      <c r="B92" s="6">
        <v>0.26321247219999999</v>
      </c>
      <c r="C92" s="6">
        <v>752.0625</v>
      </c>
      <c r="D92" s="6">
        <v>1430.2104492000001</v>
      </c>
    </row>
    <row r="93" spans="1:4" x14ac:dyDescent="0.25">
      <c r="A93" s="4" t="s">
        <v>15</v>
      </c>
      <c r="B93" s="6">
        <v>3.7401691079000002E-2</v>
      </c>
      <c r="C93" s="6">
        <v>-451.953125</v>
      </c>
      <c r="D93" s="6">
        <v>36.725685120000001</v>
      </c>
    </row>
    <row r="94" spans="1:4" x14ac:dyDescent="0.25">
      <c r="A94" s="4" t="s">
        <v>16</v>
      </c>
      <c r="B94" s="6">
        <v>6.0517876408994198E-3</v>
      </c>
      <c r="C94" s="6">
        <v>616</v>
      </c>
      <c r="D94" s="6">
        <v>1181.5754394999999</v>
      </c>
    </row>
    <row r="95" spans="1:4" x14ac:dyDescent="0.25">
      <c r="A95" s="4" t="s">
        <v>17</v>
      </c>
      <c r="B95" s="6">
        <v>3.8861330599000002E-2</v>
      </c>
      <c r="C95" s="6">
        <v>1126.875</v>
      </c>
      <c r="D95" s="6">
        <v>450.64004517000001</v>
      </c>
    </row>
    <row r="96" spans="1:4" x14ac:dyDescent="0.25">
      <c r="A96" s="4" t="s">
        <v>18</v>
      </c>
      <c r="B96" s="6">
        <v>5.9101972729000002E-2</v>
      </c>
      <c r="C96" s="6">
        <v>-1394.25</v>
      </c>
      <c r="D96" s="6">
        <v>1667.0070800999999</v>
      </c>
    </row>
    <row r="97" spans="1:4" x14ac:dyDescent="0.25">
      <c r="A97" s="4" t="s">
        <v>19</v>
      </c>
      <c r="B97" s="6">
        <v>6.1386502347886597E-3</v>
      </c>
      <c r="C97" s="6">
        <v>-389.5</v>
      </c>
      <c r="D97" s="6">
        <v>269.73434448</v>
      </c>
    </row>
    <row r="98" spans="1:4" x14ac:dyDescent="0.25">
      <c r="A98" s="4" t="s">
        <v>20</v>
      </c>
      <c r="B98" s="6">
        <v>9.3519389629363996E-3</v>
      </c>
      <c r="C98" s="6">
        <v>-708.375</v>
      </c>
      <c r="D98" s="6">
        <v>161.60548401</v>
      </c>
    </row>
    <row r="99" spans="1:4" x14ac:dyDescent="0.25">
      <c r="A99" s="4" t="s">
        <v>21</v>
      </c>
      <c r="B99" s="6">
        <v>7.0193484426E-2</v>
      </c>
      <c r="C99" s="6">
        <v>-328.703125</v>
      </c>
      <c r="D99" s="6">
        <v>103.52276611000001</v>
      </c>
    </row>
    <row r="100" spans="1:4" x14ac:dyDescent="0.25">
      <c r="A100" s="4" t="s">
        <v>22</v>
      </c>
      <c r="B100" s="6">
        <v>8.1679925323000002E-2</v>
      </c>
      <c r="C100" s="6">
        <v>-9.95703125</v>
      </c>
      <c r="D100" s="6">
        <v>15.272301673999999</v>
      </c>
    </row>
    <row r="101" spans="1:4" x14ac:dyDescent="0.25">
      <c r="A101" s="4" t="s">
        <v>23</v>
      </c>
      <c r="B101" s="6">
        <v>6.5311767160999998E-2</v>
      </c>
      <c r="C101" s="6">
        <v>3031</v>
      </c>
      <c r="D101" s="6">
        <v>3101.5698241999999</v>
      </c>
    </row>
    <row r="102" spans="1:4" x14ac:dyDescent="0.25">
      <c r="A102" s="4" t="s">
        <v>24</v>
      </c>
      <c r="B102" s="6">
        <v>-2.5296197272837201E-3</v>
      </c>
      <c r="C102" s="6">
        <v>-430.375</v>
      </c>
      <c r="D102" s="6">
        <v>-41.341102599999999</v>
      </c>
    </row>
    <row r="103" spans="1:4" x14ac:dyDescent="0.25">
      <c r="A103" s="4" t="s">
        <v>25</v>
      </c>
      <c r="B103" s="6">
        <v>-5.9090379626E-2</v>
      </c>
      <c r="C103" s="6">
        <v>-281.15625</v>
      </c>
      <c r="D103" s="6">
        <v>-288.72555541999998</v>
      </c>
    </row>
    <row r="104" spans="1:4" x14ac:dyDescent="0.25">
      <c r="A104" s="4" t="s">
        <v>26</v>
      </c>
      <c r="B104" s="6">
        <v>-1.1388038285000001E-2</v>
      </c>
      <c r="C104" s="6">
        <v>1627.375</v>
      </c>
      <c r="D104" s="6">
        <v>-177.97677612000001</v>
      </c>
    </row>
    <row r="105" spans="1:4" x14ac:dyDescent="0.25">
      <c r="A105" s="4" t="s">
        <v>27</v>
      </c>
      <c r="B105" s="6">
        <v>8.6951451376080496E-3</v>
      </c>
      <c r="C105" s="6">
        <v>665.25</v>
      </c>
      <c r="D105" s="6">
        <v>259.64120482999999</v>
      </c>
    </row>
    <row r="106" spans="1:4" x14ac:dyDescent="0.25">
      <c r="A106" s="4" t="s">
        <v>28</v>
      </c>
      <c r="B106" s="6">
        <v>3.3821843565000002E-2</v>
      </c>
      <c r="C106" s="6">
        <v>-227.75</v>
      </c>
      <c r="D106" s="6">
        <v>497.28460693</v>
      </c>
    </row>
    <row r="107" spans="1:4" x14ac:dyDescent="0.25">
      <c r="A107" s="4" t="s">
        <v>29</v>
      </c>
      <c r="B107" s="6">
        <v>3.88413085602224E-3</v>
      </c>
      <c r="C107" s="6">
        <v>582.25</v>
      </c>
      <c r="D107" s="6">
        <v>60.542598724000001</v>
      </c>
    </row>
    <row r="108" spans="1:4" x14ac:dyDescent="0.25">
      <c r="A108" s="4" t="s">
        <v>30</v>
      </c>
      <c r="B108" s="6">
        <v>-3.8850273937000003E-2</v>
      </c>
      <c r="C108" s="6">
        <v>-326.578125</v>
      </c>
      <c r="D108" s="6">
        <v>-100.29960632</v>
      </c>
    </row>
    <row r="109" spans="1:4" x14ac:dyDescent="0.25">
      <c r="A109" s="4" t="s">
        <v>31</v>
      </c>
      <c r="B109" s="6">
        <v>2.8437908739000001E-2</v>
      </c>
      <c r="C109" s="6">
        <v>-76.75</v>
      </c>
      <c r="D109" s="6">
        <v>140.5834198</v>
      </c>
    </row>
    <row r="110" spans="1:4" x14ac:dyDescent="0.25">
      <c r="A110" s="4" t="s">
        <v>32</v>
      </c>
      <c r="B110" s="6">
        <v>8.1533804535999996E-2</v>
      </c>
      <c r="C110" s="6">
        <v>512.5</v>
      </c>
      <c r="D110" s="6">
        <v>609.07507324000005</v>
      </c>
    </row>
    <row r="111" spans="1:4" x14ac:dyDescent="0.25">
      <c r="A111" s="4" t="s">
        <v>33</v>
      </c>
      <c r="B111" s="6">
        <v>1.6401063651000001E-2</v>
      </c>
      <c r="C111" s="6">
        <v>-116.40625</v>
      </c>
      <c r="D111" s="6">
        <v>30.523469925000001</v>
      </c>
    </row>
    <row r="112" spans="1:4" x14ac:dyDescent="0.25">
      <c r="A112" s="4" t="s">
        <v>34</v>
      </c>
      <c r="B112" s="6">
        <v>7.2784670628607299E-3</v>
      </c>
      <c r="C112" s="6">
        <v>-301.5</v>
      </c>
      <c r="D112" s="6">
        <v>70.603530883999994</v>
      </c>
    </row>
    <row r="113" spans="1:4" x14ac:dyDescent="0.25">
      <c r="A113" s="4" t="s">
        <v>35</v>
      </c>
      <c r="B113" s="6">
        <v>1.5551341698E-2</v>
      </c>
      <c r="C113" s="6">
        <v>2827.5</v>
      </c>
      <c r="D113" s="6">
        <v>569.91326904000005</v>
      </c>
    </row>
    <row r="114" spans="1:4" x14ac:dyDescent="0.25">
      <c r="A114" s="4" t="s">
        <v>36</v>
      </c>
      <c r="B114" s="6">
        <v>3.2054048032000002E-2</v>
      </c>
      <c r="C114" s="6">
        <v>178.75</v>
      </c>
      <c r="D114" s="6">
        <v>555.13323975000003</v>
      </c>
    </row>
    <row r="115" spans="1:4" x14ac:dyDescent="0.25">
      <c r="A115" s="4" t="s">
        <v>37</v>
      </c>
      <c r="B115" s="6">
        <v>-4.5952271670000003E-2</v>
      </c>
      <c r="C115" s="6">
        <v>-1117.125</v>
      </c>
      <c r="D115" s="6">
        <v>-527.72497558999999</v>
      </c>
    </row>
    <row r="116" spans="1:4" x14ac:dyDescent="0.25">
      <c r="A116" s="4" t="s">
        <v>38</v>
      </c>
      <c r="B116" s="6">
        <v>1.2887733988E-2</v>
      </c>
      <c r="C116" s="6">
        <v>-274.125</v>
      </c>
      <c r="D116" s="6">
        <v>145.50428772000001</v>
      </c>
    </row>
    <row r="117" spans="1:4" x14ac:dyDescent="0.25">
      <c r="A117" s="4" t="s">
        <v>39</v>
      </c>
      <c r="B117" s="6">
        <v>9.9917314946651493E-3</v>
      </c>
      <c r="C117" s="6">
        <v>-626</v>
      </c>
      <c r="D117" s="6">
        <v>2045.5526123</v>
      </c>
    </row>
    <row r="118" spans="1:4" x14ac:dyDescent="0.25">
      <c r="A118" s="4" t="s">
        <v>40</v>
      </c>
      <c r="B118" s="6">
        <v>6.4268619753420396E-3</v>
      </c>
      <c r="C118" s="6">
        <v>60.4375</v>
      </c>
      <c r="D118" s="6">
        <v>21.158618926999999</v>
      </c>
    </row>
    <row r="119" spans="1:4" x14ac:dyDescent="0.25">
      <c r="A119" s="4" t="s">
        <v>41</v>
      </c>
      <c r="B119" s="6">
        <v>3.2526724041000002E-2</v>
      </c>
      <c r="C119" s="6">
        <v>78.53125</v>
      </c>
      <c r="D119" s="6">
        <v>161.12442017000001</v>
      </c>
    </row>
    <row r="120" spans="1:4" x14ac:dyDescent="0.25">
      <c r="A120" s="4" t="s">
        <v>42</v>
      </c>
      <c r="B120" s="6">
        <v>-3.2101497054100002E-3</v>
      </c>
      <c r="C120" s="6">
        <v>-226.84375</v>
      </c>
      <c r="D120" s="6">
        <v>-15.30861187</v>
      </c>
    </row>
    <row r="121" spans="1:4" x14ac:dyDescent="0.25">
      <c r="A121" s="4" t="s">
        <v>43</v>
      </c>
      <c r="B121" s="6">
        <v>1.7669335008000001E-2</v>
      </c>
      <c r="C121" s="6">
        <v>6607.7773436999996</v>
      </c>
      <c r="D121" s="6">
        <v>18401.246093999998</v>
      </c>
    </row>
    <row r="122" spans="1:4" x14ac:dyDescent="0.25">
      <c r="A122" s="3" t="s">
        <v>50</v>
      </c>
    </row>
    <row r="123" spans="1:4" x14ac:dyDescent="0.25">
      <c r="A123" s="4" t="s">
        <v>4</v>
      </c>
      <c r="B123" s="6">
        <v>3.2156206666999997E-2</v>
      </c>
      <c r="C123" s="6">
        <v>1483.5</v>
      </c>
      <c r="D123" s="6">
        <v>215.09297179999999</v>
      </c>
    </row>
    <row r="124" spans="1:4" x14ac:dyDescent="0.25">
      <c r="A124" s="4" t="s">
        <v>7</v>
      </c>
      <c r="B124" s="6">
        <v>-6.2781967223000001E-2</v>
      </c>
      <c r="C124" s="6">
        <v>290.53125</v>
      </c>
      <c r="D124" s="6">
        <v>-188.58399962999999</v>
      </c>
    </row>
    <row r="125" spans="1:4" x14ac:dyDescent="0.25">
      <c r="A125" s="4" t="s">
        <v>8</v>
      </c>
      <c r="B125" s="6">
        <v>1.4043070376E-2</v>
      </c>
      <c r="C125" s="6">
        <v>1844.5</v>
      </c>
      <c r="D125" s="6">
        <v>444.71243285999998</v>
      </c>
    </row>
    <row r="126" spans="1:4" x14ac:dyDescent="0.25">
      <c r="A126" s="4" t="s">
        <v>9</v>
      </c>
      <c r="B126" s="6">
        <v>4.6769239008000001E-2</v>
      </c>
      <c r="C126" s="6">
        <v>1832.3125</v>
      </c>
      <c r="D126" s="6">
        <v>341.24438477000001</v>
      </c>
    </row>
    <row r="127" spans="1:4" x14ac:dyDescent="0.25">
      <c r="A127" s="4" t="s">
        <v>10</v>
      </c>
      <c r="B127" s="6">
        <v>-6.1085745692253104E-3</v>
      </c>
      <c r="C127" s="6">
        <v>2145.5</v>
      </c>
      <c r="D127" s="6">
        <v>-159.82360840000001</v>
      </c>
    </row>
    <row r="128" spans="1:4" x14ac:dyDescent="0.25">
      <c r="A128" s="4" t="s">
        <v>11</v>
      </c>
      <c r="B128" s="6">
        <v>3.0011894181E-2</v>
      </c>
      <c r="C128" s="6">
        <v>25088</v>
      </c>
      <c r="D128" s="6">
        <v>5685.1552733999997</v>
      </c>
    </row>
    <row r="129" spans="1:4" x14ac:dyDescent="0.25">
      <c r="A129" s="4" t="s">
        <v>12</v>
      </c>
      <c r="B129" s="6">
        <v>1.2717834674000001E-2</v>
      </c>
      <c r="C129" s="6">
        <v>1203.0625</v>
      </c>
      <c r="D129" s="6">
        <v>71.757659911999994</v>
      </c>
    </row>
    <row r="130" spans="1:4" x14ac:dyDescent="0.25">
      <c r="A130" s="4" t="s">
        <v>13</v>
      </c>
      <c r="B130" s="6">
        <v>7.6112351380288601E-3</v>
      </c>
      <c r="C130" s="6">
        <v>245.125</v>
      </c>
      <c r="D130" s="6">
        <v>12.579155922</v>
      </c>
    </row>
    <row r="131" spans="1:4" x14ac:dyDescent="0.25">
      <c r="A131" s="4" t="s">
        <v>14</v>
      </c>
      <c r="B131" s="6">
        <v>0.26506993174999999</v>
      </c>
      <c r="C131" s="6">
        <v>1369.5625</v>
      </c>
      <c r="D131" s="6">
        <v>1440.3032227000001</v>
      </c>
    </row>
    <row r="132" spans="1:4" x14ac:dyDescent="0.25">
      <c r="A132" s="4" t="s">
        <v>15</v>
      </c>
      <c r="B132" s="6">
        <v>3.8408629595999999E-2</v>
      </c>
      <c r="C132" s="6">
        <v>-160.8671875</v>
      </c>
      <c r="D132" s="6">
        <v>37.714424133000001</v>
      </c>
    </row>
    <row r="133" spans="1:4" x14ac:dyDescent="0.25">
      <c r="A133" s="4" t="s">
        <v>16</v>
      </c>
      <c r="B133" s="6">
        <v>9.6971690654754604E-3</v>
      </c>
      <c r="C133" s="6">
        <v>22254</v>
      </c>
      <c r="D133" s="6">
        <v>1893.3144531</v>
      </c>
    </row>
    <row r="134" spans="1:4" x14ac:dyDescent="0.25">
      <c r="A134" s="4" t="s">
        <v>17</v>
      </c>
      <c r="B134" s="6">
        <v>6.5754100679999997E-2</v>
      </c>
      <c r="C134" s="6">
        <v>2591.125</v>
      </c>
      <c r="D134" s="6">
        <v>762.49133300999995</v>
      </c>
    </row>
    <row r="135" spans="1:4" x14ac:dyDescent="0.25">
      <c r="A135" s="4" t="s">
        <v>18</v>
      </c>
      <c r="B135" s="6">
        <v>8.2684583961999999E-2</v>
      </c>
      <c r="C135" s="6">
        <v>2753.25</v>
      </c>
      <c r="D135" s="6">
        <v>2332.1689452999999</v>
      </c>
    </row>
    <row r="136" spans="1:4" x14ac:dyDescent="0.25">
      <c r="A136" s="4" t="s">
        <v>19</v>
      </c>
      <c r="B136" s="6">
        <v>1.4841889963E-2</v>
      </c>
      <c r="C136" s="6">
        <v>3436.5</v>
      </c>
      <c r="D136" s="6">
        <v>652.15759276999995</v>
      </c>
    </row>
    <row r="137" spans="1:4" x14ac:dyDescent="0.25">
      <c r="A137" s="4" t="s">
        <v>20</v>
      </c>
      <c r="B137" s="6">
        <v>1.5840176492999999E-2</v>
      </c>
      <c r="C137" s="6">
        <v>1357.875</v>
      </c>
      <c r="D137" s="6">
        <v>273.72497558999999</v>
      </c>
    </row>
    <row r="138" spans="1:4" x14ac:dyDescent="0.25">
      <c r="A138" s="4" t="s">
        <v>21</v>
      </c>
      <c r="B138" s="6">
        <v>7.1966379881000006E-2</v>
      </c>
      <c r="C138" s="6">
        <v>-106.640625</v>
      </c>
      <c r="D138" s="6">
        <v>106.13746643</v>
      </c>
    </row>
    <row r="139" spans="1:4" x14ac:dyDescent="0.25">
      <c r="A139" s="4" t="s">
        <v>22</v>
      </c>
      <c r="B139" s="6">
        <v>7.3980160057999997E-2</v>
      </c>
      <c r="C139" s="6">
        <v>14.47265625</v>
      </c>
      <c r="D139" s="6">
        <v>13.832619666999999</v>
      </c>
    </row>
    <row r="140" spans="1:4" x14ac:dyDescent="0.25">
      <c r="A140" s="4" t="s">
        <v>23</v>
      </c>
      <c r="B140" s="6">
        <v>7.3004946112999999E-2</v>
      </c>
      <c r="C140" s="6">
        <v>6902.5</v>
      </c>
      <c r="D140" s="6">
        <v>3466.9089355000001</v>
      </c>
    </row>
    <row r="141" spans="1:4" x14ac:dyDescent="0.25">
      <c r="A141" s="4" t="s">
        <v>24</v>
      </c>
      <c r="B141" s="6">
        <v>1.0370839387E-2</v>
      </c>
      <c r="C141" s="6">
        <v>1881.25</v>
      </c>
      <c r="D141" s="6">
        <v>169.48867798000001</v>
      </c>
    </row>
    <row r="142" spans="1:4" x14ac:dyDescent="0.25">
      <c r="A142" s="4" t="s">
        <v>25</v>
      </c>
      <c r="B142" s="6">
        <v>2.7235563843999999E-2</v>
      </c>
      <c r="C142" s="6">
        <v>639.1875</v>
      </c>
      <c r="D142" s="6">
        <v>133.07754517000001</v>
      </c>
    </row>
    <row r="143" spans="1:4" x14ac:dyDescent="0.25">
      <c r="A143" s="4" t="s">
        <v>26</v>
      </c>
      <c r="B143" s="6">
        <v>-1.6353137790999998E-2</v>
      </c>
      <c r="C143" s="6">
        <v>3004.625</v>
      </c>
      <c r="D143" s="6">
        <v>-255.57331848000001</v>
      </c>
    </row>
    <row r="144" spans="1:4" x14ac:dyDescent="0.25">
      <c r="A144" s="4" t="s">
        <v>27</v>
      </c>
      <c r="B144" s="6">
        <v>8.3130337297916395E-3</v>
      </c>
      <c r="C144" s="6">
        <v>4804.5</v>
      </c>
      <c r="D144" s="6">
        <v>248.23118590999999</v>
      </c>
    </row>
    <row r="145" spans="1:4" x14ac:dyDescent="0.25">
      <c r="A145" s="4" t="s">
        <v>28</v>
      </c>
      <c r="B145" s="6">
        <v>5.4350588471000001E-2</v>
      </c>
      <c r="C145" s="6">
        <v>579.375</v>
      </c>
      <c r="D145" s="6">
        <v>799.11993408000001</v>
      </c>
    </row>
    <row r="146" spans="1:4" x14ac:dyDescent="0.25">
      <c r="A146" s="4" t="s">
        <v>29</v>
      </c>
      <c r="B146" s="6">
        <v>5.8913324028000001E-2</v>
      </c>
      <c r="C146" s="6">
        <v>2091.25</v>
      </c>
      <c r="D146" s="6">
        <v>918.29187012</v>
      </c>
    </row>
    <row r="147" spans="1:4" x14ac:dyDescent="0.25">
      <c r="A147" s="4" t="s">
        <v>30</v>
      </c>
      <c r="B147" s="6">
        <v>-1.1918460949999999E-2</v>
      </c>
      <c r="C147" s="6">
        <v>126.875</v>
      </c>
      <c r="D147" s="6">
        <v>-30.769845963000002</v>
      </c>
    </row>
    <row r="148" spans="1:4" x14ac:dyDescent="0.25">
      <c r="A148" s="4" t="s">
        <v>31</v>
      </c>
      <c r="B148" s="6">
        <v>3.5998038948000001E-2</v>
      </c>
      <c r="C148" s="6">
        <v>628.40625</v>
      </c>
      <c r="D148" s="6">
        <v>177.95709228999999</v>
      </c>
    </row>
    <row r="149" spans="1:4" x14ac:dyDescent="0.25">
      <c r="A149" s="4" t="s">
        <v>32</v>
      </c>
      <c r="B149" s="6">
        <v>7.8757822514E-2</v>
      </c>
      <c r="C149" s="6">
        <v>1467.4375</v>
      </c>
      <c r="D149" s="6">
        <v>588.33795166000004</v>
      </c>
    </row>
    <row r="150" spans="1:4" x14ac:dyDescent="0.25">
      <c r="A150" s="4" t="s">
        <v>33</v>
      </c>
      <c r="B150" s="6">
        <v>0.22241973876999999</v>
      </c>
      <c r="C150" s="6">
        <v>440.359375</v>
      </c>
      <c r="D150" s="6">
        <v>413.93792724999997</v>
      </c>
    </row>
    <row r="151" spans="1:4" x14ac:dyDescent="0.25">
      <c r="A151" s="4" t="s">
        <v>34</v>
      </c>
      <c r="B151" s="6">
        <v>1.0799111798E-2</v>
      </c>
      <c r="C151" s="6">
        <v>792.5625</v>
      </c>
      <c r="D151" s="6">
        <v>104.75494385</v>
      </c>
    </row>
    <row r="152" spans="1:4" x14ac:dyDescent="0.25">
      <c r="A152" s="4" t="s">
        <v>35</v>
      </c>
      <c r="B152" s="6">
        <v>1.5980919823000001E-2</v>
      </c>
      <c r="C152" s="6">
        <v>7545</v>
      </c>
      <c r="D152" s="6">
        <v>585.65606689000003</v>
      </c>
    </row>
    <row r="153" spans="1:4" x14ac:dyDescent="0.25">
      <c r="A153" s="4" t="s">
        <v>36</v>
      </c>
      <c r="B153" s="6">
        <v>3.2898847013999998E-2</v>
      </c>
      <c r="C153" s="6">
        <v>2606.875</v>
      </c>
      <c r="D153" s="6">
        <v>569.76403808999999</v>
      </c>
    </row>
    <row r="154" spans="1:4" x14ac:dyDescent="0.25">
      <c r="A154" s="4" t="s">
        <v>37</v>
      </c>
      <c r="B154" s="6">
        <v>-9.1302208602428402E-3</v>
      </c>
      <c r="C154" s="6">
        <v>2000.625</v>
      </c>
      <c r="D154" s="6">
        <v>-104.85325623</v>
      </c>
    </row>
    <row r="155" spans="1:4" x14ac:dyDescent="0.25">
      <c r="A155" s="4" t="s">
        <v>38</v>
      </c>
      <c r="B155" s="6">
        <v>1.4220009558000001E-2</v>
      </c>
      <c r="C155" s="6">
        <v>93.375</v>
      </c>
      <c r="D155" s="6">
        <v>160.54586792000001</v>
      </c>
    </row>
    <row r="156" spans="1:4" x14ac:dyDescent="0.25">
      <c r="A156" s="4" t="s">
        <v>39</v>
      </c>
      <c r="B156" s="6">
        <v>1.2632329948000001E-2</v>
      </c>
      <c r="C156" s="6">
        <v>23774</v>
      </c>
      <c r="D156" s="6">
        <v>2586.1479491999999</v>
      </c>
    </row>
    <row r="157" spans="1:4" x14ac:dyDescent="0.25">
      <c r="A157" s="4" t="s">
        <v>40</v>
      </c>
      <c r="B157" s="6">
        <v>1.18576840031892E-3</v>
      </c>
      <c r="C157" s="6">
        <v>403.53125</v>
      </c>
      <c r="D157" s="6">
        <v>3.9038059711000002</v>
      </c>
    </row>
    <row r="158" spans="1:4" x14ac:dyDescent="0.25">
      <c r="A158" s="4" t="s">
        <v>41</v>
      </c>
      <c r="B158" s="6">
        <v>1.4200268312999999E-2</v>
      </c>
      <c r="C158" s="6">
        <v>692.78125</v>
      </c>
      <c r="D158" s="6">
        <v>70.342468261999997</v>
      </c>
    </row>
    <row r="159" spans="1:4" x14ac:dyDescent="0.25">
      <c r="A159" s="4" t="s">
        <v>42</v>
      </c>
      <c r="B159" s="6">
        <v>-3.44114401377738E-3</v>
      </c>
      <c r="C159" s="6">
        <v>420.25</v>
      </c>
      <c r="D159" s="6">
        <v>-16.410181046000002</v>
      </c>
    </row>
    <row r="160" spans="1:4" x14ac:dyDescent="0.25">
      <c r="A160" s="4" t="s">
        <v>43</v>
      </c>
      <c r="B160" s="6">
        <v>2.3547442629999998E-2</v>
      </c>
      <c r="C160" s="6">
        <v>128536.57812000001</v>
      </c>
      <c r="D160" s="6">
        <v>24522.839843999998</v>
      </c>
    </row>
    <row r="161" spans="1:4" x14ac:dyDescent="0.25">
      <c r="A161" s="3" t="s">
        <v>51</v>
      </c>
    </row>
    <row r="162" spans="1:4" x14ac:dyDescent="0.25">
      <c r="A162" s="4" t="s">
        <v>4</v>
      </c>
      <c r="B162" s="6">
        <v>2.9424825682999999E-2</v>
      </c>
      <c r="C162" s="6">
        <v>-1007.1875</v>
      </c>
      <c r="D162" s="6">
        <v>196.82276916999999</v>
      </c>
    </row>
    <row r="163" spans="1:4" x14ac:dyDescent="0.25">
      <c r="A163" s="4" t="s">
        <v>7</v>
      </c>
      <c r="B163" s="6">
        <v>0.14000253378999999</v>
      </c>
      <c r="C163" s="6">
        <v>550.8125</v>
      </c>
      <c r="D163" s="6">
        <v>420.53854369999999</v>
      </c>
    </row>
    <row r="164" spans="1:4" x14ac:dyDescent="0.25">
      <c r="A164" s="4" t="s">
        <v>8</v>
      </c>
      <c r="B164" s="6">
        <v>2.3581452667999998E-2</v>
      </c>
      <c r="C164" s="6">
        <v>-3452.75</v>
      </c>
      <c r="D164" s="6">
        <v>746.77154541000004</v>
      </c>
    </row>
    <row r="165" spans="1:4" x14ac:dyDescent="0.25">
      <c r="A165" s="4" t="s">
        <v>9</v>
      </c>
      <c r="B165" s="6">
        <v>0.30656355618999998</v>
      </c>
      <c r="C165" s="6">
        <v>2263.625</v>
      </c>
      <c r="D165" s="6">
        <v>2236.7927245999999</v>
      </c>
    </row>
    <row r="166" spans="1:4" x14ac:dyDescent="0.25">
      <c r="A166" s="4" t="s">
        <v>10</v>
      </c>
      <c r="B166" s="6">
        <v>2.4052306544035699E-3</v>
      </c>
      <c r="C166" s="6">
        <v>3338.5</v>
      </c>
      <c r="D166" s="6">
        <v>62.930007934999999</v>
      </c>
    </row>
    <row r="167" spans="1:4" x14ac:dyDescent="0.25">
      <c r="A167" s="4" t="s">
        <v>11</v>
      </c>
      <c r="B167" s="6">
        <v>0.13494014739999999</v>
      </c>
      <c r="C167" s="6">
        <v>43460</v>
      </c>
      <c r="D167" s="6">
        <v>25561.722656000002</v>
      </c>
    </row>
    <row r="168" spans="1:4" x14ac:dyDescent="0.25">
      <c r="A168" s="4" t="s">
        <v>12</v>
      </c>
      <c r="B168" s="6">
        <v>2.3849526419999999E-2</v>
      </c>
      <c r="C168" s="6">
        <v>1604.9375</v>
      </c>
      <c r="D168" s="6">
        <v>134.56585693</v>
      </c>
    </row>
    <row r="169" spans="1:4" x14ac:dyDescent="0.25">
      <c r="A169" s="4" t="s">
        <v>13</v>
      </c>
      <c r="B169" s="6">
        <v>0.12170664220999999</v>
      </c>
      <c r="C169" s="6">
        <v>213.640625</v>
      </c>
      <c r="D169" s="6">
        <v>201.14564514</v>
      </c>
    </row>
    <row r="170" spans="1:4" x14ac:dyDescent="0.25">
      <c r="A170" s="4" t="s">
        <v>14</v>
      </c>
      <c r="B170" s="6">
        <v>0.42798453569</v>
      </c>
      <c r="C170" s="6">
        <v>1525.125</v>
      </c>
      <c r="D170" s="6">
        <v>2325.5278320000002</v>
      </c>
    </row>
    <row r="171" spans="1:4" x14ac:dyDescent="0.25">
      <c r="A171" s="4" t="s">
        <v>15</v>
      </c>
      <c r="B171" s="6">
        <v>0.79061704874000005</v>
      </c>
      <c r="C171" s="6">
        <v>-1345.171875</v>
      </c>
      <c r="D171" s="6">
        <v>776.32727050999995</v>
      </c>
    </row>
    <row r="172" spans="1:4" x14ac:dyDescent="0.25">
      <c r="A172" s="4" t="s">
        <v>16</v>
      </c>
      <c r="B172" s="6">
        <v>1.9120212644E-2</v>
      </c>
      <c r="C172" s="6">
        <v>24326</v>
      </c>
      <c r="D172" s="6">
        <v>3733.1074219000002</v>
      </c>
    </row>
    <row r="173" spans="1:4" x14ac:dyDescent="0.25">
      <c r="A173" s="4" t="s">
        <v>17</v>
      </c>
      <c r="B173" s="6">
        <v>0.43304929136999998</v>
      </c>
      <c r="C173" s="6">
        <v>5748.125</v>
      </c>
      <c r="D173" s="6">
        <v>5021.6845702999999</v>
      </c>
    </row>
    <row r="174" spans="1:4" x14ac:dyDescent="0.25">
      <c r="A174" s="4" t="s">
        <v>18</v>
      </c>
      <c r="B174" s="6">
        <v>8.6397819220999997E-2</v>
      </c>
      <c r="C174" s="6">
        <v>-4647</v>
      </c>
      <c r="D174" s="6">
        <v>2436.9028320000002</v>
      </c>
    </row>
    <row r="175" spans="1:4" x14ac:dyDescent="0.25">
      <c r="A175" s="4" t="s">
        <v>19</v>
      </c>
      <c r="B175" s="6">
        <v>1.8558757379999999E-2</v>
      </c>
      <c r="C175" s="6">
        <v>3858</v>
      </c>
      <c r="D175" s="6">
        <v>815.47802734000004</v>
      </c>
    </row>
    <row r="176" spans="1:4" x14ac:dyDescent="0.25">
      <c r="A176" s="4" t="s">
        <v>20</v>
      </c>
      <c r="B176" s="6">
        <v>2.1239802241E-2</v>
      </c>
      <c r="C176" s="6">
        <v>881.5</v>
      </c>
      <c r="D176" s="6">
        <v>367.03280640000003</v>
      </c>
    </row>
    <row r="177" spans="1:4" x14ac:dyDescent="0.25">
      <c r="A177" s="4" t="s">
        <v>21</v>
      </c>
      <c r="B177" s="6">
        <v>0.19192171096999999</v>
      </c>
      <c r="C177" s="6">
        <v>151.546875</v>
      </c>
      <c r="D177" s="6">
        <v>283.04998778999999</v>
      </c>
    </row>
    <row r="178" spans="1:4" x14ac:dyDescent="0.25">
      <c r="A178" s="4" t="s">
        <v>22</v>
      </c>
      <c r="B178" s="6">
        <v>0.11260415613999999</v>
      </c>
      <c r="C178" s="6">
        <v>-6.3203125</v>
      </c>
      <c r="D178" s="6">
        <v>21.054433823</v>
      </c>
    </row>
    <row r="179" spans="1:4" x14ac:dyDescent="0.25">
      <c r="A179" s="4" t="s">
        <v>23</v>
      </c>
      <c r="B179" s="6">
        <v>0.13510559498999999</v>
      </c>
      <c r="C179" s="6">
        <v>18132.5</v>
      </c>
      <c r="D179" s="6">
        <v>6415.9868164</v>
      </c>
    </row>
    <row r="180" spans="1:4" x14ac:dyDescent="0.25">
      <c r="A180" s="4" t="s">
        <v>24</v>
      </c>
      <c r="B180" s="6">
        <v>0.1147044003</v>
      </c>
      <c r="C180" s="6">
        <v>3172.625</v>
      </c>
      <c r="D180" s="6">
        <v>1874.5925293</v>
      </c>
    </row>
    <row r="181" spans="1:4" x14ac:dyDescent="0.25">
      <c r="A181" s="4" t="s">
        <v>25</v>
      </c>
      <c r="B181" s="6">
        <v>0.13029851018999999</v>
      </c>
      <c r="C181" s="6">
        <v>953.71875</v>
      </c>
      <c r="D181" s="6">
        <v>636.66046143000005</v>
      </c>
    </row>
    <row r="182" spans="1:4" x14ac:dyDescent="0.25">
      <c r="A182" s="4" t="s">
        <v>26</v>
      </c>
      <c r="B182" s="6">
        <v>0.68377488852000001</v>
      </c>
      <c r="C182" s="6">
        <v>-4843.125</v>
      </c>
      <c r="D182" s="6">
        <v>10686.304688</v>
      </c>
    </row>
    <row r="183" spans="1:4" x14ac:dyDescent="0.25">
      <c r="A183" s="4" t="s">
        <v>27</v>
      </c>
      <c r="B183" s="6">
        <v>3.6748178302999999E-2</v>
      </c>
      <c r="C183" s="6">
        <v>6841.25</v>
      </c>
      <c r="D183" s="6">
        <v>1097.3182373</v>
      </c>
    </row>
    <row r="184" spans="1:4" x14ac:dyDescent="0.25">
      <c r="A184" s="4" t="s">
        <v>28</v>
      </c>
      <c r="B184" s="6">
        <v>0.20084039867</v>
      </c>
      <c r="C184" s="6">
        <v>1240.625</v>
      </c>
      <c r="D184" s="6">
        <v>2952.9682616999999</v>
      </c>
    </row>
    <row r="185" spans="1:4" x14ac:dyDescent="0.25">
      <c r="A185" s="4" t="s">
        <v>29</v>
      </c>
      <c r="B185" s="6">
        <v>8.133212477E-2</v>
      </c>
      <c r="C185" s="6">
        <v>4153.75</v>
      </c>
      <c r="D185" s="6">
        <v>1267.7374268000001</v>
      </c>
    </row>
    <row r="186" spans="1:4" x14ac:dyDescent="0.25">
      <c r="A186" s="4" t="s">
        <v>30</v>
      </c>
      <c r="B186" s="6">
        <v>0.21485435962999999</v>
      </c>
      <c r="C186" s="6">
        <v>517.8125</v>
      </c>
      <c r="D186" s="6">
        <v>554.68865966999999</v>
      </c>
    </row>
    <row r="187" spans="1:4" x14ac:dyDescent="0.25">
      <c r="A187" s="4" t="s">
        <v>31</v>
      </c>
      <c r="B187" s="6">
        <v>0.28007480501999998</v>
      </c>
      <c r="C187" s="6">
        <v>825.125</v>
      </c>
      <c r="D187" s="6">
        <v>1384.5559082</v>
      </c>
    </row>
    <row r="188" spans="1:4" x14ac:dyDescent="0.25">
      <c r="A188" s="4" t="s">
        <v>32</v>
      </c>
      <c r="B188" s="6">
        <v>0.14129428565999999</v>
      </c>
      <c r="C188" s="6">
        <v>1650.8125</v>
      </c>
      <c r="D188" s="6">
        <v>1055.4987793</v>
      </c>
    </row>
    <row r="189" spans="1:4" x14ac:dyDescent="0.25">
      <c r="A189" s="4" t="s">
        <v>33</v>
      </c>
      <c r="B189" s="6">
        <v>0.34013238549000002</v>
      </c>
      <c r="C189" s="6">
        <v>360.9375</v>
      </c>
      <c r="D189" s="6">
        <v>633.00903319999998</v>
      </c>
    </row>
    <row r="190" spans="1:4" x14ac:dyDescent="0.25">
      <c r="A190" s="4" t="s">
        <v>34</v>
      </c>
      <c r="B190" s="6">
        <v>0.22408558428</v>
      </c>
      <c r="C190" s="6">
        <v>1258.6875</v>
      </c>
      <c r="D190" s="6">
        <v>2173.7041015999998</v>
      </c>
    </row>
    <row r="191" spans="1:4" x14ac:dyDescent="0.25">
      <c r="A191" s="4" t="s">
        <v>35</v>
      </c>
      <c r="B191" s="6">
        <v>6.2155906110999998E-2</v>
      </c>
      <c r="C191" s="6">
        <v>14689</v>
      </c>
      <c r="D191" s="6">
        <v>2277.8403320000002</v>
      </c>
    </row>
    <row r="192" spans="1:4" x14ac:dyDescent="0.25">
      <c r="A192" s="4" t="s">
        <v>36</v>
      </c>
      <c r="B192" s="6">
        <v>5.9650357813000002E-2</v>
      </c>
      <c r="C192" s="6">
        <v>2292.375</v>
      </c>
      <c r="D192" s="6">
        <v>1033.0643310999999</v>
      </c>
    </row>
    <row r="193" spans="1:4" x14ac:dyDescent="0.25">
      <c r="A193" s="4" t="s">
        <v>37</v>
      </c>
      <c r="B193" s="6">
        <v>0.30514708160999998</v>
      </c>
      <c r="C193" s="6">
        <v>337.625</v>
      </c>
      <c r="D193" s="6">
        <v>3504.3691405999998</v>
      </c>
    </row>
    <row r="194" spans="1:4" x14ac:dyDescent="0.25">
      <c r="A194" s="4" t="s">
        <v>38</v>
      </c>
      <c r="B194" s="6">
        <v>9.4853870571000004E-2</v>
      </c>
      <c r="C194" s="6">
        <v>-37.625</v>
      </c>
      <c r="D194" s="6">
        <v>1070.9132079999999</v>
      </c>
    </row>
    <row r="195" spans="1:4" x14ac:dyDescent="0.25">
      <c r="A195" s="4" t="s">
        <v>39</v>
      </c>
      <c r="B195" s="6">
        <v>9.2225680127739906E-3</v>
      </c>
      <c r="C195" s="6">
        <v>20598</v>
      </c>
      <c r="D195" s="6">
        <v>1888.0860596</v>
      </c>
    </row>
    <row r="196" spans="1:4" x14ac:dyDescent="0.25">
      <c r="A196" s="4" t="s">
        <v>40</v>
      </c>
      <c r="B196" s="6">
        <v>0.32884722948</v>
      </c>
      <c r="C196" s="6">
        <v>957.28125</v>
      </c>
      <c r="D196" s="6">
        <v>1082.6362305</v>
      </c>
    </row>
    <row r="197" spans="1:4" x14ac:dyDescent="0.25">
      <c r="A197" s="4" t="s">
        <v>41</v>
      </c>
      <c r="B197" s="6">
        <v>9.9184654652999998E-2</v>
      </c>
      <c r="C197" s="6">
        <v>2401</v>
      </c>
      <c r="D197" s="6">
        <v>491.32125853999997</v>
      </c>
    </row>
    <row r="198" spans="1:4" x14ac:dyDescent="0.25">
      <c r="A198" s="4" t="s">
        <v>42</v>
      </c>
      <c r="B198" s="6">
        <v>-7.6076555997133298E-3</v>
      </c>
      <c r="C198" s="6">
        <v>26.53125</v>
      </c>
      <c r="D198" s="6">
        <v>-36.279506683000001</v>
      </c>
    </row>
    <row r="199" spans="1:4" x14ac:dyDescent="0.25">
      <c r="A199" s="4" t="s">
        <v>43</v>
      </c>
      <c r="B199" s="6">
        <v>8.3910629153000002E-2</v>
      </c>
      <c r="C199" s="6">
        <v>152992.28125</v>
      </c>
      <c r="D199" s="6">
        <v>87386.429686999996</v>
      </c>
    </row>
    <row r="200" spans="1:4" x14ac:dyDescent="0.25">
      <c r="A200" s="3" t="s">
        <v>52</v>
      </c>
    </row>
    <row r="201" spans="1:4" x14ac:dyDescent="0.25">
      <c r="A201" s="4" t="s">
        <v>4</v>
      </c>
      <c r="B201" s="6">
        <v>3.1793825328E-2</v>
      </c>
      <c r="C201" s="6">
        <v>-271.1875</v>
      </c>
      <c r="D201" s="6">
        <v>212.66900634999999</v>
      </c>
    </row>
    <row r="202" spans="1:4" x14ac:dyDescent="0.25">
      <c r="A202" s="4" t="s">
        <v>7</v>
      </c>
      <c r="B202" s="6">
        <v>0.13409414887000001</v>
      </c>
      <c r="C202" s="6">
        <v>518.65625</v>
      </c>
      <c r="D202" s="6">
        <v>402.79101563</v>
      </c>
    </row>
    <row r="203" spans="1:4" x14ac:dyDescent="0.25">
      <c r="A203" s="4" t="s">
        <v>8</v>
      </c>
      <c r="B203" s="6">
        <v>2.412721701E-2</v>
      </c>
      <c r="C203" s="6">
        <v>-1554.5</v>
      </c>
      <c r="D203" s="6">
        <v>764.0546875</v>
      </c>
    </row>
    <row r="204" spans="1:4" x14ac:dyDescent="0.25">
      <c r="A204" s="4" t="s">
        <v>9</v>
      </c>
      <c r="B204" s="6">
        <v>0.30739325285000002</v>
      </c>
      <c r="C204" s="6">
        <v>2509.1875</v>
      </c>
      <c r="D204" s="6">
        <v>2242.8464355000001</v>
      </c>
    </row>
    <row r="205" spans="1:4" x14ac:dyDescent="0.25">
      <c r="A205" s="4" t="s">
        <v>10</v>
      </c>
      <c r="B205" s="6">
        <v>-1.8397878156974901E-3</v>
      </c>
      <c r="C205" s="6">
        <v>1275.5</v>
      </c>
      <c r="D205" s="6">
        <v>-48.135864257999998</v>
      </c>
    </row>
    <row r="206" spans="1:4" x14ac:dyDescent="0.25">
      <c r="A206" s="4" t="s">
        <v>11</v>
      </c>
      <c r="B206" s="6">
        <v>0.13477924465999999</v>
      </c>
      <c r="C206" s="6">
        <v>43040</v>
      </c>
      <c r="D206" s="6">
        <v>25531.244140999999</v>
      </c>
    </row>
    <row r="207" spans="1:4" x14ac:dyDescent="0.25">
      <c r="A207" s="4" t="s">
        <v>12</v>
      </c>
      <c r="B207" s="6">
        <v>2.4031193927E-2</v>
      </c>
      <c r="C207" s="6">
        <v>1644.75</v>
      </c>
      <c r="D207" s="6">
        <v>135.59088134999999</v>
      </c>
    </row>
    <row r="208" spans="1:4" x14ac:dyDescent="0.25">
      <c r="A208" s="4" t="s">
        <v>13</v>
      </c>
      <c r="B208" s="6">
        <v>0.10080744326</v>
      </c>
      <c r="C208" s="6">
        <v>240.421875</v>
      </c>
      <c r="D208" s="6">
        <v>166.60534668</v>
      </c>
    </row>
    <row r="209" spans="1:4" x14ac:dyDescent="0.25">
      <c r="A209" s="4" t="s">
        <v>14</v>
      </c>
      <c r="B209" s="6">
        <v>0.43320286274000003</v>
      </c>
      <c r="C209" s="6">
        <v>1608.9375</v>
      </c>
      <c r="D209" s="6">
        <v>2353.8825683999999</v>
      </c>
    </row>
    <row r="210" spans="1:4" x14ac:dyDescent="0.25">
      <c r="A210" s="4" t="s">
        <v>15</v>
      </c>
      <c r="B210" s="6">
        <v>0.79233849049000005</v>
      </c>
      <c r="C210" s="6">
        <v>-1147.3828125</v>
      </c>
      <c r="D210" s="6">
        <v>778.01763916000004</v>
      </c>
    </row>
    <row r="211" spans="1:4" x14ac:dyDescent="0.25">
      <c r="A211" s="4" t="s">
        <v>16</v>
      </c>
      <c r="B211" s="6">
        <v>1.297798939E-2</v>
      </c>
      <c r="C211" s="6">
        <v>16122</v>
      </c>
      <c r="D211" s="6">
        <v>2533.875</v>
      </c>
    </row>
    <row r="212" spans="1:4" x14ac:dyDescent="0.25">
      <c r="A212" s="4" t="s">
        <v>17</v>
      </c>
      <c r="B212" s="6">
        <v>0.14477439224999999</v>
      </c>
      <c r="C212" s="6">
        <v>11524.25</v>
      </c>
      <c r="D212" s="6">
        <v>1678.8189697</v>
      </c>
    </row>
    <row r="213" spans="1:4" x14ac:dyDescent="0.25">
      <c r="A213" s="4" t="s">
        <v>18</v>
      </c>
      <c r="B213" s="6">
        <v>7.6929971575999997E-2</v>
      </c>
      <c r="C213" s="6">
        <v>-2638.75</v>
      </c>
      <c r="D213" s="6">
        <v>2169.8564452999999</v>
      </c>
    </row>
    <row r="214" spans="1:4" x14ac:dyDescent="0.25">
      <c r="A214" s="4" t="s">
        <v>19</v>
      </c>
      <c r="B214" s="6">
        <v>1.7079349606999999E-2</v>
      </c>
      <c r="C214" s="6">
        <v>2188</v>
      </c>
      <c r="D214" s="6">
        <v>750.47235106999995</v>
      </c>
    </row>
    <row r="215" spans="1:4" x14ac:dyDescent="0.25">
      <c r="A215" s="4" t="s">
        <v>20</v>
      </c>
      <c r="B215" s="6">
        <v>1.8378617242E-2</v>
      </c>
      <c r="C215" s="6">
        <v>798.25</v>
      </c>
      <c r="D215" s="6">
        <v>317.59033203000001</v>
      </c>
    </row>
    <row r="216" spans="1:4" x14ac:dyDescent="0.25">
      <c r="A216" s="4" t="s">
        <v>21</v>
      </c>
      <c r="B216" s="6">
        <v>0.19094565511</v>
      </c>
      <c r="C216" s="6">
        <v>232.40625</v>
      </c>
      <c r="D216" s="6">
        <v>281.61050415</v>
      </c>
    </row>
    <row r="217" spans="1:4" x14ac:dyDescent="0.25">
      <c r="A217" s="4" t="s">
        <v>22</v>
      </c>
      <c r="B217" s="6">
        <v>0.11008907109</v>
      </c>
      <c r="C217" s="6">
        <v>12.849609375</v>
      </c>
      <c r="D217" s="6">
        <v>20.584169387999999</v>
      </c>
    </row>
    <row r="218" spans="1:4" x14ac:dyDescent="0.25">
      <c r="A218" s="4" t="s">
        <v>23</v>
      </c>
      <c r="B218" s="6">
        <v>0.13135753572</v>
      </c>
      <c r="C218" s="6">
        <v>16147.5</v>
      </c>
      <c r="D218" s="6">
        <v>6237.9965819999998</v>
      </c>
    </row>
    <row r="219" spans="1:4" x14ac:dyDescent="0.25">
      <c r="A219" s="4" t="s">
        <v>24</v>
      </c>
      <c r="B219" s="6">
        <v>0.10763648897</v>
      </c>
      <c r="C219" s="6">
        <v>3501</v>
      </c>
      <c r="D219" s="6">
        <v>1759.0830077999999</v>
      </c>
    </row>
    <row r="220" spans="1:4" x14ac:dyDescent="0.25">
      <c r="A220" s="4" t="s">
        <v>25</v>
      </c>
      <c r="B220" s="6">
        <v>6.4884476363999993E-2</v>
      </c>
      <c r="C220" s="6">
        <v>1005.9375</v>
      </c>
      <c r="D220" s="6">
        <v>317.03646851000002</v>
      </c>
    </row>
    <row r="221" spans="1:4" x14ac:dyDescent="0.25">
      <c r="A221" s="4" t="s">
        <v>26</v>
      </c>
      <c r="B221" s="6">
        <v>0.68252128362999998</v>
      </c>
      <c r="C221" s="6">
        <v>-5432</v>
      </c>
      <c r="D221" s="6">
        <v>10666.712890999999</v>
      </c>
    </row>
    <row r="222" spans="1:4" x14ac:dyDescent="0.25">
      <c r="A222" s="4" t="s">
        <v>27</v>
      </c>
      <c r="B222" s="6">
        <v>3.2733011990999997E-2</v>
      </c>
      <c r="C222" s="6">
        <v>4601</v>
      </c>
      <c r="D222" s="6">
        <v>977.42340088000003</v>
      </c>
    </row>
    <row r="223" spans="1:4" x14ac:dyDescent="0.25">
      <c r="A223" s="4" t="s">
        <v>28</v>
      </c>
      <c r="B223" s="6">
        <v>0.200543046</v>
      </c>
      <c r="C223" s="6">
        <v>1558.125</v>
      </c>
      <c r="D223" s="6">
        <v>2948.5964355000001</v>
      </c>
    </row>
    <row r="224" spans="1:4" x14ac:dyDescent="0.25">
      <c r="A224" s="4" t="s">
        <v>29</v>
      </c>
      <c r="B224" s="6">
        <v>8.0443792045000004E-2</v>
      </c>
      <c r="C224" s="6">
        <v>3782.875</v>
      </c>
      <c r="D224" s="6">
        <v>1253.8908690999999</v>
      </c>
    </row>
    <row r="225" spans="1:4" x14ac:dyDescent="0.25">
      <c r="A225" s="4" t="s">
        <v>30</v>
      </c>
      <c r="B225" s="6">
        <v>0.21167150139999999</v>
      </c>
      <c r="C225" s="6">
        <v>630.546875</v>
      </c>
      <c r="D225" s="6">
        <v>546.47155762</v>
      </c>
    </row>
    <row r="226" spans="1:4" x14ac:dyDescent="0.25">
      <c r="A226" s="4" t="s">
        <v>31</v>
      </c>
      <c r="B226" s="6">
        <v>0.28106707334999997</v>
      </c>
      <c r="C226" s="6">
        <v>879.6875</v>
      </c>
      <c r="D226" s="6">
        <v>1389.4611815999999</v>
      </c>
    </row>
    <row r="227" spans="1:4" x14ac:dyDescent="0.25">
      <c r="A227" s="4" t="s">
        <v>32</v>
      </c>
      <c r="B227" s="6">
        <v>0.14195494353999999</v>
      </c>
      <c r="C227" s="6">
        <v>1670.125</v>
      </c>
      <c r="D227" s="6">
        <v>1060.434082</v>
      </c>
    </row>
    <row r="228" spans="1:4" x14ac:dyDescent="0.25">
      <c r="A228" s="4" t="s">
        <v>33</v>
      </c>
      <c r="B228" s="6">
        <v>0.33678081632000001</v>
      </c>
      <c r="C228" s="6">
        <v>429.859375</v>
      </c>
      <c r="D228" s="6">
        <v>626.77154541000004</v>
      </c>
    </row>
    <row r="229" spans="1:4" x14ac:dyDescent="0.25">
      <c r="A229" s="4" t="s">
        <v>34</v>
      </c>
      <c r="B229" s="6">
        <v>0.21788151561999999</v>
      </c>
      <c r="C229" s="6">
        <v>1506.375</v>
      </c>
      <c r="D229" s="6">
        <v>2113.5227051000002</v>
      </c>
    </row>
    <row r="230" spans="1:4" x14ac:dyDescent="0.25">
      <c r="A230" s="4" t="s">
        <v>35</v>
      </c>
      <c r="B230" s="6">
        <v>6.0315527022E-2</v>
      </c>
      <c r="C230" s="6">
        <v>13868.5</v>
      </c>
      <c r="D230" s="6">
        <v>2210.3957519999999</v>
      </c>
    </row>
    <row r="231" spans="1:4" x14ac:dyDescent="0.25">
      <c r="A231" s="4" t="s">
        <v>36</v>
      </c>
      <c r="B231" s="6">
        <v>5.9878069907000002E-2</v>
      </c>
      <c r="C231" s="6">
        <v>2669.375</v>
      </c>
      <c r="D231" s="6">
        <v>1037.0080565999999</v>
      </c>
    </row>
    <row r="232" spans="1:4" x14ac:dyDescent="0.25">
      <c r="A232" s="4" t="s">
        <v>37</v>
      </c>
      <c r="B232" s="6">
        <v>0.24372363090999999</v>
      </c>
      <c r="C232" s="6">
        <v>4007.5</v>
      </c>
      <c r="D232" s="6">
        <v>2798.9702148000001</v>
      </c>
    </row>
    <row r="233" spans="1:4" x14ac:dyDescent="0.25">
      <c r="A233" s="4" t="s">
        <v>38</v>
      </c>
      <c r="B233" s="6">
        <v>9.3976326287000006E-2</v>
      </c>
      <c r="C233" s="6">
        <v>56.375</v>
      </c>
      <c r="D233" s="6">
        <v>1061.0056152</v>
      </c>
    </row>
    <row r="234" spans="1:4" x14ac:dyDescent="0.25">
      <c r="A234" s="4" t="s">
        <v>39</v>
      </c>
      <c r="B234" s="6">
        <v>4.5267911627888697E-3</v>
      </c>
      <c r="C234" s="6">
        <v>4480</v>
      </c>
      <c r="D234" s="6">
        <v>926.74523925999995</v>
      </c>
    </row>
    <row r="235" spans="1:4" x14ac:dyDescent="0.25">
      <c r="A235" s="4" t="s">
        <v>40</v>
      </c>
      <c r="B235" s="6">
        <v>0.32989388704</v>
      </c>
      <c r="C235" s="6">
        <v>938.5</v>
      </c>
      <c r="D235" s="6">
        <v>1086.0820312000001</v>
      </c>
    </row>
    <row r="236" spans="1:4" x14ac:dyDescent="0.25">
      <c r="A236" s="4" t="s">
        <v>41</v>
      </c>
      <c r="B236" s="6">
        <v>6.2919639050999995E-2</v>
      </c>
      <c r="C236" s="6">
        <v>5271</v>
      </c>
      <c r="D236" s="6">
        <v>311.67883301000001</v>
      </c>
    </row>
    <row r="237" spans="1:4" x14ac:dyDescent="0.25">
      <c r="A237" s="4" t="s">
        <v>42</v>
      </c>
      <c r="B237" s="6">
        <v>-1.4238860458E-2</v>
      </c>
      <c r="C237" s="6">
        <v>335.34375</v>
      </c>
      <c r="D237" s="6">
        <v>-67.902496338000006</v>
      </c>
    </row>
    <row r="238" spans="1:4" x14ac:dyDescent="0.25">
      <c r="A238" s="4" t="s">
        <v>43</v>
      </c>
      <c r="B238" s="6">
        <v>7.6389499008999995E-2</v>
      </c>
      <c r="C238" s="6">
        <v>138011.01563000001</v>
      </c>
      <c r="D238" s="6">
        <v>79553.757811999996</v>
      </c>
    </row>
    <row r="239" spans="1:4" x14ac:dyDescent="0.25">
      <c r="A239" s="3" t="s">
        <v>90</v>
      </c>
    </row>
    <row r="240" spans="1:4" x14ac:dyDescent="0.25">
      <c r="A240" s="4" t="s">
        <v>4</v>
      </c>
      <c r="B240" s="6">
        <v>8.2676820456981694E-3</v>
      </c>
      <c r="C240" s="6">
        <v>-1829.375</v>
      </c>
      <c r="D240" s="6">
        <v>55.399837494000003</v>
      </c>
    </row>
    <row r="241" spans="1:4" x14ac:dyDescent="0.25">
      <c r="A241" s="4" t="s">
        <v>7</v>
      </c>
      <c r="B241" s="6">
        <v>-2.1576120852999998</v>
      </c>
      <c r="C241" s="6">
        <v>14135.6875</v>
      </c>
      <c r="D241" s="6">
        <v>-6263.5717772999997</v>
      </c>
    </row>
    <row r="242" spans="1:4" x14ac:dyDescent="0.25">
      <c r="A242" s="4" t="s">
        <v>8</v>
      </c>
      <c r="B242" s="6">
        <v>-4.6750158072000003E-2</v>
      </c>
      <c r="C242" s="6">
        <v>263.5</v>
      </c>
      <c r="D242" s="6">
        <v>-1480.5577393000001</v>
      </c>
    </row>
    <row r="243" spans="1:4" x14ac:dyDescent="0.25">
      <c r="A243" s="4" t="s">
        <v>9</v>
      </c>
      <c r="B243" s="6">
        <v>-0.18794743717000001</v>
      </c>
      <c r="C243" s="6">
        <v>-5197.4375</v>
      </c>
      <c r="D243" s="6">
        <v>-1379.7218018000001</v>
      </c>
    </row>
    <row r="244" spans="1:4" x14ac:dyDescent="0.25">
      <c r="A244" s="4" t="s">
        <v>10</v>
      </c>
      <c r="B244" s="6">
        <v>6.2054931186139601E-3</v>
      </c>
      <c r="C244" s="6">
        <v>18294</v>
      </c>
      <c r="D244" s="6">
        <v>161.4230957</v>
      </c>
    </row>
    <row r="245" spans="1:4" x14ac:dyDescent="0.25">
      <c r="A245" s="4" t="s">
        <v>11</v>
      </c>
      <c r="B245" s="6">
        <v>-0.30261421204</v>
      </c>
      <c r="C245" s="6">
        <v>-105066</v>
      </c>
      <c r="D245" s="6">
        <v>-57590.109375</v>
      </c>
    </row>
    <row r="246" spans="1:4" x14ac:dyDescent="0.25">
      <c r="A246" s="4" t="s">
        <v>12</v>
      </c>
      <c r="B246" s="6">
        <v>5.4356936364999997E-2</v>
      </c>
      <c r="C246" s="6">
        <v>7853.6875</v>
      </c>
      <c r="D246" s="6">
        <v>303.27276611000002</v>
      </c>
    </row>
    <row r="247" spans="1:4" x14ac:dyDescent="0.25">
      <c r="A247" s="4" t="s">
        <v>13</v>
      </c>
      <c r="B247" s="6">
        <v>1.2046795338E-2</v>
      </c>
      <c r="C247" s="6">
        <v>530.234375</v>
      </c>
      <c r="D247" s="6">
        <v>19.862482070999999</v>
      </c>
    </row>
    <row r="248" spans="1:4" x14ac:dyDescent="0.25">
      <c r="A248" s="4" t="s">
        <v>14</v>
      </c>
      <c r="B248" s="6">
        <v>-0.56489199400000001</v>
      </c>
      <c r="C248" s="6">
        <v>-1517.125</v>
      </c>
      <c r="D248" s="6">
        <v>-3082.6701659999999</v>
      </c>
    </row>
    <row r="249" spans="1:4" x14ac:dyDescent="0.25">
      <c r="A249" s="4" t="s">
        <v>15</v>
      </c>
      <c r="B249" s="6">
        <v>-0.32991775870000001</v>
      </c>
      <c r="C249" s="6">
        <v>2590.203125</v>
      </c>
      <c r="D249" s="6">
        <v>-318.56643677</v>
      </c>
    </row>
    <row r="250" spans="1:4" x14ac:dyDescent="0.25">
      <c r="A250" s="4" t="s">
        <v>16</v>
      </c>
      <c r="B250" s="6">
        <v>-3.9811227470636402E-3</v>
      </c>
      <c r="C250" s="6">
        <v>-48802</v>
      </c>
      <c r="D250" s="6">
        <v>-778.66833496000004</v>
      </c>
    </row>
    <row r="251" spans="1:4" x14ac:dyDescent="0.25">
      <c r="A251" s="4" t="s">
        <v>17</v>
      </c>
      <c r="B251" s="6">
        <v>-0.33856758474999998</v>
      </c>
      <c r="C251" s="6">
        <v>-7901.625</v>
      </c>
      <c r="D251" s="6">
        <v>-3941.9833984000002</v>
      </c>
    </row>
    <row r="252" spans="1:4" x14ac:dyDescent="0.25">
      <c r="A252" s="4" t="s">
        <v>18</v>
      </c>
      <c r="B252" s="6">
        <v>-0.19337895513</v>
      </c>
      <c r="C252" s="6">
        <v>-47926.75</v>
      </c>
      <c r="D252" s="6">
        <v>-5526.1840819999998</v>
      </c>
    </row>
    <row r="253" spans="1:4" x14ac:dyDescent="0.25">
      <c r="A253" s="4" t="s">
        <v>19</v>
      </c>
      <c r="B253" s="6">
        <v>-4.2910955846E-2</v>
      </c>
      <c r="C253" s="6">
        <v>-35198.5</v>
      </c>
      <c r="D253" s="6">
        <v>-1897.1444091999999</v>
      </c>
    </row>
    <row r="254" spans="1:4" x14ac:dyDescent="0.25">
      <c r="A254" s="4" t="s">
        <v>20</v>
      </c>
      <c r="B254" s="6">
        <v>-0.12638171016999999</v>
      </c>
      <c r="C254" s="6">
        <v>-19921.5</v>
      </c>
      <c r="D254" s="6">
        <v>-2203.8442383000001</v>
      </c>
    </row>
    <row r="255" spans="1:4" x14ac:dyDescent="0.25">
      <c r="A255" s="4" t="s">
        <v>21</v>
      </c>
      <c r="B255" s="6">
        <v>0.23748533427999999</v>
      </c>
      <c r="C255" s="6">
        <v>-753.1875</v>
      </c>
      <c r="D255" s="6">
        <v>351.1328125</v>
      </c>
    </row>
    <row r="256" spans="1:4" x14ac:dyDescent="0.25">
      <c r="A256" s="4" t="s">
        <v>22</v>
      </c>
      <c r="B256" s="6">
        <v>-1.0677813292</v>
      </c>
      <c r="C256" s="6">
        <v>180.70117188</v>
      </c>
      <c r="D256" s="6">
        <v>-198.6408844</v>
      </c>
    </row>
    <row r="257" spans="1:4" x14ac:dyDescent="0.25">
      <c r="A257" s="4" t="s">
        <v>23</v>
      </c>
      <c r="B257" s="6">
        <v>8.5310108960000006E-2</v>
      </c>
      <c r="C257" s="6">
        <v>91742.5</v>
      </c>
      <c r="D257" s="6">
        <v>3988.0847168</v>
      </c>
    </row>
    <row r="258" spans="1:4" x14ac:dyDescent="0.25">
      <c r="A258" s="4" t="s">
        <v>24</v>
      </c>
      <c r="B258" s="6">
        <v>2.24425084888935E-3</v>
      </c>
      <c r="C258" s="6">
        <v>3643.875</v>
      </c>
      <c r="D258" s="6">
        <v>36.605636597</v>
      </c>
    </row>
    <row r="259" spans="1:4" x14ac:dyDescent="0.25">
      <c r="A259" s="4" t="s">
        <v>25</v>
      </c>
      <c r="B259" s="6">
        <v>-0.38122946023999998</v>
      </c>
      <c r="C259" s="6">
        <v>1162.65625</v>
      </c>
      <c r="D259" s="6">
        <v>-1860.7917480000001</v>
      </c>
    </row>
    <row r="260" spans="1:4" x14ac:dyDescent="0.25">
      <c r="A260" s="4" t="s">
        <v>26</v>
      </c>
      <c r="B260" s="6">
        <v>-7.7913038433000001E-2</v>
      </c>
      <c r="C260" s="6">
        <v>30927.625</v>
      </c>
      <c r="D260" s="6">
        <v>-1201.3596190999999</v>
      </c>
    </row>
    <row r="261" spans="1:4" x14ac:dyDescent="0.25">
      <c r="A261" s="4" t="s">
        <v>27</v>
      </c>
      <c r="B261" s="6">
        <v>9.2291273177000005E-2</v>
      </c>
      <c r="C261" s="6">
        <v>53167.25</v>
      </c>
      <c r="D261" s="6">
        <v>2719.9987793</v>
      </c>
    </row>
    <row r="262" spans="1:4" x14ac:dyDescent="0.25">
      <c r="A262" s="4" t="s">
        <v>28</v>
      </c>
      <c r="B262" s="6">
        <v>-1.4887488447E-2</v>
      </c>
      <c r="C262" s="6">
        <v>8656.5</v>
      </c>
      <c r="D262" s="6">
        <v>-217.89337158000001</v>
      </c>
    </row>
    <row r="263" spans="1:4" x14ac:dyDescent="0.25">
      <c r="A263" s="4" t="s">
        <v>29</v>
      </c>
      <c r="B263" s="6">
        <v>-6.4942374824999996E-2</v>
      </c>
      <c r="C263" s="6">
        <v>9278.875</v>
      </c>
      <c r="D263" s="6">
        <v>-1007.7432251</v>
      </c>
    </row>
    <row r="264" spans="1:4" x14ac:dyDescent="0.25">
      <c r="A264" s="4" t="s">
        <v>30</v>
      </c>
      <c r="B264" s="6">
        <v>0.17443257570000001</v>
      </c>
      <c r="C264" s="6">
        <v>-934.703125</v>
      </c>
      <c r="D264" s="6">
        <v>451.11010742000002</v>
      </c>
    </row>
    <row r="265" spans="1:4" x14ac:dyDescent="0.25">
      <c r="A265" s="4" t="s">
        <v>31</v>
      </c>
      <c r="B265" s="6">
        <v>0.25536885858000002</v>
      </c>
      <c r="C265" s="6">
        <v>-1015.46875</v>
      </c>
      <c r="D265" s="6">
        <v>1261.5773925999999</v>
      </c>
    </row>
    <row r="266" spans="1:4" x14ac:dyDescent="0.25">
      <c r="A266" s="4" t="s">
        <v>32</v>
      </c>
      <c r="B266" s="6">
        <v>-9.6668452023999998E-2</v>
      </c>
      <c r="C266" s="6">
        <v>-3580.25</v>
      </c>
      <c r="D266" s="6">
        <v>-724.98132324000005</v>
      </c>
    </row>
    <row r="267" spans="1:4" x14ac:dyDescent="0.25">
      <c r="A267" s="4" t="s">
        <v>33</v>
      </c>
      <c r="B267" s="6">
        <v>-0.53057992458000003</v>
      </c>
      <c r="C267" s="6">
        <v>-140.859375</v>
      </c>
      <c r="D267" s="6">
        <v>-991.09600829999999</v>
      </c>
    </row>
    <row r="268" spans="1:4" x14ac:dyDescent="0.25">
      <c r="A268" s="4" t="s">
        <v>34</v>
      </c>
      <c r="B268" s="6">
        <v>-0.17242872714999999</v>
      </c>
      <c r="C268" s="6">
        <v>-8997.5</v>
      </c>
      <c r="D268" s="6">
        <v>-1684.9541016000001</v>
      </c>
    </row>
    <row r="269" spans="1:4" x14ac:dyDescent="0.25">
      <c r="A269" s="4" t="s">
        <v>35</v>
      </c>
      <c r="B269" s="6">
        <v>6.2684163451000002E-2</v>
      </c>
      <c r="C269" s="6">
        <v>67176</v>
      </c>
      <c r="D269" s="6">
        <v>2261.9279784999999</v>
      </c>
    </row>
    <row r="270" spans="1:4" x14ac:dyDescent="0.25">
      <c r="A270" s="4" t="s">
        <v>36</v>
      </c>
      <c r="B270" s="6">
        <v>-6.4026728271999997E-2</v>
      </c>
      <c r="C270" s="6">
        <v>12574.75</v>
      </c>
      <c r="D270" s="6">
        <v>-1103.0836182</v>
      </c>
    </row>
    <row r="271" spans="1:4" x14ac:dyDescent="0.25">
      <c r="A271" s="4" t="s">
        <v>37</v>
      </c>
      <c r="B271" s="6">
        <v>3.9457216858999999E-2</v>
      </c>
      <c r="C271" s="6">
        <v>10329.5</v>
      </c>
      <c r="D271" s="6">
        <v>450.32589722</v>
      </c>
    </row>
    <row r="272" spans="1:4" x14ac:dyDescent="0.25">
      <c r="A272" s="4" t="s">
        <v>38</v>
      </c>
      <c r="B272" s="6">
        <v>-7.9230353236000001E-2</v>
      </c>
      <c r="C272" s="6">
        <v>-7577.75</v>
      </c>
      <c r="D272" s="6">
        <v>-899.12597656000003</v>
      </c>
    </row>
    <row r="273" spans="1:4" x14ac:dyDescent="0.25">
      <c r="A273" s="4" t="s">
        <v>39</v>
      </c>
      <c r="B273" s="6">
        <v>-8.4793958812952007E-3</v>
      </c>
      <c r="C273" s="6">
        <v>-22408</v>
      </c>
      <c r="D273" s="6">
        <v>-1737.1689452999999</v>
      </c>
    </row>
    <row r="274" spans="1:4" x14ac:dyDescent="0.25">
      <c r="A274" s="4" t="s">
        <v>40</v>
      </c>
      <c r="B274" s="6">
        <v>-9.2042230069999995E-2</v>
      </c>
      <c r="C274" s="6">
        <v>2044.875</v>
      </c>
      <c r="D274" s="6">
        <v>-301.55718994</v>
      </c>
    </row>
    <row r="275" spans="1:4" x14ac:dyDescent="0.25">
      <c r="A275" s="4" t="s">
        <v>41</v>
      </c>
      <c r="B275" s="6">
        <v>1.2308709621</v>
      </c>
      <c r="C275" s="6">
        <v>18126.28125</v>
      </c>
      <c r="D275" s="6">
        <v>5896.9589844000002</v>
      </c>
    </row>
    <row r="276" spans="1:4" x14ac:dyDescent="0.25">
      <c r="A276" s="4" t="s">
        <v>42</v>
      </c>
      <c r="B276" s="6">
        <v>-1.6876010223999999E-2</v>
      </c>
      <c r="C276" s="6">
        <v>444.875</v>
      </c>
      <c r="D276" s="6">
        <v>-80.433052063000005</v>
      </c>
    </row>
    <row r="277" spans="1:4" x14ac:dyDescent="0.25">
      <c r="A277" s="4" t="s">
        <v>43</v>
      </c>
      <c r="B277" s="6">
        <v>-7.5411863625000006E-2</v>
      </c>
      <c r="C277" s="6">
        <v>34355.546875</v>
      </c>
      <c r="D277" s="6">
        <v>-78514.171875</v>
      </c>
    </row>
    <row r="278" spans="1:4" x14ac:dyDescent="0.25">
      <c r="A278" s="3" t="s">
        <v>91</v>
      </c>
    </row>
    <row r="279" spans="1:4" x14ac:dyDescent="0.25">
      <c r="A279" s="4" t="s">
        <v>4</v>
      </c>
      <c r="B279" s="6">
        <v>-2.4515075683999998</v>
      </c>
      <c r="C279" s="6">
        <v>23376.875</v>
      </c>
      <c r="D279" s="6">
        <v>-16426.988281000002</v>
      </c>
    </row>
    <row r="280" spans="1:4" x14ac:dyDescent="0.25">
      <c r="A280" s="4" t="s">
        <v>7</v>
      </c>
      <c r="B280" s="6">
        <v>-15.437130928</v>
      </c>
      <c r="C280" s="6">
        <v>28973.8125</v>
      </c>
      <c r="D280" s="6">
        <v>-44814.160155999998</v>
      </c>
    </row>
    <row r="281" spans="1:4" x14ac:dyDescent="0.25">
      <c r="A281" s="4" t="s">
        <v>8</v>
      </c>
      <c r="B281" s="6">
        <v>-3.6735727787000001</v>
      </c>
      <c r="C281" s="6">
        <v>-158955.5</v>
      </c>
      <c r="D281" s="6">
        <v>-116340.5</v>
      </c>
    </row>
    <row r="282" spans="1:4" x14ac:dyDescent="0.25">
      <c r="A282" s="4" t="s">
        <v>9</v>
      </c>
      <c r="B282" s="6">
        <v>-2.5251114368000001</v>
      </c>
      <c r="C282" s="6">
        <v>1945.25</v>
      </c>
      <c r="D282" s="6">
        <v>-18536.837890999999</v>
      </c>
    </row>
    <row r="283" spans="1:4" x14ac:dyDescent="0.25">
      <c r="A283" s="4" t="s">
        <v>10</v>
      </c>
      <c r="B283" s="6">
        <v>-0.61950886250000003</v>
      </c>
      <c r="C283" s="6">
        <v>42149.25</v>
      </c>
      <c r="D283" s="6">
        <v>-16115.244140999999</v>
      </c>
    </row>
    <row r="284" spans="1:4" x14ac:dyDescent="0.25">
      <c r="A284" s="4" t="s">
        <v>11</v>
      </c>
      <c r="B284" s="6">
        <v>-3.1422388554</v>
      </c>
      <c r="C284" s="6">
        <v>-794456</v>
      </c>
      <c r="D284" s="6">
        <v>-597995.3125</v>
      </c>
    </row>
    <row r="285" spans="1:4" x14ac:dyDescent="0.25">
      <c r="A285" s="4" t="s">
        <v>12</v>
      </c>
      <c r="B285" s="6">
        <v>-1.8436008692000001</v>
      </c>
      <c r="C285" s="6">
        <v>-8367.5</v>
      </c>
      <c r="D285" s="6">
        <v>-10285.971680000001</v>
      </c>
    </row>
    <row r="286" spans="1:4" x14ac:dyDescent="0.25">
      <c r="A286" s="4" t="s">
        <v>13</v>
      </c>
      <c r="B286" s="6">
        <v>-0.21584427356999999</v>
      </c>
      <c r="C286" s="6">
        <v>-3760.59375</v>
      </c>
      <c r="D286" s="6">
        <v>-355.87915039000001</v>
      </c>
    </row>
    <row r="287" spans="1:4" x14ac:dyDescent="0.25">
      <c r="A287" s="4" t="s">
        <v>14</v>
      </c>
      <c r="B287" s="6">
        <v>-4.1618518828999997</v>
      </c>
      <c r="C287" s="6">
        <v>-10196.375</v>
      </c>
      <c r="D287" s="6">
        <v>-22711.628906000002</v>
      </c>
    </row>
    <row r="288" spans="1:4" x14ac:dyDescent="0.25">
      <c r="A288" s="4" t="s">
        <v>15</v>
      </c>
      <c r="B288" s="6">
        <v>-12.395530701</v>
      </c>
      <c r="C288" s="6">
        <v>54342.953125</v>
      </c>
      <c r="D288" s="6">
        <v>-11969.042969</v>
      </c>
    </row>
    <row r="289" spans="1:4" x14ac:dyDescent="0.25">
      <c r="A289" s="4" t="s">
        <v>16</v>
      </c>
      <c r="B289" s="6">
        <v>-0.35538008808999999</v>
      </c>
      <c r="C289" s="6">
        <v>-236070</v>
      </c>
      <c r="D289" s="6">
        <v>-69508.84375</v>
      </c>
    </row>
    <row r="290" spans="1:4" x14ac:dyDescent="0.25">
      <c r="A290" s="4" t="s">
        <v>17</v>
      </c>
      <c r="B290" s="6">
        <v>-6.8281722068999997</v>
      </c>
      <c r="C290" s="6">
        <v>-157796.25</v>
      </c>
      <c r="D290" s="6">
        <v>-79501.242188000004</v>
      </c>
    </row>
    <row r="291" spans="1:4" x14ac:dyDescent="0.25">
      <c r="A291" s="4" t="s">
        <v>18</v>
      </c>
      <c r="B291" s="6">
        <v>-3.9340577126</v>
      </c>
      <c r="C291" s="6">
        <v>12499.75</v>
      </c>
      <c r="D291" s="6">
        <v>-112423.44531</v>
      </c>
    </row>
    <row r="292" spans="1:4" x14ac:dyDescent="0.25">
      <c r="A292" s="4" t="s">
        <v>19</v>
      </c>
      <c r="B292" s="6">
        <v>-0.62992399930999998</v>
      </c>
      <c r="C292" s="6">
        <v>-157816</v>
      </c>
      <c r="D292" s="6">
        <v>-27849.689452999999</v>
      </c>
    </row>
    <row r="293" spans="1:4" x14ac:dyDescent="0.25">
      <c r="A293" s="4" t="s">
        <v>20</v>
      </c>
      <c r="B293" s="6">
        <v>-1.2146773338000001</v>
      </c>
      <c r="C293" s="6">
        <v>-60691.625</v>
      </c>
      <c r="D293" s="6">
        <v>-21181.544922000001</v>
      </c>
    </row>
    <row r="294" spans="1:4" x14ac:dyDescent="0.25">
      <c r="A294" s="4" t="s">
        <v>21</v>
      </c>
      <c r="B294" s="6">
        <v>-2.6140401362999999</v>
      </c>
      <c r="C294" s="6">
        <v>9818.5625</v>
      </c>
      <c r="D294" s="6">
        <v>-3864.9768066000001</v>
      </c>
    </row>
    <row r="295" spans="1:4" x14ac:dyDescent="0.25">
      <c r="A295" s="4" t="s">
        <v>22</v>
      </c>
      <c r="B295" s="6">
        <v>-157.32687378</v>
      </c>
      <c r="C295" s="6">
        <v>368050.5625</v>
      </c>
      <c r="D295" s="6">
        <v>-29267.744140999999</v>
      </c>
    </row>
    <row r="296" spans="1:4" x14ac:dyDescent="0.25">
      <c r="A296" s="4" t="s">
        <v>23</v>
      </c>
      <c r="B296" s="6">
        <v>-1.1901353598</v>
      </c>
      <c r="C296" s="6">
        <v>94791.5</v>
      </c>
      <c r="D296" s="6">
        <v>-55636.554687999997</v>
      </c>
    </row>
    <row r="297" spans="1:4" x14ac:dyDescent="0.25">
      <c r="A297" s="4" t="s">
        <v>24</v>
      </c>
      <c r="B297" s="6">
        <v>-0.85340380669000004</v>
      </c>
      <c r="C297" s="6">
        <v>-11381.625</v>
      </c>
      <c r="D297" s="6">
        <v>-13919.740234000001</v>
      </c>
    </row>
    <row r="298" spans="1:4" x14ac:dyDescent="0.25">
      <c r="A298" s="4" t="s">
        <v>25</v>
      </c>
      <c r="B298" s="6">
        <v>-4.2177619933999999</v>
      </c>
      <c r="C298" s="6">
        <v>-36612.3125</v>
      </c>
      <c r="D298" s="6">
        <v>-20587.015625</v>
      </c>
    </row>
    <row r="299" spans="1:4" x14ac:dyDescent="0.25">
      <c r="A299" s="4" t="s">
        <v>26</v>
      </c>
      <c r="B299" s="6">
        <v>-8.5420866012999994</v>
      </c>
      <c r="C299" s="6">
        <v>-15632.25</v>
      </c>
      <c r="D299" s="6">
        <v>-131712.46875</v>
      </c>
    </row>
    <row r="300" spans="1:4" x14ac:dyDescent="0.25">
      <c r="A300" s="4" t="s">
        <v>27</v>
      </c>
      <c r="B300" s="6">
        <v>-0.57681006192999995</v>
      </c>
      <c r="C300" s="6">
        <v>121191.75</v>
      </c>
      <c r="D300" s="6">
        <v>-16999.685547000001</v>
      </c>
    </row>
    <row r="301" spans="1:4" x14ac:dyDescent="0.25">
      <c r="A301" s="4" t="s">
        <v>28</v>
      </c>
      <c r="B301" s="6">
        <v>-1.9674984217</v>
      </c>
      <c r="C301" s="6">
        <v>66017.5</v>
      </c>
      <c r="D301" s="6">
        <v>-28796.320313</v>
      </c>
    </row>
    <row r="302" spans="1:4" x14ac:dyDescent="0.25">
      <c r="A302" s="4" t="s">
        <v>29</v>
      </c>
      <c r="B302" s="6">
        <v>-1.0761643648000001</v>
      </c>
      <c r="C302" s="6">
        <v>-17620</v>
      </c>
      <c r="D302" s="6">
        <v>-16699.378906000002</v>
      </c>
    </row>
    <row r="303" spans="1:4" x14ac:dyDescent="0.25">
      <c r="A303" s="4" t="s">
        <v>30</v>
      </c>
      <c r="B303" s="6">
        <v>-13.813931465</v>
      </c>
      <c r="C303" s="6">
        <v>-36130.34375</v>
      </c>
      <c r="D303" s="6">
        <v>-35725</v>
      </c>
    </row>
    <row r="304" spans="1:4" x14ac:dyDescent="0.25">
      <c r="A304" s="4" t="s">
        <v>31</v>
      </c>
      <c r="B304" s="6">
        <v>-7.9411544799999998</v>
      </c>
      <c r="C304" s="6">
        <v>-15160.59375</v>
      </c>
      <c r="D304" s="6">
        <v>-39231.019530999998</v>
      </c>
    </row>
    <row r="305" spans="1:4" x14ac:dyDescent="0.25">
      <c r="A305" s="4" t="s">
        <v>32</v>
      </c>
      <c r="B305" s="6">
        <v>-0.74236172438000003</v>
      </c>
      <c r="C305" s="6">
        <v>-11306</v>
      </c>
      <c r="D305" s="6">
        <v>-5567.4667969000002</v>
      </c>
    </row>
    <row r="306" spans="1:4" x14ac:dyDescent="0.25">
      <c r="A306" s="4" t="s">
        <v>33</v>
      </c>
      <c r="B306" s="6">
        <v>-5.1024475098000002</v>
      </c>
      <c r="C306" s="6">
        <v>3211.671875</v>
      </c>
      <c r="D306" s="6">
        <v>-9531.109375</v>
      </c>
    </row>
    <row r="307" spans="1:4" x14ac:dyDescent="0.25">
      <c r="A307" s="4" t="s">
        <v>34</v>
      </c>
      <c r="B307" s="6">
        <v>-3.4817552567000001</v>
      </c>
      <c r="C307" s="6">
        <v>-46180.0625</v>
      </c>
      <c r="D307" s="6">
        <v>-34023.320312999997</v>
      </c>
    </row>
    <row r="308" spans="1:4" x14ac:dyDescent="0.25">
      <c r="A308" s="4" t="s">
        <v>35</v>
      </c>
      <c r="B308" s="6">
        <v>-0.41649103165000001</v>
      </c>
      <c r="C308" s="6">
        <v>65750</v>
      </c>
      <c r="D308" s="6">
        <v>-15028.879883</v>
      </c>
    </row>
    <row r="309" spans="1:4" x14ac:dyDescent="0.25">
      <c r="A309" s="4" t="s">
        <v>36</v>
      </c>
      <c r="B309" s="6">
        <v>-3.3792033195000002</v>
      </c>
      <c r="C309" s="6">
        <v>-56543.375</v>
      </c>
      <c r="D309" s="6">
        <v>-58218.558594000002</v>
      </c>
    </row>
    <row r="310" spans="1:4" x14ac:dyDescent="0.25">
      <c r="A310" s="4" t="s">
        <v>37</v>
      </c>
      <c r="B310" s="6">
        <v>-9.2891149521000003</v>
      </c>
      <c r="C310" s="6">
        <v>-3239.5</v>
      </c>
      <c r="D310" s="6">
        <v>-106016.82812999999</v>
      </c>
    </row>
    <row r="311" spans="1:4" x14ac:dyDescent="0.25">
      <c r="A311" s="4" t="s">
        <v>38</v>
      </c>
      <c r="B311" s="6">
        <v>-2.0617301464</v>
      </c>
      <c r="C311" s="6">
        <v>-31797</v>
      </c>
      <c r="D311" s="6">
        <v>-23397.03125</v>
      </c>
    </row>
    <row r="312" spans="1:4" x14ac:dyDescent="0.25">
      <c r="A312" s="4" t="s">
        <v>39</v>
      </c>
      <c r="B312" s="6">
        <v>-0.43385946750999999</v>
      </c>
      <c r="C312" s="6">
        <v>-115104</v>
      </c>
      <c r="D312" s="6">
        <v>-88884.539061999996</v>
      </c>
    </row>
    <row r="313" spans="1:4" x14ac:dyDescent="0.25">
      <c r="A313" s="4" t="s">
        <v>40</v>
      </c>
      <c r="B313" s="6">
        <v>-8.6627120972</v>
      </c>
      <c r="C313" s="6">
        <v>-28621.5</v>
      </c>
      <c r="D313" s="6">
        <v>-28381.570313</v>
      </c>
    </row>
    <row r="314" spans="1:4" x14ac:dyDescent="0.25">
      <c r="A314" s="4" t="s">
        <v>41</v>
      </c>
      <c r="B314" s="6">
        <v>-19.465463637999999</v>
      </c>
      <c r="C314" s="6">
        <v>140651.75</v>
      </c>
      <c r="D314" s="6">
        <v>-93256.765625</v>
      </c>
    </row>
    <row r="315" spans="1:4" x14ac:dyDescent="0.25">
      <c r="A315" s="4" t="s">
        <v>42</v>
      </c>
      <c r="B315" s="6">
        <v>-0.26197063923000002</v>
      </c>
      <c r="C315" s="6">
        <v>19183.59375</v>
      </c>
      <c r="D315" s="6">
        <v>-1248.5828856999999</v>
      </c>
    </row>
    <row r="316" spans="1:4" x14ac:dyDescent="0.25">
      <c r="A316" s="4" t="s">
        <v>43</v>
      </c>
      <c r="B316" s="6">
        <v>-1.9421157837</v>
      </c>
      <c r="C316" s="6">
        <v>-961483.625</v>
      </c>
      <c r="D316" s="6">
        <v>-2022010.875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42"/>
  <sheetViews>
    <sheetView zoomScale="70" zoomScaleNormal="70" workbookViewId="0">
      <selection activeCell="F20" sqref="F20"/>
    </sheetView>
  </sheetViews>
  <sheetFormatPr defaultRowHeight="15" x14ac:dyDescent="0.25"/>
  <cols>
    <col min="2" max="2" width="12.140625" bestFit="1" customWidth="1"/>
    <col min="26" max="26" width="16.42578125" bestFit="1" customWidth="1"/>
    <col min="27" max="27" width="10.7109375" bestFit="1" customWidth="1"/>
  </cols>
  <sheetData>
    <row r="2" spans="1:27" x14ac:dyDescent="0.25">
      <c r="B2" t="s">
        <v>5</v>
      </c>
    </row>
    <row r="4" spans="1:27" x14ac:dyDescent="0.25">
      <c r="B4" s="4"/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Z4" s="4"/>
      <c r="AA4" t="s">
        <v>47</v>
      </c>
    </row>
    <row r="5" spans="1:27" x14ac:dyDescent="0.25">
      <c r="A5" t="s">
        <v>4</v>
      </c>
      <c r="B5" t="str">
        <f>VLOOKUP(A5,Mapping!$A$2:$B$39,2,0)</f>
        <v>Argentina</v>
      </c>
      <c r="C5" s="7">
        <f>GETPIVOTDATA("Value",GDPRall!$A$3,"REGWLD",$A5,"GDPS",$B$2,"SCEN",C$4)</f>
        <v>7.6345782727003098E-3</v>
      </c>
      <c r="D5" s="7">
        <f>GETPIVOTDATA("Value",GDPRall!$A$3,"REGWLD",$A5,"GDPS",$B$2,"SCEN",D$4)</f>
        <v>3.0501291156000001E-2</v>
      </c>
      <c r="E5" s="7">
        <f>GETPIVOTDATA("Value",GDPRall!$A$3,"REGWLD",$A5,"GDPS",$B$2,"SCEN",E$4)</f>
        <v>2.9144655913E-2</v>
      </c>
      <c r="F5" s="7">
        <f>GETPIVOTDATA("Value",GDPRall!$A$3,"REGWLD",$A5,"GDPS",$B$2,"SCEN",F$4)</f>
        <v>3.2156206666999997E-2</v>
      </c>
      <c r="G5" s="7">
        <f>GETPIVOTDATA("Value",GDPRall!$A$3,"REGWLD",$A5,"GDPS",$B$2,"SCEN",G$4)</f>
        <v>2.9424825682999999E-2</v>
      </c>
      <c r="H5" s="7">
        <f>GETPIVOTDATA("Value",GDPRall!$A$3,"REGWLD",$A5,"GDPS",$B$2,"SCEN",H$4)</f>
        <v>3.1793825328E-2</v>
      </c>
      <c r="Z5" t="s">
        <v>56</v>
      </c>
      <c r="AA5" s="8">
        <v>-2.0813858508999998</v>
      </c>
    </row>
    <row r="6" spans="1:27" x14ac:dyDescent="0.25">
      <c r="A6" t="s">
        <v>7</v>
      </c>
      <c r="B6" t="str">
        <f>VLOOKUP(A6,Mapping!$A$2:$B$39,2,0)</f>
        <v>Bangladesh</v>
      </c>
      <c r="C6" s="7">
        <f>GETPIVOTDATA("Value",GDPRall!$A$3,"REGWLD",$A6,"GDPS",$B$2,"SCEN",C$4)</f>
        <v>-2.0813808440999999</v>
      </c>
      <c r="D6" s="7">
        <f>GETPIVOTDATA("Value",GDPRall!$A$3,"REGWLD",$A6,"GDPS",$B$2,"SCEN",D$4)</f>
        <v>-6.2234044075000002E-2</v>
      </c>
      <c r="E6" s="7">
        <f>GETPIVOTDATA("Value",GDPRall!$A$3,"REGWLD",$A6,"GDPS",$B$2,"SCEN",E$4)</f>
        <v>-5.7751502842000001E-2</v>
      </c>
      <c r="F6" s="7">
        <f>GETPIVOTDATA("Value",GDPRall!$A$3,"REGWLD",$A6,"GDPS",$B$2,"SCEN",F$4)</f>
        <v>-6.2781967223000001E-2</v>
      </c>
      <c r="G6" s="7">
        <f>GETPIVOTDATA("Value",GDPRall!$A$3,"REGWLD",$A6,"GDPS",$B$2,"SCEN",G$4)</f>
        <v>0.14000253378999999</v>
      </c>
      <c r="H6" s="7">
        <f>GETPIVOTDATA("Value",GDPRall!$A$3,"REGWLD",$A6,"GDPS",$B$2,"SCEN",H$4)</f>
        <v>0.13409414887000001</v>
      </c>
      <c r="Z6" t="s">
        <v>63</v>
      </c>
      <c r="AA6" s="8">
        <v>-1.0554536581</v>
      </c>
    </row>
    <row r="7" spans="1:27" x14ac:dyDescent="0.25">
      <c r="A7" t="s">
        <v>8</v>
      </c>
      <c r="B7" t="str">
        <f>VLOOKUP(A7,Mapping!$A$2:$B$39,2,0)</f>
        <v>Brazil</v>
      </c>
      <c r="C7" s="7">
        <f>GETPIVOTDATA("Value",GDPRall!$A$3,"REGWLD",$A7,"GDPS",$B$2,"SCEN",C$4)</f>
        <v>-4.4694043696000003E-2</v>
      </c>
      <c r="D7" s="7">
        <f>GETPIVOTDATA("Value",GDPRall!$A$3,"REGWLD",$A7,"GDPS",$B$2,"SCEN",D$4)</f>
        <v>1.1500510387E-2</v>
      </c>
      <c r="E7" s="7">
        <f>GETPIVOTDATA("Value",GDPRall!$A$3,"REGWLD",$A7,"GDPS",$B$2,"SCEN",E$4)</f>
        <v>9.3796662986278499E-3</v>
      </c>
      <c r="F7" s="7">
        <f>GETPIVOTDATA("Value",GDPRall!$A$3,"REGWLD",$A7,"GDPS",$B$2,"SCEN",F$4)</f>
        <v>1.4043070376E-2</v>
      </c>
      <c r="G7" s="7">
        <f>GETPIVOTDATA("Value",GDPRall!$A$3,"REGWLD",$A7,"GDPS",$B$2,"SCEN",G$4)</f>
        <v>2.3581452667999998E-2</v>
      </c>
      <c r="H7" s="7">
        <f>GETPIVOTDATA("Value",GDPRall!$A$3,"REGWLD",$A7,"GDPS",$B$2,"SCEN",H$4)</f>
        <v>2.412721701E-2</v>
      </c>
      <c r="Z7" t="s">
        <v>61</v>
      </c>
      <c r="AA7" s="8">
        <v>-0.54422557354000001</v>
      </c>
    </row>
    <row r="8" spans="1:27" x14ac:dyDescent="0.25">
      <c r="A8" t="s">
        <v>9</v>
      </c>
      <c r="B8" t="str">
        <f>VLOOKUP(A8,Mapping!$A$2:$B$39,2,0)</f>
        <v>Central America</v>
      </c>
      <c r="C8" s="7">
        <f>GETPIVOTDATA("Value",GDPRall!$A$3,"REGWLD",$A8,"GDPS",$B$2,"SCEN",C$4)</f>
        <v>-0.17958281934000001</v>
      </c>
      <c r="D8" s="7">
        <f>GETPIVOTDATA("Value",GDPRall!$A$3,"REGWLD",$A8,"GDPS",$B$2,"SCEN",D$4)</f>
        <v>2.6370311156000002E-2</v>
      </c>
      <c r="E8" s="7">
        <f>GETPIVOTDATA("Value",GDPRall!$A$3,"REGWLD",$A8,"GDPS",$B$2,"SCEN",E$4)</f>
        <v>2.4872653186000002E-2</v>
      </c>
      <c r="F8" s="7">
        <f>GETPIVOTDATA("Value",GDPRall!$A$3,"REGWLD",$A8,"GDPS",$B$2,"SCEN",F$4)</f>
        <v>4.6769239008000001E-2</v>
      </c>
      <c r="G8" s="7">
        <f>GETPIVOTDATA("Value",GDPRall!$A$3,"REGWLD",$A8,"GDPS",$B$2,"SCEN",G$4)</f>
        <v>0.30656355618999998</v>
      </c>
      <c r="H8" s="7">
        <f>GETPIVOTDATA("Value",GDPRall!$A$3,"REGWLD",$A8,"GDPS",$B$2,"SCEN",H$4)</f>
        <v>0.30739325285000002</v>
      </c>
      <c r="Z8" t="s">
        <v>60</v>
      </c>
      <c r="AA8" s="8">
        <v>-0.51466184854999997</v>
      </c>
    </row>
    <row r="9" spans="1:27" x14ac:dyDescent="0.25">
      <c r="A9" t="s">
        <v>10</v>
      </c>
      <c r="B9" t="str">
        <f>VLOOKUP(A9,Mapping!$A$2:$B$39,2,0)</f>
        <v>Canada</v>
      </c>
      <c r="C9" s="7">
        <f>GETPIVOTDATA("Value",GDPRall!$A$3,"REGWLD",$A9,"GDPS",$B$2,"SCEN",C$4)</f>
        <v>4.2173909023404104E-3</v>
      </c>
      <c r="D9" s="7">
        <f>GETPIVOTDATA("Value",GDPRall!$A$3,"REGWLD",$A9,"GDPS",$B$2,"SCEN",D$4)</f>
        <v>-7.5621944852173302E-3</v>
      </c>
      <c r="E9" s="7">
        <f>GETPIVOTDATA("Value",GDPRall!$A$3,"REGWLD",$A9,"GDPS",$B$2,"SCEN",E$4)</f>
        <v>-3.9020460098981901E-3</v>
      </c>
      <c r="F9" s="7">
        <f>GETPIVOTDATA("Value",GDPRall!$A$3,"REGWLD",$A9,"GDPS",$B$2,"SCEN",F$4)</f>
        <v>-6.1085745692253104E-3</v>
      </c>
      <c r="G9" s="7">
        <f>GETPIVOTDATA("Value",GDPRall!$A$3,"REGWLD",$A9,"GDPS",$B$2,"SCEN",G$4)</f>
        <v>2.4052306544035699E-3</v>
      </c>
      <c r="H9" s="7">
        <f>GETPIVOTDATA("Value",GDPRall!$A$3,"REGWLD",$A9,"GDPS",$B$2,"SCEN",H$4)</f>
        <v>-1.8397878156974901E-3</v>
      </c>
      <c r="Z9" t="s">
        <v>68</v>
      </c>
      <c r="AA9" s="8">
        <v>-0.37189409137000001</v>
      </c>
    </row>
    <row r="10" spans="1:27" x14ac:dyDescent="0.25">
      <c r="A10" t="s">
        <v>11</v>
      </c>
      <c r="B10" t="str">
        <f>VLOOKUP(A10,Mapping!$A$2:$B$39,2,0)</f>
        <v>China</v>
      </c>
      <c r="C10" s="7">
        <f>GETPIVOTDATA("Value",GDPRall!$A$3,"REGWLD",$A10,"GDPS",$B$2,"SCEN",C$4)</f>
        <v>-0.29308238625999999</v>
      </c>
      <c r="D10" s="7">
        <f>GETPIVOTDATA("Value",GDPRall!$A$3,"REGWLD",$A10,"GDPS",$B$2,"SCEN",D$4)</f>
        <v>2.8817428276E-2</v>
      </c>
      <c r="E10" s="7">
        <f>GETPIVOTDATA("Value",GDPRall!$A$3,"REGWLD",$A10,"GDPS",$B$2,"SCEN",E$4)</f>
        <v>2.8956068679999999E-2</v>
      </c>
      <c r="F10" s="7">
        <f>GETPIVOTDATA("Value",GDPRall!$A$3,"REGWLD",$A10,"GDPS",$B$2,"SCEN",F$4)</f>
        <v>3.0011894181E-2</v>
      </c>
      <c r="G10" s="7">
        <f>GETPIVOTDATA("Value",GDPRall!$A$3,"REGWLD",$A10,"GDPS",$B$2,"SCEN",G$4)</f>
        <v>0.13494014739999999</v>
      </c>
      <c r="H10" s="7">
        <f>GETPIVOTDATA("Value",GDPRall!$A$3,"REGWLD",$A10,"GDPS",$B$2,"SCEN",H$4)</f>
        <v>0.13477924465999999</v>
      </c>
      <c r="Z10" t="s">
        <v>69</v>
      </c>
      <c r="AA10" s="8">
        <v>-0.35773509740999998</v>
      </c>
    </row>
    <row r="11" spans="1:27" x14ac:dyDescent="0.25">
      <c r="A11" t="s">
        <v>12</v>
      </c>
      <c r="B11" t="str">
        <f>VLOOKUP(A11,Mapping!$A$2:$B$39,2,0)</f>
        <v>Colombia</v>
      </c>
      <c r="C11" s="7">
        <f>GETPIVOTDATA("Value",GDPRall!$A$3,"REGWLD",$A11,"GDPS",$B$2,"SCEN",C$4)</f>
        <v>5.0142563878999999E-2</v>
      </c>
      <c r="D11" s="7">
        <f>GETPIVOTDATA("Value",GDPRall!$A$3,"REGWLD",$A11,"GDPS",$B$2,"SCEN",D$4)</f>
        <v>1.2412415817E-2</v>
      </c>
      <c r="E11" s="7">
        <f>GETPIVOTDATA("Value",GDPRall!$A$3,"REGWLD",$A11,"GDPS",$B$2,"SCEN",E$4)</f>
        <v>1.2721234001E-2</v>
      </c>
      <c r="F11" s="7">
        <f>GETPIVOTDATA("Value",GDPRall!$A$3,"REGWLD",$A11,"GDPS",$B$2,"SCEN",F$4)</f>
        <v>1.2717834674000001E-2</v>
      </c>
      <c r="G11" s="7">
        <f>GETPIVOTDATA("Value",GDPRall!$A$3,"REGWLD",$A11,"GDPS",$B$2,"SCEN",G$4)</f>
        <v>2.3849526419999999E-2</v>
      </c>
      <c r="H11" s="7">
        <f>GETPIVOTDATA("Value",GDPRall!$A$3,"REGWLD",$A11,"GDPS",$B$2,"SCEN",H$4)</f>
        <v>2.4031193927E-2</v>
      </c>
      <c r="Z11" t="s">
        <v>71</v>
      </c>
      <c r="AA11" s="8">
        <v>-0.32531791924999998</v>
      </c>
    </row>
    <row r="12" spans="1:27" x14ac:dyDescent="0.25">
      <c r="A12" t="s">
        <v>13</v>
      </c>
      <c r="B12" t="str">
        <f>VLOOKUP(A12,Mapping!$A$2:$B$39,2,0)</f>
        <v>Rest of E Asia</v>
      </c>
      <c r="C12" s="7">
        <f>GETPIVOTDATA("Value",GDPRall!$A$3,"REGWLD",$A12,"GDPS",$B$2,"SCEN",C$4)</f>
        <v>1.1054211296E-2</v>
      </c>
      <c r="D12" s="7">
        <f>GETPIVOTDATA("Value",GDPRall!$A$3,"REGWLD",$A12,"GDPS",$B$2,"SCEN",D$4)</f>
        <v>-1.3510326854999999E-2</v>
      </c>
      <c r="E12" s="7">
        <f>GETPIVOTDATA("Value",GDPRall!$A$3,"REGWLD",$A12,"GDPS",$B$2,"SCEN",E$4)</f>
        <v>8.0449255183339102E-3</v>
      </c>
      <c r="F12" s="7">
        <f>GETPIVOTDATA("Value",GDPRall!$A$3,"REGWLD",$A12,"GDPS",$B$2,"SCEN",F$4)</f>
        <v>7.6112351380288601E-3</v>
      </c>
      <c r="G12" s="7">
        <f>GETPIVOTDATA("Value",GDPRall!$A$3,"REGWLD",$A12,"GDPS",$B$2,"SCEN",G$4)</f>
        <v>0.12170664220999999</v>
      </c>
      <c r="H12" s="7">
        <f>GETPIVOTDATA("Value",GDPRall!$A$3,"REGWLD",$A12,"GDPS",$B$2,"SCEN",H$4)</f>
        <v>0.10080744326</v>
      </c>
      <c r="Z12" t="s">
        <v>62</v>
      </c>
      <c r="AA12" s="8">
        <v>-0.29308417439000001</v>
      </c>
    </row>
    <row r="13" spans="1:27" x14ac:dyDescent="0.25">
      <c r="A13" t="s">
        <v>14</v>
      </c>
      <c r="B13" t="str">
        <f>VLOOKUP(A13,Mapping!$A$2:$B$39,2,0)</f>
        <v>Egypt</v>
      </c>
      <c r="C13" s="7">
        <f>GETPIVOTDATA("Value",GDPRall!$A$3,"REGWLD",$A13,"GDPS",$B$2,"SCEN",C$4)</f>
        <v>-0.54422402382000001</v>
      </c>
      <c r="D13" s="7">
        <f>GETPIVOTDATA("Value",GDPRall!$A$3,"REGWLD",$A13,"GDPS",$B$2,"SCEN",D$4)</f>
        <v>0.26704856753</v>
      </c>
      <c r="E13" s="7">
        <f>GETPIVOTDATA("Value",GDPRall!$A$3,"REGWLD",$A13,"GDPS",$B$2,"SCEN",E$4)</f>
        <v>0.26321247219999999</v>
      </c>
      <c r="F13" s="7">
        <f>GETPIVOTDATA("Value",GDPRall!$A$3,"REGWLD",$A13,"GDPS",$B$2,"SCEN",F$4)</f>
        <v>0.26506993174999999</v>
      </c>
      <c r="G13" s="7">
        <f>GETPIVOTDATA("Value",GDPRall!$A$3,"REGWLD",$A13,"GDPS",$B$2,"SCEN",G$4)</f>
        <v>0.42798453569</v>
      </c>
      <c r="H13" s="7">
        <f>GETPIVOTDATA("Value",GDPRall!$A$3,"REGWLD",$A13,"GDPS",$B$2,"SCEN",H$4)</f>
        <v>0.43320286274000003</v>
      </c>
      <c r="Z13" t="s">
        <v>64</v>
      </c>
      <c r="AA13" s="8">
        <v>-0.17958204448000001</v>
      </c>
    </row>
    <row r="14" spans="1:27" x14ac:dyDescent="0.25">
      <c r="A14" t="s">
        <v>15</v>
      </c>
      <c r="B14" t="str">
        <f>VLOOKUP(A14,Mapping!$A$2:$B$39,2,0)</f>
        <v>Ethiopia</v>
      </c>
      <c r="C14" s="7">
        <f>GETPIVOTDATA("Value",GDPRall!$A$3,"REGWLD",$A14,"GDPS",$B$2,"SCEN",C$4)</f>
        <v>-0.32532665132999999</v>
      </c>
      <c r="D14" s="7">
        <f>GETPIVOTDATA("Value",GDPRall!$A$3,"REGWLD",$A14,"GDPS",$B$2,"SCEN",D$4)</f>
        <v>1.3274908997E-2</v>
      </c>
      <c r="E14" s="7">
        <f>GETPIVOTDATA("Value",GDPRall!$A$3,"REGWLD",$A14,"GDPS",$B$2,"SCEN",E$4)</f>
        <v>3.7401691079000002E-2</v>
      </c>
      <c r="F14" s="7">
        <f>GETPIVOTDATA("Value",GDPRall!$A$3,"REGWLD",$A14,"GDPS",$B$2,"SCEN",F$4)</f>
        <v>3.8408629595999999E-2</v>
      </c>
      <c r="G14" s="7">
        <f>GETPIVOTDATA("Value",GDPRall!$A$3,"REGWLD",$A14,"GDPS",$B$2,"SCEN",G$4)</f>
        <v>0.79061704874000005</v>
      </c>
      <c r="H14" s="7">
        <f>GETPIVOTDATA("Value",GDPRall!$A$3,"REGWLD",$A14,"GDPS",$B$2,"SCEN",H$4)</f>
        <v>0.79233849049000005</v>
      </c>
      <c r="Z14" t="s">
        <v>57</v>
      </c>
      <c r="AA14" s="8">
        <v>-0.17929446697000001</v>
      </c>
    </row>
    <row r="15" spans="1:27" x14ac:dyDescent="0.25">
      <c r="A15" t="s">
        <v>16</v>
      </c>
      <c r="B15" t="str">
        <f>VLOOKUP(A15,Mapping!$A$2:$B$39,2,0)</f>
        <v>EU</v>
      </c>
      <c r="C15" s="7">
        <f>GETPIVOTDATA("Value",GDPRall!$A$3,"REGWLD",$A15,"GDPS",$B$2,"SCEN",C$4)</f>
        <v>1.7577420221641701E-3</v>
      </c>
      <c r="D15" s="7">
        <f>GETPIVOTDATA("Value",GDPRall!$A$3,"REGWLD",$A15,"GDPS",$B$2,"SCEN",D$4)</f>
        <v>8.7507173884659995E-4</v>
      </c>
      <c r="E15" s="7">
        <f>GETPIVOTDATA("Value",GDPRall!$A$3,"REGWLD",$A15,"GDPS",$B$2,"SCEN",E$4)</f>
        <v>6.0517876408994198E-3</v>
      </c>
      <c r="F15" s="7">
        <f>GETPIVOTDATA("Value",GDPRall!$A$3,"REGWLD",$A15,"GDPS",$B$2,"SCEN",F$4)</f>
        <v>9.6971690654754604E-3</v>
      </c>
      <c r="G15" s="7">
        <f>GETPIVOTDATA("Value",GDPRall!$A$3,"REGWLD",$A15,"GDPS",$B$2,"SCEN",G$4)</f>
        <v>1.9120212644E-2</v>
      </c>
      <c r="H15" s="7">
        <f>GETPIVOTDATA("Value",GDPRall!$A$3,"REGWLD",$A15,"GDPS",$B$2,"SCEN",H$4)</f>
        <v>1.297798939E-2</v>
      </c>
      <c r="Z15" t="s">
        <v>58</v>
      </c>
      <c r="AA15" s="8">
        <v>-0.16299703717</v>
      </c>
    </row>
    <row r="16" spans="1:27" x14ac:dyDescent="0.25">
      <c r="A16" t="s">
        <v>17</v>
      </c>
      <c r="B16" t="str">
        <f>VLOOKUP(A16,Mapping!$A$2:$B$39,2,0)</f>
        <v>Indonesia</v>
      </c>
      <c r="C16" s="7">
        <f>GETPIVOTDATA("Value",GDPRall!$A$3,"REGWLD",$A16,"GDPS",$B$2,"SCEN",C$4)</f>
        <v>-0.35774037242000001</v>
      </c>
      <c r="D16" s="7">
        <f>GETPIVOTDATA("Value",GDPRall!$A$3,"REGWLD",$A16,"GDPS",$B$2,"SCEN",D$4)</f>
        <v>-0.22038282453999999</v>
      </c>
      <c r="E16" s="7">
        <f>GETPIVOTDATA("Value",GDPRall!$A$3,"REGWLD",$A16,"GDPS",$B$2,"SCEN",E$4)</f>
        <v>3.8861330599000002E-2</v>
      </c>
      <c r="F16" s="7">
        <f>GETPIVOTDATA("Value",GDPRall!$A$3,"REGWLD",$A16,"GDPS",$B$2,"SCEN",F$4)</f>
        <v>6.5754100679999997E-2</v>
      </c>
      <c r="G16" s="7">
        <f>GETPIVOTDATA("Value",GDPRall!$A$3,"REGWLD",$A16,"GDPS",$B$2,"SCEN",G$4)</f>
        <v>0.43304929136999998</v>
      </c>
      <c r="H16" s="7">
        <f>GETPIVOTDATA("Value",GDPRall!$A$3,"REGWLD",$A16,"GDPS",$B$2,"SCEN",H$4)</f>
        <v>0.14477439224999999</v>
      </c>
      <c r="Z16" t="s">
        <v>59</v>
      </c>
      <c r="AA16" s="8">
        <v>-0.11100902408</v>
      </c>
    </row>
    <row r="17" spans="1:27" x14ac:dyDescent="0.25">
      <c r="A17" t="s">
        <v>18</v>
      </c>
      <c r="B17" t="str">
        <f>VLOOKUP(A17,Mapping!$A$2:$B$39,2,0)</f>
        <v>India</v>
      </c>
      <c r="C17" s="7">
        <f>GETPIVOTDATA("Value",GDPRall!$A$3,"REGWLD",$A17,"GDPS",$B$2,"SCEN",C$4)</f>
        <v>-0.17929404973999999</v>
      </c>
      <c r="D17" s="7">
        <f>GETPIVOTDATA("Value",GDPRall!$A$3,"REGWLD",$A17,"GDPS",$B$2,"SCEN",D$4)</f>
        <v>5.5569577962000002E-2</v>
      </c>
      <c r="E17" s="7">
        <f>GETPIVOTDATA("Value",GDPRall!$A$3,"REGWLD",$A17,"GDPS",$B$2,"SCEN",E$4)</f>
        <v>5.9101972729000002E-2</v>
      </c>
      <c r="F17" s="7">
        <f>GETPIVOTDATA("Value",GDPRall!$A$3,"REGWLD",$A17,"GDPS",$B$2,"SCEN",F$4)</f>
        <v>8.2684583961999999E-2</v>
      </c>
      <c r="G17" s="7">
        <f>GETPIVOTDATA("Value",GDPRall!$A$3,"REGWLD",$A17,"GDPS",$B$2,"SCEN",G$4)</f>
        <v>8.6397819220999997E-2</v>
      </c>
      <c r="H17" s="7">
        <f>GETPIVOTDATA("Value",GDPRall!$A$3,"REGWLD",$A17,"GDPS",$B$2,"SCEN",H$4)</f>
        <v>7.6929971575999997E-2</v>
      </c>
      <c r="Z17" t="s">
        <v>76</v>
      </c>
      <c r="AA17" s="8">
        <v>-9.1372646390999998E-2</v>
      </c>
    </row>
    <row r="18" spans="1:27" x14ac:dyDescent="0.25">
      <c r="A18" t="s">
        <v>19</v>
      </c>
      <c r="B18" t="str">
        <f>VLOOKUP(A18,Mapping!$A$2:$B$39,2,0)</f>
        <v>Japan</v>
      </c>
      <c r="C18" s="7">
        <f>GETPIVOTDATA("Value",GDPRall!$A$3,"REGWLD",$A18,"GDPS",$B$2,"SCEN",C$4)</f>
        <v>-3.9166405797000002E-2</v>
      </c>
      <c r="D18" s="7">
        <f>GETPIVOTDATA("Value",GDPRall!$A$3,"REGWLD",$A18,"GDPS",$B$2,"SCEN",D$4)</f>
        <v>5.0047482363879698E-3</v>
      </c>
      <c r="E18" s="7">
        <f>GETPIVOTDATA("Value",GDPRall!$A$3,"REGWLD",$A18,"GDPS",$B$2,"SCEN",E$4)</f>
        <v>6.1386502347886597E-3</v>
      </c>
      <c r="F18" s="7">
        <f>GETPIVOTDATA("Value",GDPRall!$A$3,"REGWLD",$A18,"GDPS",$B$2,"SCEN",F$4)</f>
        <v>1.4841889963E-2</v>
      </c>
      <c r="G18" s="7">
        <f>GETPIVOTDATA("Value",GDPRall!$A$3,"REGWLD",$A18,"GDPS",$B$2,"SCEN",G$4)</f>
        <v>1.8558757379999999E-2</v>
      </c>
      <c r="H18" s="7">
        <f>GETPIVOTDATA("Value",GDPRall!$A$3,"REGWLD",$A18,"GDPS",$B$2,"SCEN",H$4)</f>
        <v>1.7079349606999999E-2</v>
      </c>
      <c r="Z18" t="s">
        <v>67</v>
      </c>
      <c r="AA18" s="8">
        <v>-8.6879678070999999E-2</v>
      </c>
    </row>
    <row r="19" spans="1:27" x14ac:dyDescent="0.25">
      <c r="A19" t="s">
        <v>20</v>
      </c>
      <c r="B19" t="str">
        <f>VLOOKUP(A19,Mapping!$A$2:$B$39,2,0)</f>
        <v>Korea</v>
      </c>
      <c r="C19" s="7">
        <f>GETPIVOTDATA("Value",GDPRall!$A$3,"REGWLD",$A19,"GDPS",$B$2,"SCEN",C$4)</f>
        <v>-0.11100675911000001</v>
      </c>
      <c r="D19" s="7">
        <f>GETPIVOTDATA("Value",GDPRall!$A$3,"REGWLD",$A19,"GDPS",$B$2,"SCEN",D$4)</f>
        <v>6.7464970052242296E-3</v>
      </c>
      <c r="E19" s="7">
        <f>GETPIVOTDATA("Value",GDPRall!$A$3,"REGWLD",$A19,"GDPS",$B$2,"SCEN",E$4)</f>
        <v>9.3519389629363996E-3</v>
      </c>
      <c r="F19" s="7">
        <f>GETPIVOTDATA("Value",GDPRall!$A$3,"REGWLD",$A19,"GDPS",$B$2,"SCEN",F$4)</f>
        <v>1.5840176492999999E-2</v>
      </c>
      <c r="G19" s="7">
        <f>GETPIVOTDATA("Value",GDPRall!$A$3,"REGWLD",$A19,"GDPS",$B$2,"SCEN",G$4)</f>
        <v>2.1239802241E-2</v>
      </c>
      <c r="H19" s="7">
        <f>GETPIVOTDATA("Value",GDPRall!$A$3,"REGWLD",$A19,"GDPS",$B$2,"SCEN",H$4)</f>
        <v>1.8378617242E-2</v>
      </c>
      <c r="Z19" t="s">
        <v>79</v>
      </c>
      <c r="AA19" s="8">
        <v>-7.7328719199000001E-2</v>
      </c>
    </row>
    <row r="20" spans="1:27" x14ac:dyDescent="0.25">
      <c r="A20" t="s">
        <v>21</v>
      </c>
      <c r="B20" t="str">
        <f>VLOOKUP(A20,Mapping!$A$2:$B$39,2,0)</f>
        <v>Morroco</v>
      </c>
      <c r="C20" s="7">
        <f>GETPIVOTDATA("Value",GDPRall!$A$3,"REGWLD",$A20,"GDPS",$B$2,"SCEN",C$4)</f>
        <v>0.24764265120000001</v>
      </c>
      <c r="D20" s="7">
        <f>GETPIVOTDATA("Value",GDPRall!$A$3,"REGWLD",$A20,"GDPS",$B$2,"SCEN",D$4)</f>
        <v>7.0199742913000004E-2</v>
      </c>
      <c r="E20" s="7">
        <f>GETPIVOTDATA("Value",GDPRall!$A$3,"REGWLD",$A20,"GDPS",$B$2,"SCEN",E$4)</f>
        <v>7.0193484426E-2</v>
      </c>
      <c r="F20" s="7">
        <f>GETPIVOTDATA("Value",GDPRall!$A$3,"REGWLD",$A20,"GDPS",$B$2,"SCEN",F$4)</f>
        <v>7.1966379881000006E-2</v>
      </c>
      <c r="G20" s="7">
        <f>GETPIVOTDATA("Value",GDPRall!$A$3,"REGWLD",$A20,"GDPS",$B$2,"SCEN",G$4)</f>
        <v>0.19192171096999999</v>
      </c>
      <c r="H20" s="7">
        <f>GETPIVOTDATA("Value",GDPRall!$A$3,"REGWLD",$A20,"GDPS",$B$2,"SCEN",H$4)</f>
        <v>0.19094565511</v>
      </c>
      <c r="Z20" t="s">
        <v>65</v>
      </c>
      <c r="AA20" s="8">
        <v>-7.2385758162000005E-2</v>
      </c>
    </row>
    <row r="21" spans="1:27" x14ac:dyDescent="0.25">
      <c r="A21" t="s">
        <v>22</v>
      </c>
      <c r="B21" t="str">
        <f>VLOOKUP(A21,Mapping!$A$2:$B$39,2,0)</f>
        <v>Madagascar</v>
      </c>
      <c r="C21" s="7">
        <f>GETPIVOTDATA("Value",GDPRall!$A$3,"REGWLD",$A21,"GDPS",$B$2,"SCEN",C$4)</f>
        <v>-1.0554507971</v>
      </c>
      <c r="D21" s="7">
        <f>GETPIVOTDATA("Value",GDPRall!$A$3,"REGWLD",$A21,"GDPS",$B$2,"SCEN",D$4)</f>
        <v>7.0495851338000001E-2</v>
      </c>
      <c r="E21" s="7">
        <f>GETPIVOTDATA("Value",GDPRall!$A$3,"REGWLD",$A21,"GDPS",$B$2,"SCEN",E$4)</f>
        <v>8.1679925323000002E-2</v>
      </c>
      <c r="F21" s="7">
        <f>GETPIVOTDATA("Value",GDPRall!$A$3,"REGWLD",$A21,"GDPS",$B$2,"SCEN",F$4)</f>
        <v>7.3980160057999997E-2</v>
      </c>
      <c r="G21" s="7">
        <f>GETPIVOTDATA("Value",GDPRall!$A$3,"REGWLD",$A21,"GDPS",$B$2,"SCEN",G$4)</f>
        <v>0.11260415613999999</v>
      </c>
      <c r="H21" s="7">
        <f>GETPIVOTDATA("Value",GDPRall!$A$3,"REGWLD",$A21,"GDPS",$B$2,"SCEN",H$4)</f>
        <v>0.11008907109</v>
      </c>
      <c r="Z21" t="s">
        <v>43</v>
      </c>
      <c r="AA21" s="8">
        <v>-7.1945063769999998E-2</v>
      </c>
    </row>
    <row r="22" spans="1:27" x14ac:dyDescent="0.25">
      <c r="A22" t="s">
        <v>23</v>
      </c>
      <c r="B22" t="str">
        <f>VLOOKUP(A22,Mapping!$A$2:$B$39,2,0)</f>
        <v>M East N Africa</v>
      </c>
      <c r="C22" s="7">
        <f>GETPIVOTDATA("Value",GDPRall!$A$3,"REGWLD",$A22,"GDPS",$B$2,"SCEN",C$4)</f>
        <v>7.3612675071E-2</v>
      </c>
      <c r="D22" s="7">
        <f>GETPIVOTDATA("Value",GDPRall!$A$3,"REGWLD",$A22,"GDPS",$B$2,"SCEN",D$4)</f>
        <v>6.6540673374999998E-2</v>
      </c>
      <c r="E22" s="7">
        <f>GETPIVOTDATA("Value",GDPRall!$A$3,"REGWLD",$A22,"GDPS",$B$2,"SCEN",E$4)</f>
        <v>6.5311767160999998E-2</v>
      </c>
      <c r="F22" s="7">
        <f>GETPIVOTDATA("Value",GDPRall!$A$3,"REGWLD",$A22,"GDPS",$B$2,"SCEN",F$4)</f>
        <v>7.3004946112999999E-2</v>
      </c>
      <c r="G22" s="7">
        <f>GETPIVOTDATA("Value",GDPRall!$A$3,"REGWLD",$A22,"GDPS",$B$2,"SCEN",G$4)</f>
        <v>0.13510559498999999</v>
      </c>
      <c r="H22" s="7">
        <f>GETPIVOTDATA("Value",GDPRall!$A$3,"REGWLD",$A22,"GDPS",$B$2,"SCEN",H$4)</f>
        <v>0.13135753572</v>
      </c>
      <c r="Z22" t="s">
        <v>80</v>
      </c>
      <c r="AA22" s="8">
        <v>-7.1038946509000001E-2</v>
      </c>
    </row>
    <row r="23" spans="1:27" x14ac:dyDescent="0.25">
      <c r="A23" t="s">
        <v>24</v>
      </c>
      <c r="B23" t="str">
        <f>VLOOKUP(A23,Mapping!$A$2:$B$39,2,0)</f>
        <v>Mexico</v>
      </c>
      <c r="C23" s="7">
        <f>GETPIVOTDATA("Value",GDPRall!$A$3,"REGWLD",$A23,"GDPS",$B$2,"SCEN",C$4)</f>
        <v>8.7055033072829194E-3</v>
      </c>
      <c r="D23" s="7">
        <f>GETPIVOTDATA("Value",GDPRall!$A$3,"REGWLD",$A23,"GDPS",$B$2,"SCEN",D$4)</f>
        <v>1.22742459643632E-3</v>
      </c>
      <c r="E23" s="7">
        <f>GETPIVOTDATA("Value",GDPRall!$A$3,"REGWLD",$A23,"GDPS",$B$2,"SCEN",E$4)</f>
        <v>-2.5296197272837201E-3</v>
      </c>
      <c r="F23" s="7">
        <f>GETPIVOTDATA("Value",GDPRall!$A$3,"REGWLD",$A23,"GDPS",$B$2,"SCEN",F$4)</f>
        <v>1.0370839387E-2</v>
      </c>
      <c r="G23" s="7">
        <f>GETPIVOTDATA("Value",GDPRall!$A$3,"REGWLD",$A23,"GDPS",$B$2,"SCEN",G$4)</f>
        <v>0.1147044003</v>
      </c>
      <c r="H23" s="7">
        <f>GETPIVOTDATA("Value",GDPRall!$A$3,"REGWLD",$A23,"GDPS",$B$2,"SCEN",H$4)</f>
        <v>0.10763648897</v>
      </c>
      <c r="Z23" t="s">
        <v>84</v>
      </c>
      <c r="AA23" s="8">
        <v>-6.9629810750000007E-2</v>
      </c>
    </row>
    <row r="24" spans="1:27" x14ac:dyDescent="0.25">
      <c r="A24" t="s">
        <v>25</v>
      </c>
      <c r="B24" t="str">
        <f>VLOOKUP(A24,Mapping!$A$2:$B$39,2,0)</f>
        <v>Malaysia</v>
      </c>
      <c r="C24" s="7">
        <f>GETPIVOTDATA("Value",GDPRall!$A$3,"REGWLD",$A24,"GDPS",$B$2,"SCEN",C$4)</f>
        <v>-0.37189304828999997</v>
      </c>
      <c r="D24" s="7">
        <f>GETPIVOTDATA("Value",GDPRall!$A$3,"REGWLD",$A24,"GDPS",$B$2,"SCEN",D$4)</f>
        <v>-8.6111389100999997E-2</v>
      </c>
      <c r="E24" s="7">
        <f>GETPIVOTDATA("Value",GDPRall!$A$3,"REGWLD",$A24,"GDPS",$B$2,"SCEN",E$4)</f>
        <v>-5.9090379626E-2</v>
      </c>
      <c r="F24" s="7">
        <f>GETPIVOTDATA("Value",GDPRall!$A$3,"REGWLD",$A24,"GDPS",$B$2,"SCEN",F$4)</f>
        <v>2.7235563843999999E-2</v>
      </c>
      <c r="G24" s="7">
        <f>GETPIVOTDATA("Value",GDPRall!$A$3,"REGWLD",$A24,"GDPS",$B$2,"SCEN",G$4)</f>
        <v>0.13029851018999999</v>
      </c>
      <c r="H24" s="7">
        <f>GETPIVOTDATA("Value",GDPRall!$A$3,"REGWLD",$A24,"GDPS",$B$2,"SCEN",H$4)</f>
        <v>6.4884476363999993E-2</v>
      </c>
      <c r="Z24" t="s">
        <v>74</v>
      </c>
      <c r="AA24" s="8">
        <v>-4.4694352894999997E-2</v>
      </c>
    </row>
    <row r="25" spans="1:27" x14ac:dyDescent="0.25">
      <c r="A25" t="s">
        <v>26</v>
      </c>
      <c r="B25" t="str">
        <f>VLOOKUP(A25,Mapping!$A$2:$B$39,2,0)</f>
        <v>Nigeria</v>
      </c>
      <c r="C25" s="7">
        <f>GETPIVOTDATA("Value",GDPRall!$A$3,"REGWLD",$A25,"GDPS",$B$2,"SCEN",C$4)</f>
        <v>-7.7327623962999997E-2</v>
      </c>
      <c r="D25" s="7">
        <f>GETPIVOTDATA("Value",GDPRall!$A$3,"REGWLD",$A25,"GDPS",$B$2,"SCEN",D$4)</f>
        <v>-1.5630738809999999E-2</v>
      </c>
      <c r="E25" s="7">
        <f>GETPIVOTDATA("Value",GDPRall!$A$3,"REGWLD",$A25,"GDPS",$B$2,"SCEN",E$4)</f>
        <v>-1.1388038285000001E-2</v>
      </c>
      <c r="F25" s="7">
        <f>GETPIVOTDATA("Value",GDPRall!$A$3,"REGWLD",$A25,"GDPS",$B$2,"SCEN",F$4)</f>
        <v>-1.6353137790999998E-2</v>
      </c>
      <c r="G25" s="7">
        <f>GETPIVOTDATA("Value",GDPRall!$A$3,"REGWLD",$A25,"GDPS",$B$2,"SCEN",G$4)</f>
        <v>0.68377488852000001</v>
      </c>
      <c r="H25" s="7">
        <f>GETPIVOTDATA("Value",GDPRall!$A$3,"REGWLD",$A25,"GDPS",$B$2,"SCEN",H$4)</f>
        <v>0.68252128362999998</v>
      </c>
      <c r="Z25" t="s">
        <v>66</v>
      </c>
      <c r="AA25" s="8">
        <v>-3.9166219532000002E-2</v>
      </c>
    </row>
    <row r="26" spans="1:27" x14ac:dyDescent="0.25">
      <c r="A26" t="s">
        <v>27</v>
      </c>
      <c r="B26" t="str">
        <f>VLOOKUP(A26,Mapping!$A$2:$B$39,2,0)</f>
        <v>Oceania</v>
      </c>
      <c r="C26" s="7">
        <f>GETPIVOTDATA("Value",GDPRall!$A$3,"REGWLD",$A26,"GDPS",$B$2,"SCEN",C$4)</f>
        <v>8.2170508801999997E-2</v>
      </c>
      <c r="D26" s="7">
        <f>GETPIVOTDATA("Value",GDPRall!$A$3,"REGWLD",$A26,"GDPS",$B$2,"SCEN",D$4)</f>
        <v>4.73449379205704E-3</v>
      </c>
      <c r="E26" s="7">
        <f>GETPIVOTDATA("Value",GDPRall!$A$3,"REGWLD",$A26,"GDPS",$B$2,"SCEN",E$4)</f>
        <v>8.6951451376080496E-3</v>
      </c>
      <c r="F26" s="7">
        <f>GETPIVOTDATA("Value",GDPRall!$A$3,"REGWLD",$A26,"GDPS",$B$2,"SCEN",F$4)</f>
        <v>8.3130337297916395E-3</v>
      </c>
      <c r="G26" s="7">
        <f>GETPIVOTDATA("Value",GDPRall!$A$3,"REGWLD",$A26,"GDPS",$B$2,"SCEN",G$4)</f>
        <v>3.6748178302999999E-2</v>
      </c>
      <c r="H26" s="7">
        <f>GETPIVOTDATA("Value",GDPRall!$A$3,"REGWLD",$A26,"GDPS",$B$2,"SCEN",H$4)</f>
        <v>3.2733011990999997E-2</v>
      </c>
      <c r="Z26" t="s">
        <v>82</v>
      </c>
      <c r="AA26" s="8">
        <v>-2.1260723472E-2</v>
      </c>
    </row>
    <row r="27" spans="1:27" x14ac:dyDescent="0.25">
      <c r="A27" t="s">
        <v>28</v>
      </c>
      <c r="B27" t="str">
        <f>VLOOKUP(A27,Mapping!$A$2:$B$39,2,0)</f>
        <v>C Asia</v>
      </c>
      <c r="C27" s="7">
        <f>GETPIVOTDATA("Value",GDPRall!$A$3,"REGWLD",$A27,"GDPS",$B$2,"SCEN",C$4)</f>
        <v>-2.1261498332000001E-2</v>
      </c>
      <c r="D27" s="7">
        <f>GETPIVOTDATA("Value",GDPRall!$A$3,"REGWLD",$A27,"GDPS",$B$2,"SCEN",D$4)</f>
        <v>3.4636367112000001E-2</v>
      </c>
      <c r="E27" s="7">
        <f>GETPIVOTDATA("Value",GDPRall!$A$3,"REGWLD",$A27,"GDPS",$B$2,"SCEN",E$4)</f>
        <v>3.3821843565000002E-2</v>
      </c>
      <c r="F27" s="7">
        <f>GETPIVOTDATA("Value",GDPRall!$A$3,"REGWLD",$A27,"GDPS",$B$2,"SCEN",F$4)</f>
        <v>5.4350588471000001E-2</v>
      </c>
      <c r="G27" s="7">
        <f>GETPIVOTDATA("Value",GDPRall!$A$3,"REGWLD",$A27,"GDPS",$B$2,"SCEN",G$4)</f>
        <v>0.20084039867</v>
      </c>
      <c r="H27" s="7">
        <f>GETPIVOTDATA("Value",GDPRall!$A$3,"REGWLD",$A27,"GDPS",$B$2,"SCEN",H$4)</f>
        <v>0.200543046</v>
      </c>
      <c r="Z27" t="s">
        <v>75</v>
      </c>
      <c r="AA27" s="8">
        <v>-1.6935352236000002E-2</v>
      </c>
    </row>
    <row r="28" spans="1:27" x14ac:dyDescent="0.25">
      <c r="A28" t="s">
        <v>29</v>
      </c>
      <c r="B28" t="str">
        <f>VLOOKUP(A28,Mapping!$A$2:$B$39,2,0)</f>
        <v>Other Europe</v>
      </c>
      <c r="C28" s="7">
        <f>GETPIVOTDATA("Value",GDPRall!$A$3,"REGWLD",$A28,"GDPS",$B$2,"SCEN",C$4)</f>
        <v>-6.9630347191999994E-2</v>
      </c>
      <c r="D28" s="7">
        <f>GETPIVOTDATA("Value",GDPRall!$A$3,"REGWLD",$A28,"GDPS",$B$2,"SCEN",D$4)</f>
        <v>3.9501497521996498E-3</v>
      </c>
      <c r="E28" s="7">
        <f>GETPIVOTDATA("Value",GDPRall!$A$3,"REGWLD",$A28,"GDPS",$B$2,"SCEN",E$4)</f>
        <v>3.88413085602224E-3</v>
      </c>
      <c r="F28" s="7">
        <f>GETPIVOTDATA("Value",GDPRall!$A$3,"REGWLD",$A28,"GDPS",$B$2,"SCEN",F$4)</f>
        <v>5.8913324028000001E-2</v>
      </c>
      <c r="G28" s="7">
        <f>GETPIVOTDATA("Value",GDPRall!$A$3,"REGWLD",$A28,"GDPS",$B$2,"SCEN",G$4)</f>
        <v>8.133212477E-2</v>
      </c>
      <c r="H28" s="7">
        <f>GETPIVOTDATA("Value",GDPRall!$A$3,"REGWLD",$A28,"GDPS",$B$2,"SCEN",H$4)</f>
        <v>8.0443792045000004E-2</v>
      </c>
      <c r="Z28" t="s">
        <v>39</v>
      </c>
      <c r="AA28" s="8">
        <v>-7.0727802813053096E-3</v>
      </c>
    </row>
    <row r="29" spans="1:27" x14ac:dyDescent="0.25">
      <c r="A29" t="s">
        <v>30</v>
      </c>
      <c r="B29" t="str">
        <f>VLOOKUP(A29,Mapping!$A$2:$B$39,2,0)</f>
        <v>Pakistan</v>
      </c>
      <c r="C29" s="7">
        <f>GETPIVOTDATA("Value",GDPRall!$A$3,"REGWLD",$A29,"GDPS",$B$2,"SCEN",C$4)</f>
        <v>0.19437851011999999</v>
      </c>
      <c r="D29" s="7">
        <f>GETPIVOTDATA("Value",GDPRall!$A$3,"REGWLD",$A29,"GDPS",$B$2,"SCEN",D$4)</f>
        <v>-1.7837500199999998E-2</v>
      </c>
      <c r="E29" s="7">
        <f>GETPIVOTDATA("Value",GDPRall!$A$3,"REGWLD",$A29,"GDPS",$B$2,"SCEN",E$4)</f>
        <v>-3.8850273937000003E-2</v>
      </c>
      <c r="F29" s="7">
        <f>GETPIVOTDATA("Value",GDPRall!$A$3,"REGWLD",$A29,"GDPS",$B$2,"SCEN",F$4)</f>
        <v>-1.1918460949999999E-2</v>
      </c>
      <c r="G29" s="7">
        <f>GETPIVOTDATA("Value",GDPRall!$A$3,"REGWLD",$A29,"GDPS",$B$2,"SCEN",G$4)</f>
        <v>0.21485435962999999</v>
      </c>
      <c r="H29" s="7">
        <f>GETPIVOTDATA("Value",GDPRall!$A$3,"REGWLD",$A29,"GDPS",$B$2,"SCEN",H$4)</f>
        <v>0.21167150139999999</v>
      </c>
      <c r="Z29" t="s">
        <v>70</v>
      </c>
      <c r="AA29" s="8">
        <v>1.7574166413396599E-3</v>
      </c>
    </row>
    <row r="30" spans="1:27" x14ac:dyDescent="0.25">
      <c r="A30" t="s">
        <v>31</v>
      </c>
      <c r="B30" t="str">
        <f>VLOOKUP(A30,Mapping!$A$2:$B$39,2,0)</f>
        <v>Philippines</v>
      </c>
      <c r="C30" s="7">
        <f>GETPIVOTDATA("Value",GDPRall!$A$3,"REGWLD",$A30,"GDPS",$B$2,"SCEN",C$4)</f>
        <v>0.26208159328000002</v>
      </c>
      <c r="D30" s="7">
        <f>GETPIVOTDATA("Value",GDPRall!$A$3,"REGWLD",$A30,"GDPS",$B$2,"SCEN",D$4)</f>
        <v>2.8851805255000001E-2</v>
      </c>
      <c r="E30" s="7">
        <f>GETPIVOTDATA("Value",GDPRall!$A$3,"REGWLD",$A30,"GDPS",$B$2,"SCEN",E$4)</f>
        <v>2.8437908739000001E-2</v>
      </c>
      <c r="F30" s="7">
        <f>GETPIVOTDATA("Value",GDPRall!$A$3,"REGWLD",$A30,"GDPS",$B$2,"SCEN",F$4)</f>
        <v>3.5998038948000001E-2</v>
      </c>
      <c r="G30" s="7">
        <f>GETPIVOTDATA("Value",GDPRall!$A$3,"REGWLD",$A30,"GDPS",$B$2,"SCEN",G$4)</f>
        <v>0.28007480501999998</v>
      </c>
      <c r="H30" s="7">
        <f>GETPIVOTDATA("Value",GDPRall!$A$3,"REGWLD",$A30,"GDPS",$B$2,"SCEN",H$4)</f>
        <v>0.28106707334999997</v>
      </c>
      <c r="Z30" t="s">
        <v>86</v>
      </c>
      <c r="AA30" s="8">
        <v>4.2166556231677498E-3</v>
      </c>
    </row>
    <row r="31" spans="1:27" x14ac:dyDescent="0.25">
      <c r="A31" t="s">
        <v>32</v>
      </c>
      <c r="B31" t="str">
        <f>VLOOKUP(A31,Mapping!$A$2:$B$39,2,0)</f>
        <v>Poland</v>
      </c>
      <c r="C31" s="7">
        <f>GETPIVOTDATA("Value",GDPRall!$A$3,"REGWLD",$A31,"GDPS",$B$2,"SCEN",C$4)</f>
        <v>-8.6878977716000005E-2</v>
      </c>
      <c r="D31" s="7">
        <f>GETPIVOTDATA("Value",GDPRall!$A$3,"REGWLD",$A31,"GDPS",$B$2,"SCEN",D$4)</f>
        <v>8.1788972020000003E-2</v>
      </c>
      <c r="E31" s="7">
        <f>GETPIVOTDATA("Value",GDPRall!$A$3,"REGWLD",$A31,"GDPS",$B$2,"SCEN",E$4)</f>
        <v>8.1533804535999996E-2</v>
      </c>
      <c r="F31" s="7">
        <f>GETPIVOTDATA("Value",GDPRall!$A$3,"REGWLD",$A31,"GDPS",$B$2,"SCEN",F$4)</f>
        <v>7.8757822514E-2</v>
      </c>
      <c r="G31" s="7">
        <f>GETPIVOTDATA("Value",GDPRall!$A$3,"REGWLD",$A31,"GDPS",$B$2,"SCEN",G$4)</f>
        <v>0.14129428565999999</v>
      </c>
      <c r="H31" s="7">
        <f>GETPIVOTDATA("Value",GDPRall!$A$3,"REGWLD",$A31,"GDPS",$B$2,"SCEN",H$4)</f>
        <v>0.14195494353999999</v>
      </c>
      <c r="Z31" t="s">
        <v>72</v>
      </c>
      <c r="AA31" s="8">
        <v>7.63430539518595E-3</v>
      </c>
    </row>
    <row r="32" spans="1:27" x14ac:dyDescent="0.25">
      <c r="A32" t="s">
        <v>33</v>
      </c>
      <c r="B32" t="str">
        <f>VLOOKUP(A32,Mapping!$A$2:$B$39,2,0)</f>
        <v>Rest of S Asia</v>
      </c>
      <c r="C32" s="7">
        <f>GETPIVOTDATA("Value",GDPRall!$A$3,"REGWLD",$A32,"GDPS",$B$2,"SCEN",C$4)</f>
        <v>-0.51466065645000003</v>
      </c>
      <c r="D32" s="7">
        <f>GETPIVOTDATA("Value",GDPRall!$A$3,"REGWLD",$A32,"GDPS",$B$2,"SCEN",D$4)</f>
        <v>2.0400378853000001E-2</v>
      </c>
      <c r="E32" s="7">
        <f>GETPIVOTDATA("Value",GDPRall!$A$3,"REGWLD",$A32,"GDPS",$B$2,"SCEN",E$4)</f>
        <v>1.6401063651000001E-2</v>
      </c>
      <c r="F32" s="7">
        <f>GETPIVOTDATA("Value",GDPRall!$A$3,"REGWLD",$A32,"GDPS",$B$2,"SCEN",F$4)</f>
        <v>0.22241973876999999</v>
      </c>
      <c r="G32" s="7">
        <f>GETPIVOTDATA("Value",GDPRall!$A$3,"REGWLD",$A32,"GDPS",$B$2,"SCEN",G$4)</f>
        <v>0.34013238549000002</v>
      </c>
      <c r="H32" s="7">
        <f>GETPIVOTDATA("Value",GDPRall!$A$3,"REGWLD",$A32,"GDPS",$B$2,"SCEN",H$4)</f>
        <v>0.33678081632000001</v>
      </c>
      <c r="Z32" t="s">
        <v>78</v>
      </c>
      <c r="AA32" s="8">
        <v>8.7054278701543808E-3</v>
      </c>
    </row>
    <row r="33" spans="1:27" x14ac:dyDescent="0.25">
      <c r="A33" t="s">
        <v>34</v>
      </c>
      <c r="B33" t="str">
        <f>VLOOKUP(A33,Mapping!$A$2:$B$39,2,0)</f>
        <v>Rest of SE Asia</v>
      </c>
      <c r="C33" s="7">
        <f>GETPIVOTDATA("Value",GDPRall!$A$3,"REGWLD",$A33,"GDPS",$B$2,"SCEN",C$4)</f>
        <v>-0.16299690306</v>
      </c>
      <c r="D33" s="7">
        <f>GETPIVOTDATA("Value",GDPRall!$A$3,"REGWLD",$A33,"GDPS",$B$2,"SCEN",D$4)</f>
        <v>1.4363860245794099E-3</v>
      </c>
      <c r="E33" s="7">
        <f>GETPIVOTDATA("Value",GDPRall!$A$3,"REGWLD",$A33,"GDPS",$B$2,"SCEN",E$4)</f>
        <v>7.2784670628607299E-3</v>
      </c>
      <c r="F33" s="7">
        <f>GETPIVOTDATA("Value",GDPRall!$A$3,"REGWLD",$A33,"GDPS",$B$2,"SCEN",F$4)</f>
        <v>1.0799111798E-2</v>
      </c>
      <c r="G33" s="7">
        <f>GETPIVOTDATA("Value",GDPRall!$A$3,"REGWLD",$A33,"GDPS",$B$2,"SCEN",G$4)</f>
        <v>0.22408558428</v>
      </c>
      <c r="H33" s="7">
        <f>GETPIVOTDATA("Value",GDPRall!$A$3,"REGWLD",$A33,"GDPS",$B$2,"SCEN",H$4)</f>
        <v>0.21788151561999999</v>
      </c>
      <c r="Z33" t="s">
        <v>83</v>
      </c>
      <c r="AA33" s="8">
        <v>1.1053827590999999E-2</v>
      </c>
    </row>
    <row r="34" spans="1:27" x14ac:dyDescent="0.25">
      <c r="A34" t="s">
        <v>35</v>
      </c>
      <c r="B34" t="str">
        <f>VLOOKUP(A34,Mapping!$A$2:$B$39,2,0)</f>
        <v>Russia</v>
      </c>
      <c r="C34" s="7">
        <f>GETPIVOTDATA("Value",GDPRall!$A$3,"REGWLD",$A34,"GDPS",$B$2,"SCEN",C$4)</f>
        <v>6.0096152127000001E-2</v>
      </c>
      <c r="D34" s="7">
        <f>GETPIVOTDATA("Value",GDPRall!$A$3,"REGWLD",$A34,"GDPS",$B$2,"SCEN",D$4)</f>
        <v>1.5155510977000001E-2</v>
      </c>
      <c r="E34" s="7">
        <f>GETPIVOTDATA("Value",GDPRall!$A$3,"REGWLD",$A34,"GDPS",$B$2,"SCEN",E$4)</f>
        <v>1.5551341698E-2</v>
      </c>
      <c r="F34" s="7">
        <f>GETPIVOTDATA("Value",GDPRall!$A$3,"REGWLD",$A34,"GDPS",$B$2,"SCEN",F$4)</f>
        <v>1.5980919823000001E-2</v>
      </c>
      <c r="G34" s="7">
        <f>GETPIVOTDATA("Value",GDPRall!$A$3,"REGWLD",$A34,"GDPS",$B$2,"SCEN",G$4)</f>
        <v>6.2155906110999998E-2</v>
      </c>
      <c r="H34" s="7">
        <f>GETPIVOTDATA("Value",GDPRall!$A$3,"REGWLD",$A34,"GDPS",$B$2,"SCEN",H$4)</f>
        <v>6.0315527022E-2</v>
      </c>
      <c r="Z34" t="s">
        <v>85</v>
      </c>
      <c r="AA34" s="8">
        <v>3.2336961477999998E-2</v>
      </c>
    </row>
    <row r="35" spans="1:27" x14ac:dyDescent="0.25">
      <c r="A35" t="s">
        <v>36</v>
      </c>
      <c r="B35" t="str">
        <f>VLOOKUP(A35,Mapping!$A$2:$B$39,2,0)</f>
        <v>S America</v>
      </c>
      <c r="C35" s="7">
        <f>GETPIVOTDATA("Value",GDPRall!$A$3,"REGWLD",$A35,"GDPS",$B$2,"SCEN",C$4)</f>
        <v>-7.1038194001000005E-2</v>
      </c>
      <c r="D35" s="7">
        <f>GETPIVOTDATA("Value",GDPRall!$A$3,"REGWLD",$A35,"GDPS",$B$2,"SCEN",D$4)</f>
        <v>3.1058536841999999E-2</v>
      </c>
      <c r="E35" s="7">
        <f>GETPIVOTDATA("Value",GDPRall!$A$3,"REGWLD",$A35,"GDPS",$B$2,"SCEN",E$4)</f>
        <v>3.2054048032000002E-2</v>
      </c>
      <c r="F35" s="7">
        <f>GETPIVOTDATA("Value",GDPRall!$A$3,"REGWLD",$A35,"GDPS",$B$2,"SCEN",F$4)</f>
        <v>3.2898847013999998E-2</v>
      </c>
      <c r="G35" s="7">
        <f>GETPIVOTDATA("Value",GDPRall!$A$3,"REGWLD",$A35,"GDPS",$B$2,"SCEN",G$4)</f>
        <v>5.9650357813000002E-2</v>
      </c>
      <c r="H35" s="7">
        <f>GETPIVOTDATA("Value",GDPRall!$A$3,"REGWLD",$A35,"GDPS",$B$2,"SCEN",H$4)</f>
        <v>5.9878069907000002E-2</v>
      </c>
      <c r="Z35" t="s">
        <v>87</v>
      </c>
      <c r="AA35" s="8">
        <v>5.0141263753000001E-2</v>
      </c>
    </row>
    <row r="36" spans="1:27" x14ac:dyDescent="0.25">
      <c r="A36" t="s">
        <v>37</v>
      </c>
      <c r="B36" t="str">
        <f>VLOOKUP(A36,Mapping!$A$2:$B$39,2,0)</f>
        <v>SS Africa</v>
      </c>
      <c r="C36" s="7">
        <f>GETPIVOTDATA("Value",GDPRall!$A$3,"REGWLD",$A36,"GDPS",$B$2,"SCEN",C$4)</f>
        <v>3.2336525619000002E-2</v>
      </c>
      <c r="D36" s="7">
        <f>GETPIVOTDATA("Value",GDPRall!$A$3,"REGWLD",$A36,"GDPS",$B$2,"SCEN",D$4)</f>
        <v>-7.0013612508999998E-2</v>
      </c>
      <c r="E36" s="7">
        <f>GETPIVOTDATA("Value",GDPRall!$A$3,"REGWLD",$A36,"GDPS",$B$2,"SCEN",E$4)</f>
        <v>-4.5952271670000003E-2</v>
      </c>
      <c r="F36" s="7">
        <f>GETPIVOTDATA("Value",GDPRall!$A$3,"REGWLD",$A36,"GDPS",$B$2,"SCEN",F$4)</f>
        <v>-9.1302208602428402E-3</v>
      </c>
      <c r="G36" s="7">
        <f>GETPIVOTDATA("Value",GDPRall!$A$3,"REGWLD",$A36,"GDPS",$B$2,"SCEN",G$4)</f>
        <v>0.30514708160999998</v>
      </c>
      <c r="H36" s="7">
        <f>GETPIVOTDATA("Value",GDPRall!$A$3,"REGWLD",$A36,"GDPS",$B$2,"SCEN",H$4)</f>
        <v>0.24372363090999999</v>
      </c>
      <c r="Z36" t="s">
        <v>35</v>
      </c>
      <c r="AA36" s="8">
        <v>6.0095161199999997E-2</v>
      </c>
    </row>
    <row r="37" spans="1:27" x14ac:dyDescent="0.25">
      <c r="A37" t="s">
        <v>38</v>
      </c>
      <c r="B37" t="str">
        <f>VLOOKUP(A37,Mapping!$A$2:$B$39,2,0)</f>
        <v>Turkey</v>
      </c>
      <c r="C37" s="7">
        <f>GETPIVOTDATA("Value",GDPRall!$A$3,"REGWLD",$A37,"GDPS",$B$2,"SCEN",C$4)</f>
        <v>-7.2385348380000006E-2</v>
      </c>
      <c r="D37" s="7">
        <f>GETPIVOTDATA("Value",GDPRall!$A$3,"REGWLD",$A37,"GDPS",$B$2,"SCEN",D$4)</f>
        <v>1.2337774038E-2</v>
      </c>
      <c r="E37" s="7">
        <f>GETPIVOTDATA("Value",GDPRall!$A$3,"REGWLD",$A37,"GDPS",$B$2,"SCEN",E$4)</f>
        <v>1.2887733988E-2</v>
      </c>
      <c r="F37" s="7">
        <f>GETPIVOTDATA("Value",GDPRall!$A$3,"REGWLD",$A37,"GDPS",$B$2,"SCEN",F$4)</f>
        <v>1.4220009558000001E-2</v>
      </c>
      <c r="G37" s="7">
        <f>GETPIVOTDATA("Value",GDPRall!$A$3,"REGWLD",$A37,"GDPS",$B$2,"SCEN",G$4)</f>
        <v>9.4853870571000004E-2</v>
      </c>
      <c r="H37" s="7">
        <f>GETPIVOTDATA("Value",GDPRall!$A$3,"REGWLD",$A37,"GDPS",$B$2,"SCEN",H$4)</f>
        <v>9.3976326287000006E-2</v>
      </c>
      <c r="Z37" t="s">
        <v>88</v>
      </c>
      <c r="AA37" s="8">
        <v>7.3613226414000005E-2</v>
      </c>
    </row>
    <row r="38" spans="1:27" x14ac:dyDescent="0.25">
      <c r="A38" t="s">
        <v>39</v>
      </c>
      <c r="B38" t="str">
        <f>VLOOKUP(A38,Mapping!$A$2:$B$39,2,0)</f>
        <v>USA</v>
      </c>
      <c r="C38" s="7">
        <f>GETPIVOTDATA("Value",GDPRall!$A$3,"REGWLD",$A38,"GDPS",$B$2,"SCEN",C$4)</f>
        <v>-7.0726997219026097E-3</v>
      </c>
      <c r="D38" s="7">
        <f>GETPIVOTDATA("Value",GDPRall!$A$3,"REGWLD",$A38,"GDPS",$B$2,"SCEN",D$4)</f>
        <v>7.9890973865985905E-3</v>
      </c>
      <c r="E38" s="7">
        <f>GETPIVOTDATA("Value",GDPRall!$A$3,"REGWLD",$A38,"GDPS",$B$2,"SCEN",E$4)</f>
        <v>9.9917314946651493E-3</v>
      </c>
      <c r="F38" s="7">
        <f>GETPIVOTDATA("Value",GDPRall!$A$3,"REGWLD",$A38,"GDPS",$B$2,"SCEN",F$4)</f>
        <v>1.2632329948000001E-2</v>
      </c>
      <c r="G38" s="7">
        <f>GETPIVOTDATA("Value",GDPRall!$A$3,"REGWLD",$A38,"GDPS",$B$2,"SCEN",G$4)</f>
        <v>9.2225680127739906E-3</v>
      </c>
      <c r="H38" s="7">
        <f>GETPIVOTDATA("Value",GDPRall!$A$3,"REGWLD",$A38,"GDPS",$B$2,"SCEN",H$4)</f>
        <v>4.5267911627888697E-3</v>
      </c>
      <c r="Z38" t="s">
        <v>27</v>
      </c>
      <c r="AA38" s="8">
        <v>8.2170359789999994E-2</v>
      </c>
    </row>
    <row r="39" spans="1:27" x14ac:dyDescent="0.25">
      <c r="A39" t="s">
        <v>40</v>
      </c>
      <c r="B39" t="str">
        <f>VLOOKUP(A39,Mapping!$A$2:$B$39,2,0)</f>
        <v>Vietnam</v>
      </c>
      <c r="C39" s="7">
        <f>GETPIVOTDATA("Value",GDPRall!$A$3,"REGWLD",$A39,"GDPS",$B$2,"SCEN",C$4)</f>
        <v>-9.1372549533999994E-2</v>
      </c>
      <c r="D39" s="7">
        <f>GETPIVOTDATA("Value",GDPRall!$A$3,"REGWLD",$A39,"GDPS",$B$2,"SCEN",D$4)</f>
        <v>4.5885965228080697E-3</v>
      </c>
      <c r="E39" s="7">
        <f>GETPIVOTDATA("Value",GDPRall!$A$3,"REGWLD",$A39,"GDPS",$B$2,"SCEN",E$4)</f>
        <v>6.4268619753420396E-3</v>
      </c>
      <c r="F39" s="7">
        <f>GETPIVOTDATA("Value",GDPRall!$A$3,"REGWLD",$A39,"GDPS",$B$2,"SCEN",F$4)</f>
        <v>1.18576840031892E-3</v>
      </c>
      <c r="G39" s="7">
        <f>GETPIVOTDATA("Value",GDPRall!$A$3,"REGWLD",$A39,"GDPS",$B$2,"SCEN",G$4)</f>
        <v>0.32884722948</v>
      </c>
      <c r="H39" s="7">
        <f>GETPIVOTDATA("Value",GDPRall!$A$3,"REGWLD",$A39,"GDPS",$B$2,"SCEN",H$4)</f>
        <v>0.32989388704</v>
      </c>
      <c r="Z39" t="s">
        <v>73</v>
      </c>
      <c r="AA39" s="8">
        <v>0.19437901676</v>
      </c>
    </row>
    <row r="40" spans="1:27" x14ac:dyDescent="0.25">
      <c r="A40" t="s">
        <v>41</v>
      </c>
      <c r="B40" t="str">
        <f>VLOOKUP(A40,Mapping!$A$2:$B$39,2,0)</f>
        <v>Angola+DRC</v>
      </c>
      <c r="C40" s="7">
        <f>GETPIVOTDATA("Value",GDPRall!$A$3,"REGWLD",$A40,"GDPS",$B$2,"SCEN",C$4)</f>
        <v>1.2638400793</v>
      </c>
      <c r="D40" s="7">
        <f>GETPIVOTDATA("Value",GDPRall!$A$3,"REGWLD",$A40,"GDPS",$B$2,"SCEN",D$4)</f>
        <v>-1.4761443250000001E-2</v>
      </c>
      <c r="E40" s="7">
        <f>GETPIVOTDATA("Value",GDPRall!$A$3,"REGWLD",$A40,"GDPS",$B$2,"SCEN",E$4)</f>
        <v>3.2526724041000002E-2</v>
      </c>
      <c r="F40" s="7">
        <f>GETPIVOTDATA("Value",GDPRall!$A$3,"REGWLD",$A40,"GDPS",$B$2,"SCEN",F$4)</f>
        <v>1.4200268312999999E-2</v>
      </c>
      <c r="G40" s="7">
        <f>GETPIVOTDATA("Value",GDPRall!$A$3,"REGWLD",$A40,"GDPS",$B$2,"SCEN",G$4)</f>
        <v>9.9184654652999998E-2</v>
      </c>
      <c r="H40" s="7">
        <f>GETPIVOTDATA("Value",GDPRall!$A$3,"REGWLD",$A40,"GDPS",$B$2,"SCEN",H$4)</f>
        <v>6.2919639050999995E-2</v>
      </c>
      <c r="Z40" t="s">
        <v>77</v>
      </c>
      <c r="AA40" s="8">
        <v>0.24764233828000001</v>
      </c>
    </row>
    <row r="41" spans="1:27" x14ac:dyDescent="0.25">
      <c r="A41" t="s">
        <v>42</v>
      </c>
      <c r="B41" t="str">
        <f>VLOOKUP(A41,Mapping!$A$2:$B$39,2,0)</f>
        <v>South Africa</v>
      </c>
      <c r="C41" s="7">
        <f>GETPIVOTDATA("Value",GDPRall!$A$3,"REGWLD",$A41,"GDPS",$B$2,"SCEN",C$4)</f>
        <v>-1.6935775056E-2</v>
      </c>
      <c r="D41" s="7">
        <f>GETPIVOTDATA("Value",GDPRall!$A$3,"REGWLD",$A41,"GDPS",$B$2,"SCEN",D$4)</f>
        <v>-1.5087526291999999E-2</v>
      </c>
      <c r="E41" s="7">
        <f>GETPIVOTDATA("Value",GDPRall!$A$3,"REGWLD",$A41,"GDPS",$B$2,"SCEN",E$4)</f>
        <v>-3.2101497054100002E-3</v>
      </c>
      <c r="F41" s="7">
        <f>GETPIVOTDATA("Value",GDPRall!$A$3,"REGWLD",$A41,"GDPS",$B$2,"SCEN",F$4)</f>
        <v>-3.44114401377738E-3</v>
      </c>
      <c r="G41" s="7">
        <f>GETPIVOTDATA("Value",GDPRall!$A$3,"REGWLD",$A41,"GDPS",$B$2,"SCEN",G$4)</f>
        <v>-7.6076555997133298E-3</v>
      </c>
      <c r="H41" s="7">
        <f>GETPIVOTDATA("Value",GDPRall!$A$3,"REGWLD",$A41,"GDPS",$B$2,"SCEN",H$4)</f>
        <v>-1.4238860458E-2</v>
      </c>
      <c r="Z41" t="s">
        <v>81</v>
      </c>
      <c r="AA41" s="8">
        <v>0.26208159328000002</v>
      </c>
    </row>
    <row r="42" spans="1:27" x14ac:dyDescent="0.25">
      <c r="A42" t="s">
        <v>43</v>
      </c>
      <c r="B42" t="str">
        <f>VLOOKUP(A42,Mapping!$A$2:$B$39,2,0)</f>
        <v>World</v>
      </c>
      <c r="C42" s="7">
        <f>GETPIVOTDATA("Value",GDPRall!$A$3,"REGWLD",$A42,"GDPS",$B$2,"SCEN",C$4)</f>
        <v>-7.1944683790000005E-2</v>
      </c>
      <c r="D42" s="7">
        <f>GETPIVOTDATA("Value",GDPRall!$A$3,"REGWLD",$A42,"GDPS",$B$2,"SCEN",D$4)</f>
        <v>1.2389902025E-2</v>
      </c>
      <c r="E42" s="7">
        <f>GETPIVOTDATA("Value",GDPRall!$A$3,"REGWLD",$A42,"GDPS",$B$2,"SCEN",E$4)</f>
        <v>1.7669335008000001E-2</v>
      </c>
      <c r="F42" s="7">
        <f>GETPIVOTDATA("Value",GDPRall!$A$3,"REGWLD",$A42,"GDPS",$B$2,"SCEN",F$4)</f>
        <v>2.3547442629999998E-2</v>
      </c>
      <c r="G42" s="7">
        <f>GETPIVOTDATA("Value",GDPRall!$A$3,"REGWLD",$A42,"GDPS",$B$2,"SCEN",G$4)</f>
        <v>8.3910629153000002E-2</v>
      </c>
      <c r="H42" s="7">
        <f>GETPIVOTDATA("Value",GDPRall!$A$3,"REGWLD",$A42,"GDPS",$B$2,"SCEN",H$4)</f>
        <v>7.6389499008999995E-2</v>
      </c>
      <c r="Z42" t="s">
        <v>89</v>
      </c>
      <c r="AA42" s="8">
        <v>1.2638409138</v>
      </c>
    </row>
  </sheetData>
  <sortState xmlns:xlrd2="http://schemas.microsoft.com/office/spreadsheetml/2017/richdata2" ref="Z5:AA42">
    <sortCondition ref="AA5:AA42"/>
  </sortState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42"/>
  <sheetViews>
    <sheetView topLeftCell="R1" workbookViewId="0">
      <selection activeCell="AD5" sqref="AD5"/>
    </sheetView>
  </sheetViews>
  <sheetFormatPr defaultRowHeight="15" x14ac:dyDescent="0.25"/>
  <cols>
    <col min="2" max="2" width="12.140625" bestFit="1" customWidth="1"/>
  </cols>
  <sheetData>
    <row r="2" spans="1:27" x14ac:dyDescent="0.25">
      <c r="B2" t="s">
        <v>44</v>
      </c>
      <c r="C2">
        <v>1000</v>
      </c>
    </row>
    <row r="4" spans="1:27" x14ac:dyDescent="0.25">
      <c r="B4" s="4"/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Z4" s="4"/>
      <c r="AA4" t="s">
        <v>47</v>
      </c>
    </row>
    <row r="5" spans="1:27" x14ac:dyDescent="0.25">
      <c r="A5" t="s">
        <v>4</v>
      </c>
      <c r="B5" t="str">
        <f>VLOOKUP(A5,Mapping!$A$2:$B$39,2,0)</f>
        <v>Argentina</v>
      </c>
      <c r="C5" s="7">
        <f>GETPIVOTDATA("Value",GDPRall!$A$3,"REGWLD",$A5,"GDPS",$B$2,"SCEN",C$4)/$C$2</f>
        <v>5.1157550811999998E-2</v>
      </c>
      <c r="D5" s="7">
        <f>GETPIVOTDATA("Value",GDPRall!$A$3,"REGWLD",$A5,"GDPS",$B$2,"SCEN",D$4)/$C$2</f>
        <v>0.20402325438999999</v>
      </c>
      <c r="E5" s="7">
        <f>GETPIVOTDATA("Value",GDPRall!$A$3,"REGWLD",$A5,"GDPS",$B$2,"SCEN",E$4)/$C$2</f>
        <v>0.19494871520999998</v>
      </c>
      <c r="F5" s="7">
        <f>GETPIVOTDATA("Value",GDPRall!$A$3,"REGWLD",$A5,"GDPS",$B$2,"SCEN",F$4)/$C$2</f>
        <v>0.21509297179999998</v>
      </c>
      <c r="G5" s="7">
        <f>GETPIVOTDATA("Value",GDPRall!$A$3,"REGWLD",$A5,"GDPS",$B$2,"SCEN",G$4)/$C$2</f>
        <v>0.19682276916999999</v>
      </c>
      <c r="H5" s="7">
        <f>GETPIVOTDATA("Value",GDPRall!$A$3,"REGWLD",$A5,"GDPS",$B$2,"SCEN",H$4)/$C$2</f>
        <v>0.21266900634999999</v>
      </c>
      <c r="Z5" t="s">
        <v>43</v>
      </c>
      <c r="AA5" s="7">
        <v>-74.904796875000002</v>
      </c>
    </row>
    <row r="6" spans="1:27" x14ac:dyDescent="0.25">
      <c r="A6" t="s">
        <v>7</v>
      </c>
      <c r="B6" t="str">
        <f>VLOOKUP(A6,Mapping!$A$2:$B$39,2,0)</f>
        <v>Bangladesh</v>
      </c>
      <c r="C6" s="7">
        <f>GETPIVOTDATA("Value",GDPRall!$A$3,"REGWLD",$A6,"GDPS",$B$2,"SCEN",C$4)/$C$2</f>
        <v>-6.0422709961000001</v>
      </c>
      <c r="D6" s="7">
        <f>GETPIVOTDATA("Value",GDPRall!$A$3,"REGWLD",$A6,"GDPS",$B$2,"SCEN",D$4)/$C$2</f>
        <v>-0.18693815613</v>
      </c>
      <c r="E6" s="7">
        <f>GETPIVOTDATA("Value",GDPRall!$A$3,"REGWLD",$A6,"GDPS",$B$2,"SCEN",E$4)/$C$2</f>
        <v>-0.17347354126</v>
      </c>
      <c r="F6" s="7">
        <f>GETPIVOTDATA("Value",GDPRall!$A$3,"REGWLD",$A6,"GDPS",$B$2,"SCEN",F$4)/$C$2</f>
        <v>-0.18858399963</v>
      </c>
      <c r="G6" s="7">
        <f>GETPIVOTDATA("Value",GDPRall!$A$3,"REGWLD",$A6,"GDPS",$B$2,"SCEN",G$4)/$C$2</f>
        <v>0.42053854369999999</v>
      </c>
      <c r="H6" s="7">
        <f>GETPIVOTDATA("Value",GDPRall!$A$3,"REGWLD",$A6,"GDPS",$B$2,"SCEN",H$4)/$C$2</f>
        <v>0.40279101563000003</v>
      </c>
      <c r="Z6" t="s">
        <v>62</v>
      </c>
      <c r="AA6" s="7">
        <v>-55.776406250000001</v>
      </c>
    </row>
    <row r="7" spans="1:27" x14ac:dyDescent="0.25">
      <c r="A7" t="s">
        <v>8</v>
      </c>
      <c r="B7" t="str">
        <f>VLOOKUP(A7,Mapping!$A$2:$B$39,2,0)</f>
        <v>Brazil</v>
      </c>
      <c r="C7" s="7">
        <f>GETPIVOTDATA("Value",GDPRall!$A$3,"REGWLD",$A7,"GDPS",$B$2,"SCEN",C$4)/$C$2</f>
        <v>-1.4154414062999998</v>
      </c>
      <c r="D7" s="7">
        <f>GETPIVOTDATA("Value",GDPRall!$A$3,"REGWLD",$A7,"GDPS",$B$2,"SCEN",D$4)/$C$2</f>
        <v>0.36419528198000001</v>
      </c>
      <c r="E7" s="7">
        <f>GETPIVOTDATA("Value",GDPRall!$A$3,"REGWLD",$A7,"GDPS",$B$2,"SCEN",E$4)/$C$2</f>
        <v>0.29703292847000001</v>
      </c>
      <c r="F7" s="7">
        <f>GETPIVOTDATA("Value",GDPRall!$A$3,"REGWLD",$A7,"GDPS",$B$2,"SCEN",F$4)/$C$2</f>
        <v>0.44471243285999995</v>
      </c>
      <c r="G7" s="7">
        <f>GETPIVOTDATA("Value",GDPRall!$A$3,"REGWLD",$A7,"GDPS",$B$2,"SCEN",G$4)/$C$2</f>
        <v>0.74677154541000001</v>
      </c>
      <c r="H7" s="7">
        <f>GETPIVOTDATA("Value",GDPRall!$A$3,"REGWLD",$A7,"GDPS",$B$2,"SCEN",H$4)/$C$2</f>
        <v>0.76405468750000005</v>
      </c>
      <c r="Z7" t="s">
        <v>56</v>
      </c>
      <c r="AA7" s="7">
        <v>-6.0422963866999995</v>
      </c>
    </row>
    <row r="8" spans="1:27" x14ac:dyDescent="0.25">
      <c r="A8" t="s">
        <v>9</v>
      </c>
      <c r="B8" t="str">
        <f>VLOOKUP(A8,Mapping!$A$2:$B$39,2,0)</f>
        <v>Central America</v>
      </c>
      <c r="C8" s="7">
        <f>GETPIVOTDATA("Value",GDPRall!$A$3,"REGWLD",$A8,"GDPS",$B$2,"SCEN",C$4)/$C$2</f>
        <v>-1.3183171386999999</v>
      </c>
      <c r="D8" s="7">
        <f>GETPIVOTDATA("Value",GDPRall!$A$3,"REGWLD",$A8,"GDPS",$B$2,"SCEN",D$4)/$C$2</f>
        <v>0.19240682982999999</v>
      </c>
      <c r="E8" s="7">
        <f>GETPIVOTDATA("Value",GDPRall!$A$3,"REGWLD",$A8,"GDPS",$B$2,"SCEN",E$4)/$C$2</f>
        <v>0.18147940062999998</v>
      </c>
      <c r="F8" s="7">
        <f>GETPIVOTDATA("Value",GDPRall!$A$3,"REGWLD",$A8,"GDPS",$B$2,"SCEN",F$4)/$C$2</f>
        <v>0.34124438477000002</v>
      </c>
      <c r="G8" s="7">
        <f>GETPIVOTDATA("Value",GDPRall!$A$3,"REGWLD",$A8,"GDPS",$B$2,"SCEN",G$4)/$C$2</f>
        <v>2.2367927245999999</v>
      </c>
      <c r="H8" s="7">
        <f>GETPIVOTDATA("Value",GDPRall!$A$3,"REGWLD",$A8,"GDPS",$B$2,"SCEN",H$4)/$C$2</f>
        <v>2.2428464355000002</v>
      </c>
      <c r="Z8" t="s">
        <v>57</v>
      </c>
      <c r="AA8" s="7">
        <v>-5.1236899414000003</v>
      </c>
    </row>
    <row r="9" spans="1:27" x14ac:dyDescent="0.25">
      <c r="A9" t="s">
        <v>10</v>
      </c>
      <c r="B9" t="str">
        <f>VLOOKUP(A9,Mapping!$A$2:$B$39,2,0)</f>
        <v>Canada</v>
      </c>
      <c r="C9" s="7">
        <f>GETPIVOTDATA("Value",GDPRall!$A$3,"REGWLD",$A9,"GDPS",$B$2,"SCEN",C$4)/$C$2</f>
        <v>0.10970671844</v>
      </c>
      <c r="D9" s="7">
        <f>GETPIVOTDATA("Value",GDPRall!$A$3,"REGWLD",$A9,"GDPS",$B$2,"SCEN",D$4)/$C$2</f>
        <v>-0.19785586548</v>
      </c>
      <c r="E9" s="7">
        <f>GETPIVOTDATA("Value",GDPRall!$A$3,"REGWLD",$A9,"GDPS",$B$2,"SCEN",E$4)/$C$2</f>
        <v>-0.10209240723</v>
      </c>
      <c r="F9" s="7">
        <f>GETPIVOTDATA("Value",GDPRall!$A$3,"REGWLD",$A9,"GDPS",$B$2,"SCEN",F$4)/$C$2</f>
        <v>-0.15982360840000001</v>
      </c>
      <c r="G9" s="7">
        <f>GETPIVOTDATA("Value",GDPRall!$A$3,"REGWLD",$A9,"GDPS",$B$2,"SCEN",G$4)/$C$2</f>
        <v>6.2930007935000004E-2</v>
      </c>
      <c r="H9" s="7">
        <f>GETPIVOTDATA("Value",GDPRall!$A$3,"REGWLD",$A9,"GDPS",$B$2,"SCEN",H$4)/$C$2</f>
        <v>-4.8135864257999997E-2</v>
      </c>
      <c r="Z9" t="s">
        <v>69</v>
      </c>
      <c r="AA9" s="7">
        <v>-4.1651542968999999</v>
      </c>
    </row>
    <row r="10" spans="1:27" x14ac:dyDescent="0.25">
      <c r="A10" t="s">
        <v>11</v>
      </c>
      <c r="B10" t="str">
        <f>VLOOKUP(A10,Mapping!$A$2:$B$39,2,0)</f>
        <v>China</v>
      </c>
      <c r="C10" s="7">
        <f>GETPIVOTDATA("Value",GDPRall!$A$3,"REGWLD",$A10,"GDPS",$B$2,"SCEN",C$4)/$C$2</f>
        <v>-55.776125</v>
      </c>
      <c r="D10" s="7">
        <f>GETPIVOTDATA("Value",GDPRall!$A$3,"REGWLD",$A10,"GDPS",$B$2,"SCEN",D$4)/$C$2</f>
        <v>5.4588876952999996</v>
      </c>
      <c r="E10" s="7">
        <f>GETPIVOTDATA("Value",GDPRall!$A$3,"REGWLD",$A10,"GDPS",$B$2,"SCEN",E$4)/$C$2</f>
        <v>5.4851503905999994</v>
      </c>
      <c r="F10" s="7">
        <f>GETPIVOTDATA("Value",GDPRall!$A$3,"REGWLD",$A10,"GDPS",$B$2,"SCEN",F$4)/$C$2</f>
        <v>5.6851552733999995</v>
      </c>
      <c r="G10" s="7">
        <f>GETPIVOTDATA("Value",GDPRall!$A$3,"REGWLD",$A10,"GDPS",$B$2,"SCEN",G$4)/$C$2</f>
        <v>25.561722656000001</v>
      </c>
      <c r="H10" s="7">
        <f>GETPIVOTDATA("Value",GDPRall!$A$3,"REGWLD",$A10,"GDPS",$B$2,"SCEN",H$4)/$C$2</f>
        <v>25.531244140999998</v>
      </c>
      <c r="Z10" t="s">
        <v>61</v>
      </c>
      <c r="AA10" s="7">
        <v>-2.9698942870999998</v>
      </c>
    </row>
    <row r="11" spans="1:27" x14ac:dyDescent="0.25">
      <c r="A11" t="s">
        <v>12</v>
      </c>
      <c r="B11" t="str">
        <f>VLOOKUP(A11,Mapping!$A$2:$B$39,2,0)</f>
        <v>Colombia</v>
      </c>
      <c r="C11" s="7">
        <f>GETPIVOTDATA("Value",GDPRall!$A$3,"REGWLD",$A11,"GDPS",$B$2,"SCEN",C$4)/$C$2</f>
        <v>0.27975955199999997</v>
      </c>
      <c r="D11" s="7">
        <f>GETPIVOTDATA("Value",GDPRall!$A$3,"REGWLD",$A11,"GDPS",$B$2,"SCEN",D$4)/$C$2</f>
        <v>7.0034400939999991E-2</v>
      </c>
      <c r="E11" s="7">
        <f>GETPIVOTDATA("Value",GDPRall!$A$3,"REGWLD",$A11,"GDPS",$B$2,"SCEN",E$4)/$C$2</f>
        <v>7.1776840209999998E-2</v>
      </c>
      <c r="F11" s="7">
        <f>GETPIVOTDATA("Value",GDPRall!$A$3,"REGWLD",$A11,"GDPS",$B$2,"SCEN",F$4)/$C$2</f>
        <v>7.1757659911999991E-2</v>
      </c>
      <c r="G11" s="7">
        <f>GETPIVOTDATA("Value",GDPRall!$A$3,"REGWLD",$A11,"GDPS",$B$2,"SCEN",G$4)/$C$2</f>
        <v>0.13456585693000001</v>
      </c>
      <c r="H11" s="7">
        <f>GETPIVOTDATA("Value",GDPRall!$A$3,"REGWLD",$A11,"GDPS",$B$2,"SCEN",H$4)/$C$2</f>
        <v>0.13559088135</v>
      </c>
      <c r="Z11" t="s">
        <v>59</v>
      </c>
      <c r="AA11" s="7">
        <v>-1.9357773437999999</v>
      </c>
    </row>
    <row r="12" spans="1:27" x14ac:dyDescent="0.25">
      <c r="A12" t="s">
        <v>13</v>
      </c>
      <c r="B12" t="str">
        <f>VLOOKUP(A12,Mapping!$A$2:$B$39,2,0)</f>
        <v>Rest of E Asia</v>
      </c>
      <c r="C12" s="7">
        <f>GETPIVOTDATA("Value",GDPRall!$A$3,"REGWLD",$A12,"GDPS",$B$2,"SCEN",C$4)/$C$2</f>
        <v>1.8225933074999999E-2</v>
      </c>
      <c r="D12" s="7">
        <f>GETPIVOTDATA("Value",GDPRall!$A$3,"REGWLD",$A12,"GDPS",$B$2,"SCEN",D$4)/$C$2</f>
        <v>-2.2328638077000001E-2</v>
      </c>
      <c r="E12" s="7">
        <f>GETPIVOTDATA("Value",GDPRall!$A$3,"REGWLD",$A12,"GDPS",$B$2,"SCEN",E$4)/$C$2</f>
        <v>1.3295919418000001E-2</v>
      </c>
      <c r="F12" s="7">
        <f>GETPIVOTDATA("Value",GDPRall!$A$3,"REGWLD",$A12,"GDPS",$B$2,"SCEN",F$4)/$C$2</f>
        <v>1.2579155922000001E-2</v>
      </c>
      <c r="G12" s="7">
        <f>GETPIVOTDATA("Value",GDPRall!$A$3,"REGWLD",$A12,"GDPS",$B$2,"SCEN",G$4)/$C$2</f>
        <v>0.20114564514</v>
      </c>
      <c r="H12" s="7">
        <f>GETPIVOTDATA("Value",GDPRall!$A$3,"REGWLD",$A12,"GDPS",$B$2,"SCEN",H$4)/$C$2</f>
        <v>0.16660534667999999</v>
      </c>
      <c r="Z12" t="s">
        <v>68</v>
      </c>
      <c r="AA12" s="7">
        <v>-1.8152239990000001</v>
      </c>
    </row>
    <row r="13" spans="1:27" x14ac:dyDescent="0.25">
      <c r="A13" t="s">
        <v>14</v>
      </c>
      <c r="B13" t="str">
        <f>VLOOKUP(A13,Mapping!$A$2:$B$39,2,0)</f>
        <v>Egypt</v>
      </c>
      <c r="C13" s="7">
        <f>GETPIVOTDATA("Value",GDPRall!$A$3,"REGWLD",$A13,"GDPS",$B$2,"SCEN",C$4)/$C$2</f>
        <v>-2.9698833008000003</v>
      </c>
      <c r="D13" s="7">
        <f>GETPIVOTDATA("Value",GDPRall!$A$3,"REGWLD",$A13,"GDPS",$B$2,"SCEN",D$4)/$C$2</f>
        <v>1.4510544434000001</v>
      </c>
      <c r="E13" s="7">
        <f>GETPIVOTDATA("Value",GDPRall!$A$3,"REGWLD",$A13,"GDPS",$B$2,"SCEN",E$4)/$C$2</f>
        <v>1.4302104492000001</v>
      </c>
      <c r="F13" s="7">
        <f>GETPIVOTDATA("Value",GDPRall!$A$3,"REGWLD",$A13,"GDPS",$B$2,"SCEN",F$4)/$C$2</f>
        <v>1.4403032227000001</v>
      </c>
      <c r="G13" s="7">
        <f>GETPIVOTDATA("Value",GDPRall!$A$3,"REGWLD",$A13,"GDPS",$B$2,"SCEN",G$4)/$C$2</f>
        <v>2.3255278320000001</v>
      </c>
      <c r="H13" s="7">
        <f>GETPIVOTDATA("Value",GDPRall!$A$3,"REGWLD",$A13,"GDPS",$B$2,"SCEN",H$4)/$C$2</f>
        <v>2.3538825684</v>
      </c>
      <c r="Z13" t="s">
        <v>66</v>
      </c>
      <c r="AA13" s="7">
        <v>-1.731581665</v>
      </c>
    </row>
    <row r="14" spans="1:27" x14ac:dyDescent="0.25">
      <c r="A14" t="s">
        <v>15</v>
      </c>
      <c r="B14" t="str">
        <f>VLOOKUP(A14,Mapping!$A$2:$B$39,2,0)</f>
        <v>Ethiopia</v>
      </c>
      <c r="C14" s="7">
        <f>GETPIVOTDATA("Value",GDPRall!$A$3,"REGWLD",$A14,"GDPS",$B$2,"SCEN",C$4)/$C$2</f>
        <v>-0.31413327026000004</v>
      </c>
      <c r="D14" s="7">
        <f>GETPIVOTDATA("Value",GDPRall!$A$3,"REGWLD",$A14,"GDPS",$B$2,"SCEN",D$4)/$C$2</f>
        <v>1.3034975052000001E-2</v>
      </c>
      <c r="E14" s="7">
        <f>GETPIVOTDATA("Value",GDPRall!$A$3,"REGWLD",$A14,"GDPS",$B$2,"SCEN",E$4)/$C$2</f>
        <v>3.6725685120000004E-2</v>
      </c>
      <c r="F14" s="7">
        <f>GETPIVOTDATA("Value",GDPRall!$A$3,"REGWLD",$A14,"GDPS",$B$2,"SCEN",F$4)/$C$2</f>
        <v>3.7714424133000003E-2</v>
      </c>
      <c r="G14" s="7">
        <f>GETPIVOTDATA("Value",GDPRall!$A$3,"REGWLD",$A14,"GDPS",$B$2,"SCEN",G$4)/$C$2</f>
        <v>0.77632727050999994</v>
      </c>
      <c r="H14" s="7">
        <f>GETPIVOTDATA("Value",GDPRall!$A$3,"REGWLD",$A14,"GDPS",$B$2,"SCEN",H$4)/$C$2</f>
        <v>0.77801763916</v>
      </c>
      <c r="Z14" t="s">
        <v>58</v>
      </c>
      <c r="AA14" s="7">
        <v>-1.5927897949000001</v>
      </c>
    </row>
    <row r="15" spans="1:27" x14ac:dyDescent="0.25">
      <c r="A15" t="s">
        <v>16</v>
      </c>
      <c r="B15" t="str">
        <f>VLOOKUP(A15,Mapping!$A$2:$B$39,2,0)</f>
        <v>EU</v>
      </c>
      <c r="C15" s="7">
        <f>GETPIVOTDATA("Value",GDPRall!$A$3,"REGWLD",$A15,"GDPS",$B$2,"SCEN",C$4)/$C$2</f>
        <v>0.34379699707</v>
      </c>
      <c r="D15" s="7">
        <f>GETPIVOTDATA("Value",GDPRall!$A$3,"REGWLD",$A15,"GDPS",$B$2,"SCEN",D$4)/$C$2</f>
        <v>0.17085255431999999</v>
      </c>
      <c r="E15" s="7">
        <f>GETPIVOTDATA("Value",GDPRall!$A$3,"REGWLD",$A15,"GDPS",$B$2,"SCEN",E$4)/$C$2</f>
        <v>1.1815754395</v>
      </c>
      <c r="F15" s="7">
        <f>GETPIVOTDATA("Value",GDPRall!$A$3,"REGWLD",$A15,"GDPS",$B$2,"SCEN",F$4)/$C$2</f>
        <v>1.8933144531000001</v>
      </c>
      <c r="G15" s="7">
        <f>GETPIVOTDATA("Value",GDPRall!$A$3,"REGWLD",$A15,"GDPS",$B$2,"SCEN",G$4)/$C$2</f>
        <v>3.7331074219000002</v>
      </c>
      <c r="H15" s="7">
        <f>GETPIVOTDATA("Value",GDPRall!$A$3,"REGWLD",$A15,"GDPS",$B$2,"SCEN",H$4)/$C$2</f>
        <v>2.5338750000000001</v>
      </c>
      <c r="Z15" t="s">
        <v>39</v>
      </c>
      <c r="AA15" s="7">
        <v>-1.4490012207</v>
      </c>
    </row>
    <row r="16" spans="1:27" x14ac:dyDescent="0.25">
      <c r="A16" t="s">
        <v>17</v>
      </c>
      <c r="B16" t="str">
        <f>VLOOKUP(A16,Mapping!$A$2:$B$39,2,0)</f>
        <v>Indonesia</v>
      </c>
      <c r="C16" s="7">
        <f>GETPIVOTDATA("Value",GDPRall!$A$3,"REGWLD",$A16,"GDPS",$B$2,"SCEN",C$4)/$C$2</f>
        <v>-4.1652143554999999</v>
      </c>
      <c r="D16" s="7">
        <f>GETPIVOTDATA("Value",GDPRall!$A$3,"REGWLD",$A16,"GDPS",$B$2,"SCEN",D$4)/$C$2</f>
        <v>-2.5555820312999997</v>
      </c>
      <c r="E16" s="7">
        <f>GETPIVOTDATA("Value",GDPRall!$A$3,"REGWLD",$A16,"GDPS",$B$2,"SCEN",E$4)/$C$2</f>
        <v>0.45064004517</v>
      </c>
      <c r="F16" s="7">
        <f>GETPIVOTDATA("Value",GDPRall!$A$3,"REGWLD",$A16,"GDPS",$B$2,"SCEN",F$4)/$C$2</f>
        <v>0.76249133300999994</v>
      </c>
      <c r="G16" s="7">
        <f>GETPIVOTDATA("Value",GDPRall!$A$3,"REGWLD",$A16,"GDPS",$B$2,"SCEN",G$4)/$C$2</f>
        <v>5.0216845702999997</v>
      </c>
      <c r="H16" s="7">
        <f>GETPIVOTDATA("Value",GDPRall!$A$3,"REGWLD",$A16,"GDPS",$B$2,"SCEN",H$4)/$C$2</f>
        <v>1.6788189697</v>
      </c>
      <c r="Z16" t="s">
        <v>74</v>
      </c>
      <c r="AA16" s="7">
        <v>-1.4154521484</v>
      </c>
    </row>
    <row r="17" spans="1:27" x14ac:dyDescent="0.25">
      <c r="A17" t="s">
        <v>18</v>
      </c>
      <c r="B17" t="str">
        <f>VLOOKUP(A17,Mapping!$A$2:$B$39,2,0)</f>
        <v>India</v>
      </c>
      <c r="C17" s="7">
        <f>GETPIVOTDATA("Value",GDPRall!$A$3,"REGWLD",$A17,"GDPS",$B$2,"SCEN",C$4)/$C$2</f>
        <v>-5.1236801758000006</v>
      </c>
      <c r="D17" s="7">
        <f>GETPIVOTDATA("Value",GDPRall!$A$3,"REGWLD",$A17,"GDPS",$B$2,"SCEN",D$4)/$C$2</f>
        <v>1.5673737793</v>
      </c>
      <c r="E17" s="7">
        <f>GETPIVOTDATA("Value",GDPRall!$A$3,"REGWLD",$A17,"GDPS",$B$2,"SCEN",E$4)/$C$2</f>
        <v>1.6670070800999999</v>
      </c>
      <c r="F17" s="7">
        <f>GETPIVOTDATA("Value",GDPRall!$A$3,"REGWLD",$A17,"GDPS",$B$2,"SCEN",F$4)/$C$2</f>
        <v>2.3321689452999999</v>
      </c>
      <c r="G17" s="7">
        <f>GETPIVOTDATA("Value",GDPRall!$A$3,"REGWLD",$A17,"GDPS",$B$2,"SCEN",G$4)/$C$2</f>
        <v>2.4369028320000004</v>
      </c>
      <c r="H17" s="7">
        <f>GETPIVOTDATA("Value",GDPRall!$A$3,"REGWLD",$A17,"GDPS",$B$2,"SCEN",H$4)/$C$2</f>
        <v>2.1698564452999998</v>
      </c>
      <c r="Z17" t="s">
        <v>64</v>
      </c>
      <c r="AA17" s="7">
        <v>-1.3183126221000001</v>
      </c>
    </row>
    <row r="18" spans="1:27" x14ac:dyDescent="0.25">
      <c r="A18" t="s">
        <v>19</v>
      </c>
      <c r="B18" t="str">
        <f>VLOOKUP(A18,Mapping!$A$2:$B$39,2,0)</f>
        <v>Japan</v>
      </c>
      <c r="C18" s="7">
        <f>GETPIVOTDATA("Value",GDPRall!$A$3,"REGWLD",$A18,"GDPS",$B$2,"SCEN",C$4)/$C$2</f>
        <v>-1.7315935059000001</v>
      </c>
      <c r="D18" s="7">
        <f>GETPIVOTDATA("Value",GDPRall!$A$3,"REGWLD",$A18,"GDPS",$B$2,"SCEN",D$4)/$C$2</f>
        <v>0.21991030884000001</v>
      </c>
      <c r="E18" s="7">
        <f>GETPIVOTDATA("Value",GDPRall!$A$3,"REGWLD",$A18,"GDPS",$B$2,"SCEN",E$4)/$C$2</f>
        <v>0.26973434448</v>
      </c>
      <c r="F18" s="7">
        <f>GETPIVOTDATA("Value",GDPRall!$A$3,"REGWLD",$A18,"GDPS",$B$2,"SCEN",F$4)/$C$2</f>
        <v>0.65215759276999996</v>
      </c>
      <c r="G18" s="7">
        <f>GETPIVOTDATA("Value",GDPRall!$A$3,"REGWLD",$A18,"GDPS",$B$2,"SCEN",G$4)/$C$2</f>
        <v>0.81547802734000008</v>
      </c>
      <c r="H18" s="7">
        <f>GETPIVOTDATA("Value",GDPRall!$A$3,"REGWLD",$A18,"GDPS",$B$2,"SCEN",H$4)/$C$2</f>
        <v>0.75047235106999999</v>
      </c>
      <c r="Z18" t="s">
        <v>80</v>
      </c>
      <c r="AA18" s="7">
        <v>-1.2238937988</v>
      </c>
    </row>
    <row r="19" spans="1:27" x14ac:dyDescent="0.25">
      <c r="A19" t="s">
        <v>20</v>
      </c>
      <c r="B19" t="str">
        <f>VLOOKUP(A19,Mapping!$A$2:$B$39,2,0)</f>
        <v>Korea</v>
      </c>
      <c r="C19" s="7">
        <f>GETPIVOTDATA("Value",GDPRall!$A$3,"REGWLD",$A19,"GDPS",$B$2,"SCEN",C$4)/$C$2</f>
        <v>-1.9357358398</v>
      </c>
      <c r="D19" s="7">
        <f>GETPIVOTDATA("Value",GDPRall!$A$3,"REGWLD",$A19,"GDPS",$B$2,"SCEN",D$4)/$C$2</f>
        <v>0.11658233643</v>
      </c>
      <c r="E19" s="7">
        <f>GETPIVOTDATA("Value",GDPRall!$A$3,"REGWLD",$A19,"GDPS",$B$2,"SCEN",E$4)/$C$2</f>
        <v>0.16160548400999999</v>
      </c>
      <c r="F19" s="7">
        <f>GETPIVOTDATA("Value",GDPRall!$A$3,"REGWLD",$A19,"GDPS",$B$2,"SCEN",F$4)/$C$2</f>
        <v>0.27372497558999997</v>
      </c>
      <c r="G19" s="7">
        <f>GETPIVOTDATA("Value",GDPRall!$A$3,"REGWLD",$A19,"GDPS",$B$2,"SCEN",G$4)/$C$2</f>
        <v>0.36703280640000002</v>
      </c>
      <c r="H19" s="7">
        <f>GETPIVOTDATA("Value",GDPRall!$A$3,"REGWLD",$A19,"GDPS",$B$2,"SCEN",H$4)/$C$2</f>
        <v>0.31759033203000003</v>
      </c>
      <c r="Z19" t="s">
        <v>79</v>
      </c>
      <c r="AA19" s="7">
        <v>-1.1923475341999998</v>
      </c>
    </row>
    <row r="20" spans="1:27" x14ac:dyDescent="0.25">
      <c r="A20" t="s">
        <v>21</v>
      </c>
      <c r="B20" t="str">
        <f>VLOOKUP(A20,Mapping!$A$2:$B$39,2,0)</f>
        <v>Morroco</v>
      </c>
      <c r="C20" s="7">
        <f>GETPIVOTDATA("Value",GDPRall!$A$3,"REGWLD",$A20,"GDPS",$B$2,"SCEN",C$4)/$C$2</f>
        <v>0.36615087891000003</v>
      </c>
      <c r="D20" s="7">
        <f>GETPIVOTDATA("Value",GDPRall!$A$3,"REGWLD",$A20,"GDPS",$B$2,"SCEN",D$4)/$C$2</f>
        <v>0.10353199768</v>
      </c>
      <c r="E20" s="7">
        <f>GETPIVOTDATA("Value",GDPRall!$A$3,"REGWLD",$A20,"GDPS",$B$2,"SCEN",E$4)/$C$2</f>
        <v>0.10352276611000001</v>
      </c>
      <c r="F20" s="7">
        <f>GETPIVOTDATA("Value",GDPRall!$A$3,"REGWLD",$A20,"GDPS",$B$2,"SCEN",F$4)/$C$2</f>
        <v>0.10613746643000001</v>
      </c>
      <c r="G20" s="7">
        <f>GETPIVOTDATA("Value",GDPRall!$A$3,"REGWLD",$A20,"GDPS",$B$2,"SCEN",G$4)/$C$2</f>
        <v>0.28304998779000001</v>
      </c>
      <c r="H20" s="7">
        <f>GETPIVOTDATA("Value",GDPRall!$A$3,"REGWLD",$A20,"GDPS",$B$2,"SCEN",H$4)/$C$2</f>
        <v>0.28161050415</v>
      </c>
      <c r="Z20" t="s">
        <v>84</v>
      </c>
      <c r="AA20" s="7">
        <v>-1.0804820557000001</v>
      </c>
    </row>
    <row r="21" spans="1:27" x14ac:dyDescent="0.25">
      <c r="A21" t="s">
        <v>22</v>
      </c>
      <c r="B21" t="str">
        <f>VLOOKUP(A21,Mapping!$A$2:$B$39,2,0)</f>
        <v>Madagascar</v>
      </c>
      <c r="C21" s="7">
        <f>GETPIVOTDATA("Value",GDPRall!$A$3,"REGWLD",$A21,"GDPS",$B$2,"SCEN",C$4)/$C$2</f>
        <v>-0.19634701537999999</v>
      </c>
      <c r="D21" s="7">
        <f>GETPIVOTDATA("Value",GDPRall!$A$3,"REGWLD",$A21,"GDPS",$B$2,"SCEN",D$4)/$C$2</f>
        <v>1.3181132316999999E-2</v>
      </c>
      <c r="E21" s="7">
        <f>GETPIVOTDATA("Value",GDPRall!$A$3,"REGWLD",$A21,"GDPS",$B$2,"SCEN",E$4)/$C$2</f>
        <v>1.5272301674E-2</v>
      </c>
      <c r="F21" s="7">
        <f>GETPIVOTDATA("Value",GDPRall!$A$3,"REGWLD",$A21,"GDPS",$B$2,"SCEN",F$4)/$C$2</f>
        <v>1.3832619666999999E-2</v>
      </c>
      <c r="G21" s="7">
        <f>GETPIVOTDATA("Value",GDPRall!$A$3,"REGWLD",$A21,"GDPS",$B$2,"SCEN",G$4)/$C$2</f>
        <v>2.1054433822999999E-2</v>
      </c>
      <c r="H21" s="7">
        <f>GETPIVOTDATA("Value",GDPRall!$A$3,"REGWLD",$A21,"GDPS",$B$2,"SCEN",H$4)/$C$2</f>
        <v>2.0584169388E-2</v>
      </c>
      <c r="Z21" t="s">
        <v>60</v>
      </c>
      <c r="AA21" s="7">
        <v>-0.96136181640999996</v>
      </c>
    </row>
    <row r="22" spans="1:27" x14ac:dyDescent="0.25">
      <c r="A22" t="s">
        <v>23</v>
      </c>
      <c r="B22" t="str">
        <f>VLOOKUP(A22,Mapping!$A$2:$B$39,2,0)</f>
        <v>M East N Africa</v>
      </c>
      <c r="C22" s="7">
        <f>GETPIVOTDATA("Value",GDPRall!$A$3,"REGWLD",$A22,"GDPS",$B$2,"SCEN",C$4)/$C$2</f>
        <v>3.4412519530999996</v>
      </c>
      <c r="D22" s="7">
        <f>GETPIVOTDATA("Value",GDPRall!$A$3,"REGWLD",$A22,"GDPS",$B$2,"SCEN",D$4)/$C$2</f>
        <v>3.1599291992</v>
      </c>
      <c r="E22" s="7">
        <f>GETPIVOTDATA("Value",GDPRall!$A$3,"REGWLD",$A22,"GDPS",$B$2,"SCEN",E$4)/$C$2</f>
        <v>3.1015698241999998</v>
      </c>
      <c r="F22" s="7">
        <f>GETPIVOTDATA("Value",GDPRall!$A$3,"REGWLD",$A22,"GDPS",$B$2,"SCEN",F$4)/$C$2</f>
        <v>3.4669089355000002</v>
      </c>
      <c r="G22" s="7">
        <f>GETPIVOTDATA("Value",GDPRall!$A$3,"REGWLD",$A22,"GDPS",$B$2,"SCEN",G$4)/$C$2</f>
        <v>6.4159868164000002</v>
      </c>
      <c r="H22" s="7">
        <f>GETPIVOTDATA("Value",GDPRall!$A$3,"REGWLD",$A22,"GDPS",$B$2,"SCEN",H$4)/$C$2</f>
        <v>6.2379965820000001</v>
      </c>
      <c r="Z22" t="s">
        <v>65</v>
      </c>
      <c r="AA22" s="7">
        <v>-0.82145043944999996</v>
      </c>
    </row>
    <row r="23" spans="1:27" x14ac:dyDescent="0.25">
      <c r="A23" t="s">
        <v>24</v>
      </c>
      <c r="B23" t="str">
        <f>VLOOKUP(A23,Mapping!$A$2:$B$39,2,0)</f>
        <v>Mexico</v>
      </c>
      <c r="C23" s="7">
        <f>GETPIVOTDATA("Value",GDPRall!$A$3,"REGWLD",$A23,"GDPS",$B$2,"SCEN",C$4)/$C$2</f>
        <v>0.14199414063000002</v>
      </c>
      <c r="D23" s="7">
        <f>GETPIVOTDATA("Value",GDPRall!$A$3,"REGWLD",$A23,"GDPS",$B$2,"SCEN",D$4)/$C$2</f>
        <v>2.0059570313E-2</v>
      </c>
      <c r="E23" s="7">
        <f>GETPIVOTDATA("Value",GDPRall!$A$3,"REGWLD",$A23,"GDPS",$B$2,"SCEN",E$4)/$C$2</f>
        <v>-4.1341102599999999E-2</v>
      </c>
      <c r="F23" s="7">
        <f>GETPIVOTDATA("Value",GDPRall!$A$3,"REGWLD",$A23,"GDPS",$B$2,"SCEN",F$4)/$C$2</f>
        <v>0.16948867798</v>
      </c>
      <c r="G23" s="7">
        <f>GETPIVOTDATA("Value",GDPRall!$A$3,"REGWLD",$A23,"GDPS",$B$2,"SCEN",G$4)/$C$2</f>
        <v>1.8745925293000001</v>
      </c>
      <c r="H23" s="7">
        <f>GETPIVOTDATA("Value",GDPRall!$A$3,"REGWLD",$A23,"GDPS",$B$2,"SCEN",H$4)/$C$2</f>
        <v>1.7590830077999999</v>
      </c>
      <c r="Z23" t="s">
        <v>67</v>
      </c>
      <c r="AA23" s="7">
        <v>-0.65156890868999995</v>
      </c>
    </row>
    <row r="24" spans="1:27" x14ac:dyDescent="0.25">
      <c r="A24" t="s">
        <v>25</v>
      </c>
      <c r="B24" t="str">
        <f>VLOOKUP(A24,Mapping!$A$2:$B$39,2,0)</f>
        <v>Malaysia</v>
      </c>
      <c r="C24" s="7">
        <f>GETPIVOTDATA("Value",GDPRall!$A$3,"REGWLD",$A24,"GDPS",$B$2,"SCEN",C$4)/$C$2</f>
        <v>-1.8152204589999998</v>
      </c>
      <c r="D24" s="7">
        <f>GETPIVOTDATA("Value",GDPRall!$A$3,"REGWLD",$A24,"GDPS",$B$2,"SCEN",D$4)/$C$2</f>
        <v>-0.42075476074000001</v>
      </c>
      <c r="E24" s="7">
        <f>GETPIVOTDATA("Value",GDPRall!$A$3,"REGWLD",$A24,"GDPS",$B$2,"SCEN",E$4)/$C$2</f>
        <v>-0.28872555542</v>
      </c>
      <c r="F24" s="7">
        <f>GETPIVOTDATA("Value",GDPRall!$A$3,"REGWLD",$A24,"GDPS",$B$2,"SCEN",F$4)/$C$2</f>
        <v>0.13307754517000001</v>
      </c>
      <c r="G24" s="7">
        <f>GETPIVOTDATA("Value",GDPRall!$A$3,"REGWLD",$A24,"GDPS",$B$2,"SCEN",G$4)/$C$2</f>
        <v>0.6366604614300001</v>
      </c>
      <c r="H24" s="7">
        <f>GETPIVOTDATA("Value",GDPRall!$A$3,"REGWLD",$A24,"GDPS",$B$2,"SCEN",H$4)/$C$2</f>
        <v>0.31703646851</v>
      </c>
      <c r="Z24" t="s">
        <v>71</v>
      </c>
      <c r="AA24" s="7">
        <v>-0.31412399291999998</v>
      </c>
    </row>
    <row r="25" spans="1:27" x14ac:dyDescent="0.25">
      <c r="A25" t="s">
        <v>26</v>
      </c>
      <c r="B25" t="str">
        <f>VLOOKUP(A25,Mapping!$A$2:$B$39,2,0)</f>
        <v>Nigeria</v>
      </c>
      <c r="C25" s="7">
        <f>GETPIVOTDATA("Value",GDPRall!$A$3,"REGWLD",$A25,"GDPS",$B$2,"SCEN",C$4)/$C$2</f>
        <v>-1.1923330077999998</v>
      </c>
      <c r="D25" s="7">
        <f>GETPIVOTDATA("Value",GDPRall!$A$3,"REGWLD",$A25,"GDPS",$B$2,"SCEN",D$4)/$C$2</f>
        <v>-0.24428338622999998</v>
      </c>
      <c r="E25" s="7">
        <f>GETPIVOTDATA("Value",GDPRall!$A$3,"REGWLD",$A25,"GDPS",$B$2,"SCEN",E$4)/$C$2</f>
        <v>-0.17797677612000001</v>
      </c>
      <c r="F25" s="7">
        <f>GETPIVOTDATA("Value",GDPRall!$A$3,"REGWLD",$A25,"GDPS",$B$2,"SCEN",F$4)/$C$2</f>
        <v>-0.25557331848000003</v>
      </c>
      <c r="G25" s="7">
        <f>GETPIVOTDATA("Value",GDPRall!$A$3,"REGWLD",$A25,"GDPS",$B$2,"SCEN",G$4)/$C$2</f>
        <v>10.686304688</v>
      </c>
      <c r="H25" s="7">
        <f>GETPIVOTDATA("Value",GDPRall!$A$3,"REGWLD",$A25,"GDPS",$B$2,"SCEN",H$4)/$C$2</f>
        <v>10.666712891</v>
      </c>
      <c r="Z25" t="s">
        <v>82</v>
      </c>
      <c r="AA25" s="7">
        <v>-0.31117248534999997</v>
      </c>
    </row>
    <row r="26" spans="1:27" x14ac:dyDescent="0.25">
      <c r="A26" t="s">
        <v>27</v>
      </c>
      <c r="B26" t="str">
        <f>VLOOKUP(A26,Mapping!$A$2:$B$39,2,0)</f>
        <v>Oceania</v>
      </c>
      <c r="C26" s="7">
        <f>GETPIVOTDATA("Value",GDPRall!$A$3,"REGWLD",$A26,"GDPS",$B$2,"SCEN",C$4)/$C$2</f>
        <v>2.4217207030999996</v>
      </c>
      <c r="D26" s="7">
        <f>GETPIVOTDATA("Value",GDPRall!$A$3,"REGWLD",$A26,"GDPS",$B$2,"SCEN",D$4)/$C$2</f>
        <v>0.14137425232</v>
      </c>
      <c r="E26" s="7">
        <f>GETPIVOTDATA("Value",GDPRall!$A$3,"REGWLD",$A26,"GDPS",$B$2,"SCEN",E$4)/$C$2</f>
        <v>0.25964120482999997</v>
      </c>
      <c r="F26" s="7">
        <f>GETPIVOTDATA("Value",GDPRall!$A$3,"REGWLD",$A26,"GDPS",$B$2,"SCEN",F$4)/$C$2</f>
        <v>0.24823118590999999</v>
      </c>
      <c r="G26" s="7">
        <f>GETPIVOTDATA("Value",GDPRall!$A$3,"REGWLD",$A26,"GDPS",$B$2,"SCEN",G$4)/$C$2</f>
        <v>1.0973182372999999</v>
      </c>
      <c r="H26" s="7">
        <f>GETPIVOTDATA("Value",GDPRall!$A$3,"REGWLD",$A26,"GDPS",$B$2,"SCEN",H$4)/$C$2</f>
        <v>0.97742340088000002</v>
      </c>
      <c r="Z26" t="s">
        <v>76</v>
      </c>
      <c r="AA26" s="7">
        <v>-0.29936312865999998</v>
      </c>
    </row>
    <row r="27" spans="1:27" x14ac:dyDescent="0.25">
      <c r="A27" t="s">
        <v>28</v>
      </c>
      <c r="B27" t="str">
        <f>VLOOKUP(A27,Mapping!$A$2:$B$39,2,0)</f>
        <v>C Asia</v>
      </c>
      <c r="C27" s="7">
        <f>GETPIVOTDATA("Value",GDPRall!$A$3,"REGWLD",$A27,"GDPS",$B$2,"SCEN",C$4)/$C$2</f>
        <v>-0.31118341063999999</v>
      </c>
      <c r="D27" s="7">
        <f>GETPIVOTDATA("Value",GDPRall!$A$3,"REGWLD",$A27,"GDPS",$B$2,"SCEN",D$4)/$C$2</f>
        <v>0.50926058959999998</v>
      </c>
      <c r="E27" s="7">
        <f>GETPIVOTDATA("Value",GDPRall!$A$3,"REGWLD",$A27,"GDPS",$B$2,"SCEN",E$4)/$C$2</f>
        <v>0.49728460692999998</v>
      </c>
      <c r="F27" s="7">
        <f>GETPIVOTDATA("Value",GDPRall!$A$3,"REGWLD",$A27,"GDPS",$B$2,"SCEN",F$4)/$C$2</f>
        <v>0.79911993408000004</v>
      </c>
      <c r="G27" s="7">
        <f>GETPIVOTDATA("Value",GDPRall!$A$3,"REGWLD",$A27,"GDPS",$B$2,"SCEN",G$4)/$C$2</f>
        <v>2.9529682616999997</v>
      </c>
      <c r="H27" s="7">
        <f>GETPIVOTDATA("Value",GDPRall!$A$3,"REGWLD",$A27,"GDPS",$B$2,"SCEN",H$4)/$C$2</f>
        <v>2.9485964355000003</v>
      </c>
      <c r="Z27" t="s">
        <v>63</v>
      </c>
      <c r="AA27" s="7">
        <v>-0.19634761047000002</v>
      </c>
    </row>
    <row r="28" spans="1:27" x14ac:dyDescent="0.25">
      <c r="A28" t="s">
        <v>29</v>
      </c>
      <c r="B28" t="str">
        <f>VLOOKUP(A28,Mapping!$A$2:$B$39,2,0)</f>
        <v>Other Europe</v>
      </c>
      <c r="C28" s="7">
        <f>GETPIVOTDATA("Value",GDPRall!$A$3,"REGWLD",$A28,"GDPS",$B$2,"SCEN",C$4)/$C$2</f>
        <v>-1.0804888915999999</v>
      </c>
      <c r="D28" s="7">
        <f>GETPIVOTDATA("Value",GDPRall!$A$3,"REGWLD",$A28,"GDPS",$B$2,"SCEN",D$4)/$C$2</f>
        <v>6.1571647643999999E-2</v>
      </c>
      <c r="E28" s="7">
        <f>GETPIVOTDATA("Value",GDPRall!$A$3,"REGWLD",$A28,"GDPS",$B$2,"SCEN",E$4)/$C$2</f>
        <v>6.0542598724000002E-2</v>
      </c>
      <c r="F28" s="7">
        <f>GETPIVOTDATA("Value",GDPRall!$A$3,"REGWLD",$A28,"GDPS",$B$2,"SCEN",F$4)/$C$2</f>
        <v>0.91829187012000002</v>
      </c>
      <c r="G28" s="7">
        <f>GETPIVOTDATA("Value",GDPRall!$A$3,"REGWLD",$A28,"GDPS",$B$2,"SCEN",G$4)/$C$2</f>
        <v>1.2677374268000001</v>
      </c>
      <c r="H28" s="7">
        <f>GETPIVOTDATA("Value",GDPRall!$A$3,"REGWLD",$A28,"GDPS",$B$2,"SCEN",H$4)/$C$2</f>
        <v>1.2538908690999999</v>
      </c>
      <c r="Z28" t="s">
        <v>75</v>
      </c>
      <c r="AA28" s="7">
        <v>-8.0715942382999992E-2</v>
      </c>
    </row>
    <row r="29" spans="1:27" x14ac:dyDescent="0.25">
      <c r="A29" t="s">
        <v>30</v>
      </c>
      <c r="B29" t="str">
        <f>VLOOKUP(A29,Mapping!$A$2:$B$39,2,0)</f>
        <v>Pakistan</v>
      </c>
      <c r="C29" s="7">
        <f>GETPIVOTDATA("Value",GDPRall!$A$3,"REGWLD",$A29,"GDPS",$B$2,"SCEN",C$4)/$C$2</f>
        <v>0.50269345092999995</v>
      </c>
      <c r="D29" s="7">
        <f>GETPIVOTDATA("Value",GDPRall!$A$3,"REGWLD",$A29,"GDPS",$B$2,"SCEN",D$4)/$C$2</f>
        <v>-4.6051006317000001E-2</v>
      </c>
      <c r="E29" s="7">
        <f>GETPIVOTDATA("Value",GDPRall!$A$3,"REGWLD",$A29,"GDPS",$B$2,"SCEN",E$4)/$C$2</f>
        <v>-0.10029960632</v>
      </c>
      <c r="F29" s="7">
        <f>GETPIVOTDATA("Value",GDPRall!$A$3,"REGWLD",$A29,"GDPS",$B$2,"SCEN",F$4)/$C$2</f>
        <v>-3.0769845963000003E-2</v>
      </c>
      <c r="G29" s="7">
        <f>GETPIVOTDATA("Value",GDPRall!$A$3,"REGWLD",$A29,"GDPS",$B$2,"SCEN",G$4)/$C$2</f>
        <v>0.55468865967000003</v>
      </c>
      <c r="H29" s="7">
        <f>GETPIVOTDATA("Value",GDPRall!$A$3,"REGWLD",$A29,"GDPS",$B$2,"SCEN",H$4)/$C$2</f>
        <v>0.54647155761999999</v>
      </c>
      <c r="Z29" t="s">
        <v>83</v>
      </c>
      <c r="AA29" s="7">
        <v>1.8225307465E-2</v>
      </c>
    </row>
    <row r="30" spans="1:27" x14ac:dyDescent="0.25">
      <c r="A30" t="s">
        <v>31</v>
      </c>
      <c r="B30" t="str">
        <f>VLOOKUP(A30,Mapping!$A$2:$B$39,2,0)</f>
        <v>Philippines</v>
      </c>
      <c r="C30" s="7">
        <f>GETPIVOTDATA("Value",GDPRall!$A$3,"REGWLD",$A30,"GDPS",$B$2,"SCEN",C$4)/$C$2</f>
        <v>1.2947397461000001</v>
      </c>
      <c r="D30" s="7">
        <f>GETPIVOTDATA("Value",GDPRall!$A$3,"REGWLD",$A30,"GDPS",$B$2,"SCEN",D$4)/$C$2</f>
        <v>0.14262953185999999</v>
      </c>
      <c r="E30" s="7">
        <f>GETPIVOTDATA("Value",GDPRall!$A$3,"REGWLD",$A30,"GDPS",$B$2,"SCEN",E$4)/$C$2</f>
        <v>0.1405834198</v>
      </c>
      <c r="F30" s="7">
        <f>GETPIVOTDATA("Value",GDPRall!$A$3,"REGWLD",$A30,"GDPS",$B$2,"SCEN",F$4)/$C$2</f>
        <v>0.17795709228999998</v>
      </c>
      <c r="G30" s="7">
        <f>GETPIVOTDATA("Value",GDPRall!$A$3,"REGWLD",$A30,"GDPS",$B$2,"SCEN",G$4)/$C$2</f>
        <v>1.3845559082000001</v>
      </c>
      <c r="H30" s="7">
        <f>GETPIVOTDATA("Value",GDPRall!$A$3,"REGWLD",$A30,"GDPS",$B$2,"SCEN",H$4)/$C$2</f>
        <v>1.3894611816</v>
      </c>
      <c r="Z30" t="s">
        <v>72</v>
      </c>
      <c r="AA30" s="7">
        <v>5.1155735016000001E-2</v>
      </c>
    </row>
    <row r="31" spans="1:27" x14ac:dyDescent="0.25">
      <c r="A31" t="s">
        <v>32</v>
      </c>
      <c r="B31" t="str">
        <f>VLOOKUP(A31,Mapping!$A$2:$B$39,2,0)</f>
        <v>Poland</v>
      </c>
      <c r="C31" s="7">
        <f>GETPIVOTDATA("Value",GDPRall!$A$3,"REGWLD",$A31,"GDPS",$B$2,"SCEN",C$4)/$C$2</f>
        <v>-0.65156353759999996</v>
      </c>
      <c r="D31" s="7">
        <f>GETPIVOTDATA("Value",GDPRall!$A$3,"REGWLD",$A31,"GDPS",$B$2,"SCEN",D$4)/$C$2</f>
        <v>0.61098126220999993</v>
      </c>
      <c r="E31" s="7">
        <f>GETPIVOTDATA("Value",GDPRall!$A$3,"REGWLD",$A31,"GDPS",$B$2,"SCEN",E$4)/$C$2</f>
        <v>0.6090750732400001</v>
      </c>
      <c r="F31" s="7">
        <f>GETPIVOTDATA("Value",GDPRall!$A$3,"REGWLD",$A31,"GDPS",$B$2,"SCEN",F$4)/$C$2</f>
        <v>0.58833795166000002</v>
      </c>
      <c r="G31" s="7">
        <f>GETPIVOTDATA("Value",GDPRall!$A$3,"REGWLD",$A31,"GDPS",$B$2,"SCEN",G$4)/$C$2</f>
        <v>1.0554987793000001</v>
      </c>
      <c r="H31" s="7">
        <f>GETPIVOTDATA("Value",GDPRall!$A$3,"REGWLD",$A31,"GDPS",$B$2,"SCEN",H$4)/$C$2</f>
        <v>1.060434082</v>
      </c>
      <c r="Z31" t="s">
        <v>86</v>
      </c>
      <c r="AA31" s="7">
        <v>0.10968739319</v>
      </c>
    </row>
    <row r="32" spans="1:27" x14ac:dyDescent="0.25">
      <c r="A32" t="s">
        <v>33</v>
      </c>
      <c r="B32" t="str">
        <f>VLOOKUP(A32,Mapping!$A$2:$B$39,2,0)</f>
        <v>Rest of S Asia</v>
      </c>
      <c r="C32" s="7">
        <f>GETPIVOTDATA("Value",GDPRall!$A$3,"REGWLD",$A32,"GDPS",$B$2,"SCEN",C$4)/$C$2</f>
        <v>-0.9613596191399999</v>
      </c>
      <c r="D32" s="7">
        <f>GETPIVOTDATA("Value",GDPRall!$A$3,"REGWLD",$A32,"GDPS",$B$2,"SCEN",D$4)/$C$2</f>
        <v>3.7966464995999996E-2</v>
      </c>
      <c r="E32" s="7">
        <f>GETPIVOTDATA("Value",GDPRall!$A$3,"REGWLD",$A32,"GDPS",$B$2,"SCEN",E$4)/$C$2</f>
        <v>3.0523469925000001E-2</v>
      </c>
      <c r="F32" s="7">
        <f>GETPIVOTDATA("Value",GDPRall!$A$3,"REGWLD",$A32,"GDPS",$B$2,"SCEN",F$4)/$C$2</f>
        <v>0.41393792724999995</v>
      </c>
      <c r="G32" s="7">
        <f>GETPIVOTDATA("Value",GDPRall!$A$3,"REGWLD",$A32,"GDPS",$B$2,"SCEN",G$4)/$C$2</f>
        <v>0.63300903320000002</v>
      </c>
      <c r="H32" s="7">
        <f>GETPIVOTDATA("Value",GDPRall!$A$3,"REGWLD",$A32,"GDPS",$B$2,"SCEN",H$4)/$C$2</f>
        <v>0.62677154541000002</v>
      </c>
      <c r="Z32" t="s">
        <v>78</v>
      </c>
      <c r="AA32" s="7">
        <v>0.14199290466</v>
      </c>
    </row>
    <row r="33" spans="1:27" x14ac:dyDescent="0.25">
      <c r="A33" t="s">
        <v>34</v>
      </c>
      <c r="B33" t="str">
        <f>VLOOKUP(A33,Mapping!$A$2:$B$39,2,0)</f>
        <v>Rest of SE Asia</v>
      </c>
      <c r="C33" s="7">
        <f>GETPIVOTDATA("Value",GDPRall!$A$3,"REGWLD",$A33,"GDPS",$B$2,"SCEN",C$4)/$C$2</f>
        <v>-1.5927873535000001</v>
      </c>
      <c r="D33" s="7">
        <f>GETPIVOTDATA("Value",GDPRall!$A$3,"REGWLD",$A33,"GDPS",$B$2,"SCEN",D$4)/$C$2</f>
        <v>1.3933418273999999E-2</v>
      </c>
      <c r="E33" s="7">
        <f>GETPIVOTDATA("Value",GDPRall!$A$3,"REGWLD",$A33,"GDPS",$B$2,"SCEN",E$4)/$C$2</f>
        <v>7.0603530883999996E-2</v>
      </c>
      <c r="F33" s="7">
        <f>GETPIVOTDATA("Value",GDPRall!$A$3,"REGWLD",$A33,"GDPS",$B$2,"SCEN",F$4)/$C$2</f>
        <v>0.10475494385</v>
      </c>
      <c r="G33" s="7">
        <f>GETPIVOTDATA("Value",GDPRall!$A$3,"REGWLD",$A33,"GDPS",$B$2,"SCEN",G$4)/$C$2</f>
        <v>2.1737041015999998</v>
      </c>
      <c r="H33" s="7">
        <f>GETPIVOTDATA("Value",GDPRall!$A$3,"REGWLD",$A33,"GDPS",$B$2,"SCEN",H$4)/$C$2</f>
        <v>2.1135227051000003</v>
      </c>
      <c r="Z33" t="s">
        <v>87</v>
      </c>
      <c r="AA33" s="7">
        <v>0.2797522583</v>
      </c>
    </row>
    <row r="34" spans="1:27" x14ac:dyDescent="0.25">
      <c r="A34" t="s">
        <v>35</v>
      </c>
      <c r="B34" t="str">
        <f>VLOOKUP(A34,Mapping!$A$2:$B$39,2,0)</f>
        <v>Russia</v>
      </c>
      <c r="C34" s="7">
        <f>GETPIVOTDATA("Value",GDPRall!$A$3,"REGWLD",$A34,"GDPS",$B$2,"SCEN",C$4)/$C$2</f>
        <v>2.1685407715</v>
      </c>
      <c r="D34" s="7">
        <f>GETPIVOTDATA("Value",GDPRall!$A$3,"REGWLD",$A34,"GDPS",$B$2,"SCEN",D$4)/$C$2</f>
        <v>0.55540716553000002</v>
      </c>
      <c r="E34" s="7">
        <f>GETPIVOTDATA("Value",GDPRall!$A$3,"REGWLD",$A34,"GDPS",$B$2,"SCEN",E$4)/$C$2</f>
        <v>0.56991326904000006</v>
      </c>
      <c r="F34" s="7">
        <f>GETPIVOTDATA("Value",GDPRall!$A$3,"REGWLD",$A34,"GDPS",$B$2,"SCEN",F$4)/$C$2</f>
        <v>0.58565606689000005</v>
      </c>
      <c r="G34" s="7">
        <f>GETPIVOTDATA("Value",GDPRall!$A$3,"REGWLD",$A34,"GDPS",$B$2,"SCEN",G$4)/$C$2</f>
        <v>2.2778403320000002</v>
      </c>
      <c r="H34" s="7">
        <f>GETPIVOTDATA("Value",GDPRall!$A$3,"REGWLD",$A34,"GDPS",$B$2,"SCEN",H$4)/$C$2</f>
        <v>2.2103957519999997</v>
      </c>
      <c r="Z34" t="s">
        <v>70</v>
      </c>
      <c r="AA34" s="7">
        <v>0.34373361205999997</v>
      </c>
    </row>
    <row r="35" spans="1:27" x14ac:dyDescent="0.25">
      <c r="A35" t="s">
        <v>36</v>
      </c>
      <c r="B35" t="str">
        <f>VLOOKUP(A35,Mapping!$A$2:$B$39,2,0)</f>
        <v>S America</v>
      </c>
      <c r="C35" s="7">
        <f>GETPIVOTDATA("Value",GDPRall!$A$3,"REGWLD",$A35,"GDPS",$B$2,"SCEN",C$4)/$C$2</f>
        <v>-1.2238806151999999</v>
      </c>
      <c r="D35" s="7">
        <f>GETPIVOTDATA("Value",GDPRall!$A$3,"REGWLD",$A35,"GDPS",$B$2,"SCEN",D$4)/$C$2</f>
        <v>0.53789233398000003</v>
      </c>
      <c r="E35" s="7">
        <f>GETPIVOTDATA("Value",GDPRall!$A$3,"REGWLD",$A35,"GDPS",$B$2,"SCEN",E$4)/$C$2</f>
        <v>0.55513323975000006</v>
      </c>
      <c r="F35" s="7">
        <f>GETPIVOTDATA("Value",GDPRall!$A$3,"REGWLD",$A35,"GDPS",$B$2,"SCEN",F$4)/$C$2</f>
        <v>0.56976403808999998</v>
      </c>
      <c r="G35" s="7">
        <f>GETPIVOTDATA("Value",GDPRall!$A$3,"REGWLD",$A35,"GDPS",$B$2,"SCEN",G$4)/$C$2</f>
        <v>1.0330643310999998</v>
      </c>
      <c r="H35" s="7">
        <f>GETPIVOTDATA("Value",GDPRall!$A$3,"REGWLD",$A35,"GDPS",$B$2,"SCEN",H$4)/$C$2</f>
        <v>1.0370080566</v>
      </c>
      <c r="Z35" t="s">
        <v>77</v>
      </c>
      <c r="AA35" s="7">
        <v>0.36615063476999998</v>
      </c>
    </row>
    <row r="36" spans="1:27" x14ac:dyDescent="0.25">
      <c r="A36" t="s">
        <v>37</v>
      </c>
      <c r="B36" t="str">
        <f>VLOOKUP(A36,Mapping!$A$2:$B$39,2,0)</f>
        <v>SS Africa</v>
      </c>
      <c r="C36" s="7">
        <f>GETPIVOTDATA("Value",GDPRall!$A$3,"REGWLD",$A36,"GDPS",$B$2,"SCEN",C$4)/$C$2</f>
        <v>0.36905734253000005</v>
      </c>
      <c r="D36" s="7">
        <f>GETPIVOTDATA("Value",GDPRall!$A$3,"REGWLD",$A36,"GDPS",$B$2,"SCEN",D$4)/$C$2</f>
        <v>-0.80405017089999997</v>
      </c>
      <c r="E36" s="7">
        <f>GETPIVOTDATA("Value",GDPRall!$A$3,"REGWLD",$A36,"GDPS",$B$2,"SCEN",E$4)/$C$2</f>
        <v>-0.52772497558999998</v>
      </c>
      <c r="F36" s="7">
        <f>GETPIVOTDATA("Value",GDPRall!$A$3,"REGWLD",$A36,"GDPS",$B$2,"SCEN",F$4)/$C$2</f>
        <v>-0.10485325623</v>
      </c>
      <c r="G36" s="7">
        <f>GETPIVOTDATA("Value",GDPRall!$A$3,"REGWLD",$A36,"GDPS",$B$2,"SCEN",G$4)/$C$2</f>
        <v>3.5043691405999997</v>
      </c>
      <c r="H36" s="7">
        <f>GETPIVOTDATA("Value",GDPRall!$A$3,"REGWLD",$A36,"GDPS",$B$2,"SCEN",H$4)/$C$2</f>
        <v>2.7989702148000002</v>
      </c>
      <c r="Z36" t="s">
        <v>85</v>
      </c>
      <c r="AA36" s="7">
        <v>0.36906259154999999</v>
      </c>
    </row>
    <row r="37" spans="1:27" x14ac:dyDescent="0.25">
      <c r="A37" t="s">
        <v>38</v>
      </c>
      <c r="B37" t="str">
        <f>VLOOKUP(A37,Mapping!$A$2:$B$39,2,0)</f>
        <v>Turkey</v>
      </c>
      <c r="C37" s="7">
        <f>GETPIVOTDATA("Value",GDPRall!$A$3,"REGWLD",$A37,"GDPS",$B$2,"SCEN",C$4)/$C$2</f>
        <v>-0.82144708251999998</v>
      </c>
      <c r="D37" s="7">
        <f>GETPIVOTDATA("Value",GDPRall!$A$3,"REGWLD",$A37,"GDPS",$B$2,"SCEN",D$4)/$C$2</f>
        <v>0.13929516602</v>
      </c>
      <c r="E37" s="7">
        <f>GETPIVOTDATA("Value",GDPRall!$A$3,"REGWLD",$A37,"GDPS",$B$2,"SCEN",E$4)/$C$2</f>
        <v>0.14550428772000001</v>
      </c>
      <c r="F37" s="7">
        <f>GETPIVOTDATA("Value",GDPRall!$A$3,"REGWLD",$A37,"GDPS",$B$2,"SCEN",F$4)/$C$2</f>
        <v>0.16054586792</v>
      </c>
      <c r="G37" s="7">
        <f>GETPIVOTDATA("Value",GDPRall!$A$3,"REGWLD",$A37,"GDPS",$B$2,"SCEN",G$4)/$C$2</f>
        <v>1.0709132079999999</v>
      </c>
      <c r="H37" s="7">
        <f>GETPIVOTDATA("Value",GDPRall!$A$3,"REGWLD",$A37,"GDPS",$B$2,"SCEN",H$4)/$C$2</f>
        <v>1.0610056152</v>
      </c>
      <c r="Z37" t="s">
        <v>73</v>
      </c>
      <c r="AA37" s="7">
        <v>0.50269421387000002</v>
      </c>
    </row>
    <row r="38" spans="1:27" x14ac:dyDescent="0.25">
      <c r="A38" t="s">
        <v>39</v>
      </c>
      <c r="B38" t="str">
        <f>VLOOKUP(A38,Mapping!$A$2:$B$39,2,0)</f>
        <v>USA</v>
      </c>
      <c r="C38" s="7">
        <f>GETPIVOTDATA("Value",GDPRall!$A$3,"REGWLD",$A38,"GDPS",$B$2,"SCEN",C$4)/$C$2</f>
        <v>-1.4489798584</v>
      </c>
      <c r="D38" s="7">
        <f>GETPIVOTDATA("Value",GDPRall!$A$3,"REGWLD",$A38,"GDPS",$B$2,"SCEN",D$4)/$C$2</f>
        <v>1.6355643310999999</v>
      </c>
      <c r="E38" s="7">
        <f>GETPIVOTDATA("Value",GDPRall!$A$3,"REGWLD",$A38,"GDPS",$B$2,"SCEN",E$4)/$C$2</f>
        <v>2.0455526122999999</v>
      </c>
      <c r="F38" s="7">
        <f>GETPIVOTDATA("Value",GDPRall!$A$3,"REGWLD",$A38,"GDPS",$B$2,"SCEN",F$4)/$C$2</f>
        <v>2.5861479491999999</v>
      </c>
      <c r="G38" s="7">
        <f>GETPIVOTDATA("Value",GDPRall!$A$3,"REGWLD",$A38,"GDPS",$B$2,"SCEN",G$4)/$C$2</f>
        <v>1.8880860596</v>
      </c>
      <c r="H38" s="7">
        <f>GETPIVOTDATA("Value",GDPRall!$A$3,"REGWLD",$A38,"GDPS",$B$2,"SCEN",H$4)/$C$2</f>
        <v>0.92674523925999996</v>
      </c>
      <c r="Z38" t="s">
        <v>81</v>
      </c>
      <c r="AA38" s="7">
        <v>1.2947393799</v>
      </c>
    </row>
    <row r="39" spans="1:27" x14ac:dyDescent="0.25">
      <c r="A39" t="s">
        <v>40</v>
      </c>
      <c r="B39" t="str">
        <f>VLOOKUP(A39,Mapping!$A$2:$B$39,2,0)</f>
        <v>Vietnam</v>
      </c>
      <c r="C39" s="7">
        <f>GETPIVOTDATA("Value",GDPRall!$A$3,"REGWLD",$A39,"GDPS",$B$2,"SCEN",C$4)/$C$2</f>
        <v>-0.29936309813999995</v>
      </c>
      <c r="D39" s="7">
        <f>GETPIVOTDATA("Value",GDPRall!$A$3,"REGWLD",$A39,"GDPS",$B$2,"SCEN",D$4)/$C$2</f>
        <v>1.5106652260000001E-2</v>
      </c>
      <c r="E39" s="7">
        <f>GETPIVOTDATA("Value",GDPRall!$A$3,"REGWLD",$A39,"GDPS",$B$2,"SCEN",E$4)/$C$2</f>
        <v>2.1158618926999998E-2</v>
      </c>
      <c r="F39" s="7">
        <f>GETPIVOTDATA("Value",GDPRall!$A$3,"REGWLD",$A39,"GDPS",$B$2,"SCEN",F$4)/$C$2</f>
        <v>3.9038059711000001E-3</v>
      </c>
      <c r="G39" s="7">
        <f>GETPIVOTDATA("Value",GDPRall!$A$3,"REGWLD",$A39,"GDPS",$B$2,"SCEN",G$4)/$C$2</f>
        <v>1.0826362304999999</v>
      </c>
      <c r="H39" s="7">
        <f>GETPIVOTDATA("Value",GDPRall!$A$3,"REGWLD",$A39,"GDPS",$B$2,"SCEN",H$4)/$C$2</f>
        <v>1.0860820312000001</v>
      </c>
      <c r="Z39" t="s">
        <v>35</v>
      </c>
      <c r="AA39" s="7">
        <v>2.1685048827999998</v>
      </c>
    </row>
    <row r="40" spans="1:27" x14ac:dyDescent="0.25">
      <c r="A40" t="s">
        <v>41</v>
      </c>
      <c r="B40" t="str">
        <f>VLOOKUP(A40,Mapping!$A$2:$B$39,2,0)</f>
        <v>Angola+DRC</v>
      </c>
      <c r="C40" s="7">
        <f>GETPIVOTDATA("Value",GDPRall!$A$3,"REGWLD",$A40,"GDPS",$B$2,"SCEN",C$4)/$C$2</f>
        <v>6.0549101563000001</v>
      </c>
      <c r="D40" s="7">
        <f>GETPIVOTDATA("Value",GDPRall!$A$3,"REGWLD",$A40,"GDPS",$B$2,"SCEN",D$4)/$C$2</f>
        <v>-7.3122314453000006E-2</v>
      </c>
      <c r="E40" s="7">
        <f>GETPIVOTDATA("Value",GDPRall!$A$3,"REGWLD",$A40,"GDPS",$B$2,"SCEN",E$4)/$C$2</f>
        <v>0.16112442017</v>
      </c>
      <c r="F40" s="7">
        <f>GETPIVOTDATA("Value",GDPRall!$A$3,"REGWLD",$A40,"GDPS",$B$2,"SCEN",F$4)/$C$2</f>
        <v>7.0342468261999996E-2</v>
      </c>
      <c r="G40" s="7">
        <f>GETPIVOTDATA("Value",GDPRall!$A$3,"REGWLD",$A40,"GDPS",$B$2,"SCEN",G$4)/$C$2</f>
        <v>0.49132125853999997</v>
      </c>
      <c r="H40" s="7">
        <f>GETPIVOTDATA("Value",GDPRall!$A$3,"REGWLD",$A40,"GDPS",$B$2,"SCEN",H$4)/$C$2</f>
        <v>0.31167883300999999</v>
      </c>
      <c r="Z40" t="s">
        <v>27</v>
      </c>
      <c r="AA40" s="7">
        <v>2.4217160645</v>
      </c>
    </row>
    <row r="41" spans="1:27" x14ac:dyDescent="0.25">
      <c r="A41" t="s">
        <v>42</v>
      </c>
      <c r="B41" t="str">
        <f>VLOOKUP(A41,Mapping!$A$2:$B$39,2,0)</f>
        <v>South Africa</v>
      </c>
      <c r="C41" s="7">
        <f>GETPIVOTDATA("Value",GDPRall!$A$3,"REGWLD",$A41,"GDPS",$B$2,"SCEN",C$4)/$C$2</f>
        <v>-8.0717895508000001E-2</v>
      </c>
      <c r="D41" s="7">
        <f>GETPIVOTDATA("Value",GDPRall!$A$3,"REGWLD",$A41,"GDPS",$B$2,"SCEN",D$4)/$C$2</f>
        <v>-7.1949630737000003E-2</v>
      </c>
      <c r="E41" s="7">
        <f>GETPIVOTDATA("Value",GDPRall!$A$3,"REGWLD",$A41,"GDPS",$B$2,"SCEN",E$4)/$C$2</f>
        <v>-1.5308611870000001E-2</v>
      </c>
      <c r="F41" s="7">
        <f>GETPIVOTDATA("Value",GDPRall!$A$3,"REGWLD",$A41,"GDPS",$B$2,"SCEN",F$4)/$C$2</f>
        <v>-1.6410181046000002E-2</v>
      </c>
      <c r="G41" s="7">
        <f>GETPIVOTDATA("Value",GDPRall!$A$3,"REGWLD",$A41,"GDPS",$B$2,"SCEN",G$4)/$C$2</f>
        <v>-3.6279506683E-2</v>
      </c>
      <c r="H41" s="7">
        <f>GETPIVOTDATA("Value",GDPRall!$A$3,"REGWLD",$A41,"GDPS",$B$2,"SCEN",H$4)/$C$2</f>
        <v>-6.790249633800001E-2</v>
      </c>
      <c r="Z41" t="s">
        <v>88</v>
      </c>
      <c r="AA41" s="7">
        <v>3.4412851562999998</v>
      </c>
    </row>
    <row r="42" spans="1:27" x14ac:dyDescent="0.25">
      <c r="A42" t="s">
        <v>43</v>
      </c>
      <c r="B42" t="str">
        <f>VLOOKUP(A42,Mapping!$A$2:$B$39,2,0)</f>
        <v>World</v>
      </c>
      <c r="C42" s="7">
        <f>GETPIVOTDATA("Value",GDPRall!$A$3,"REGWLD",$A42,"GDPS",$B$2,"SCEN",C$4)/$C$2</f>
        <v>-74.904359374999999</v>
      </c>
      <c r="D42" s="7">
        <f>GETPIVOTDATA("Value",GDPRall!$A$3,"REGWLD",$A42,"GDPS",$B$2,"SCEN",D$4)/$C$2</f>
        <v>12.903124999999999</v>
      </c>
      <c r="E42" s="7">
        <f>GETPIVOTDATA("Value",GDPRall!$A$3,"REGWLD",$A42,"GDPS",$B$2,"SCEN",E$4)/$C$2</f>
        <v>18.401246093999998</v>
      </c>
      <c r="F42" s="7">
        <f>GETPIVOTDATA("Value",GDPRall!$A$3,"REGWLD",$A42,"GDPS",$B$2,"SCEN",F$4)/$C$2</f>
        <v>24.522839844</v>
      </c>
      <c r="G42" s="7">
        <f>GETPIVOTDATA("Value",GDPRall!$A$3,"REGWLD",$A42,"GDPS",$B$2,"SCEN",G$4)/$C$2</f>
        <v>87.386429687000003</v>
      </c>
      <c r="H42" s="7">
        <f>GETPIVOTDATA("Value",GDPRall!$A$3,"REGWLD",$A42,"GDPS",$B$2,"SCEN",H$4)/$C$2</f>
        <v>79.553757812000001</v>
      </c>
      <c r="Z42" t="s">
        <v>89</v>
      </c>
      <c r="AA42" s="7">
        <v>6.0549140625</v>
      </c>
    </row>
  </sheetData>
  <sortState xmlns:xlrd2="http://schemas.microsoft.com/office/spreadsheetml/2017/richdata2" ref="Z5:AA42">
    <sortCondition ref="AA5:AA4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42"/>
  <sheetViews>
    <sheetView workbookViewId="0">
      <selection activeCell="H10" sqref="H10"/>
    </sheetView>
  </sheetViews>
  <sheetFormatPr defaultRowHeight="15" x14ac:dyDescent="0.25"/>
  <cols>
    <col min="2" max="2" width="12.140625" bestFit="1" customWidth="1"/>
  </cols>
  <sheetData>
    <row r="2" spans="2:8" x14ac:dyDescent="0.25">
      <c r="B2" t="s">
        <v>45</v>
      </c>
      <c r="C2">
        <v>1000</v>
      </c>
    </row>
    <row r="4" spans="2:8" x14ac:dyDescent="0.25">
      <c r="B4" s="4"/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</row>
    <row r="5" spans="2:8" x14ac:dyDescent="0.25">
      <c r="B5" t="s">
        <v>4</v>
      </c>
      <c r="C5" s="7">
        <f>GETPIVOTDATA("Value",GDPRall!$A$3,"REGWLD",$B5,"GDPS",$B$2,"SCEN",C$4)/$C$2</f>
        <v>-1.1766875000000001</v>
      </c>
      <c r="D5" s="7">
        <f>GETPIVOTDATA("Value",GDPRall!$A$3,"REGWLD",$B5,"GDPS",$B$2,"SCEN",D$4)/$C$2</f>
        <v>0.36462499999999998</v>
      </c>
      <c r="E5" s="7">
        <f>GETPIVOTDATA("Value",GDPRall!$A$3,"REGWLD",$B5,"GDPS",$B$2,"SCEN",E$4)/$C$2</f>
        <v>-8.9687500000000003E-2</v>
      </c>
      <c r="F5" s="7">
        <f>GETPIVOTDATA("Value",GDPRall!$A$3,"REGWLD",$B5,"GDPS",$B$2,"SCEN",F$4)/$C$2</f>
        <v>1.4835</v>
      </c>
      <c r="G5" s="7">
        <f>GETPIVOTDATA("Value",GDPRall!$A$3,"REGWLD",$B5,"GDPS",$B$2,"SCEN",G$4)/$C$2</f>
        <v>-1.0071874999999999</v>
      </c>
      <c r="H5" s="7">
        <f>GETPIVOTDATA("Value",GDPRall!$A$3,"REGWLD",$B5,"GDPS",$B$2,"SCEN",H$4)/$C$2</f>
        <v>-0.27118750000000003</v>
      </c>
    </row>
    <row r="6" spans="2:8" x14ac:dyDescent="0.25">
      <c r="B6" t="s">
        <v>7</v>
      </c>
      <c r="C6" s="7">
        <f>GETPIVOTDATA("Value",GDPRall!$A$3,"REGWLD",$B6,"GDPS",$B$2,"SCEN",C$4)/$C$2</f>
        <v>10.078156249999999</v>
      </c>
      <c r="D6" s="7">
        <f>GETPIVOTDATA("Value",GDPRall!$A$3,"REGWLD",$B6,"GDPS",$B$2,"SCEN",D$4)/$C$2</f>
        <v>7.0781250000000004E-2</v>
      </c>
      <c r="E6" s="7">
        <f>GETPIVOTDATA("Value",GDPRall!$A$3,"REGWLD",$B6,"GDPS",$B$2,"SCEN",E$4)/$C$2</f>
        <v>8.64375E-2</v>
      </c>
      <c r="F6" s="7">
        <f>GETPIVOTDATA("Value",GDPRall!$A$3,"REGWLD",$B6,"GDPS",$B$2,"SCEN",F$4)/$C$2</f>
        <v>0.29053125000000002</v>
      </c>
      <c r="G6" s="7">
        <f>GETPIVOTDATA("Value",GDPRall!$A$3,"REGWLD",$B6,"GDPS",$B$2,"SCEN",G$4)/$C$2</f>
        <v>0.55081250000000004</v>
      </c>
      <c r="H6" s="7">
        <f>GETPIVOTDATA("Value",GDPRall!$A$3,"REGWLD",$B6,"GDPS",$B$2,"SCEN",H$4)/$C$2</f>
        <v>0.51865625000000004</v>
      </c>
    </row>
    <row r="7" spans="2:8" x14ac:dyDescent="0.25">
      <c r="B7" t="s">
        <v>8</v>
      </c>
      <c r="C7" s="7">
        <f>GETPIVOTDATA("Value",GDPRall!$A$3,"REGWLD",$B7,"GDPS",$B$2,"SCEN",C$4)/$C$2</f>
        <v>-0.18275</v>
      </c>
      <c r="D7" s="7">
        <f>GETPIVOTDATA("Value",GDPRall!$A$3,"REGWLD",$B7,"GDPS",$B$2,"SCEN",D$4)/$C$2</f>
        <v>-1.0740000000000001</v>
      </c>
      <c r="E7" s="7">
        <f>GETPIVOTDATA("Value",GDPRall!$A$3,"REGWLD",$B7,"GDPS",$B$2,"SCEN",E$4)/$C$2</f>
        <v>-2.4980000000000002</v>
      </c>
      <c r="F7" s="7">
        <f>GETPIVOTDATA("Value",GDPRall!$A$3,"REGWLD",$B7,"GDPS",$B$2,"SCEN",F$4)/$C$2</f>
        <v>1.8445</v>
      </c>
      <c r="G7" s="7">
        <f>GETPIVOTDATA("Value",GDPRall!$A$3,"REGWLD",$B7,"GDPS",$B$2,"SCEN",G$4)/$C$2</f>
        <v>-3.45275</v>
      </c>
      <c r="H7" s="7">
        <f>GETPIVOTDATA("Value",GDPRall!$A$3,"REGWLD",$B7,"GDPS",$B$2,"SCEN",H$4)/$C$2</f>
        <v>-1.5545</v>
      </c>
    </row>
    <row r="8" spans="2:8" x14ac:dyDescent="0.25">
      <c r="B8" t="s">
        <v>9</v>
      </c>
      <c r="C8" s="7">
        <f>GETPIVOTDATA("Value",GDPRall!$A$3,"REGWLD",$B8,"GDPS",$B$2,"SCEN",C$4)/$C$2</f>
        <v>-4.4655624999999999</v>
      </c>
      <c r="D8" s="7">
        <f>GETPIVOTDATA("Value",GDPRall!$A$3,"REGWLD",$B8,"GDPS",$B$2,"SCEN",D$4)/$C$2</f>
        <v>-0.12456250000000001</v>
      </c>
      <c r="E8" s="7">
        <f>GETPIVOTDATA("Value",GDPRall!$A$3,"REGWLD",$B8,"GDPS",$B$2,"SCEN",E$4)/$C$2</f>
        <v>-0.21781249999999999</v>
      </c>
      <c r="F8" s="7">
        <f>GETPIVOTDATA("Value",GDPRall!$A$3,"REGWLD",$B8,"GDPS",$B$2,"SCEN",F$4)/$C$2</f>
        <v>1.8323125</v>
      </c>
      <c r="G8" s="7">
        <f>GETPIVOTDATA("Value",GDPRall!$A$3,"REGWLD",$B8,"GDPS",$B$2,"SCEN",G$4)/$C$2</f>
        <v>2.2636250000000002</v>
      </c>
      <c r="H8" s="7">
        <f>GETPIVOTDATA("Value",GDPRall!$A$3,"REGWLD",$B8,"GDPS",$B$2,"SCEN",H$4)/$C$2</f>
        <v>2.5091874999999999</v>
      </c>
    </row>
    <row r="9" spans="2:8" x14ac:dyDescent="0.25">
      <c r="B9" t="s">
        <v>10</v>
      </c>
      <c r="C9" s="7">
        <f>GETPIVOTDATA("Value",GDPRall!$A$3,"REGWLD",$B9,"GDPS",$B$2,"SCEN",C$4)/$C$2</f>
        <v>15.08775</v>
      </c>
      <c r="D9" s="7">
        <f>GETPIVOTDATA("Value",GDPRall!$A$3,"REGWLD",$B9,"GDPS",$B$2,"SCEN",D$4)/$C$2</f>
        <v>-2.2982499999999999</v>
      </c>
      <c r="E9" s="7">
        <f>GETPIVOTDATA("Value",GDPRall!$A$3,"REGWLD",$B9,"GDPS",$B$2,"SCEN",E$4)/$C$2</f>
        <v>-0.27350000000000002</v>
      </c>
      <c r="F9" s="7">
        <f>GETPIVOTDATA("Value",GDPRall!$A$3,"REGWLD",$B9,"GDPS",$B$2,"SCEN",F$4)/$C$2</f>
        <v>2.1455000000000002</v>
      </c>
      <c r="G9" s="7">
        <f>GETPIVOTDATA("Value",GDPRall!$A$3,"REGWLD",$B9,"GDPS",$B$2,"SCEN",G$4)/$C$2</f>
        <v>3.3384999999999998</v>
      </c>
      <c r="H9" s="7">
        <f>GETPIVOTDATA("Value",GDPRall!$A$3,"REGWLD",$B9,"GDPS",$B$2,"SCEN",H$4)/$C$2</f>
        <v>1.2755000000000001</v>
      </c>
    </row>
    <row r="10" spans="2:8" x14ac:dyDescent="0.25">
      <c r="B10" t="s">
        <v>11</v>
      </c>
      <c r="C10" s="7">
        <f>GETPIVOTDATA("Value",GDPRall!$A$3,"REGWLD",$B10,"GDPS",$B$2,"SCEN",C$4)/$C$2</f>
        <v>-87.86</v>
      </c>
      <c r="D10" s="7">
        <f>GETPIVOTDATA("Value",GDPRall!$A$3,"REGWLD",$B10,"GDPS",$B$2,"SCEN",D$4)/$C$2</f>
        <v>5.4340000000000002</v>
      </c>
      <c r="E10" s="7">
        <f>GETPIVOTDATA("Value",GDPRall!$A$3,"REGWLD",$B10,"GDPS",$B$2,"SCEN",E$4)/$C$2</f>
        <v>4.41</v>
      </c>
      <c r="F10" s="7">
        <f>GETPIVOTDATA("Value",GDPRall!$A$3,"REGWLD",$B10,"GDPS",$B$2,"SCEN",F$4)/$C$2</f>
        <v>25.088000000000001</v>
      </c>
      <c r="G10" s="7">
        <f>GETPIVOTDATA("Value",GDPRall!$A$3,"REGWLD",$B10,"GDPS",$B$2,"SCEN",G$4)/$C$2</f>
        <v>43.46</v>
      </c>
      <c r="H10" s="7">
        <f>GETPIVOTDATA("Value",GDPRall!$A$3,"REGWLD",$B10,"GDPS",$B$2,"SCEN",H$4)/$C$2</f>
        <v>43.04</v>
      </c>
    </row>
    <row r="11" spans="2:8" x14ac:dyDescent="0.25">
      <c r="B11" t="s">
        <v>12</v>
      </c>
      <c r="C11" s="7">
        <f>GETPIVOTDATA("Value",GDPRall!$A$3,"REGWLD",$B11,"GDPS",$B$2,"SCEN",C$4)/$C$2</f>
        <v>6.3003125000000004</v>
      </c>
      <c r="D11" s="7">
        <f>GETPIVOTDATA("Value",GDPRall!$A$3,"REGWLD",$B11,"GDPS",$B$2,"SCEN",D$4)/$C$2</f>
        <v>0.37225000000000003</v>
      </c>
      <c r="E11" s="7">
        <f>GETPIVOTDATA("Value",GDPRall!$A$3,"REGWLD",$B11,"GDPS",$B$2,"SCEN",E$4)/$C$2</f>
        <v>0.36781249999999999</v>
      </c>
      <c r="F11" s="7">
        <f>GETPIVOTDATA("Value",GDPRall!$A$3,"REGWLD",$B11,"GDPS",$B$2,"SCEN",F$4)/$C$2</f>
        <v>1.2030624999999999</v>
      </c>
      <c r="G11" s="7">
        <f>GETPIVOTDATA("Value",GDPRall!$A$3,"REGWLD",$B11,"GDPS",$B$2,"SCEN",G$4)/$C$2</f>
        <v>1.6049374999999999</v>
      </c>
      <c r="H11" s="7">
        <f>GETPIVOTDATA("Value",GDPRall!$A$3,"REGWLD",$B11,"GDPS",$B$2,"SCEN",H$4)/$C$2</f>
        <v>1.6447499999999999</v>
      </c>
    </row>
    <row r="12" spans="2:8" x14ac:dyDescent="0.25">
      <c r="B12" t="s">
        <v>13</v>
      </c>
      <c r="C12" s="7">
        <f>GETPIVOTDATA("Value",GDPRall!$A$3,"REGWLD",$B12,"GDPS",$B$2,"SCEN",C$4)/$C$2</f>
        <v>0.39314062500000002</v>
      </c>
      <c r="D12" s="7">
        <f>GETPIVOTDATA("Value",GDPRall!$A$3,"REGWLD",$B12,"GDPS",$B$2,"SCEN",D$4)/$C$2</f>
        <v>9.5453125E-2</v>
      </c>
      <c r="E12" s="7">
        <f>GETPIVOTDATA("Value",GDPRall!$A$3,"REGWLD",$B12,"GDPS",$B$2,"SCEN",E$4)/$C$2</f>
        <v>5.134375E-2</v>
      </c>
      <c r="F12" s="7">
        <f>GETPIVOTDATA("Value",GDPRall!$A$3,"REGWLD",$B12,"GDPS",$B$2,"SCEN",F$4)/$C$2</f>
        <v>0.24512500000000001</v>
      </c>
      <c r="G12" s="7">
        <f>GETPIVOTDATA("Value",GDPRall!$A$3,"REGWLD",$B12,"GDPS",$B$2,"SCEN",G$4)/$C$2</f>
        <v>0.213640625</v>
      </c>
      <c r="H12" s="7">
        <f>GETPIVOTDATA("Value",GDPRall!$A$3,"REGWLD",$B12,"GDPS",$B$2,"SCEN",H$4)/$C$2</f>
        <v>0.24042187500000001</v>
      </c>
    </row>
    <row r="13" spans="2:8" x14ac:dyDescent="0.25">
      <c r="B13" t="s">
        <v>14</v>
      </c>
      <c r="C13" s="7">
        <f>GETPIVOTDATA("Value",GDPRall!$A$3,"REGWLD",$B13,"GDPS",$B$2,"SCEN",C$4)/$C$2</f>
        <v>-2.3424375</v>
      </c>
      <c r="D13" s="7">
        <f>GETPIVOTDATA("Value",GDPRall!$A$3,"REGWLD",$B13,"GDPS",$B$2,"SCEN",D$4)/$C$2</f>
        <v>0.8006875</v>
      </c>
      <c r="E13" s="7">
        <f>GETPIVOTDATA("Value",GDPRall!$A$3,"REGWLD",$B13,"GDPS",$B$2,"SCEN",E$4)/$C$2</f>
        <v>0.75206249999999997</v>
      </c>
      <c r="F13" s="7">
        <f>GETPIVOTDATA("Value",GDPRall!$A$3,"REGWLD",$B13,"GDPS",$B$2,"SCEN",F$4)/$C$2</f>
        <v>1.3695625</v>
      </c>
      <c r="G13" s="7">
        <f>GETPIVOTDATA("Value",GDPRall!$A$3,"REGWLD",$B13,"GDPS",$B$2,"SCEN",G$4)/$C$2</f>
        <v>1.5251250000000001</v>
      </c>
      <c r="H13" s="7">
        <f>GETPIVOTDATA("Value",GDPRall!$A$3,"REGWLD",$B13,"GDPS",$B$2,"SCEN",H$4)/$C$2</f>
        <v>1.6089374999999999</v>
      </c>
    </row>
    <row r="14" spans="2:8" x14ac:dyDescent="0.25">
      <c r="B14" t="s">
        <v>15</v>
      </c>
      <c r="C14" s="7">
        <f>GETPIVOTDATA("Value",GDPRall!$A$3,"REGWLD",$B14,"GDPS",$B$2,"SCEN",C$4)/$C$2</f>
        <v>1.633234375</v>
      </c>
      <c r="D14" s="7">
        <f>GETPIVOTDATA("Value",GDPRall!$A$3,"REGWLD",$B14,"GDPS",$B$2,"SCEN",D$4)/$C$2</f>
        <v>-0.21633593749999999</v>
      </c>
      <c r="E14" s="7">
        <f>GETPIVOTDATA("Value",GDPRall!$A$3,"REGWLD",$B14,"GDPS",$B$2,"SCEN",E$4)/$C$2</f>
        <v>-0.45195312500000001</v>
      </c>
      <c r="F14" s="7">
        <f>GETPIVOTDATA("Value",GDPRall!$A$3,"REGWLD",$B14,"GDPS",$B$2,"SCEN",F$4)/$C$2</f>
        <v>-0.16086718750000001</v>
      </c>
      <c r="G14" s="7">
        <f>GETPIVOTDATA("Value",GDPRall!$A$3,"REGWLD",$B14,"GDPS",$B$2,"SCEN",G$4)/$C$2</f>
        <v>-1.3451718749999999</v>
      </c>
      <c r="H14" s="7">
        <f>GETPIVOTDATA("Value",GDPRall!$A$3,"REGWLD",$B14,"GDPS",$B$2,"SCEN",H$4)/$C$2</f>
        <v>-1.1473828125000001</v>
      </c>
    </row>
    <row r="15" spans="2:8" x14ac:dyDescent="0.25">
      <c r="B15" t="s">
        <v>16</v>
      </c>
      <c r="C15" s="7">
        <f>GETPIVOTDATA("Value",GDPRall!$A$3,"REGWLD",$B15,"GDPS",$B$2,"SCEN",C$4)/$C$2</f>
        <v>-34.61</v>
      </c>
      <c r="D15" s="7">
        <f>GETPIVOTDATA("Value",GDPRall!$A$3,"REGWLD",$B15,"GDPS",$B$2,"SCEN",D$4)/$C$2</f>
        <v>-6.54</v>
      </c>
      <c r="E15" s="7">
        <f>GETPIVOTDATA("Value",GDPRall!$A$3,"REGWLD",$B15,"GDPS",$B$2,"SCEN",E$4)/$C$2</f>
        <v>0.61599999999999999</v>
      </c>
      <c r="F15" s="7">
        <f>GETPIVOTDATA("Value",GDPRall!$A$3,"REGWLD",$B15,"GDPS",$B$2,"SCEN",F$4)/$C$2</f>
        <v>22.254000000000001</v>
      </c>
      <c r="G15" s="7">
        <f>GETPIVOTDATA("Value",GDPRall!$A$3,"REGWLD",$B15,"GDPS",$B$2,"SCEN",G$4)/$C$2</f>
        <v>24.326000000000001</v>
      </c>
      <c r="H15" s="7">
        <f>GETPIVOTDATA("Value",GDPRall!$A$3,"REGWLD",$B15,"GDPS",$B$2,"SCEN",H$4)/$C$2</f>
        <v>16.122</v>
      </c>
    </row>
    <row r="16" spans="2:8" x14ac:dyDescent="0.25">
      <c r="B16" t="s">
        <v>17</v>
      </c>
      <c r="C16" s="7">
        <f>GETPIVOTDATA("Value",GDPRall!$A$3,"REGWLD",$B16,"GDPS",$B$2,"SCEN",C$4)/$C$2</f>
        <v>-4.7018750000000002</v>
      </c>
      <c r="D16" s="7">
        <f>GETPIVOTDATA("Value",GDPRall!$A$3,"REGWLD",$B16,"GDPS",$B$2,"SCEN",D$4)/$C$2</f>
        <v>7.4328750000000001</v>
      </c>
      <c r="E16" s="7">
        <f>GETPIVOTDATA("Value",GDPRall!$A$3,"REGWLD",$B16,"GDPS",$B$2,"SCEN",E$4)/$C$2</f>
        <v>1.1268750000000001</v>
      </c>
      <c r="F16" s="7">
        <f>GETPIVOTDATA("Value",GDPRall!$A$3,"REGWLD",$B16,"GDPS",$B$2,"SCEN",F$4)/$C$2</f>
        <v>2.5911249999999999</v>
      </c>
      <c r="G16" s="7">
        <f>GETPIVOTDATA("Value",GDPRall!$A$3,"REGWLD",$B16,"GDPS",$B$2,"SCEN",G$4)/$C$2</f>
        <v>5.7481249999999999</v>
      </c>
      <c r="H16" s="7">
        <f>GETPIVOTDATA("Value",GDPRall!$A$3,"REGWLD",$B16,"GDPS",$B$2,"SCEN",H$4)/$C$2</f>
        <v>11.52425</v>
      </c>
    </row>
    <row r="17" spans="2:8" x14ac:dyDescent="0.25">
      <c r="B17" t="s">
        <v>18</v>
      </c>
      <c r="C17" s="7">
        <f>GETPIVOTDATA("Value",GDPRall!$A$3,"REGWLD",$B17,"GDPS",$B$2,"SCEN",C$4)/$C$2</f>
        <v>-37.136000000000003</v>
      </c>
      <c r="D17" s="7">
        <f>GETPIVOTDATA("Value",GDPRall!$A$3,"REGWLD",$B17,"GDPS",$B$2,"SCEN",D$4)/$C$2</f>
        <v>-2.5499999999999998E-2</v>
      </c>
      <c r="E17" s="7">
        <f>GETPIVOTDATA("Value",GDPRall!$A$3,"REGWLD",$B17,"GDPS",$B$2,"SCEN",E$4)/$C$2</f>
        <v>-1.39425</v>
      </c>
      <c r="F17" s="7">
        <f>GETPIVOTDATA("Value",GDPRall!$A$3,"REGWLD",$B17,"GDPS",$B$2,"SCEN",F$4)/$C$2</f>
        <v>2.75325</v>
      </c>
      <c r="G17" s="7">
        <f>GETPIVOTDATA("Value",GDPRall!$A$3,"REGWLD",$B17,"GDPS",$B$2,"SCEN",G$4)/$C$2</f>
        <v>-4.6470000000000002</v>
      </c>
      <c r="H17" s="7">
        <f>GETPIVOTDATA("Value",GDPRall!$A$3,"REGWLD",$B17,"GDPS",$B$2,"SCEN",H$4)/$C$2</f>
        <v>-2.6387499999999999</v>
      </c>
    </row>
    <row r="18" spans="2:8" x14ac:dyDescent="0.25">
      <c r="B18" t="s">
        <v>19</v>
      </c>
      <c r="C18" s="7">
        <f>GETPIVOTDATA("Value",GDPRall!$A$3,"REGWLD",$B18,"GDPS",$B$2,"SCEN",C$4)/$C$2</f>
        <v>-27.0855</v>
      </c>
      <c r="D18" s="7">
        <f>GETPIVOTDATA("Value",GDPRall!$A$3,"REGWLD",$B18,"GDPS",$B$2,"SCEN",D$4)/$C$2</f>
        <v>-1.724</v>
      </c>
      <c r="E18" s="7">
        <f>GETPIVOTDATA("Value",GDPRall!$A$3,"REGWLD",$B18,"GDPS",$B$2,"SCEN",E$4)/$C$2</f>
        <v>-0.38950000000000001</v>
      </c>
      <c r="F18" s="7">
        <f>GETPIVOTDATA("Value",GDPRall!$A$3,"REGWLD",$B18,"GDPS",$B$2,"SCEN",F$4)/$C$2</f>
        <v>3.4365000000000001</v>
      </c>
      <c r="G18" s="7">
        <f>GETPIVOTDATA("Value",GDPRall!$A$3,"REGWLD",$B18,"GDPS",$B$2,"SCEN",G$4)/$C$2</f>
        <v>3.8580000000000001</v>
      </c>
      <c r="H18" s="7">
        <f>GETPIVOTDATA("Value",GDPRall!$A$3,"REGWLD",$B18,"GDPS",$B$2,"SCEN",H$4)/$C$2</f>
        <v>2.1880000000000002</v>
      </c>
    </row>
    <row r="19" spans="2:8" x14ac:dyDescent="0.25">
      <c r="B19" t="s">
        <v>20</v>
      </c>
      <c r="C19" s="7">
        <f>GETPIVOTDATA("Value",GDPRall!$A$3,"REGWLD",$B19,"GDPS",$B$2,"SCEN",C$4)/$C$2</f>
        <v>-15.7575</v>
      </c>
      <c r="D19" s="7">
        <f>GETPIVOTDATA("Value",GDPRall!$A$3,"REGWLD",$B19,"GDPS",$B$2,"SCEN",D$4)/$C$2</f>
        <v>-0.72399999999999998</v>
      </c>
      <c r="E19" s="7">
        <f>GETPIVOTDATA("Value",GDPRall!$A$3,"REGWLD",$B19,"GDPS",$B$2,"SCEN",E$4)/$C$2</f>
        <v>-0.70837499999999998</v>
      </c>
      <c r="F19" s="7">
        <f>GETPIVOTDATA("Value",GDPRall!$A$3,"REGWLD",$B19,"GDPS",$B$2,"SCEN",F$4)/$C$2</f>
        <v>1.3578749999999999</v>
      </c>
      <c r="G19" s="7">
        <f>GETPIVOTDATA("Value",GDPRall!$A$3,"REGWLD",$B19,"GDPS",$B$2,"SCEN",G$4)/$C$2</f>
        <v>0.88149999999999995</v>
      </c>
      <c r="H19" s="7">
        <f>GETPIVOTDATA("Value",GDPRall!$A$3,"REGWLD",$B19,"GDPS",$B$2,"SCEN",H$4)/$C$2</f>
        <v>0.79825000000000002</v>
      </c>
    </row>
    <row r="20" spans="2:8" x14ac:dyDescent="0.25">
      <c r="B20" t="s">
        <v>21</v>
      </c>
      <c r="C20" s="7">
        <f>GETPIVOTDATA("Value",GDPRall!$A$3,"REGWLD",$B20,"GDPS",$B$2,"SCEN",C$4)/$C$2</f>
        <v>-0.37253124999999998</v>
      </c>
      <c r="D20" s="7">
        <f>GETPIVOTDATA("Value",GDPRall!$A$3,"REGWLD",$B20,"GDPS",$B$2,"SCEN",D$4)/$C$2</f>
        <v>-0.290109375</v>
      </c>
      <c r="E20" s="7">
        <f>GETPIVOTDATA("Value",GDPRall!$A$3,"REGWLD",$B20,"GDPS",$B$2,"SCEN",E$4)/$C$2</f>
        <v>-0.32870312499999998</v>
      </c>
      <c r="F20" s="7">
        <f>GETPIVOTDATA("Value",GDPRall!$A$3,"REGWLD",$B20,"GDPS",$B$2,"SCEN",F$4)/$C$2</f>
        <v>-0.106640625</v>
      </c>
      <c r="G20" s="7">
        <f>GETPIVOTDATA("Value",GDPRall!$A$3,"REGWLD",$B20,"GDPS",$B$2,"SCEN",G$4)/$C$2</f>
        <v>0.151546875</v>
      </c>
      <c r="H20" s="7">
        <f>GETPIVOTDATA("Value",GDPRall!$A$3,"REGWLD",$B20,"GDPS",$B$2,"SCEN",H$4)/$C$2</f>
        <v>0.23240625000000001</v>
      </c>
    </row>
    <row r="21" spans="2:8" x14ac:dyDescent="0.25">
      <c r="B21" t="s">
        <v>22</v>
      </c>
      <c r="C21" s="7">
        <f>GETPIVOTDATA("Value",GDPRall!$A$3,"REGWLD",$B21,"GDPS",$B$2,"SCEN",C$4)/$C$2</f>
        <v>9.4599609375000004E-2</v>
      </c>
      <c r="D21" s="7">
        <f>GETPIVOTDATA("Value",GDPRall!$A$3,"REGWLD",$B21,"GDPS",$B$2,"SCEN",D$4)/$C$2</f>
        <v>3.0410156249999999E-3</v>
      </c>
      <c r="E21" s="7">
        <f>GETPIVOTDATA("Value",GDPRall!$A$3,"REGWLD",$B21,"GDPS",$B$2,"SCEN",E$4)/$C$2</f>
        <v>-9.9570312499999997E-3</v>
      </c>
      <c r="F21" s="7">
        <f>GETPIVOTDATA("Value",GDPRall!$A$3,"REGWLD",$B21,"GDPS",$B$2,"SCEN",F$4)/$C$2</f>
        <v>1.447265625E-2</v>
      </c>
      <c r="G21" s="7">
        <f>GETPIVOTDATA("Value",GDPRall!$A$3,"REGWLD",$B21,"GDPS",$B$2,"SCEN",G$4)/$C$2</f>
        <v>-6.3203125000000004E-3</v>
      </c>
      <c r="H21" s="7">
        <f>GETPIVOTDATA("Value",GDPRall!$A$3,"REGWLD",$B21,"GDPS",$B$2,"SCEN",H$4)/$C$2</f>
        <v>1.2849609374999999E-2</v>
      </c>
    </row>
    <row r="22" spans="2:8" x14ac:dyDescent="0.25">
      <c r="B22" t="s">
        <v>23</v>
      </c>
      <c r="C22" s="7">
        <f>GETPIVOTDATA("Value",GDPRall!$A$3,"REGWLD",$B22,"GDPS",$B$2,"SCEN",C$4)/$C$2</f>
        <v>74.0595</v>
      </c>
      <c r="D22" s="7">
        <f>GETPIVOTDATA("Value",GDPRall!$A$3,"REGWLD",$B22,"GDPS",$B$2,"SCEN",D$4)/$C$2</f>
        <v>1.9119999999999999</v>
      </c>
      <c r="E22" s="7">
        <f>GETPIVOTDATA("Value",GDPRall!$A$3,"REGWLD",$B22,"GDPS",$B$2,"SCEN",E$4)/$C$2</f>
        <v>3.0310000000000001</v>
      </c>
      <c r="F22" s="7">
        <f>GETPIVOTDATA("Value",GDPRall!$A$3,"REGWLD",$B22,"GDPS",$B$2,"SCEN",F$4)/$C$2</f>
        <v>6.9024999999999999</v>
      </c>
      <c r="G22" s="7">
        <f>GETPIVOTDATA("Value",GDPRall!$A$3,"REGWLD",$B22,"GDPS",$B$2,"SCEN",G$4)/$C$2</f>
        <v>18.1325</v>
      </c>
      <c r="H22" s="7">
        <f>GETPIVOTDATA("Value",GDPRall!$A$3,"REGWLD",$B22,"GDPS",$B$2,"SCEN",H$4)/$C$2</f>
        <v>16.147500000000001</v>
      </c>
    </row>
    <row r="23" spans="2:8" x14ac:dyDescent="0.25">
      <c r="B23" t="s">
        <v>24</v>
      </c>
      <c r="C23" s="7">
        <f>GETPIVOTDATA("Value",GDPRall!$A$3,"REGWLD",$B23,"GDPS",$B$2,"SCEN",C$4)/$C$2</f>
        <v>3.1964999999999999</v>
      </c>
      <c r="D23" s="7">
        <f>GETPIVOTDATA("Value",GDPRall!$A$3,"REGWLD",$B23,"GDPS",$B$2,"SCEN",D$4)/$C$2</f>
        <v>0.32550000000000001</v>
      </c>
      <c r="E23" s="7">
        <f>GETPIVOTDATA("Value",GDPRall!$A$3,"REGWLD",$B23,"GDPS",$B$2,"SCEN",E$4)/$C$2</f>
        <v>-0.43037500000000001</v>
      </c>
      <c r="F23" s="7">
        <f>GETPIVOTDATA("Value",GDPRall!$A$3,"REGWLD",$B23,"GDPS",$B$2,"SCEN",F$4)/$C$2</f>
        <v>1.8812500000000001</v>
      </c>
      <c r="G23" s="7">
        <f>GETPIVOTDATA("Value",GDPRall!$A$3,"REGWLD",$B23,"GDPS",$B$2,"SCEN",G$4)/$C$2</f>
        <v>3.172625</v>
      </c>
      <c r="H23" s="7">
        <f>GETPIVOTDATA("Value",GDPRall!$A$3,"REGWLD",$B23,"GDPS",$B$2,"SCEN",H$4)/$C$2</f>
        <v>3.5009999999999999</v>
      </c>
    </row>
    <row r="24" spans="2:8" x14ac:dyDescent="0.25">
      <c r="B24" t="s">
        <v>25</v>
      </c>
      <c r="C24" s="7">
        <f>GETPIVOTDATA("Value",GDPRall!$A$3,"REGWLD",$B24,"GDPS",$B$2,"SCEN",C$4)/$C$2</f>
        <v>0.51403125000000005</v>
      </c>
      <c r="D24" s="7">
        <f>GETPIVOTDATA("Value",GDPRall!$A$3,"REGWLD",$B24,"GDPS",$B$2,"SCEN",D$4)/$C$2</f>
        <v>-6.5812499999999996E-2</v>
      </c>
      <c r="E24" s="7">
        <f>GETPIVOTDATA("Value",GDPRall!$A$3,"REGWLD",$B24,"GDPS",$B$2,"SCEN",E$4)/$C$2</f>
        <v>-0.28115625</v>
      </c>
      <c r="F24" s="7">
        <f>GETPIVOTDATA("Value",GDPRall!$A$3,"REGWLD",$B24,"GDPS",$B$2,"SCEN",F$4)/$C$2</f>
        <v>0.63918750000000002</v>
      </c>
      <c r="G24" s="7">
        <f>GETPIVOTDATA("Value",GDPRall!$A$3,"REGWLD",$B24,"GDPS",$B$2,"SCEN",G$4)/$C$2</f>
        <v>0.95371874999999995</v>
      </c>
      <c r="H24" s="7">
        <f>GETPIVOTDATA("Value",GDPRall!$A$3,"REGWLD",$B24,"GDPS",$B$2,"SCEN",H$4)/$C$2</f>
        <v>1.0059374999999999</v>
      </c>
    </row>
    <row r="25" spans="2:8" x14ac:dyDescent="0.25">
      <c r="B25" t="s">
        <v>26</v>
      </c>
      <c r="C25" s="7">
        <f>GETPIVOTDATA("Value",GDPRall!$A$3,"REGWLD",$B25,"GDPS",$B$2,"SCEN",C$4)/$C$2</f>
        <v>20.915749999999999</v>
      </c>
      <c r="D25" s="7">
        <f>GETPIVOTDATA("Value",GDPRall!$A$3,"REGWLD",$B25,"GDPS",$B$2,"SCEN",D$4)/$C$2</f>
        <v>1.26325</v>
      </c>
      <c r="E25" s="7">
        <f>GETPIVOTDATA("Value",GDPRall!$A$3,"REGWLD",$B25,"GDPS",$B$2,"SCEN",E$4)/$C$2</f>
        <v>1.627375</v>
      </c>
      <c r="F25" s="7">
        <f>GETPIVOTDATA("Value",GDPRall!$A$3,"REGWLD",$B25,"GDPS",$B$2,"SCEN",F$4)/$C$2</f>
        <v>3.0046249999999999</v>
      </c>
      <c r="G25" s="7">
        <f>GETPIVOTDATA("Value",GDPRall!$A$3,"REGWLD",$B25,"GDPS",$B$2,"SCEN",G$4)/$C$2</f>
        <v>-4.8431249999999997</v>
      </c>
      <c r="H25" s="7">
        <f>GETPIVOTDATA("Value",GDPRall!$A$3,"REGWLD",$B25,"GDPS",$B$2,"SCEN",H$4)/$C$2</f>
        <v>-5.4320000000000004</v>
      </c>
    </row>
    <row r="26" spans="2:8" x14ac:dyDescent="0.25">
      <c r="B26" t="s">
        <v>27</v>
      </c>
      <c r="C26" s="7">
        <f>GETPIVOTDATA("Value",GDPRall!$A$3,"REGWLD",$B26,"GDPS",$B$2,"SCEN",C$4)/$C$2</f>
        <v>38.858499999999999</v>
      </c>
      <c r="D26" s="7">
        <f>GETPIVOTDATA("Value",GDPRall!$A$3,"REGWLD",$B26,"GDPS",$B$2,"SCEN",D$4)/$C$2</f>
        <v>-1.6890000000000001</v>
      </c>
      <c r="E26" s="7">
        <f>GETPIVOTDATA("Value",GDPRall!$A$3,"REGWLD",$B26,"GDPS",$B$2,"SCEN",E$4)/$C$2</f>
        <v>0.66525000000000001</v>
      </c>
      <c r="F26" s="7">
        <f>GETPIVOTDATA("Value",GDPRall!$A$3,"REGWLD",$B26,"GDPS",$B$2,"SCEN",F$4)/$C$2</f>
        <v>4.8045</v>
      </c>
      <c r="G26" s="7">
        <f>GETPIVOTDATA("Value",GDPRall!$A$3,"REGWLD",$B26,"GDPS",$B$2,"SCEN",G$4)/$C$2</f>
        <v>6.8412499999999996</v>
      </c>
      <c r="H26" s="7">
        <f>GETPIVOTDATA("Value",GDPRall!$A$3,"REGWLD",$B26,"GDPS",$B$2,"SCEN",H$4)/$C$2</f>
        <v>4.601</v>
      </c>
    </row>
    <row r="27" spans="2:8" x14ac:dyDescent="0.25">
      <c r="B27" t="s">
        <v>28</v>
      </c>
      <c r="C27" s="7">
        <f>GETPIVOTDATA("Value",GDPRall!$A$3,"REGWLD",$B27,"GDPS",$B$2,"SCEN",C$4)/$C$2</f>
        <v>6.7053750000000001</v>
      </c>
      <c r="D27" s="7">
        <f>GETPIVOTDATA("Value",GDPRall!$A$3,"REGWLD",$B27,"GDPS",$B$2,"SCEN",D$4)/$C$2</f>
        <v>-0.111</v>
      </c>
      <c r="E27" s="7">
        <f>GETPIVOTDATA("Value",GDPRall!$A$3,"REGWLD",$B27,"GDPS",$B$2,"SCEN",E$4)/$C$2</f>
        <v>-0.22775000000000001</v>
      </c>
      <c r="F27" s="7">
        <f>GETPIVOTDATA("Value",GDPRall!$A$3,"REGWLD",$B27,"GDPS",$B$2,"SCEN",F$4)/$C$2</f>
        <v>0.57937499999999997</v>
      </c>
      <c r="G27" s="7">
        <f>GETPIVOTDATA("Value",GDPRall!$A$3,"REGWLD",$B27,"GDPS",$B$2,"SCEN",G$4)/$C$2</f>
        <v>1.2406250000000001</v>
      </c>
      <c r="H27" s="7">
        <f>GETPIVOTDATA("Value",GDPRall!$A$3,"REGWLD",$B27,"GDPS",$B$2,"SCEN",H$4)/$C$2</f>
        <v>1.558125</v>
      </c>
    </row>
    <row r="28" spans="2:8" x14ac:dyDescent="0.25">
      <c r="B28" t="s">
        <v>29</v>
      </c>
      <c r="C28" s="7">
        <f>GETPIVOTDATA("Value",GDPRall!$A$3,"REGWLD",$B28,"GDPS",$B$2,"SCEN",C$4)/$C$2</f>
        <v>6.9668749999999999</v>
      </c>
      <c r="D28" s="7">
        <f>GETPIVOTDATA("Value",GDPRall!$A$3,"REGWLD",$B28,"GDPS",$B$2,"SCEN",D$4)/$C$2</f>
        <v>0.41912500000000003</v>
      </c>
      <c r="E28" s="7">
        <f>GETPIVOTDATA("Value",GDPRall!$A$3,"REGWLD",$B28,"GDPS",$B$2,"SCEN",E$4)/$C$2</f>
        <v>0.58225000000000005</v>
      </c>
      <c r="F28" s="7">
        <f>GETPIVOTDATA("Value",GDPRall!$A$3,"REGWLD",$B28,"GDPS",$B$2,"SCEN",F$4)/$C$2</f>
        <v>2.0912500000000001</v>
      </c>
      <c r="G28" s="7">
        <f>GETPIVOTDATA("Value",GDPRall!$A$3,"REGWLD",$B28,"GDPS",$B$2,"SCEN",G$4)/$C$2</f>
        <v>4.1537499999999996</v>
      </c>
      <c r="H28" s="7">
        <f>GETPIVOTDATA("Value",GDPRall!$A$3,"REGWLD",$B28,"GDPS",$B$2,"SCEN",H$4)/$C$2</f>
        <v>3.7828750000000002</v>
      </c>
    </row>
    <row r="29" spans="2:8" x14ac:dyDescent="0.25">
      <c r="B29" t="s">
        <v>30</v>
      </c>
      <c r="C29" s="7">
        <f>GETPIVOTDATA("Value",GDPRall!$A$3,"REGWLD",$B29,"GDPS",$B$2,"SCEN",C$4)/$C$2</f>
        <v>-0.44614062500000001</v>
      </c>
      <c r="D29" s="7">
        <f>GETPIVOTDATA("Value",GDPRall!$A$3,"REGWLD",$B29,"GDPS",$B$2,"SCEN",D$4)/$C$2</f>
        <v>-0.159046875</v>
      </c>
      <c r="E29" s="7">
        <f>GETPIVOTDATA("Value",GDPRall!$A$3,"REGWLD",$B29,"GDPS",$B$2,"SCEN",E$4)/$C$2</f>
        <v>-0.326578125</v>
      </c>
      <c r="F29" s="7">
        <f>GETPIVOTDATA("Value",GDPRall!$A$3,"REGWLD",$B29,"GDPS",$B$2,"SCEN",F$4)/$C$2</f>
        <v>0.12687499999999999</v>
      </c>
      <c r="G29" s="7">
        <f>GETPIVOTDATA("Value",GDPRall!$A$3,"REGWLD",$B29,"GDPS",$B$2,"SCEN",G$4)/$C$2</f>
        <v>0.51781250000000001</v>
      </c>
      <c r="H29" s="7">
        <f>GETPIVOTDATA("Value",GDPRall!$A$3,"REGWLD",$B29,"GDPS",$B$2,"SCEN",H$4)/$C$2</f>
        <v>0.63054687499999995</v>
      </c>
    </row>
    <row r="30" spans="2:8" x14ac:dyDescent="0.25">
      <c r="B30" t="s">
        <v>31</v>
      </c>
      <c r="C30" s="7">
        <f>GETPIVOTDATA("Value",GDPRall!$A$3,"REGWLD",$B30,"GDPS",$B$2,"SCEN",C$4)/$C$2</f>
        <v>0.33056249999999998</v>
      </c>
      <c r="D30" s="7">
        <f>GETPIVOTDATA("Value",GDPRall!$A$3,"REGWLD",$B30,"GDPS",$B$2,"SCEN",D$4)/$C$2</f>
        <v>-3.6749999999999998E-2</v>
      </c>
      <c r="E30" s="7">
        <f>GETPIVOTDATA("Value",GDPRall!$A$3,"REGWLD",$B30,"GDPS",$B$2,"SCEN",E$4)/$C$2</f>
        <v>-7.6749999999999999E-2</v>
      </c>
      <c r="F30" s="7">
        <f>GETPIVOTDATA("Value",GDPRall!$A$3,"REGWLD",$B30,"GDPS",$B$2,"SCEN",F$4)/$C$2</f>
        <v>0.62840625000000006</v>
      </c>
      <c r="G30" s="7">
        <f>GETPIVOTDATA("Value",GDPRall!$A$3,"REGWLD",$B30,"GDPS",$B$2,"SCEN",G$4)/$C$2</f>
        <v>0.825125</v>
      </c>
      <c r="H30" s="7">
        <f>GETPIVOTDATA("Value",GDPRall!$A$3,"REGWLD",$B30,"GDPS",$B$2,"SCEN",H$4)/$C$2</f>
        <v>0.87968749999999996</v>
      </c>
    </row>
    <row r="31" spans="2:8" x14ac:dyDescent="0.25">
      <c r="B31" t="s">
        <v>32</v>
      </c>
      <c r="C31" s="7">
        <f>GETPIVOTDATA("Value",GDPRall!$A$3,"REGWLD",$B31,"GDPS",$B$2,"SCEN",C$4)/$C$2</f>
        <v>-2.9452500000000001</v>
      </c>
      <c r="D31" s="7">
        <f>GETPIVOTDATA("Value",GDPRall!$A$3,"REGWLD",$B31,"GDPS",$B$2,"SCEN",D$4)/$C$2</f>
        <v>0.50743749999999999</v>
      </c>
      <c r="E31" s="7">
        <f>GETPIVOTDATA("Value",GDPRall!$A$3,"REGWLD",$B31,"GDPS",$B$2,"SCEN",E$4)/$C$2</f>
        <v>0.51249999999999996</v>
      </c>
      <c r="F31" s="7">
        <f>GETPIVOTDATA("Value",GDPRall!$A$3,"REGWLD",$B31,"GDPS",$B$2,"SCEN",F$4)/$C$2</f>
        <v>1.4674375</v>
      </c>
      <c r="G31" s="7">
        <f>GETPIVOTDATA("Value",GDPRall!$A$3,"REGWLD",$B31,"GDPS",$B$2,"SCEN",G$4)/$C$2</f>
        <v>1.6508125</v>
      </c>
      <c r="H31" s="7">
        <f>GETPIVOTDATA("Value",GDPRall!$A$3,"REGWLD",$B31,"GDPS",$B$2,"SCEN",H$4)/$C$2</f>
        <v>1.6701250000000001</v>
      </c>
    </row>
    <row r="32" spans="2:8" x14ac:dyDescent="0.25">
      <c r="B32" t="s">
        <v>33</v>
      </c>
      <c r="C32" s="7">
        <f>GETPIVOTDATA("Value",GDPRall!$A$3,"REGWLD",$B32,"GDPS",$B$2,"SCEN",C$4)/$C$2</f>
        <v>-0.68820312500000003</v>
      </c>
      <c r="D32" s="7">
        <f>GETPIVOTDATA("Value",GDPRall!$A$3,"REGWLD",$B32,"GDPS",$B$2,"SCEN",D$4)/$C$2</f>
        <v>-7.8015625000000005E-2</v>
      </c>
      <c r="E32" s="7">
        <f>GETPIVOTDATA("Value",GDPRall!$A$3,"REGWLD",$B32,"GDPS",$B$2,"SCEN",E$4)/$C$2</f>
        <v>-0.11640625</v>
      </c>
      <c r="F32" s="7">
        <f>GETPIVOTDATA("Value",GDPRall!$A$3,"REGWLD",$B32,"GDPS",$B$2,"SCEN",F$4)/$C$2</f>
        <v>0.440359375</v>
      </c>
      <c r="G32" s="7">
        <f>GETPIVOTDATA("Value",GDPRall!$A$3,"REGWLD",$B32,"GDPS",$B$2,"SCEN",G$4)/$C$2</f>
        <v>0.36093750000000002</v>
      </c>
      <c r="H32" s="7">
        <f>GETPIVOTDATA("Value",GDPRall!$A$3,"REGWLD",$B32,"GDPS",$B$2,"SCEN",H$4)/$C$2</f>
        <v>0.42985937499999999</v>
      </c>
    </row>
    <row r="33" spans="2:8" x14ac:dyDescent="0.25">
      <c r="B33" t="s">
        <v>34</v>
      </c>
      <c r="C33" s="7">
        <f>GETPIVOTDATA("Value",GDPRall!$A$3,"REGWLD",$B33,"GDPS",$B$2,"SCEN",C$4)/$C$2</f>
        <v>-7.1557500000000003</v>
      </c>
      <c r="D33" s="7">
        <f>GETPIVOTDATA("Value",GDPRall!$A$3,"REGWLD",$B33,"GDPS",$B$2,"SCEN",D$4)/$C$2</f>
        <v>-7.8875000000000001E-2</v>
      </c>
      <c r="E33" s="7">
        <f>GETPIVOTDATA("Value",GDPRall!$A$3,"REGWLD",$B33,"GDPS",$B$2,"SCEN",E$4)/$C$2</f>
        <v>-0.30149999999999999</v>
      </c>
      <c r="F33" s="7">
        <f>GETPIVOTDATA("Value",GDPRall!$A$3,"REGWLD",$B33,"GDPS",$B$2,"SCEN",F$4)/$C$2</f>
        <v>0.79256249999999995</v>
      </c>
      <c r="G33" s="7">
        <f>GETPIVOTDATA("Value",GDPRall!$A$3,"REGWLD",$B33,"GDPS",$B$2,"SCEN",G$4)/$C$2</f>
        <v>1.2586875</v>
      </c>
      <c r="H33" s="7">
        <f>GETPIVOTDATA("Value",GDPRall!$A$3,"REGWLD",$B33,"GDPS",$B$2,"SCEN",H$4)/$C$2</f>
        <v>1.506375</v>
      </c>
    </row>
    <row r="34" spans="2:8" x14ac:dyDescent="0.25">
      <c r="B34" t="s">
        <v>35</v>
      </c>
      <c r="C34" s="7">
        <f>GETPIVOTDATA("Value",GDPRall!$A$3,"REGWLD",$B34,"GDPS",$B$2,"SCEN",C$4)/$C$2</f>
        <v>56.268500000000003</v>
      </c>
      <c r="D34" s="7">
        <f>GETPIVOTDATA("Value",GDPRall!$A$3,"REGWLD",$B34,"GDPS",$B$2,"SCEN",D$4)/$C$2</f>
        <v>2.4969999999999999</v>
      </c>
      <c r="E34" s="7">
        <f>GETPIVOTDATA("Value",GDPRall!$A$3,"REGWLD",$B34,"GDPS",$B$2,"SCEN",E$4)/$C$2</f>
        <v>2.8275000000000001</v>
      </c>
      <c r="F34" s="7">
        <f>GETPIVOTDATA("Value",GDPRall!$A$3,"REGWLD",$B34,"GDPS",$B$2,"SCEN",F$4)/$C$2</f>
        <v>7.5449999999999999</v>
      </c>
      <c r="G34" s="7">
        <f>GETPIVOTDATA("Value",GDPRall!$A$3,"REGWLD",$B34,"GDPS",$B$2,"SCEN",G$4)/$C$2</f>
        <v>14.689</v>
      </c>
      <c r="H34" s="7">
        <f>GETPIVOTDATA("Value",GDPRall!$A$3,"REGWLD",$B34,"GDPS",$B$2,"SCEN",H$4)/$C$2</f>
        <v>13.868499999999999</v>
      </c>
    </row>
    <row r="35" spans="2:8" x14ac:dyDescent="0.25">
      <c r="B35" t="s">
        <v>36</v>
      </c>
      <c r="C35" s="7">
        <f>GETPIVOTDATA("Value",GDPRall!$A$3,"REGWLD",$B35,"GDPS",$B$2,"SCEN",C$4)/$C$2</f>
        <v>9.0177499999999995</v>
      </c>
      <c r="D35" s="7">
        <f>GETPIVOTDATA("Value",GDPRall!$A$3,"REGWLD",$B35,"GDPS",$B$2,"SCEN",D$4)/$C$2</f>
        <v>0.22312499999999999</v>
      </c>
      <c r="E35" s="7">
        <f>GETPIVOTDATA("Value",GDPRall!$A$3,"REGWLD",$B35,"GDPS",$B$2,"SCEN",E$4)/$C$2</f>
        <v>0.17874999999999999</v>
      </c>
      <c r="F35" s="7">
        <f>GETPIVOTDATA("Value",GDPRall!$A$3,"REGWLD",$B35,"GDPS",$B$2,"SCEN",F$4)/$C$2</f>
        <v>2.6068750000000001</v>
      </c>
      <c r="G35" s="7">
        <f>GETPIVOTDATA("Value",GDPRall!$A$3,"REGWLD",$B35,"GDPS",$B$2,"SCEN",G$4)/$C$2</f>
        <v>2.2923749999999998</v>
      </c>
      <c r="H35" s="7">
        <f>GETPIVOTDATA("Value",GDPRall!$A$3,"REGWLD",$B35,"GDPS",$B$2,"SCEN",H$4)/$C$2</f>
        <v>2.6693750000000001</v>
      </c>
    </row>
    <row r="36" spans="2:8" x14ac:dyDescent="0.25">
      <c r="B36" t="s">
        <v>37</v>
      </c>
      <c r="C36" s="7">
        <f>GETPIVOTDATA("Value",GDPRall!$A$3,"REGWLD",$B36,"GDPS",$B$2,"SCEN",C$4)/$C$2</f>
        <v>7.1180000000000003</v>
      </c>
      <c r="D36" s="7">
        <f>GETPIVOTDATA("Value",GDPRall!$A$3,"REGWLD",$B36,"GDPS",$B$2,"SCEN",D$4)/$C$2</f>
        <v>2.2422499999999999</v>
      </c>
      <c r="E36" s="7">
        <f>GETPIVOTDATA("Value",GDPRall!$A$3,"REGWLD",$B36,"GDPS",$B$2,"SCEN",E$4)/$C$2</f>
        <v>-1.1171249999999999</v>
      </c>
      <c r="F36" s="7">
        <f>GETPIVOTDATA("Value",GDPRall!$A$3,"REGWLD",$B36,"GDPS",$B$2,"SCEN",F$4)/$C$2</f>
        <v>2.0006249999999999</v>
      </c>
      <c r="G36" s="7">
        <f>GETPIVOTDATA("Value",GDPRall!$A$3,"REGWLD",$B36,"GDPS",$B$2,"SCEN",G$4)/$C$2</f>
        <v>0.33762500000000001</v>
      </c>
      <c r="H36" s="7">
        <f>GETPIVOTDATA("Value",GDPRall!$A$3,"REGWLD",$B36,"GDPS",$B$2,"SCEN",H$4)/$C$2</f>
        <v>4.0075000000000003</v>
      </c>
    </row>
    <row r="37" spans="2:8" x14ac:dyDescent="0.25">
      <c r="B37" t="s">
        <v>38</v>
      </c>
      <c r="C37" s="7">
        <f>GETPIVOTDATA("Value",GDPRall!$A$3,"REGWLD",$B37,"GDPS",$B$2,"SCEN",C$4)/$C$2</f>
        <v>-5.811375</v>
      </c>
      <c r="D37" s="7">
        <f>GETPIVOTDATA("Value",GDPRall!$A$3,"REGWLD",$B37,"GDPS",$B$2,"SCEN",D$4)/$C$2</f>
        <v>-0.19550000000000001</v>
      </c>
      <c r="E37" s="7">
        <f>GETPIVOTDATA("Value",GDPRall!$A$3,"REGWLD",$B37,"GDPS",$B$2,"SCEN",E$4)/$C$2</f>
        <v>-0.27412500000000001</v>
      </c>
      <c r="F37" s="7">
        <f>GETPIVOTDATA("Value",GDPRall!$A$3,"REGWLD",$B37,"GDPS",$B$2,"SCEN",F$4)/$C$2</f>
        <v>9.3375E-2</v>
      </c>
      <c r="G37" s="7">
        <f>GETPIVOTDATA("Value",GDPRall!$A$3,"REGWLD",$B37,"GDPS",$B$2,"SCEN",G$4)/$C$2</f>
        <v>-3.7624999999999999E-2</v>
      </c>
      <c r="H37" s="7">
        <f>GETPIVOTDATA("Value",GDPRall!$A$3,"REGWLD",$B37,"GDPS",$B$2,"SCEN",H$4)/$C$2</f>
        <v>5.6375000000000001E-2</v>
      </c>
    </row>
    <row r="38" spans="2:8" x14ac:dyDescent="0.25">
      <c r="B38" t="s">
        <v>39</v>
      </c>
      <c r="C38" s="7">
        <f>GETPIVOTDATA("Value",GDPRall!$A$3,"REGWLD",$B38,"GDPS",$B$2,"SCEN",C$4)/$C$2</f>
        <v>-14.488</v>
      </c>
      <c r="D38" s="7">
        <f>GETPIVOTDATA("Value",GDPRall!$A$3,"REGWLD",$B38,"GDPS",$B$2,"SCEN",D$4)/$C$2</f>
        <v>-13.964</v>
      </c>
      <c r="E38" s="7">
        <f>GETPIVOTDATA("Value",GDPRall!$A$3,"REGWLD",$B38,"GDPS",$B$2,"SCEN",E$4)/$C$2</f>
        <v>-0.626</v>
      </c>
      <c r="F38" s="7">
        <f>GETPIVOTDATA("Value",GDPRall!$A$3,"REGWLD",$B38,"GDPS",$B$2,"SCEN",F$4)/$C$2</f>
        <v>23.774000000000001</v>
      </c>
      <c r="G38" s="7">
        <f>GETPIVOTDATA("Value",GDPRall!$A$3,"REGWLD",$B38,"GDPS",$B$2,"SCEN",G$4)/$C$2</f>
        <v>20.597999999999999</v>
      </c>
      <c r="H38" s="7">
        <f>GETPIVOTDATA("Value",GDPRall!$A$3,"REGWLD",$B38,"GDPS",$B$2,"SCEN",H$4)/$C$2</f>
        <v>4.4800000000000004</v>
      </c>
    </row>
    <row r="39" spans="2:8" x14ac:dyDescent="0.25">
      <c r="B39" t="s">
        <v>40</v>
      </c>
      <c r="C39" s="7">
        <f>GETPIVOTDATA("Value",GDPRall!$A$3,"REGWLD",$B39,"GDPS",$B$2,"SCEN",C$4)/$C$2</f>
        <v>1.5924687500000001</v>
      </c>
      <c r="D39" s="7">
        <f>GETPIVOTDATA("Value",GDPRall!$A$3,"REGWLD",$B39,"GDPS",$B$2,"SCEN",D$4)/$C$2</f>
        <v>3.5874999999999997E-2</v>
      </c>
      <c r="E39" s="7">
        <f>GETPIVOTDATA("Value",GDPRall!$A$3,"REGWLD",$B39,"GDPS",$B$2,"SCEN",E$4)/$C$2</f>
        <v>6.0437499999999998E-2</v>
      </c>
      <c r="F39" s="7">
        <f>GETPIVOTDATA("Value",GDPRall!$A$3,"REGWLD",$B39,"GDPS",$B$2,"SCEN",F$4)/$C$2</f>
        <v>0.40353125000000001</v>
      </c>
      <c r="G39" s="7">
        <f>GETPIVOTDATA("Value",GDPRall!$A$3,"REGWLD",$B39,"GDPS",$B$2,"SCEN",G$4)/$C$2</f>
        <v>0.95728124999999997</v>
      </c>
      <c r="H39" s="7">
        <f>GETPIVOTDATA("Value",GDPRall!$A$3,"REGWLD",$B39,"GDPS",$B$2,"SCEN",H$4)/$C$2</f>
        <v>0.9385</v>
      </c>
    </row>
    <row r="40" spans="2:8" x14ac:dyDescent="0.25">
      <c r="B40" t="s">
        <v>41</v>
      </c>
      <c r="C40" s="7">
        <f>GETPIVOTDATA("Value",GDPRall!$A$3,"REGWLD",$B40,"GDPS",$B$2,"SCEN",C$4)/$C$2</f>
        <v>16.271812499999999</v>
      </c>
      <c r="D40" s="7">
        <f>GETPIVOTDATA("Value",GDPRall!$A$3,"REGWLD",$B40,"GDPS",$B$2,"SCEN",D$4)/$C$2</f>
        <v>3.1143749999999999</v>
      </c>
      <c r="E40" s="7">
        <f>GETPIVOTDATA("Value",GDPRall!$A$3,"REGWLD",$B40,"GDPS",$B$2,"SCEN",E$4)/$C$2</f>
        <v>7.8531249999999997E-2</v>
      </c>
      <c r="F40" s="7">
        <f>GETPIVOTDATA("Value",GDPRall!$A$3,"REGWLD",$B40,"GDPS",$B$2,"SCEN",F$4)/$C$2</f>
        <v>0.69278125000000002</v>
      </c>
      <c r="G40" s="7">
        <f>GETPIVOTDATA("Value",GDPRall!$A$3,"REGWLD",$B40,"GDPS",$B$2,"SCEN",G$4)/$C$2</f>
        <v>2.4009999999999998</v>
      </c>
      <c r="H40" s="7">
        <f>GETPIVOTDATA("Value",GDPRall!$A$3,"REGWLD",$B40,"GDPS",$B$2,"SCEN",H$4)/$C$2</f>
        <v>5.2709999999999999</v>
      </c>
    </row>
    <row r="41" spans="2:8" x14ac:dyDescent="0.25">
      <c r="B41" t="s">
        <v>42</v>
      </c>
      <c r="C41" s="7">
        <f>GETPIVOTDATA("Value",GDPRall!$A$3,"REGWLD",$B41,"GDPS",$B$2,"SCEN",C$4)/$C$2</f>
        <v>0.26981250000000001</v>
      </c>
      <c r="D41" s="7">
        <f>GETPIVOTDATA("Value",GDPRall!$A$3,"REGWLD",$B41,"GDPS",$B$2,"SCEN",D$4)/$C$2</f>
        <v>9.5937499999999998E-3</v>
      </c>
      <c r="E41" s="7">
        <f>GETPIVOTDATA("Value",GDPRall!$A$3,"REGWLD",$B41,"GDPS",$B$2,"SCEN",E$4)/$C$2</f>
        <v>-0.22684375000000001</v>
      </c>
      <c r="F41" s="7">
        <f>GETPIVOTDATA("Value",GDPRall!$A$3,"REGWLD",$B41,"GDPS",$B$2,"SCEN",F$4)/$C$2</f>
        <v>0.42025000000000001</v>
      </c>
      <c r="G41" s="7">
        <f>GETPIVOTDATA("Value",GDPRall!$A$3,"REGWLD",$B41,"GDPS",$B$2,"SCEN",G$4)/$C$2</f>
        <v>2.6531249999999999E-2</v>
      </c>
      <c r="H41" s="7">
        <f>GETPIVOTDATA("Value",GDPRall!$A$3,"REGWLD",$B41,"GDPS",$B$2,"SCEN",H$4)/$C$2</f>
        <v>0.33534375</v>
      </c>
    </row>
    <row r="42" spans="2:8" x14ac:dyDescent="0.25">
      <c r="B42" t="s">
        <v>43</v>
      </c>
      <c r="C42" s="7">
        <f>GETPIVOTDATA("Value",GDPRall!$A$3,"REGWLD",$B42,"GDPS",$B$2,"SCEN",C$4)/$C$2</f>
        <v>28.447068358999999</v>
      </c>
      <c r="D42" s="7">
        <f>GETPIVOTDATA("Value",GDPRall!$A$3,"REGWLD",$B42,"GDPS",$B$2,"SCEN",D$4)/$C$2</f>
        <v>-2.2715136719000002</v>
      </c>
      <c r="E42" s="7">
        <f>GETPIVOTDATA("Value",GDPRall!$A$3,"REGWLD",$B42,"GDPS",$B$2,"SCEN",E$4)/$C$2</f>
        <v>6.6077773436999996</v>
      </c>
      <c r="F42" s="7">
        <f>GETPIVOTDATA("Value",GDPRall!$A$3,"REGWLD",$B42,"GDPS",$B$2,"SCEN",F$4)/$C$2</f>
        <v>128.53657812</v>
      </c>
      <c r="G42" s="7">
        <f>GETPIVOTDATA("Value",GDPRall!$A$3,"REGWLD",$B42,"GDPS",$B$2,"SCEN",G$4)/$C$2</f>
        <v>152.99228124999999</v>
      </c>
      <c r="H42" s="7">
        <f>GETPIVOTDATA("Value",GDPRall!$A$3,"REGWLD",$B42,"GDPS",$B$2,"SCEN",H$4)/$C$2</f>
        <v>138.01101563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CD08-6FE4-438C-A38D-E00FF5EE275A}">
  <dimension ref="A2:B39"/>
  <sheetViews>
    <sheetView workbookViewId="0">
      <selection activeCell="B31" sqref="B31"/>
    </sheetView>
  </sheetViews>
  <sheetFormatPr defaultRowHeight="15" x14ac:dyDescent="0.25"/>
  <cols>
    <col min="1" max="1" width="12.140625" bestFit="1" customWidth="1"/>
    <col min="2" max="2" width="15.28515625" bestFit="1" customWidth="1"/>
  </cols>
  <sheetData>
    <row r="2" spans="1:2" x14ac:dyDescent="0.25">
      <c r="A2" s="3" t="s">
        <v>7</v>
      </c>
      <c r="B2" t="s">
        <v>56</v>
      </c>
    </row>
    <row r="3" spans="1:2" x14ac:dyDescent="0.25">
      <c r="A3" s="3" t="s">
        <v>18</v>
      </c>
      <c r="B3" t="s">
        <v>57</v>
      </c>
    </row>
    <row r="4" spans="1:2" x14ac:dyDescent="0.25">
      <c r="A4" s="3" t="s">
        <v>34</v>
      </c>
      <c r="B4" t="s">
        <v>58</v>
      </c>
    </row>
    <row r="5" spans="1:2" x14ac:dyDescent="0.25">
      <c r="A5" s="3" t="s">
        <v>20</v>
      </c>
      <c r="B5" t="s">
        <v>59</v>
      </c>
    </row>
    <row r="6" spans="1:2" x14ac:dyDescent="0.25">
      <c r="A6" s="3" t="s">
        <v>33</v>
      </c>
      <c r="B6" t="s">
        <v>60</v>
      </c>
    </row>
    <row r="7" spans="1:2" x14ac:dyDescent="0.25">
      <c r="A7" s="3" t="s">
        <v>14</v>
      </c>
      <c r="B7" t="s">
        <v>61</v>
      </c>
    </row>
    <row r="8" spans="1:2" x14ac:dyDescent="0.25">
      <c r="A8" s="3" t="s">
        <v>11</v>
      </c>
      <c r="B8" t="s">
        <v>62</v>
      </c>
    </row>
    <row r="9" spans="1:2" x14ac:dyDescent="0.25">
      <c r="A9" s="3" t="s">
        <v>22</v>
      </c>
      <c r="B9" t="s">
        <v>63</v>
      </c>
    </row>
    <row r="10" spans="1:2" x14ac:dyDescent="0.25">
      <c r="A10" s="3" t="s">
        <v>9</v>
      </c>
      <c r="B10" t="s">
        <v>64</v>
      </c>
    </row>
    <row r="11" spans="1:2" x14ac:dyDescent="0.25">
      <c r="A11" s="3" t="s">
        <v>38</v>
      </c>
      <c r="B11" t="s">
        <v>65</v>
      </c>
    </row>
    <row r="12" spans="1:2" x14ac:dyDescent="0.25">
      <c r="A12" s="3" t="s">
        <v>19</v>
      </c>
      <c r="B12" t="s">
        <v>66</v>
      </c>
    </row>
    <row r="13" spans="1:2" x14ac:dyDescent="0.25">
      <c r="A13" s="3" t="s">
        <v>32</v>
      </c>
      <c r="B13" t="s">
        <v>67</v>
      </c>
    </row>
    <row r="14" spans="1:2" x14ac:dyDescent="0.25">
      <c r="A14" s="3" t="s">
        <v>25</v>
      </c>
      <c r="B14" t="s">
        <v>68</v>
      </c>
    </row>
    <row r="15" spans="1:2" x14ac:dyDescent="0.25">
      <c r="A15" s="3" t="s">
        <v>17</v>
      </c>
      <c r="B15" t="s">
        <v>69</v>
      </c>
    </row>
    <row r="16" spans="1:2" x14ac:dyDescent="0.25">
      <c r="A16" s="3" t="s">
        <v>16</v>
      </c>
      <c r="B16" t="s">
        <v>70</v>
      </c>
    </row>
    <row r="17" spans="1:2" x14ac:dyDescent="0.25">
      <c r="A17" s="3" t="s">
        <v>15</v>
      </c>
      <c r="B17" t="s">
        <v>71</v>
      </c>
    </row>
    <row r="18" spans="1:2" x14ac:dyDescent="0.25">
      <c r="A18" s="3" t="s">
        <v>43</v>
      </c>
      <c r="B18" t="s">
        <v>43</v>
      </c>
    </row>
    <row r="19" spans="1:2" x14ac:dyDescent="0.25">
      <c r="A19" s="3" t="s">
        <v>4</v>
      </c>
      <c r="B19" t="s">
        <v>72</v>
      </c>
    </row>
    <row r="20" spans="1:2" x14ac:dyDescent="0.25">
      <c r="A20" s="3" t="s">
        <v>30</v>
      </c>
      <c r="B20" t="s">
        <v>73</v>
      </c>
    </row>
    <row r="21" spans="1:2" x14ac:dyDescent="0.25">
      <c r="A21" s="3" t="s">
        <v>39</v>
      </c>
      <c r="B21" t="s">
        <v>39</v>
      </c>
    </row>
    <row r="22" spans="1:2" x14ac:dyDescent="0.25">
      <c r="A22" s="3" t="s">
        <v>8</v>
      </c>
      <c r="B22" t="s">
        <v>74</v>
      </c>
    </row>
    <row r="23" spans="1:2" x14ac:dyDescent="0.25">
      <c r="A23" s="3" t="s">
        <v>42</v>
      </c>
      <c r="B23" t="s">
        <v>75</v>
      </c>
    </row>
    <row r="24" spans="1:2" x14ac:dyDescent="0.25">
      <c r="A24" s="3" t="s">
        <v>40</v>
      </c>
      <c r="B24" t="s">
        <v>76</v>
      </c>
    </row>
    <row r="25" spans="1:2" x14ac:dyDescent="0.25">
      <c r="A25" s="3" t="s">
        <v>21</v>
      </c>
      <c r="B25" t="s">
        <v>77</v>
      </c>
    </row>
    <row r="26" spans="1:2" x14ac:dyDescent="0.25">
      <c r="A26" s="3" t="s">
        <v>24</v>
      </c>
      <c r="B26" t="s">
        <v>78</v>
      </c>
    </row>
    <row r="27" spans="1:2" x14ac:dyDescent="0.25">
      <c r="A27" s="3" t="s">
        <v>26</v>
      </c>
      <c r="B27" t="s">
        <v>79</v>
      </c>
    </row>
    <row r="28" spans="1:2" x14ac:dyDescent="0.25">
      <c r="A28" s="3" t="s">
        <v>36</v>
      </c>
      <c r="B28" t="s">
        <v>80</v>
      </c>
    </row>
    <row r="29" spans="1:2" x14ac:dyDescent="0.25">
      <c r="A29" s="3" t="s">
        <v>31</v>
      </c>
      <c r="B29" t="s">
        <v>81</v>
      </c>
    </row>
    <row r="30" spans="1:2" x14ac:dyDescent="0.25">
      <c r="A30" s="3" t="s">
        <v>28</v>
      </c>
      <c r="B30" t="s">
        <v>82</v>
      </c>
    </row>
    <row r="31" spans="1:2" x14ac:dyDescent="0.25">
      <c r="A31" s="3" t="s">
        <v>13</v>
      </c>
      <c r="B31" t="s">
        <v>83</v>
      </c>
    </row>
    <row r="32" spans="1:2" x14ac:dyDescent="0.25">
      <c r="A32" s="3" t="s">
        <v>29</v>
      </c>
      <c r="B32" t="s">
        <v>84</v>
      </c>
    </row>
    <row r="33" spans="1:2" x14ac:dyDescent="0.25">
      <c r="A33" s="3" t="s">
        <v>37</v>
      </c>
      <c r="B33" t="s">
        <v>85</v>
      </c>
    </row>
    <row r="34" spans="1:2" x14ac:dyDescent="0.25">
      <c r="A34" s="3" t="s">
        <v>10</v>
      </c>
      <c r="B34" t="s">
        <v>86</v>
      </c>
    </row>
    <row r="35" spans="1:2" x14ac:dyDescent="0.25">
      <c r="A35" s="3" t="s">
        <v>12</v>
      </c>
      <c r="B35" t="s">
        <v>87</v>
      </c>
    </row>
    <row r="36" spans="1:2" x14ac:dyDescent="0.25">
      <c r="A36" s="3" t="s">
        <v>27</v>
      </c>
      <c r="B36" t="s">
        <v>27</v>
      </c>
    </row>
    <row r="37" spans="1:2" x14ac:dyDescent="0.25">
      <c r="A37" s="3" t="s">
        <v>35</v>
      </c>
      <c r="B37" t="s">
        <v>35</v>
      </c>
    </row>
    <row r="38" spans="1:2" x14ac:dyDescent="0.25">
      <c r="A38" s="3" t="s">
        <v>23</v>
      </c>
      <c r="B38" t="s">
        <v>88</v>
      </c>
    </row>
    <row r="39" spans="1:2" x14ac:dyDescent="0.25">
      <c r="A39" s="3" t="s">
        <v>41</v>
      </c>
      <c r="B3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GDPR</vt:lpstr>
      <vt:lpstr>GDPRall</vt:lpstr>
      <vt:lpstr>RealGDP%</vt:lpstr>
      <vt:lpstr>RealGDP$US</vt:lpstr>
      <vt:lpstr>NomGDP$US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Justin A Johnson</cp:lastModifiedBy>
  <dcterms:created xsi:type="dcterms:W3CDTF">2022-09-02T20:40:02Z</dcterms:created>
  <dcterms:modified xsi:type="dcterms:W3CDTF">2022-10-28T15:54:33Z</dcterms:modified>
</cp:coreProperties>
</file>