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urdue0-my.sharepoint.com/personal/ecorong_purdue_edu/Documents/A_WorkTemp/PNAS-Sep22/results/res/"/>
    </mc:Choice>
  </mc:AlternateContent>
  <xr:revisionPtr revIDLastSave="4" documentId="13_ncr:40009_{B6789B95-8764-4C23-B5DC-C7C20C3537AF}" xr6:coauthVersionLast="47" xr6:coauthVersionMax="47" xr10:uidLastSave="{A29BF721-A75B-4836-8DB6-86C10D2E2D7B}"/>
  <bookViews>
    <workbookView xWindow="-96" yWindow="-96" windowWidth="23232" windowHeight="13992" activeTab="1" xr2:uid="{00000000-000D-0000-FFFF-FFFF00000000}"/>
  </bookViews>
  <sheets>
    <sheet name="GEAC" sheetId="1" r:id="rId1"/>
    <sheet name="GEACall" sheetId="2" r:id="rId2"/>
    <sheet name="GDPEXP decomposition" sheetId="4" r:id="rId3"/>
  </sheets>
  <calcPr calcId="191029"/>
  <pivotCaches>
    <pivotCache cacheId="5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2" i="4" l="1"/>
  <c r="G6" i="4"/>
  <c r="F6" i="4"/>
  <c r="F23" i="4"/>
  <c r="E7" i="4"/>
  <c r="G23" i="4"/>
  <c r="E16" i="4"/>
  <c r="G5" i="4"/>
  <c r="I22" i="4"/>
  <c r="E20" i="4"/>
  <c r="G11" i="4"/>
  <c r="F24" i="4"/>
  <c r="I9" i="4"/>
  <c r="F10" i="4"/>
  <c r="E9" i="4"/>
  <c r="H16" i="4"/>
  <c r="F11" i="4"/>
  <c r="F13" i="4"/>
  <c r="F17" i="4"/>
  <c r="I10" i="4"/>
  <c r="H6" i="4"/>
  <c r="H13" i="4"/>
  <c r="G21" i="4"/>
  <c r="G19" i="4"/>
  <c r="I16" i="4"/>
  <c r="E18" i="4"/>
  <c r="G13" i="4"/>
  <c r="G18" i="4"/>
  <c r="F18" i="4"/>
  <c r="G10" i="4"/>
  <c r="H8" i="4"/>
  <c r="F20" i="4"/>
  <c r="G12" i="4"/>
  <c r="G22" i="4"/>
  <c r="I20" i="4"/>
  <c r="F12" i="4"/>
  <c r="I17" i="4"/>
  <c r="H23" i="4"/>
  <c r="H22" i="4"/>
  <c r="I8" i="4"/>
  <c r="F14" i="4"/>
  <c r="E5" i="4"/>
  <c r="I23" i="4"/>
  <c r="H10" i="4"/>
  <c r="H12" i="4"/>
  <c r="H9" i="4"/>
  <c r="H19" i="4"/>
  <c r="G15" i="4"/>
  <c r="I13" i="4"/>
  <c r="H5" i="4"/>
  <c r="E19" i="4"/>
  <c r="E8" i="4"/>
  <c r="E11" i="4"/>
  <c r="E10" i="4"/>
  <c r="I18" i="4"/>
  <c r="G17" i="4"/>
  <c r="E6" i="4"/>
  <c r="F22" i="4"/>
  <c r="E13" i="4"/>
  <c r="H21" i="4"/>
  <c r="H14" i="4"/>
  <c r="I19" i="4"/>
  <c r="I7" i="4"/>
  <c r="F9" i="4"/>
  <c r="E15" i="4"/>
  <c r="E17" i="4"/>
  <c r="H18" i="4"/>
  <c r="G9" i="4"/>
  <c r="H17" i="4"/>
  <c r="F19" i="4"/>
  <c r="I12" i="4"/>
  <c r="F8" i="4"/>
  <c r="F5" i="4"/>
  <c r="E24" i="4"/>
  <c r="H15" i="4"/>
  <c r="I5" i="4"/>
  <c r="F7" i="4"/>
  <c r="E22" i="4"/>
  <c r="I11" i="4"/>
  <c r="I14" i="4"/>
  <c r="E21" i="4"/>
  <c r="E23" i="4"/>
  <c r="F21" i="4"/>
  <c r="I6" i="4"/>
  <c r="H7" i="4"/>
  <c r="F16" i="4"/>
  <c r="E14" i="4"/>
  <c r="G14" i="4"/>
  <c r="G8" i="4"/>
  <c r="G7" i="4"/>
  <c r="I15" i="4"/>
  <c r="F15" i="4"/>
  <c r="G20" i="4"/>
  <c r="H24" i="4"/>
  <c r="I24" i="4"/>
  <c r="H11" i="4"/>
  <c r="G16" i="4"/>
  <c r="I21" i="4"/>
  <c r="G24" i="4"/>
  <c r="H20" i="4"/>
  <c r="J14" i="4" l="1"/>
  <c r="J23" i="4"/>
  <c r="J21" i="4"/>
  <c r="J22" i="4"/>
  <c r="J24" i="4"/>
  <c r="J17" i="4"/>
  <c r="J15" i="4"/>
  <c r="J13" i="4"/>
  <c r="J6" i="4"/>
  <c r="J10" i="4"/>
  <c r="J11" i="4"/>
  <c r="J8" i="4"/>
  <c r="J19" i="4"/>
  <c r="J5" i="4"/>
  <c r="J18" i="4"/>
  <c r="J9" i="4"/>
  <c r="J20" i="4"/>
  <c r="J16" i="4"/>
  <c r="J7" i="4"/>
  <c r="J12" i="4"/>
</calcChain>
</file>

<file path=xl/sharedStrings.xml><?xml version="1.0" encoding="utf-8"?>
<sst xmlns="http://schemas.openxmlformats.org/spreadsheetml/2006/main" count="829" uniqueCount="32">
  <si>
    <t>AREGWLD</t>
  </si>
  <si>
    <t>GDPEX</t>
  </si>
  <si>
    <t>SCEN</t>
  </si>
  <si>
    <t>Value</t>
  </si>
  <si>
    <t>HighIncome</t>
  </si>
  <si>
    <t>Household</t>
  </si>
  <si>
    <t>BAU</t>
  </si>
  <si>
    <t>MidIncome</t>
  </si>
  <si>
    <t>LowIncome</t>
  </si>
  <si>
    <t>World</t>
  </si>
  <si>
    <t>Investment</t>
  </si>
  <si>
    <t>Government</t>
  </si>
  <si>
    <t>Exports</t>
  </si>
  <si>
    <t>IntnlMargins</t>
  </si>
  <si>
    <t>Imports</t>
  </si>
  <si>
    <t>BAU_noES</t>
  </si>
  <si>
    <t>BAU_aES</t>
  </si>
  <si>
    <t>GlOBPES</t>
  </si>
  <si>
    <t>NATPES</t>
  </si>
  <si>
    <t>SRLand</t>
  </si>
  <si>
    <t>SRnD20</t>
  </si>
  <si>
    <t>GPESSRRnD20</t>
  </si>
  <si>
    <t>Row Labels</t>
  </si>
  <si>
    <t>Column Labels</t>
  </si>
  <si>
    <t>Sum of Value</t>
  </si>
  <si>
    <t>Low Income</t>
  </si>
  <si>
    <t>Middle Income</t>
  </si>
  <si>
    <t>High Income</t>
  </si>
  <si>
    <t>GDP</t>
  </si>
  <si>
    <t>Decomposition of GDP expenditure-side results in % (Policy relative to BaU with ES, aggregate regions)</t>
  </si>
  <si>
    <t>BAU_aESRigid</t>
  </si>
  <si>
    <t>BAU_aECOLLPS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</si>
</sst>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595959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6" fillId="33" borderId="10" xfId="0" applyFont="1" applyFill="1" applyBorder="1"/>
    <xf numFmtId="0" fontId="0" fillId="0" borderId="0" xfId="0" applyAlignment="1">
      <alignment horizontal="left" indent="1"/>
    </xf>
    <xf numFmtId="2" fontId="0" fillId="0" borderId="0" xfId="0" applyNumberFormat="1"/>
    <xf numFmtId="0" fontId="16" fillId="33" borderId="0" xfId="0" applyFont="1" applyFill="1" applyBorder="1"/>
    <xf numFmtId="0" fontId="18" fillId="0" borderId="0" xfId="0" applyFont="1" applyAlignment="1">
      <alignment horizontal="center" vertical="center" readingOrder="1"/>
    </xf>
    <xf numFmtId="0" fontId="0" fillId="0" borderId="0" xfId="0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4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'GDPEXP decomposition'!$M$1</c:f>
          <c:strCache>
            <c:ptCount val="1"/>
            <c:pt idx="0">
              <c:v>Decomposition of GDP expenditure-side results in % (Policy relative to BaU with ES, aggregate regions)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5"/>
          <c:order val="5"/>
          <c:tx>
            <c:strRef>
              <c:f>'GDPEXP decomposition'!$J$4</c:f>
              <c:strCache>
                <c:ptCount val="1"/>
                <c:pt idx="0">
                  <c:v>GDP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'GDPEXP decomposition'!$C$5:$D$24</c:f>
              <c:multiLvlStrCache>
                <c:ptCount val="20"/>
                <c:lvl>
                  <c:pt idx="0">
                    <c:v>GlOBPES</c:v>
                  </c:pt>
                  <c:pt idx="1">
                    <c:v>NATPES</c:v>
                  </c:pt>
                  <c:pt idx="2">
                    <c:v>SRLand</c:v>
                  </c:pt>
                  <c:pt idx="3">
                    <c:v>SRnD20</c:v>
                  </c:pt>
                  <c:pt idx="4">
                    <c:v>GPESSRRnD20</c:v>
                  </c:pt>
                  <c:pt idx="5">
                    <c:v>GlOBPES</c:v>
                  </c:pt>
                  <c:pt idx="6">
                    <c:v>NATPES</c:v>
                  </c:pt>
                  <c:pt idx="7">
                    <c:v>SRLand</c:v>
                  </c:pt>
                  <c:pt idx="8">
                    <c:v>SRnD20</c:v>
                  </c:pt>
                  <c:pt idx="9">
                    <c:v>GPESSRRnD20</c:v>
                  </c:pt>
                  <c:pt idx="10">
                    <c:v>GlOBPES</c:v>
                  </c:pt>
                  <c:pt idx="11">
                    <c:v>NATPES</c:v>
                  </c:pt>
                  <c:pt idx="12">
                    <c:v>SRLand</c:v>
                  </c:pt>
                  <c:pt idx="13">
                    <c:v>SRnD20</c:v>
                  </c:pt>
                  <c:pt idx="14">
                    <c:v>GPESSRRnD20</c:v>
                  </c:pt>
                  <c:pt idx="15">
                    <c:v>GlOBPES</c:v>
                  </c:pt>
                  <c:pt idx="16">
                    <c:v>NATPES</c:v>
                  </c:pt>
                  <c:pt idx="17">
                    <c:v>SRLand</c:v>
                  </c:pt>
                  <c:pt idx="18">
                    <c:v>SRnD20</c:v>
                  </c:pt>
                  <c:pt idx="19">
                    <c:v>GPESSRRnD20</c:v>
                  </c:pt>
                </c:lvl>
                <c:lvl>
                  <c:pt idx="0">
                    <c:v>Low Income</c:v>
                  </c:pt>
                  <c:pt idx="5">
                    <c:v>Middle Income</c:v>
                  </c:pt>
                  <c:pt idx="10">
                    <c:v>High Income</c:v>
                  </c:pt>
                  <c:pt idx="15">
                    <c:v>World</c:v>
                  </c:pt>
                </c:lvl>
              </c:multiLvlStrCache>
            </c:multiLvlStrRef>
          </c:cat>
          <c:val>
            <c:numRef>
              <c:f>'GDPEXP decomposition'!$J$5:$J$24</c:f>
              <c:numCache>
                <c:formatCode>0.00</c:formatCode>
                <c:ptCount val="20"/>
                <c:pt idx="0">
                  <c:v>4.7538689099991547E-3</c:v>
                </c:pt>
                <c:pt idx="1">
                  <c:v>8.4208310472604318E-3</c:v>
                </c:pt>
                <c:pt idx="2">
                  <c:v>1.1036906420486048E-2</c:v>
                </c:pt>
                <c:pt idx="3">
                  <c:v>1.633164324409718E-2</c:v>
                </c:pt>
                <c:pt idx="4">
                  <c:v>1.1223091976169726E-2</c:v>
                </c:pt>
                <c:pt idx="5">
                  <c:v>2.2144899885073562E-2</c:v>
                </c:pt>
                <c:pt idx="6">
                  <c:v>2.9047534502391448E-2</c:v>
                </c:pt>
                <c:pt idx="7">
                  <c:v>3.6110618516316639E-2</c:v>
                </c:pt>
                <c:pt idx="8">
                  <c:v>0.14389674114912424</c:v>
                </c:pt>
                <c:pt idx="9">
                  <c:v>0.13471479670234426</c:v>
                </c:pt>
                <c:pt idx="10">
                  <c:v>-2.9705672058921204E-2</c:v>
                </c:pt>
                <c:pt idx="11">
                  <c:v>-1.5440626535582883E-2</c:v>
                </c:pt>
                <c:pt idx="12">
                  <c:v>1.771420205490588E-2</c:v>
                </c:pt>
                <c:pt idx="13">
                  <c:v>0.29127183172265081</c:v>
                </c:pt>
                <c:pt idx="14">
                  <c:v>0.25979068211548134</c:v>
                </c:pt>
                <c:pt idx="15">
                  <c:v>1.2177367665572101E-2</c:v>
                </c:pt>
                <c:pt idx="16">
                  <c:v>1.7619378886429719E-2</c:v>
                </c:pt>
                <c:pt idx="17">
                  <c:v>2.3047489536277867E-2</c:v>
                </c:pt>
                <c:pt idx="18">
                  <c:v>8.299532934222556E-2</c:v>
                </c:pt>
                <c:pt idx="19">
                  <c:v>7.537497561501641E-2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7EB-4C6C-AE3A-F19D4F6C42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2541871"/>
        <c:axId val="32542287"/>
      </c:barChart>
      <c:lineChart>
        <c:grouping val="standard"/>
        <c:varyColors val="0"/>
        <c:ser>
          <c:idx val="0"/>
          <c:order val="0"/>
          <c:tx>
            <c:strRef>
              <c:f>'GDPEXP decomposition'!$E$4</c:f>
              <c:strCache>
                <c:ptCount val="1"/>
                <c:pt idx="0">
                  <c:v>Household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'GDPEXP decomposition'!$C$5:$D$24</c:f>
              <c:multiLvlStrCache>
                <c:ptCount val="20"/>
                <c:lvl>
                  <c:pt idx="0">
                    <c:v>GlOBPES</c:v>
                  </c:pt>
                  <c:pt idx="1">
                    <c:v>NATPES</c:v>
                  </c:pt>
                  <c:pt idx="2">
                    <c:v>SRLand</c:v>
                  </c:pt>
                  <c:pt idx="3">
                    <c:v>SRnD20</c:v>
                  </c:pt>
                  <c:pt idx="4">
                    <c:v>GPESSRRnD20</c:v>
                  </c:pt>
                  <c:pt idx="5">
                    <c:v>GlOBPES</c:v>
                  </c:pt>
                  <c:pt idx="6">
                    <c:v>NATPES</c:v>
                  </c:pt>
                  <c:pt idx="7">
                    <c:v>SRLand</c:v>
                  </c:pt>
                  <c:pt idx="8">
                    <c:v>SRnD20</c:v>
                  </c:pt>
                  <c:pt idx="9">
                    <c:v>GPESSRRnD20</c:v>
                  </c:pt>
                  <c:pt idx="10">
                    <c:v>GlOBPES</c:v>
                  </c:pt>
                  <c:pt idx="11">
                    <c:v>NATPES</c:v>
                  </c:pt>
                  <c:pt idx="12">
                    <c:v>SRLand</c:v>
                  </c:pt>
                  <c:pt idx="13">
                    <c:v>SRnD20</c:v>
                  </c:pt>
                  <c:pt idx="14">
                    <c:v>GPESSRRnD20</c:v>
                  </c:pt>
                  <c:pt idx="15">
                    <c:v>GlOBPES</c:v>
                  </c:pt>
                  <c:pt idx="16">
                    <c:v>NATPES</c:v>
                  </c:pt>
                  <c:pt idx="17">
                    <c:v>SRLand</c:v>
                  </c:pt>
                  <c:pt idx="18">
                    <c:v>SRnD20</c:v>
                  </c:pt>
                  <c:pt idx="19">
                    <c:v>GPESSRRnD20</c:v>
                  </c:pt>
                </c:lvl>
                <c:lvl>
                  <c:pt idx="0">
                    <c:v>Low Income</c:v>
                  </c:pt>
                  <c:pt idx="5">
                    <c:v>Middle Income</c:v>
                  </c:pt>
                  <c:pt idx="10">
                    <c:v>High Income</c:v>
                  </c:pt>
                  <c:pt idx="15">
                    <c:v>World</c:v>
                  </c:pt>
                </c:lvl>
              </c:multiLvlStrCache>
            </c:multiLvlStrRef>
          </c:cat>
          <c:val>
            <c:numRef>
              <c:f>'GDPEXP decomposition'!$E$5:$E$24</c:f>
              <c:numCache>
                <c:formatCode>0.00</c:formatCode>
                <c:ptCount val="20"/>
                <c:pt idx="0">
                  <c:v>-2.7367383241999998E-2</c:v>
                </c:pt>
                <c:pt idx="1">
                  <c:v>3.6702377256005998E-3</c:v>
                </c:pt>
                <c:pt idx="2">
                  <c:v>3.4547692630440001E-3</c:v>
                </c:pt>
                <c:pt idx="3">
                  <c:v>3.6940495483577299E-3</c:v>
                </c:pt>
                <c:pt idx="4">
                  <c:v>-2.8332434595000001E-2</c:v>
                </c:pt>
                <c:pt idx="5">
                  <c:v>4.0213134140000002E-2</c:v>
                </c:pt>
                <c:pt idx="6">
                  <c:v>2.5623971596000002E-2</c:v>
                </c:pt>
                <c:pt idx="7">
                  <c:v>2.2322237492000001E-2</c:v>
                </c:pt>
                <c:pt idx="8">
                  <c:v>0.11751362680999999</c:v>
                </c:pt>
                <c:pt idx="9">
                  <c:v>0.12840963899999999</c:v>
                </c:pt>
                <c:pt idx="10">
                  <c:v>6.0829434543999999E-2</c:v>
                </c:pt>
                <c:pt idx="11">
                  <c:v>-1.1592021212E-2</c:v>
                </c:pt>
                <c:pt idx="12">
                  <c:v>-5.7251066900789703E-3</c:v>
                </c:pt>
                <c:pt idx="13">
                  <c:v>0.26458030938999999</c:v>
                </c:pt>
                <c:pt idx="14">
                  <c:v>0.31001588701999999</c:v>
                </c:pt>
                <c:pt idx="15">
                  <c:v>6.65128836408258E-3</c:v>
                </c:pt>
                <c:pt idx="16">
                  <c:v>1.3696474023E-2</c:v>
                </c:pt>
                <c:pt idx="17">
                  <c:v>1.2163013219999999E-2</c:v>
                </c:pt>
                <c:pt idx="18">
                  <c:v>6.3537612556999995E-2</c:v>
                </c:pt>
                <c:pt idx="19">
                  <c:v>5.3638823330000002E-2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EB-4C6C-AE3A-F19D4F6C428C}"/>
            </c:ext>
          </c:extLst>
        </c:ser>
        <c:ser>
          <c:idx val="1"/>
          <c:order val="1"/>
          <c:tx>
            <c:strRef>
              <c:f>'GDPEXP decomposition'!$F$4</c:f>
              <c:strCache>
                <c:ptCount val="1"/>
                <c:pt idx="0">
                  <c:v>Investment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'GDPEXP decomposition'!$C$5:$D$24</c:f>
              <c:multiLvlStrCache>
                <c:ptCount val="20"/>
                <c:lvl>
                  <c:pt idx="0">
                    <c:v>GlOBPES</c:v>
                  </c:pt>
                  <c:pt idx="1">
                    <c:v>NATPES</c:v>
                  </c:pt>
                  <c:pt idx="2">
                    <c:v>SRLand</c:v>
                  </c:pt>
                  <c:pt idx="3">
                    <c:v>SRnD20</c:v>
                  </c:pt>
                  <c:pt idx="4">
                    <c:v>GPESSRRnD20</c:v>
                  </c:pt>
                  <c:pt idx="5">
                    <c:v>GlOBPES</c:v>
                  </c:pt>
                  <c:pt idx="6">
                    <c:v>NATPES</c:v>
                  </c:pt>
                  <c:pt idx="7">
                    <c:v>SRLand</c:v>
                  </c:pt>
                  <c:pt idx="8">
                    <c:v>SRnD20</c:v>
                  </c:pt>
                  <c:pt idx="9">
                    <c:v>GPESSRRnD20</c:v>
                  </c:pt>
                  <c:pt idx="10">
                    <c:v>GlOBPES</c:v>
                  </c:pt>
                  <c:pt idx="11">
                    <c:v>NATPES</c:v>
                  </c:pt>
                  <c:pt idx="12">
                    <c:v>SRLand</c:v>
                  </c:pt>
                  <c:pt idx="13">
                    <c:v>SRnD20</c:v>
                  </c:pt>
                  <c:pt idx="14">
                    <c:v>GPESSRRnD20</c:v>
                  </c:pt>
                  <c:pt idx="15">
                    <c:v>GlOBPES</c:v>
                  </c:pt>
                  <c:pt idx="16">
                    <c:v>NATPES</c:v>
                  </c:pt>
                  <c:pt idx="17">
                    <c:v>SRLand</c:v>
                  </c:pt>
                  <c:pt idx="18">
                    <c:v>SRnD20</c:v>
                  </c:pt>
                  <c:pt idx="19">
                    <c:v>GPESSRRnD20</c:v>
                  </c:pt>
                </c:lvl>
                <c:lvl>
                  <c:pt idx="0">
                    <c:v>Low Income</c:v>
                  </c:pt>
                  <c:pt idx="5">
                    <c:v>Middle Income</c:v>
                  </c:pt>
                  <c:pt idx="10">
                    <c:v>High Income</c:v>
                  </c:pt>
                  <c:pt idx="15">
                    <c:v>World</c:v>
                  </c:pt>
                </c:lvl>
              </c:multiLvlStrCache>
            </c:multiLvlStrRef>
          </c:cat>
          <c:val>
            <c:numRef>
              <c:f>'GDPEXP decomposition'!$F$5:$F$24</c:f>
              <c:numCache>
                <c:formatCode>0.00</c:formatCode>
                <c:ptCount val="20"/>
                <c:pt idx="0">
                  <c:v>4.9625416286289701E-3</c:v>
                </c:pt>
                <c:pt idx="1">
                  <c:v>2.3721000179648399E-3</c:v>
                </c:pt>
                <c:pt idx="2">
                  <c:v>4.4842171482741798E-3</c:v>
                </c:pt>
                <c:pt idx="3">
                  <c:v>1.0044617578000001E-2</c:v>
                </c:pt>
                <c:pt idx="4">
                  <c:v>1.2766493484E-2</c:v>
                </c:pt>
                <c:pt idx="5">
                  <c:v>8.0844694748520799E-3</c:v>
                </c:pt>
                <c:pt idx="6">
                  <c:v>3.8649078924208901E-3</c:v>
                </c:pt>
                <c:pt idx="7">
                  <c:v>7.3055690154433302E-3</c:v>
                </c:pt>
                <c:pt idx="8">
                  <c:v>1.6373766586E-2</c:v>
                </c:pt>
                <c:pt idx="9">
                  <c:v>2.0807737485000002E-2</c:v>
                </c:pt>
                <c:pt idx="10">
                  <c:v>8.3375871181488002E-3</c:v>
                </c:pt>
                <c:pt idx="11">
                  <c:v>3.9877714589238202E-3</c:v>
                </c:pt>
                <c:pt idx="12">
                  <c:v>7.5359442271292201E-3</c:v>
                </c:pt>
                <c:pt idx="13">
                  <c:v>1.6909928992000001E-2</c:v>
                </c:pt>
                <c:pt idx="14">
                  <c:v>2.1473858504999999E-2</c:v>
                </c:pt>
                <c:pt idx="15">
                  <c:v>6.5170079469680803E-3</c:v>
                </c:pt>
                <c:pt idx="16">
                  <c:v>3.1154709868133098E-3</c:v>
                </c:pt>
                <c:pt idx="17">
                  <c:v>5.8888182975351802E-3</c:v>
                </c:pt>
                <c:pt idx="18">
                  <c:v>1.3193625025000001E-2</c:v>
                </c:pt>
                <c:pt idx="19">
                  <c:v>1.6766680405000001E-2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EB-4C6C-AE3A-F19D4F6C428C}"/>
            </c:ext>
          </c:extLst>
        </c:ser>
        <c:ser>
          <c:idx val="2"/>
          <c:order val="2"/>
          <c:tx>
            <c:strRef>
              <c:f>'GDPEXP decomposition'!$G$4</c:f>
              <c:strCache>
                <c:ptCount val="1"/>
                <c:pt idx="0">
                  <c:v>Government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dash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multiLvlStrRef>
              <c:f>'GDPEXP decomposition'!$C$5:$D$24</c:f>
              <c:multiLvlStrCache>
                <c:ptCount val="20"/>
                <c:lvl>
                  <c:pt idx="0">
                    <c:v>GlOBPES</c:v>
                  </c:pt>
                  <c:pt idx="1">
                    <c:v>NATPES</c:v>
                  </c:pt>
                  <c:pt idx="2">
                    <c:v>SRLand</c:v>
                  </c:pt>
                  <c:pt idx="3">
                    <c:v>SRnD20</c:v>
                  </c:pt>
                  <c:pt idx="4">
                    <c:v>GPESSRRnD20</c:v>
                  </c:pt>
                  <c:pt idx="5">
                    <c:v>GlOBPES</c:v>
                  </c:pt>
                  <c:pt idx="6">
                    <c:v>NATPES</c:v>
                  </c:pt>
                  <c:pt idx="7">
                    <c:v>SRLand</c:v>
                  </c:pt>
                  <c:pt idx="8">
                    <c:v>SRnD20</c:v>
                  </c:pt>
                  <c:pt idx="9">
                    <c:v>GPESSRRnD20</c:v>
                  </c:pt>
                  <c:pt idx="10">
                    <c:v>GlOBPES</c:v>
                  </c:pt>
                  <c:pt idx="11">
                    <c:v>NATPES</c:v>
                  </c:pt>
                  <c:pt idx="12">
                    <c:v>SRLand</c:v>
                  </c:pt>
                  <c:pt idx="13">
                    <c:v>SRnD20</c:v>
                  </c:pt>
                  <c:pt idx="14">
                    <c:v>GPESSRRnD20</c:v>
                  </c:pt>
                  <c:pt idx="15">
                    <c:v>GlOBPES</c:v>
                  </c:pt>
                  <c:pt idx="16">
                    <c:v>NATPES</c:v>
                  </c:pt>
                  <c:pt idx="17">
                    <c:v>SRLand</c:v>
                  </c:pt>
                  <c:pt idx="18">
                    <c:v>SRnD20</c:v>
                  </c:pt>
                  <c:pt idx="19">
                    <c:v>GPESSRRnD20</c:v>
                  </c:pt>
                </c:lvl>
                <c:lvl>
                  <c:pt idx="0">
                    <c:v>Low Income</c:v>
                  </c:pt>
                  <c:pt idx="5">
                    <c:v>Middle Income</c:v>
                  </c:pt>
                  <c:pt idx="10">
                    <c:v>High Income</c:v>
                  </c:pt>
                  <c:pt idx="15">
                    <c:v>World</c:v>
                  </c:pt>
                </c:lvl>
              </c:multiLvlStrCache>
            </c:multiLvlStrRef>
          </c:cat>
          <c:val>
            <c:numRef>
              <c:f>'GDPEXP decomposition'!$G$5:$G$24</c:f>
              <c:numCache>
                <c:formatCode>0.00</c:formatCode>
                <c:ptCount val="20"/>
                <c:pt idx="0">
                  <c:v>-8.3650546148419398E-3</c:v>
                </c:pt>
                <c:pt idx="1">
                  <c:v>-1.11495137389284E-5</c:v>
                </c:pt>
                <c:pt idx="2">
                  <c:v>3.0464252922684002E-3</c:v>
                </c:pt>
                <c:pt idx="3">
                  <c:v>1.1479833628982299E-3</c:v>
                </c:pt>
                <c:pt idx="4">
                  <c:v>-6.8234219215810299E-3</c:v>
                </c:pt>
                <c:pt idx="5">
                  <c:v>6.7514004185795801E-3</c:v>
                </c:pt>
                <c:pt idx="6">
                  <c:v>2.0373906008899199E-3</c:v>
                </c:pt>
                <c:pt idx="7">
                  <c:v>7.0580663159489597E-3</c:v>
                </c:pt>
                <c:pt idx="8">
                  <c:v>1.2551303022000001E-2</c:v>
                </c:pt>
                <c:pt idx="9">
                  <c:v>1.7623750492999999E-2</c:v>
                </c:pt>
                <c:pt idx="10">
                  <c:v>2.3399595171000001E-2</c:v>
                </c:pt>
                <c:pt idx="11">
                  <c:v>-2.4635340087115799E-3</c:v>
                </c:pt>
                <c:pt idx="12">
                  <c:v>1.5530425124E-2</c:v>
                </c:pt>
                <c:pt idx="13">
                  <c:v>1.2209910899E-2</c:v>
                </c:pt>
                <c:pt idx="14">
                  <c:v>4.2882509530000001E-2</c:v>
                </c:pt>
                <c:pt idx="15">
                  <c:v>-4.7560763778164999E-4</c:v>
                </c:pt>
                <c:pt idx="16">
                  <c:v>9.00644867215306E-4</c:v>
                </c:pt>
                <c:pt idx="17">
                  <c:v>5.2331574261188498E-3</c:v>
                </c:pt>
                <c:pt idx="18">
                  <c:v>6.7959083244204504E-3</c:v>
                </c:pt>
                <c:pt idx="19">
                  <c:v>5.8933328837156296E-3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7EB-4C6C-AE3A-F19D4F6C428C}"/>
            </c:ext>
          </c:extLst>
        </c:ser>
        <c:ser>
          <c:idx val="3"/>
          <c:order val="3"/>
          <c:tx>
            <c:strRef>
              <c:f>'GDPEXP decomposition'!$H$4</c:f>
              <c:strCache>
                <c:ptCount val="1"/>
                <c:pt idx="0">
                  <c:v>Exports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plus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multiLvlStrRef>
              <c:f>'GDPEXP decomposition'!$C$5:$D$24</c:f>
              <c:multiLvlStrCache>
                <c:ptCount val="20"/>
                <c:lvl>
                  <c:pt idx="0">
                    <c:v>GlOBPES</c:v>
                  </c:pt>
                  <c:pt idx="1">
                    <c:v>NATPES</c:v>
                  </c:pt>
                  <c:pt idx="2">
                    <c:v>SRLand</c:v>
                  </c:pt>
                  <c:pt idx="3">
                    <c:v>SRnD20</c:v>
                  </c:pt>
                  <c:pt idx="4">
                    <c:v>GPESSRRnD20</c:v>
                  </c:pt>
                  <c:pt idx="5">
                    <c:v>GlOBPES</c:v>
                  </c:pt>
                  <c:pt idx="6">
                    <c:v>NATPES</c:v>
                  </c:pt>
                  <c:pt idx="7">
                    <c:v>SRLand</c:v>
                  </c:pt>
                  <c:pt idx="8">
                    <c:v>SRnD20</c:v>
                  </c:pt>
                  <c:pt idx="9">
                    <c:v>GPESSRRnD20</c:v>
                  </c:pt>
                  <c:pt idx="10">
                    <c:v>GlOBPES</c:v>
                  </c:pt>
                  <c:pt idx="11">
                    <c:v>NATPES</c:v>
                  </c:pt>
                  <c:pt idx="12">
                    <c:v>SRLand</c:v>
                  </c:pt>
                  <c:pt idx="13">
                    <c:v>SRnD20</c:v>
                  </c:pt>
                  <c:pt idx="14">
                    <c:v>GPESSRRnD20</c:v>
                  </c:pt>
                  <c:pt idx="15">
                    <c:v>GlOBPES</c:v>
                  </c:pt>
                  <c:pt idx="16">
                    <c:v>NATPES</c:v>
                  </c:pt>
                  <c:pt idx="17">
                    <c:v>SRLand</c:v>
                  </c:pt>
                  <c:pt idx="18">
                    <c:v>SRnD20</c:v>
                  </c:pt>
                  <c:pt idx="19">
                    <c:v>GPESSRRnD20</c:v>
                  </c:pt>
                </c:lvl>
                <c:lvl>
                  <c:pt idx="0">
                    <c:v>Low Income</c:v>
                  </c:pt>
                  <c:pt idx="5">
                    <c:v>Middle Income</c:v>
                  </c:pt>
                  <c:pt idx="10">
                    <c:v>High Income</c:v>
                  </c:pt>
                  <c:pt idx="15">
                    <c:v>World</c:v>
                  </c:pt>
                </c:lvl>
              </c:multiLvlStrCache>
            </c:multiLvlStrRef>
          </c:cat>
          <c:val>
            <c:numRef>
              <c:f>'GDPEXP decomposition'!$H$5:$H$24</c:f>
              <c:numCache>
                <c:formatCode>0.00</c:formatCode>
                <c:ptCount val="20"/>
                <c:pt idx="0">
                  <c:v>2.7769707492414392E-2</c:v>
                </c:pt>
                <c:pt idx="1">
                  <c:v>2.811546670272942E-3</c:v>
                </c:pt>
                <c:pt idx="2">
                  <c:v>4.8018978268373775E-3</c:v>
                </c:pt>
                <c:pt idx="3">
                  <c:v>9.5999558980110981E-3</c:v>
                </c:pt>
                <c:pt idx="4">
                  <c:v>3.3039018220933129E-2</c:v>
                </c:pt>
                <c:pt idx="5">
                  <c:v>-1.3827607785358098E-2</c:v>
                </c:pt>
                <c:pt idx="6">
                  <c:v>6.7318286091904104E-3</c:v>
                </c:pt>
                <c:pt idx="7">
                  <c:v>1.137282083792435E-2</c:v>
                </c:pt>
                <c:pt idx="8">
                  <c:v>2.4889016815124228E-2</c:v>
                </c:pt>
                <c:pt idx="9">
                  <c:v>2.9099877283442761E-3</c:v>
                </c:pt>
                <c:pt idx="10">
                  <c:v>-7.7377310488070006E-2</c:v>
                </c:pt>
                <c:pt idx="11">
                  <c:v>-9.1881668195128424E-3</c:v>
                </c:pt>
                <c:pt idx="12">
                  <c:v>7.1785111213102902E-3</c:v>
                </c:pt>
                <c:pt idx="13">
                  <c:v>1.6656795400650858E-2</c:v>
                </c:pt>
                <c:pt idx="14">
                  <c:v>-5.2316974033518641E-2</c:v>
                </c:pt>
                <c:pt idx="15">
                  <c:v>5.6463375512976217E-3</c:v>
                </c:pt>
                <c:pt idx="16">
                  <c:v>4.386302513012196E-3</c:v>
                </c:pt>
                <c:pt idx="17">
                  <c:v>7.9635204310761782E-3</c:v>
                </c:pt>
                <c:pt idx="18">
                  <c:v>1.6987856768805119E-2</c:v>
                </c:pt>
                <c:pt idx="19">
                  <c:v>1.6799874418300772E-2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7EB-4C6C-AE3A-F19D4F6C428C}"/>
            </c:ext>
          </c:extLst>
        </c:ser>
        <c:ser>
          <c:idx val="4"/>
          <c:order val="4"/>
          <c:tx>
            <c:strRef>
              <c:f>'GDPEXP decomposition'!$I$4</c:f>
              <c:strCache>
                <c:ptCount val="1"/>
                <c:pt idx="0">
                  <c:v>Imports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multiLvlStrRef>
              <c:f>'GDPEXP decomposition'!$C$5:$D$24</c:f>
              <c:multiLvlStrCache>
                <c:ptCount val="20"/>
                <c:lvl>
                  <c:pt idx="0">
                    <c:v>GlOBPES</c:v>
                  </c:pt>
                  <c:pt idx="1">
                    <c:v>NATPES</c:v>
                  </c:pt>
                  <c:pt idx="2">
                    <c:v>SRLand</c:v>
                  </c:pt>
                  <c:pt idx="3">
                    <c:v>SRnD20</c:v>
                  </c:pt>
                  <c:pt idx="4">
                    <c:v>GPESSRRnD20</c:v>
                  </c:pt>
                  <c:pt idx="5">
                    <c:v>GlOBPES</c:v>
                  </c:pt>
                  <c:pt idx="6">
                    <c:v>NATPES</c:v>
                  </c:pt>
                  <c:pt idx="7">
                    <c:v>SRLand</c:v>
                  </c:pt>
                  <c:pt idx="8">
                    <c:v>SRnD20</c:v>
                  </c:pt>
                  <c:pt idx="9">
                    <c:v>GPESSRRnD20</c:v>
                  </c:pt>
                  <c:pt idx="10">
                    <c:v>GlOBPES</c:v>
                  </c:pt>
                  <c:pt idx="11">
                    <c:v>NATPES</c:v>
                  </c:pt>
                  <c:pt idx="12">
                    <c:v>SRLand</c:v>
                  </c:pt>
                  <c:pt idx="13">
                    <c:v>SRnD20</c:v>
                  </c:pt>
                  <c:pt idx="14">
                    <c:v>GPESSRRnD20</c:v>
                  </c:pt>
                  <c:pt idx="15">
                    <c:v>GlOBPES</c:v>
                  </c:pt>
                  <c:pt idx="16">
                    <c:v>NATPES</c:v>
                  </c:pt>
                  <c:pt idx="17">
                    <c:v>SRLand</c:v>
                  </c:pt>
                  <c:pt idx="18">
                    <c:v>SRnD20</c:v>
                  </c:pt>
                  <c:pt idx="19">
                    <c:v>GPESSRRnD20</c:v>
                  </c:pt>
                </c:lvl>
                <c:lvl>
                  <c:pt idx="0">
                    <c:v>Low Income</c:v>
                  </c:pt>
                  <c:pt idx="5">
                    <c:v>Middle Income</c:v>
                  </c:pt>
                  <c:pt idx="10">
                    <c:v>High Income</c:v>
                  </c:pt>
                  <c:pt idx="15">
                    <c:v>World</c:v>
                  </c:pt>
                </c:lvl>
              </c:multiLvlStrCache>
            </c:multiLvlStrRef>
          </c:cat>
          <c:val>
            <c:numRef>
              <c:f>'GDPEXP decomposition'!$I$5:$I$24</c:f>
              <c:numCache>
                <c:formatCode>0.00</c:formatCode>
                <c:ptCount val="20"/>
                <c:pt idx="0">
                  <c:v>7.7540576457977304E-3</c:v>
                </c:pt>
                <c:pt idx="1">
                  <c:v>-4.2190385283902298E-4</c:v>
                </c:pt>
                <c:pt idx="2">
                  <c:v>-4.7504031099379097E-3</c:v>
                </c:pt>
                <c:pt idx="3">
                  <c:v>-8.1549631431698799E-3</c:v>
                </c:pt>
                <c:pt idx="4">
                  <c:v>5.7343678781762697E-4</c:v>
                </c:pt>
                <c:pt idx="5">
                  <c:v>-1.9076496363E-2</c:v>
                </c:pt>
                <c:pt idx="6">
                  <c:v>-9.21056419610977E-3</c:v>
                </c:pt>
                <c:pt idx="7">
                  <c:v>-1.1948075145000001E-2</c:v>
                </c:pt>
                <c:pt idx="8">
                  <c:v>-2.7430972083999999E-2</c:v>
                </c:pt>
                <c:pt idx="9">
                  <c:v>-3.5036318003999999E-2</c:v>
                </c:pt>
                <c:pt idx="10">
                  <c:v>-4.4894978404000002E-2</c:v>
                </c:pt>
                <c:pt idx="11">
                  <c:v>3.8153240457177201E-3</c:v>
                </c:pt>
                <c:pt idx="12">
                  <c:v>-6.8055717274546597E-3</c:v>
                </c:pt>
                <c:pt idx="13">
                  <c:v>-1.9085112958999999E-2</c:v>
                </c:pt>
                <c:pt idx="14">
                  <c:v>-6.2264598906000002E-2</c:v>
                </c:pt>
                <c:pt idx="15">
                  <c:v>-6.1616585589945299E-3</c:v>
                </c:pt>
                <c:pt idx="16">
                  <c:v>-4.4795135036110904E-3</c:v>
                </c:pt>
                <c:pt idx="17">
                  <c:v>-8.2010198384523392E-3</c:v>
                </c:pt>
                <c:pt idx="18">
                  <c:v>-1.7519673332999999E-2</c:v>
                </c:pt>
                <c:pt idx="19">
                  <c:v>-1.7723735421999998E-2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7EB-4C6C-AE3A-F19D4F6C42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541871"/>
        <c:axId val="32542287"/>
      </c:lineChart>
      <c:catAx>
        <c:axId val="32541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42287"/>
        <c:crosses val="autoZero"/>
        <c:auto val="1"/>
        <c:lblAlgn val="ctr"/>
        <c:lblOffset val="100"/>
        <c:noMultiLvlLbl val="0"/>
      </c:catAx>
      <c:valAx>
        <c:axId val="32542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41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190499</xdr:colOff>
      <xdr:row>1</xdr:row>
      <xdr:rowOff>185736</xdr:rowOff>
    </xdr:from>
    <xdr:to>
      <xdr:col>21</xdr:col>
      <xdr:colOff>752475</xdr:colOff>
      <xdr:row>25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9B9B9BA-6171-43C0-8D86-729799448B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orong, Erwin L" refreshedDate="44861.63896585648" createdVersion="7" refreshedVersion="7" minRefreshableVersion="3" recordCount="240" xr:uid="{00000000-000A-0000-FFFF-FFFF10000000}">
  <cacheSource type="worksheet">
    <worksheetSource ref="A1:D241" sheet="GEAC"/>
  </cacheSource>
  <cacheFields count="4">
    <cacheField name="AREGWLD" numFmtId="0">
      <sharedItems count="4">
        <s v="HighIncome"/>
        <s v="MidIncome"/>
        <s v="LowIncome"/>
        <s v="World"/>
      </sharedItems>
    </cacheField>
    <cacheField name="GDPEX" numFmtId="0">
      <sharedItems count="6">
        <s v="Household"/>
        <s v="Investment"/>
        <s v="Government"/>
        <s v="Exports"/>
        <s v="IntnlMargins"/>
        <s v="Imports"/>
      </sharedItems>
    </cacheField>
    <cacheField name="SCEN" numFmtId="0">
      <sharedItems count="10">
        <s v="BAU"/>
        <s v="BAU_noES"/>
        <s v="BAU_aES"/>
        <s v="GlOBPES"/>
        <s v="NATPES"/>
        <s v="SRLand"/>
        <s v="SRnD20"/>
        <s v="GPESSRRnD20"/>
        <s v="BAU_aESRigid"/>
        <s v="BAU_aECOLLPS"/>
      </sharedItems>
    </cacheField>
    <cacheField name="Value" numFmtId="0">
      <sharedItems containsSemiMixedTypes="0" containsString="0" containsNumber="1" minValue="-18.283283233999999" maxValue="24.893413544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0">
  <r>
    <x v="0"/>
    <x v="0"/>
    <x v="0"/>
    <n v="18.488368988000001"/>
  </r>
  <r>
    <x v="1"/>
    <x v="0"/>
    <x v="0"/>
    <n v="16.313158035000001"/>
  </r>
  <r>
    <x v="2"/>
    <x v="0"/>
    <x v="0"/>
    <n v="8.6116580962999993"/>
  </r>
  <r>
    <x v="3"/>
    <x v="0"/>
    <x v="0"/>
    <n v="10.795381546"/>
  </r>
  <r>
    <x v="0"/>
    <x v="1"/>
    <x v="0"/>
    <n v="9.9409074782999998"/>
  </r>
  <r>
    <x v="1"/>
    <x v="1"/>
    <x v="0"/>
    <n v="11.70353508"/>
  </r>
  <r>
    <x v="2"/>
    <x v="1"/>
    <x v="0"/>
    <n v="4.6773271560999996"/>
  </r>
  <r>
    <x v="3"/>
    <x v="1"/>
    <x v="0"/>
    <n v="6.5920724869000002"/>
  </r>
  <r>
    <x v="0"/>
    <x v="2"/>
    <x v="0"/>
    <n v="4.8389573096999996"/>
  </r>
  <r>
    <x v="1"/>
    <x v="2"/>
    <x v="0"/>
    <n v="5.0407242774999999"/>
  </r>
  <r>
    <x v="2"/>
    <x v="2"/>
    <x v="0"/>
    <n v="2.5158965588000002"/>
  </r>
  <r>
    <x v="3"/>
    <x v="2"/>
    <x v="0"/>
    <n v="3.2332472801000001"/>
  </r>
  <r>
    <x v="0"/>
    <x v="3"/>
    <x v="0"/>
    <n v="11.911756516000001"/>
  </r>
  <r>
    <x v="1"/>
    <x v="3"/>
    <x v="0"/>
    <n v="8.3702173233000003"/>
  </r>
  <r>
    <x v="2"/>
    <x v="3"/>
    <x v="0"/>
    <n v="1.7785744667000001"/>
  </r>
  <r>
    <x v="3"/>
    <x v="3"/>
    <x v="0"/>
    <n v="4.2295346260000004"/>
  </r>
  <r>
    <x v="0"/>
    <x v="4"/>
    <x v="0"/>
    <n v="0.89102756976999997"/>
  </r>
  <r>
    <x v="1"/>
    <x v="4"/>
    <x v="0"/>
    <n v="0.13093914092"/>
  </r>
  <r>
    <x v="2"/>
    <x v="4"/>
    <x v="0"/>
    <n v="0.16320277750000001"/>
  </r>
  <r>
    <x v="3"/>
    <x v="4"/>
    <x v="0"/>
    <n v="0.15029729903"/>
  </r>
  <r>
    <x v="0"/>
    <x v="5"/>
    <x v="0"/>
    <n v="-14.832305908"/>
  </r>
  <r>
    <x v="1"/>
    <x v="5"/>
    <x v="0"/>
    <n v="-6.5100116730000002"/>
  </r>
  <r>
    <x v="2"/>
    <x v="5"/>
    <x v="0"/>
    <n v="-3.4404416084"/>
  </r>
  <r>
    <x v="3"/>
    <x v="5"/>
    <x v="0"/>
    <n v="-4.4962062836000003"/>
  </r>
  <r>
    <x v="0"/>
    <x v="0"/>
    <x v="1"/>
    <n v="24.893413544000001"/>
  </r>
  <r>
    <x v="1"/>
    <x v="0"/>
    <x v="1"/>
    <n v="22.431880951"/>
  </r>
  <r>
    <x v="2"/>
    <x v="0"/>
    <x v="1"/>
    <n v="11.007996559"/>
  </r>
  <r>
    <x v="3"/>
    <x v="0"/>
    <x v="1"/>
    <n v="14.249333382"/>
  </r>
  <r>
    <x v="0"/>
    <x v="1"/>
    <x v="1"/>
    <n v="13.23054409"/>
  </r>
  <r>
    <x v="1"/>
    <x v="1"/>
    <x v="1"/>
    <n v="15.809120178000001"/>
  </r>
  <r>
    <x v="2"/>
    <x v="1"/>
    <x v="1"/>
    <n v="6.7881379127999999"/>
  </r>
  <r>
    <x v="3"/>
    <x v="1"/>
    <x v="1"/>
    <n v="8.9544038773000008"/>
  </r>
  <r>
    <x v="0"/>
    <x v="2"/>
    <x v="1"/>
    <n v="6.8788647652000003"/>
  </r>
  <r>
    <x v="1"/>
    <x v="2"/>
    <x v="1"/>
    <n v="7.4842805861999997"/>
  </r>
  <r>
    <x v="2"/>
    <x v="2"/>
    <x v="1"/>
    <n v="3.3555564879999999"/>
  </r>
  <r>
    <x v="3"/>
    <x v="2"/>
    <x v="1"/>
    <n v="4.5189661980000002"/>
  </r>
  <r>
    <x v="0"/>
    <x v="3"/>
    <x v="1"/>
    <n v="14.429615021"/>
  </r>
  <r>
    <x v="1"/>
    <x v="3"/>
    <x v="1"/>
    <n v="13.484418869000001"/>
  </r>
  <r>
    <x v="2"/>
    <x v="3"/>
    <x v="1"/>
    <n v="2.7370591164000002"/>
  </r>
  <r>
    <x v="3"/>
    <x v="3"/>
    <x v="1"/>
    <n v="6.6219191550999996"/>
  </r>
  <r>
    <x v="0"/>
    <x v="4"/>
    <x v="1"/>
    <n v="1.4803410769000001"/>
  </r>
  <r>
    <x v="1"/>
    <x v="4"/>
    <x v="1"/>
    <n v="0.19947303831999999"/>
  </r>
  <r>
    <x v="2"/>
    <x v="4"/>
    <x v="1"/>
    <n v="0.29067549109000002"/>
  </r>
  <r>
    <x v="3"/>
    <x v="4"/>
    <x v="1"/>
    <n v="0.23759606481000001"/>
  </r>
  <r>
    <x v="0"/>
    <x v="5"/>
    <x v="1"/>
    <n v="-18.283283233999999"/>
  </r>
  <r>
    <x v="1"/>
    <x v="5"/>
    <x v="1"/>
    <n v="-11.208971024"/>
  </r>
  <r>
    <x v="2"/>
    <x v="5"/>
    <x v="1"/>
    <n v="-5.1829328536999997"/>
  </r>
  <r>
    <x v="3"/>
    <x v="5"/>
    <x v="1"/>
    <n v="-7.0270910262999999"/>
  </r>
  <r>
    <x v="0"/>
    <x v="0"/>
    <x v="2"/>
    <n v="-0.11075017601000001"/>
  </r>
  <r>
    <x v="1"/>
    <x v="0"/>
    <x v="2"/>
    <n v="-7.9813852906000002E-2"/>
  </r>
  <r>
    <x v="2"/>
    <x v="0"/>
    <x v="2"/>
    <n v="-4.9521706998000001E-2"/>
  </r>
  <r>
    <x v="3"/>
    <x v="0"/>
    <x v="2"/>
    <n v="-6.5306775272000003E-2"/>
  </r>
  <r>
    <x v="0"/>
    <x v="1"/>
    <x v="2"/>
    <n v="-2.0477766171E-2"/>
  </r>
  <r>
    <x v="1"/>
    <x v="1"/>
    <x v="2"/>
    <n v="-1.9872464239999998E-2"/>
  </r>
  <r>
    <x v="2"/>
    <x v="1"/>
    <x v="2"/>
    <n v="-1.2190183625E-2"/>
  </r>
  <r>
    <x v="3"/>
    <x v="1"/>
    <x v="2"/>
    <n v="-1.6020124778000001E-2"/>
  </r>
  <r>
    <x v="0"/>
    <x v="2"/>
    <x v="2"/>
    <n v="4.1711898520588901E-3"/>
  </r>
  <r>
    <x v="1"/>
    <x v="2"/>
    <x v="2"/>
    <n v="2.2813387215000001E-2"/>
  </r>
  <r>
    <x v="2"/>
    <x v="2"/>
    <x v="2"/>
    <n v="-3.4535208251327298E-3"/>
  </r>
  <r>
    <x v="3"/>
    <x v="2"/>
    <x v="2"/>
    <n v="9.1411443427205103E-3"/>
  </r>
  <r>
    <x v="0"/>
    <x v="3"/>
    <x v="2"/>
    <n v="-9.4060607254999998E-2"/>
  </r>
  <r>
    <x v="1"/>
    <x v="3"/>
    <x v="2"/>
    <n v="0.12273900956"/>
  </r>
  <r>
    <x v="2"/>
    <x v="3"/>
    <x v="2"/>
    <n v="6.8388752639000003E-2"/>
  </r>
  <r>
    <x v="3"/>
    <x v="3"/>
    <x v="2"/>
    <n v="9.0153172611999996E-2"/>
  </r>
  <r>
    <x v="0"/>
    <x v="4"/>
    <x v="2"/>
    <n v="1.9640343264E-2"/>
  </r>
  <r>
    <x v="1"/>
    <x v="4"/>
    <x v="2"/>
    <n v="1.62038335110992E-3"/>
  </r>
  <r>
    <x v="2"/>
    <x v="4"/>
    <x v="2"/>
    <n v="4.1957246139645602E-3"/>
  </r>
  <r>
    <x v="3"/>
    <x v="4"/>
    <x v="2"/>
    <n v="3.3300835639238401E-3"/>
  </r>
  <r>
    <x v="0"/>
    <x v="5"/>
    <x v="2"/>
    <n v="8.8073447346999997E-2"/>
  </r>
  <r>
    <x v="1"/>
    <x v="5"/>
    <x v="2"/>
    <n v="-0.19094464183000001"/>
  </r>
  <r>
    <x v="2"/>
    <x v="5"/>
    <x v="2"/>
    <n v="-1.6064487398E-2"/>
  </r>
  <r>
    <x v="3"/>
    <x v="5"/>
    <x v="2"/>
    <n v="-9.6168525517000003E-2"/>
  </r>
  <r>
    <x v="0"/>
    <x v="0"/>
    <x v="3"/>
    <n v="6.0829434543999999E-2"/>
  </r>
  <r>
    <x v="1"/>
    <x v="0"/>
    <x v="3"/>
    <n v="4.0213134140000002E-2"/>
  </r>
  <r>
    <x v="2"/>
    <x v="0"/>
    <x v="3"/>
    <n v="-2.7367383241999998E-2"/>
  </r>
  <r>
    <x v="3"/>
    <x v="0"/>
    <x v="3"/>
    <n v="6.65128836408258E-3"/>
  </r>
  <r>
    <x v="0"/>
    <x v="1"/>
    <x v="3"/>
    <n v="8.3375871181488002E-3"/>
  </r>
  <r>
    <x v="1"/>
    <x v="1"/>
    <x v="3"/>
    <n v="8.0844694748520799E-3"/>
  </r>
  <r>
    <x v="2"/>
    <x v="1"/>
    <x v="3"/>
    <n v="4.9625416286289701E-3"/>
  </r>
  <r>
    <x v="3"/>
    <x v="1"/>
    <x v="3"/>
    <n v="6.5170079469680803E-3"/>
  </r>
  <r>
    <x v="0"/>
    <x v="2"/>
    <x v="3"/>
    <n v="2.3399595171000001E-2"/>
  </r>
  <r>
    <x v="1"/>
    <x v="2"/>
    <x v="3"/>
    <n v="6.7514004185795801E-3"/>
  </r>
  <r>
    <x v="2"/>
    <x v="2"/>
    <x v="3"/>
    <n v="-8.3650546148419398E-3"/>
  </r>
  <r>
    <x v="3"/>
    <x v="2"/>
    <x v="3"/>
    <n v="-4.7560763778164999E-4"/>
  </r>
  <r>
    <x v="0"/>
    <x v="3"/>
    <x v="3"/>
    <n v="-7.7998474240000004E-2"/>
  </r>
  <r>
    <x v="1"/>
    <x v="3"/>
    <x v="3"/>
    <n v="-1.3777624816000001E-2"/>
  </r>
  <r>
    <x v="2"/>
    <x v="3"/>
    <x v="3"/>
    <n v="2.7262598276E-2"/>
  </r>
  <r>
    <x v="3"/>
    <x v="3"/>
    <x v="3"/>
    <n v="5.4001309908926504E-3"/>
  </r>
  <r>
    <x v="0"/>
    <x v="4"/>
    <x v="3"/>
    <n v="6.2116375192999796E-4"/>
  </r>
  <r>
    <x v="1"/>
    <x v="4"/>
    <x v="3"/>
    <n v="-4.9982969358097803E-5"/>
  </r>
  <r>
    <x v="2"/>
    <x v="4"/>
    <x v="3"/>
    <n v="5.0710921641439199E-4"/>
  </r>
  <r>
    <x v="3"/>
    <x v="4"/>
    <x v="3"/>
    <n v="2.4620656040497103E-4"/>
  </r>
  <r>
    <x v="0"/>
    <x v="5"/>
    <x v="3"/>
    <n v="-4.4894978404000002E-2"/>
  </r>
  <r>
    <x v="1"/>
    <x v="5"/>
    <x v="3"/>
    <n v="-1.9076496363E-2"/>
  </r>
  <r>
    <x v="2"/>
    <x v="5"/>
    <x v="3"/>
    <n v="7.7540576457977304E-3"/>
  </r>
  <r>
    <x v="3"/>
    <x v="5"/>
    <x v="3"/>
    <n v="-6.1616585589945299E-3"/>
  </r>
  <r>
    <x v="0"/>
    <x v="0"/>
    <x v="4"/>
    <n v="-1.1592021212E-2"/>
  </r>
  <r>
    <x v="1"/>
    <x v="0"/>
    <x v="4"/>
    <n v="2.5623971596000002E-2"/>
  </r>
  <r>
    <x v="2"/>
    <x v="0"/>
    <x v="4"/>
    <n v="3.6702377256005998E-3"/>
  </r>
  <r>
    <x v="3"/>
    <x v="0"/>
    <x v="4"/>
    <n v="1.3696474023E-2"/>
  </r>
  <r>
    <x v="0"/>
    <x v="1"/>
    <x v="4"/>
    <n v="3.9877714589238202E-3"/>
  </r>
  <r>
    <x v="1"/>
    <x v="1"/>
    <x v="4"/>
    <n v="3.8649078924208901E-3"/>
  </r>
  <r>
    <x v="2"/>
    <x v="1"/>
    <x v="4"/>
    <n v="2.3721000179648399E-3"/>
  </r>
  <r>
    <x v="3"/>
    <x v="1"/>
    <x v="4"/>
    <n v="3.1154709868133098E-3"/>
  </r>
  <r>
    <x v="0"/>
    <x v="2"/>
    <x v="4"/>
    <n v="-2.4635340087115799E-3"/>
  </r>
  <r>
    <x v="1"/>
    <x v="2"/>
    <x v="4"/>
    <n v="2.0373906008899199E-3"/>
  </r>
  <r>
    <x v="2"/>
    <x v="2"/>
    <x v="4"/>
    <n v="-1.11495137389284E-5"/>
  </r>
  <r>
    <x v="3"/>
    <x v="2"/>
    <x v="4"/>
    <n v="9.00644867215306E-4"/>
  </r>
  <r>
    <x v="0"/>
    <x v="3"/>
    <x v="4"/>
    <n v="-9.9718328565359098E-3"/>
  </r>
  <r>
    <x v="1"/>
    <x v="3"/>
    <x v="4"/>
    <n v="6.7898766137659498E-3"/>
  </r>
  <r>
    <x v="2"/>
    <x v="3"/>
    <x v="4"/>
    <n v="2.65972968190908E-3"/>
  </r>
  <r>
    <x v="3"/>
    <x v="3"/>
    <x v="4"/>
    <n v="4.3190536089241496E-3"/>
  </r>
  <r>
    <x v="0"/>
    <x v="4"/>
    <x v="4"/>
    <n v="7.8366603702306802E-4"/>
  </r>
  <r>
    <x v="1"/>
    <x v="4"/>
    <x v="4"/>
    <n v="-5.8048004575539401E-5"/>
  </r>
  <r>
    <x v="2"/>
    <x v="4"/>
    <x v="4"/>
    <n v="1.5181698836386201E-4"/>
  </r>
  <r>
    <x v="3"/>
    <x v="4"/>
    <x v="4"/>
    <n v="6.7248904088046402E-5"/>
  </r>
  <r>
    <x v="0"/>
    <x v="5"/>
    <x v="4"/>
    <n v="3.8153240457177201E-3"/>
  </r>
  <r>
    <x v="1"/>
    <x v="5"/>
    <x v="4"/>
    <n v="-9.21056419610977E-3"/>
  </r>
  <r>
    <x v="2"/>
    <x v="5"/>
    <x v="4"/>
    <n v="-4.2190385283902298E-4"/>
  </r>
  <r>
    <x v="3"/>
    <x v="5"/>
    <x v="4"/>
    <n v="-4.4795135036110904E-3"/>
  </r>
  <r>
    <x v="0"/>
    <x v="0"/>
    <x v="5"/>
    <n v="-5.7251066900789703E-3"/>
  </r>
  <r>
    <x v="1"/>
    <x v="0"/>
    <x v="5"/>
    <n v="2.2322237492000001E-2"/>
  </r>
  <r>
    <x v="2"/>
    <x v="0"/>
    <x v="5"/>
    <n v="3.4547692630440001E-3"/>
  </r>
  <r>
    <x v="3"/>
    <x v="0"/>
    <x v="5"/>
    <n v="1.2163013219999999E-2"/>
  </r>
  <r>
    <x v="0"/>
    <x v="1"/>
    <x v="5"/>
    <n v="7.5359442271292201E-3"/>
  </r>
  <r>
    <x v="1"/>
    <x v="1"/>
    <x v="5"/>
    <n v="7.3055690154433302E-3"/>
  </r>
  <r>
    <x v="2"/>
    <x v="1"/>
    <x v="5"/>
    <n v="4.4842171482741798E-3"/>
  </r>
  <r>
    <x v="3"/>
    <x v="1"/>
    <x v="5"/>
    <n v="5.8888182975351802E-3"/>
  </r>
  <r>
    <x v="0"/>
    <x v="2"/>
    <x v="5"/>
    <n v="1.5530425124E-2"/>
  </r>
  <r>
    <x v="1"/>
    <x v="2"/>
    <x v="5"/>
    <n v="7.0580663159489597E-3"/>
  </r>
  <r>
    <x v="2"/>
    <x v="2"/>
    <x v="5"/>
    <n v="3.0464252922684002E-3"/>
  </r>
  <r>
    <x v="3"/>
    <x v="2"/>
    <x v="5"/>
    <n v="5.2331574261188498E-3"/>
  </r>
  <r>
    <x v="0"/>
    <x v="3"/>
    <x v="5"/>
    <n v="6.1609302647411797E-3"/>
  </r>
  <r>
    <x v="1"/>
    <x v="3"/>
    <x v="5"/>
    <n v="1.1203020811000001E-2"/>
  </r>
  <r>
    <x v="2"/>
    <x v="3"/>
    <x v="5"/>
    <n v="4.5797470957040804E-3"/>
  </r>
  <r>
    <x v="3"/>
    <x v="3"/>
    <x v="5"/>
    <n v="7.7476426959037798E-3"/>
  </r>
  <r>
    <x v="0"/>
    <x v="4"/>
    <x v="5"/>
    <n v="1.01758085656911E-3"/>
  </r>
  <r>
    <x v="1"/>
    <x v="4"/>
    <x v="5"/>
    <n v="1.6980002692434899E-4"/>
  </r>
  <r>
    <x v="2"/>
    <x v="4"/>
    <x v="5"/>
    <n v="2.22150731133297E-4"/>
  </r>
  <r>
    <x v="3"/>
    <x v="4"/>
    <x v="5"/>
    <n v="2.1587773517239801E-4"/>
  </r>
  <r>
    <x v="0"/>
    <x v="5"/>
    <x v="5"/>
    <n v="-6.8055717274546597E-3"/>
  </r>
  <r>
    <x v="1"/>
    <x v="5"/>
    <x v="5"/>
    <n v="-1.1948075145000001E-2"/>
  </r>
  <r>
    <x v="2"/>
    <x v="5"/>
    <x v="5"/>
    <n v="-4.7504031099379097E-3"/>
  </r>
  <r>
    <x v="3"/>
    <x v="5"/>
    <x v="5"/>
    <n v="-8.2010198384523392E-3"/>
  </r>
  <r>
    <x v="0"/>
    <x v="0"/>
    <x v="6"/>
    <n v="0.26458030938999999"/>
  </r>
  <r>
    <x v="1"/>
    <x v="0"/>
    <x v="6"/>
    <n v="0.11751362680999999"/>
  </r>
  <r>
    <x v="2"/>
    <x v="0"/>
    <x v="6"/>
    <n v="3.6940495483577299E-3"/>
  </r>
  <r>
    <x v="3"/>
    <x v="0"/>
    <x v="6"/>
    <n v="6.3537612556999995E-2"/>
  </r>
  <r>
    <x v="0"/>
    <x v="1"/>
    <x v="6"/>
    <n v="1.6909928992000001E-2"/>
  </r>
  <r>
    <x v="1"/>
    <x v="1"/>
    <x v="6"/>
    <n v="1.6373766586E-2"/>
  </r>
  <r>
    <x v="2"/>
    <x v="1"/>
    <x v="6"/>
    <n v="1.0044617578000001E-2"/>
  </r>
  <r>
    <x v="3"/>
    <x v="1"/>
    <x v="6"/>
    <n v="1.3193625025000001E-2"/>
  </r>
  <r>
    <x v="0"/>
    <x v="2"/>
    <x v="6"/>
    <n v="1.2209910899E-2"/>
  </r>
  <r>
    <x v="1"/>
    <x v="2"/>
    <x v="6"/>
    <n v="1.2551303022000001E-2"/>
  </r>
  <r>
    <x v="2"/>
    <x v="2"/>
    <x v="6"/>
    <n v="1.1479833628982299E-3"/>
  </r>
  <r>
    <x v="3"/>
    <x v="2"/>
    <x v="6"/>
    <n v="6.7959083244204504E-3"/>
  </r>
  <r>
    <x v="0"/>
    <x v="3"/>
    <x v="6"/>
    <n v="1.7827931791999999E-2"/>
  </r>
  <r>
    <x v="1"/>
    <x v="3"/>
    <x v="6"/>
    <n v="2.5141445920000002E-2"/>
  </r>
  <r>
    <x v="2"/>
    <x v="3"/>
    <x v="6"/>
    <n v="9.4947209581732698E-3"/>
  </r>
  <r>
    <x v="3"/>
    <x v="3"/>
    <x v="6"/>
    <n v="1.7081383616E-2"/>
  </r>
  <r>
    <x v="0"/>
    <x v="4"/>
    <x v="6"/>
    <n v="-1.1711363913491401E-3"/>
  </r>
  <r>
    <x v="1"/>
    <x v="4"/>
    <x v="6"/>
    <n v="-2.5242910487577297E-4"/>
  </r>
  <r>
    <x v="2"/>
    <x v="4"/>
    <x v="6"/>
    <n v="1.0523493983782799E-4"/>
  </r>
  <r>
    <x v="3"/>
    <x v="4"/>
    <x v="6"/>
    <n v="-9.3526847194880206E-5"/>
  </r>
  <r>
    <x v="0"/>
    <x v="5"/>
    <x v="6"/>
    <n v="-1.9085112958999999E-2"/>
  </r>
  <r>
    <x v="1"/>
    <x v="5"/>
    <x v="6"/>
    <n v="-2.7430972083999999E-2"/>
  </r>
  <r>
    <x v="2"/>
    <x v="5"/>
    <x v="6"/>
    <n v="-8.1549631431698799E-3"/>
  </r>
  <r>
    <x v="3"/>
    <x v="5"/>
    <x v="6"/>
    <n v="-1.7519673332999999E-2"/>
  </r>
  <r>
    <x v="0"/>
    <x v="0"/>
    <x v="7"/>
    <n v="0.31001588701999999"/>
  </r>
  <r>
    <x v="1"/>
    <x v="0"/>
    <x v="7"/>
    <n v="0.12840963899999999"/>
  </r>
  <r>
    <x v="2"/>
    <x v="0"/>
    <x v="7"/>
    <n v="-2.8332434595000001E-2"/>
  </r>
  <r>
    <x v="3"/>
    <x v="0"/>
    <x v="7"/>
    <n v="5.3638823330000002E-2"/>
  </r>
  <r>
    <x v="0"/>
    <x v="1"/>
    <x v="7"/>
    <n v="2.1473858504999999E-2"/>
  </r>
  <r>
    <x v="1"/>
    <x v="1"/>
    <x v="7"/>
    <n v="2.0807737485000002E-2"/>
  </r>
  <r>
    <x v="2"/>
    <x v="1"/>
    <x v="7"/>
    <n v="1.2766493484E-2"/>
  </r>
  <r>
    <x v="3"/>
    <x v="1"/>
    <x v="7"/>
    <n v="1.6766680405000001E-2"/>
  </r>
  <r>
    <x v="0"/>
    <x v="2"/>
    <x v="7"/>
    <n v="4.2882509530000001E-2"/>
  </r>
  <r>
    <x v="1"/>
    <x v="2"/>
    <x v="7"/>
    <n v="1.7623750492999999E-2"/>
  </r>
  <r>
    <x v="2"/>
    <x v="2"/>
    <x v="7"/>
    <n v="-6.8234219215810299E-3"/>
  </r>
  <r>
    <x v="3"/>
    <x v="2"/>
    <x v="7"/>
    <n v="5.8933328837156296E-3"/>
  </r>
  <r>
    <x v="0"/>
    <x v="3"/>
    <x v="7"/>
    <n v="-5.0833210348999999E-2"/>
  </r>
  <r>
    <x v="1"/>
    <x v="3"/>
    <x v="7"/>
    <n v="3.1816519331187001E-3"/>
  </r>
  <r>
    <x v="2"/>
    <x v="3"/>
    <x v="7"/>
    <n v="3.2655939459999998E-2"/>
  </r>
  <r>
    <x v="3"/>
    <x v="3"/>
    <x v="7"/>
    <n v="1.6769822686999999E-2"/>
  </r>
  <r>
    <x v="0"/>
    <x v="4"/>
    <x v="7"/>
    <n v="-1.48376368451864E-3"/>
  </r>
  <r>
    <x v="1"/>
    <x v="4"/>
    <x v="7"/>
    <n v="-2.71664204774424E-4"/>
  </r>
  <r>
    <x v="2"/>
    <x v="4"/>
    <x v="7"/>
    <n v="3.8307876093313098E-4"/>
  </r>
  <r>
    <x v="3"/>
    <x v="4"/>
    <x v="7"/>
    <n v="3.0051731300773099E-5"/>
  </r>
  <r>
    <x v="0"/>
    <x v="5"/>
    <x v="7"/>
    <n v="-6.2264598906000002E-2"/>
  </r>
  <r>
    <x v="1"/>
    <x v="5"/>
    <x v="7"/>
    <n v="-3.5036318003999999E-2"/>
  </r>
  <r>
    <x v="2"/>
    <x v="5"/>
    <x v="7"/>
    <n v="5.7343678781762697E-4"/>
  </r>
  <r>
    <x v="3"/>
    <x v="5"/>
    <x v="7"/>
    <n v="-1.7723735421999998E-2"/>
  </r>
  <r>
    <x v="0"/>
    <x v="0"/>
    <x v="8"/>
    <n v="-0.10441344976"/>
  </r>
  <r>
    <x v="1"/>
    <x v="0"/>
    <x v="8"/>
    <n v="-9.2965073883999993E-2"/>
  </r>
  <r>
    <x v="2"/>
    <x v="0"/>
    <x v="8"/>
    <n v="-6.3010312617000006E-2"/>
  </r>
  <r>
    <x v="3"/>
    <x v="0"/>
    <x v="8"/>
    <n v="-7.8194543719000004E-2"/>
  </r>
  <r>
    <x v="0"/>
    <x v="1"/>
    <x v="8"/>
    <n v="-1.7991444095999998E-2"/>
  </r>
  <r>
    <x v="1"/>
    <x v="1"/>
    <x v="8"/>
    <n v="-1.7454653978000001E-2"/>
  </r>
  <r>
    <x v="2"/>
    <x v="1"/>
    <x v="8"/>
    <n v="-1.0713769123000001E-2"/>
  </r>
  <r>
    <x v="3"/>
    <x v="1"/>
    <x v="8"/>
    <n v="-1.4074640349E-2"/>
  </r>
  <r>
    <x v="0"/>
    <x v="2"/>
    <x v="8"/>
    <n v="1.9292259589000001E-2"/>
  </r>
  <r>
    <x v="1"/>
    <x v="2"/>
    <x v="8"/>
    <n v="3.8455259055000003E-2"/>
  </r>
  <r>
    <x v="2"/>
    <x v="2"/>
    <x v="8"/>
    <n v="-4.2017400264739999E-3"/>
  </r>
  <r>
    <x v="3"/>
    <x v="2"/>
    <x v="8"/>
    <n v="1.6510013491000002E-2"/>
  </r>
  <r>
    <x v="0"/>
    <x v="3"/>
    <x v="8"/>
    <n v="-0.11869382857999999"/>
  </r>
  <r>
    <x v="1"/>
    <x v="3"/>
    <x v="8"/>
    <n v="0.12692143022999999"/>
  </r>
  <r>
    <x v="2"/>
    <x v="3"/>
    <x v="8"/>
    <n v="8.1334330142000005E-2"/>
  </r>
  <r>
    <x v="3"/>
    <x v="3"/>
    <x v="8"/>
    <n v="9.8052971064999994E-2"/>
  </r>
  <r>
    <x v="0"/>
    <x v="4"/>
    <x v="8"/>
    <n v="2.2034132852999998E-2"/>
  </r>
  <r>
    <x v="1"/>
    <x v="4"/>
    <x v="8"/>
    <n v="1.7101068515330601E-3"/>
  </r>
  <r>
    <x v="2"/>
    <x v="4"/>
    <x v="8"/>
    <n v="4.1578104719519598E-3"/>
  </r>
  <r>
    <x v="3"/>
    <x v="4"/>
    <x v="8"/>
    <n v="3.4087498206645198E-3"/>
  </r>
  <r>
    <x v="0"/>
    <x v="5"/>
    <x v="8"/>
    <n v="8.3071090281000001E-2"/>
  </r>
  <r>
    <x v="1"/>
    <x v="5"/>
    <x v="8"/>
    <n v="-0.20464973151999999"/>
  </r>
  <r>
    <x v="2"/>
    <x v="5"/>
    <x v="8"/>
    <n v="-1.9869154319E-2"/>
  </r>
  <r>
    <x v="3"/>
    <x v="5"/>
    <x v="8"/>
    <n v="-0.10466668010000001"/>
  </r>
  <r>
    <x v="0"/>
    <x v="0"/>
    <x v="9"/>
    <n v="-6.0844593048000002"/>
  </r>
  <r>
    <x v="1"/>
    <x v="0"/>
    <x v="9"/>
    <n v="-3.1694717407000002"/>
  </r>
  <r>
    <x v="2"/>
    <x v="0"/>
    <x v="9"/>
    <n v="-0.34270656108999997"/>
  </r>
  <r>
    <x v="3"/>
    <x v="0"/>
    <x v="9"/>
    <n v="-1.8518843651000001"/>
  </r>
  <r>
    <x v="0"/>
    <x v="1"/>
    <x v="9"/>
    <n v="-0.47195649147000002"/>
  </r>
  <r>
    <x v="1"/>
    <x v="1"/>
    <x v="9"/>
    <n v="-0.43526509404000002"/>
  </r>
  <r>
    <x v="2"/>
    <x v="1"/>
    <x v="9"/>
    <n v="-0.27254664897999997"/>
  </r>
  <r>
    <x v="3"/>
    <x v="1"/>
    <x v="9"/>
    <n v="-0.35709708929"/>
  </r>
  <r>
    <x v="0"/>
    <x v="2"/>
    <x v="9"/>
    <n v="0.98455619811999995"/>
  </r>
  <r>
    <x v="1"/>
    <x v="2"/>
    <x v="9"/>
    <n v="0.23891586065000001"/>
  </r>
  <r>
    <x v="2"/>
    <x v="2"/>
    <x v="9"/>
    <n v="0.11649277806"/>
  </r>
  <r>
    <x v="3"/>
    <x v="2"/>
    <x v="9"/>
    <n v="0.19438372551999999"/>
  </r>
  <r>
    <x v="0"/>
    <x v="3"/>
    <x v="9"/>
    <n v="-1.9648813008999999"/>
  </r>
  <r>
    <x v="1"/>
    <x v="3"/>
    <x v="9"/>
    <n v="0.35029375552999997"/>
  </r>
  <r>
    <x v="2"/>
    <x v="3"/>
    <x v="9"/>
    <n v="0.2437145859"/>
  </r>
  <r>
    <x v="3"/>
    <x v="3"/>
    <x v="9"/>
    <n v="0.24061067402"/>
  </r>
  <r>
    <x v="0"/>
    <x v="4"/>
    <x v="9"/>
    <n v="0.12877210975"/>
  </r>
  <r>
    <x v="1"/>
    <x v="4"/>
    <x v="9"/>
    <n v="1.3466714881E-2"/>
  </r>
  <r>
    <x v="2"/>
    <x v="4"/>
    <x v="9"/>
    <n v="-5.0399405881762505E-4"/>
  </r>
  <r>
    <x v="3"/>
    <x v="4"/>
    <x v="9"/>
    <n v="9.1812442988157307E-3"/>
  </r>
  <r>
    <x v="0"/>
    <x v="5"/>
    <x v="9"/>
    <n v="-0.46709352731999998"/>
  </r>
  <r>
    <x v="1"/>
    <x v="5"/>
    <x v="9"/>
    <n v="-0.27473747729999998"/>
  </r>
  <r>
    <x v="2"/>
    <x v="5"/>
    <x v="9"/>
    <n v="-0.23502583801999999"/>
  </r>
  <r>
    <x v="3"/>
    <x v="5"/>
    <x v="9"/>
    <n v="-0.258867681030000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5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outline="1" outlineData="1" multipleFieldFilters="0">
  <location ref="A3:G48" firstHeaderRow="1" firstDataRow="2" firstDataCol="1"/>
  <pivotFields count="4">
    <pivotField axis="axisRow" showAll="0" defaultSubtotal="0">
      <items count="4">
        <item x="2"/>
        <item x="1"/>
        <item x="0"/>
        <item x="3"/>
      </items>
    </pivotField>
    <pivotField axis="axisCol"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11">
        <item x="0"/>
        <item x="2"/>
        <item x="1"/>
        <item x="3"/>
        <item x="4"/>
        <item x="5"/>
        <item x="6"/>
        <item x="7"/>
        <item x="8"/>
        <item x="9"/>
        <item t="default"/>
      </items>
    </pivotField>
    <pivotField dataField="1" showAll="0"/>
  </pivotFields>
  <rowFields count="2">
    <field x="0"/>
    <field x="2"/>
  </rowFields>
  <rowItems count="44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</rowItems>
  <colFields count="1">
    <field x="1"/>
  </colFields>
  <colItems count="6">
    <i>
      <x/>
    </i>
    <i>
      <x v="1"/>
    </i>
    <i>
      <x v="2"/>
    </i>
    <i>
      <x v="3"/>
    </i>
    <i>
      <x v="4"/>
    </i>
    <i>
      <x v="5"/>
    </i>
  </colItems>
  <dataFields count="1">
    <dataField name="Sum of Value" fld="3" baseField="0" baseItem="0"/>
  </dataFields>
  <formats count="12">
    <format dxfId="23">
      <pivotArea collapsedLevelsAreSubtotals="1" fieldPosition="0">
        <references count="2">
          <reference field="0" count="1" selected="0">
            <x v="2"/>
          </reference>
          <reference field="1" count="0"/>
        </references>
      </pivotArea>
    </format>
    <format dxfId="22">
      <pivotArea collapsedLevelsAreSubtotals="1" fieldPosition="0">
        <references count="1">
          <reference field="0" count="1">
            <x v="0"/>
          </reference>
        </references>
      </pivotArea>
    </format>
    <format dxfId="21">
      <pivotArea collapsedLevelsAreSubtotals="1" fieldPosition="0">
        <references count="2">
          <reference field="0" count="1" selected="0">
            <x v="0"/>
          </reference>
          <reference field="1" count="0"/>
        </references>
      </pivotArea>
    </format>
    <format dxfId="20">
      <pivotArea collapsedLevelsAreSubtotals="1" fieldPosition="0">
        <references count="2">
          <reference field="0" count="1" selected="0">
            <x v="1"/>
          </reference>
          <reference field="1" count="0"/>
        </references>
      </pivotArea>
    </format>
    <format dxfId="19">
      <pivotArea collapsedLevelsAreSubtotals="1" fieldPosition="0">
        <references count="2">
          <reference field="0" count="1" selected="0">
            <x v="3"/>
          </reference>
          <reference field="1" count="0"/>
        </references>
      </pivotArea>
    </format>
    <format dxfId="18">
      <pivotArea collapsedLevelsAreSubtotals="1" fieldPosition="0">
        <references count="2">
          <reference field="0" count="1" selected="0">
            <x v="0"/>
          </reference>
          <reference field="2" count="0"/>
        </references>
      </pivotArea>
    </format>
    <format dxfId="17">
      <pivotArea collapsedLevelsAreSubtotals="1" fieldPosition="0">
        <references count="1">
          <reference field="0" count="1">
            <x v="1"/>
          </reference>
        </references>
      </pivotArea>
    </format>
    <format dxfId="16">
      <pivotArea collapsedLevelsAreSubtotals="1" fieldPosition="0">
        <references count="2">
          <reference field="0" count="1" selected="0">
            <x v="1"/>
          </reference>
          <reference field="2" count="0"/>
        </references>
      </pivotArea>
    </format>
    <format dxfId="15">
      <pivotArea collapsedLevelsAreSubtotals="1" fieldPosition="0">
        <references count="1">
          <reference field="0" count="1">
            <x v="2"/>
          </reference>
        </references>
      </pivotArea>
    </format>
    <format dxfId="14">
      <pivotArea collapsedLevelsAreSubtotals="1" fieldPosition="0">
        <references count="2">
          <reference field="0" count="1" selected="0">
            <x v="2"/>
          </reference>
          <reference field="2" count="0"/>
        </references>
      </pivotArea>
    </format>
    <format dxfId="13">
      <pivotArea collapsedLevelsAreSubtotals="1" fieldPosition="0">
        <references count="1">
          <reference field="0" count="1">
            <x v="3"/>
          </reference>
        </references>
      </pivotArea>
    </format>
    <format dxfId="12">
      <pivotArea collapsedLevelsAreSubtotals="1" fieldPosition="0">
        <references count="2">
          <reference field="0" count="1" selected="0">
            <x v="3"/>
          </reference>
          <reference field="2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41"/>
  <sheetViews>
    <sheetView workbookViewId="0">
      <selection sqref="A1:D1048576"/>
    </sheetView>
  </sheetViews>
  <sheetFormatPr defaultRowHeight="14.4" x14ac:dyDescent="0.55000000000000004"/>
  <sheetData>
    <row r="1" spans="1:4" x14ac:dyDescent="0.55000000000000004">
      <c r="A1" t="s">
        <v>0</v>
      </c>
      <c r="B1" t="s">
        <v>1</v>
      </c>
      <c r="C1" t="s">
        <v>2</v>
      </c>
      <c r="D1" t="s">
        <v>3</v>
      </c>
    </row>
    <row r="2" spans="1:4" x14ac:dyDescent="0.55000000000000004">
      <c r="A2" t="s">
        <v>4</v>
      </c>
      <c r="B2" t="s">
        <v>5</v>
      </c>
      <c r="C2" t="s">
        <v>6</v>
      </c>
      <c r="D2">
        <v>18.488368988000001</v>
      </c>
    </row>
    <row r="3" spans="1:4" x14ac:dyDescent="0.55000000000000004">
      <c r="A3" t="s">
        <v>7</v>
      </c>
      <c r="B3" t="s">
        <v>5</v>
      </c>
      <c r="C3" t="s">
        <v>6</v>
      </c>
      <c r="D3">
        <v>16.313158035000001</v>
      </c>
    </row>
    <row r="4" spans="1:4" x14ac:dyDescent="0.55000000000000004">
      <c r="A4" t="s">
        <v>8</v>
      </c>
      <c r="B4" t="s">
        <v>5</v>
      </c>
      <c r="C4" t="s">
        <v>6</v>
      </c>
      <c r="D4">
        <v>8.6116580962999993</v>
      </c>
    </row>
    <row r="5" spans="1:4" x14ac:dyDescent="0.55000000000000004">
      <c r="A5" t="s">
        <v>9</v>
      </c>
      <c r="B5" t="s">
        <v>5</v>
      </c>
      <c r="C5" t="s">
        <v>6</v>
      </c>
      <c r="D5">
        <v>10.795381546</v>
      </c>
    </row>
    <row r="6" spans="1:4" x14ac:dyDescent="0.55000000000000004">
      <c r="A6" t="s">
        <v>4</v>
      </c>
      <c r="B6" t="s">
        <v>10</v>
      </c>
      <c r="C6" t="s">
        <v>6</v>
      </c>
      <c r="D6">
        <v>9.9409074782999998</v>
      </c>
    </row>
    <row r="7" spans="1:4" x14ac:dyDescent="0.55000000000000004">
      <c r="A7" t="s">
        <v>7</v>
      </c>
      <c r="B7" t="s">
        <v>10</v>
      </c>
      <c r="C7" t="s">
        <v>6</v>
      </c>
      <c r="D7">
        <v>11.70353508</v>
      </c>
    </row>
    <row r="8" spans="1:4" x14ac:dyDescent="0.55000000000000004">
      <c r="A8" t="s">
        <v>8</v>
      </c>
      <c r="B8" t="s">
        <v>10</v>
      </c>
      <c r="C8" t="s">
        <v>6</v>
      </c>
      <c r="D8">
        <v>4.6773271560999996</v>
      </c>
    </row>
    <row r="9" spans="1:4" x14ac:dyDescent="0.55000000000000004">
      <c r="A9" t="s">
        <v>9</v>
      </c>
      <c r="B9" t="s">
        <v>10</v>
      </c>
      <c r="C9" t="s">
        <v>6</v>
      </c>
      <c r="D9">
        <v>6.5920724869000002</v>
      </c>
    </row>
    <row r="10" spans="1:4" x14ac:dyDescent="0.55000000000000004">
      <c r="A10" t="s">
        <v>4</v>
      </c>
      <c r="B10" t="s">
        <v>11</v>
      </c>
      <c r="C10" t="s">
        <v>6</v>
      </c>
      <c r="D10">
        <v>4.8389573096999996</v>
      </c>
    </row>
    <row r="11" spans="1:4" x14ac:dyDescent="0.55000000000000004">
      <c r="A11" t="s">
        <v>7</v>
      </c>
      <c r="B11" t="s">
        <v>11</v>
      </c>
      <c r="C11" t="s">
        <v>6</v>
      </c>
      <c r="D11">
        <v>5.0407242774999999</v>
      </c>
    </row>
    <row r="12" spans="1:4" x14ac:dyDescent="0.55000000000000004">
      <c r="A12" t="s">
        <v>8</v>
      </c>
      <c r="B12" t="s">
        <v>11</v>
      </c>
      <c r="C12" t="s">
        <v>6</v>
      </c>
      <c r="D12">
        <v>2.5158965588000002</v>
      </c>
    </row>
    <row r="13" spans="1:4" x14ac:dyDescent="0.55000000000000004">
      <c r="A13" t="s">
        <v>9</v>
      </c>
      <c r="B13" t="s">
        <v>11</v>
      </c>
      <c r="C13" t="s">
        <v>6</v>
      </c>
      <c r="D13">
        <v>3.2332472801000001</v>
      </c>
    </row>
    <row r="14" spans="1:4" x14ac:dyDescent="0.55000000000000004">
      <c r="A14" t="s">
        <v>4</v>
      </c>
      <c r="B14" t="s">
        <v>12</v>
      </c>
      <c r="C14" t="s">
        <v>6</v>
      </c>
      <c r="D14">
        <v>11.911756516000001</v>
      </c>
    </row>
    <row r="15" spans="1:4" x14ac:dyDescent="0.55000000000000004">
      <c r="A15" t="s">
        <v>7</v>
      </c>
      <c r="B15" t="s">
        <v>12</v>
      </c>
      <c r="C15" t="s">
        <v>6</v>
      </c>
      <c r="D15">
        <v>8.3702173233000003</v>
      </c>
    </row>
    <row r="16" spans="1:4" x14ac:dyDescent="0.55000000000000004">
      <c r="A16" t="s">
        <v>8</v>
      </c>
      <c r="B16" t="s">
        <v>12</v>
      </c>
      <c r="C16" t="s">
        <v>6</v>
      </c>
      <c r="D16">
        <v>1.7785744667000001</v>
      </c>
    </row>
    <row r="17" spans="1:4" x14ac:dyDescent="0.55000000000000004">
      <c r="A17" t="s">
        <v>9</v>
      </c>
      <c r="B17" t="s">
        <v>12</v>
      </c>
      <c r="C17" t="s">
        <v>6</v>
      </c>
      <c r="D17">
        <v>4.2295346260000004</v>
      </c>
    </row>
    <row r="18" spans="1:4" x14ac:dyDescent="0.55000000000000004">
      <c r="A18" t="s">
        <v>4</v>
      </c>
      <c r="B18" t="s">
        <v>13</v>
      </c>
      <c r="C18" t="s">
        <v>6</v>
      </c>
      <c r="D18">
        <v>0.89102756976999997</v>
      </c>
    </row>
    <row r="19" spans="1:4" x14ac:dyDescent="0.55000000000000004">
      <c r="A19" t="s">
        <v>7</v>
      </c>
      <c r="B19" t="s">
        <v>13</v>
      </c>
      <c r="C19" t="s">
        <v>6</v>
      </c>
      <c r="D19">
        <v>0.13093914092</v>
      </c>
    </row>
    <row r="20" spans="1:4" x14ac:dyDescent="0.55000000000000004">
      <c r="A20" t="s">
        <v>8</v>
      </c>
      <c r="B20" t="s">
        <v>13</v>
      </c>
      <c r="C20" t="s">
        <v>6</v>
      </c>
      <c r="D20">
        <v>0.16320277750000001</v>
      </c>
    </row>
    <row r="21" spans="1:4" x14ac:dyDescent="0.55000000000000004">
      <c r="A21" t="s">
        <v>9</v>
      </c>
      <c r="B21" t="s">
        <v>13</v>
      </c>
      <c r="C21" t="s">
        <v>6</v>
      </c>
      <c r="D21">
        <v>0.15029729903</v>
      </c>
    </row>
    <row r="22" spans="1:4" x14ac:dyDescent="0.55000000000000004">
      <c r="A22" t="s">
        <v>4</v>
      </c>
      <c r="B22" t="s">
        <v>14</v>
      </c>
      <c r="C22" t="s">
        <v>6</v>
      </c>
      <c r="D22">
        <v>-14.832305908</v>
      </c>
    </row>
    <row r="23" spans="1:4" x14ac:dyDescent="0.55000000000000004">
      <c r="A23" t="s">
        <v>7</v>
      </c>
      <c r="B23" t="s">
        <v>14</v>
      </c>
      <c r="C23" t="s">
        <v>6</v>
      </c>
      <c r="D23">
        <v>-6.5100116730000002</v>
      </c>
    </row>
    <row r="24" spans="1:4" x14ac:dyDescent="0.55000000000000004">
      <c r="A24" t="s">
        <v>8</v>
      </c>
      <c r="B24" t="s">
        <v>14</v>
      </c>
      <c r="C24" t="s">
        <v>6</v>
      </c>
      <c r="D24">
        <v>-3.4404416084</v>
      </c>
    </row>
    <row r="25" spans="1:4" x14ac:dyDescent="0.55000000000000004">
      <c r="A25" t="s">
        <v>9</v>
      </c>
      <c r="B25" t="s">
        <v>14</v>
      </c>
      <c r="C25" t="s">
        <v>6</v>
      </c>
      <c r="D25">
        <v>-4.4962062836000003</v>
      </c>
    </row>
    <row r="26" spans="1:4" x14ac:dyDescent="0.55000000000000004">
      <c r="A26" t="s">
        <v>4</v>
      </c>
      <c r="B26" t="s">
        <v>5</v>
      </c>
      <c r="C26" t="s">
        <v>15</v>
      </c>
      <c r="D26">
        <v>24.893413544000001</v>
      </c>
    </row>
    <row r="27" spans="1:4" x14ac:dyDescent="0.55000000000000004">
      <c r="A27" t="s">
        <v>7</v>
      </c>
      <c r="B27" t="s">
        <v>5</v>
      </c>
      <c r="C27" t="s">
        <v>15</v>
      </c>
      <c r="D27">
        <v>22.431880951</v>
      </c>
    </row>
    <row r="28" spans="1:4" x14ac:dyDescent="0.55000000000000004">
      <c r="A28" t="s">
        <v>8</v>
      </c>
      <c r="B28" t="s">
        <v>5</v>
      </c>
      <c r="C28" t="s">
        <v>15</v>
      </c>
      <c r="D28">
        <v>11.007996559</v>
      </c>
    </row>
    <row r="29" spans="1:4" x14ac:dyDescent="0.55000000000000004">
      <c r="A29" t="s">
        <v>9</v>
      </c>
      <c r="B29" t="s">
        <v>5</v>
      </c>
      <c r="C29" t="s">
        <v>15</v>
      </c>
      <c r="D29">
        <v>14.249333382</v>
      </c>
    </row>
    <row r="30" spans="1:4" x14ac:dyDescent="0.55000000000000004">
      <c r="A30" t="s">
        <v>4</v>
      </c>
      <c r="B30" t="s">
        <v>10</v>
      </c>
      <c r="C30" t="s">
        <v>15</v>
      </c>
      <c r="D30">
        <v>13.23054409</v>
      </c>
    </row>
    <row r="31" spans="1:4" x14ac:dyDescent="0.55000000000000004">
      <c r="A31" t="s">
        <v>7</v>
      </c>
      <c r="B31" t="s">
        <v>10</v>
      </c>
      <c r="C31" t="s">
        <v>15</v>
      </c>
      <c r="D31">
        <v>15.809120178000001</v>
      </c>
    </row>
    <row r="32" spans="1:4" x14ac:dyDescent="0.55000000000000004">
      <c r="A32" t="s">
        <v>8</v>
      </c>
      <c r="B32" t="s">
        <v>10</v>
      </c>
      <c r="C32" t="s">
        <v>15</v>
      </c>
      <c r="D32">
        <v>6.7881379127999999</v>
      </c>
    </row>
    <row r="33" spans="1:4" x14ac:dyDescent="0.55000000000000004">
      <c r="A33" t="s">
        <v>9</v>
      </c>
      <c r="B33" t="s">
        <v>10</v>
      </c>
      <c r="C33" t="s">
        <v>15</v>
      </c>
      <c r="D33">
        <v>8.9544038773000008</v>
      </c>
    </row>
    <row r="34" spans="1:4" x14ac:dyDescent="0.55000000000000004">
      <c r="A34" t="s">
        <v>4</v>
      </c>
      <c r="B34" t="s">
        <v>11</v>
      </c>
      <c r="C34" t="s">
        <v>15</v>
      </c>
      <c r="D34">
        <v>6.8788647652000003</v>
      </c>
    </row>
    <row r="35" spans="1:4" x14ac:dyDescent="0.55000000000000004">
      <c r="A35" t="s">
        <v>7</v>
      </c>
      <c r="B35" t="s">
        <v>11</v>
      </c>
      <c r="C35" t="s">
        <v>15</v>
      </c>
      <c r="D35">
        <v>7.4842805861999997</v>
      </c>
    </row>
    <row r="36" spans="1:4" x14ac:dyDescent="0.55000000000000004">
      <c r="A36" t="s">
        <v>8</v>
      </c>
      <c r="B36" t="s">
        <v>11</v>
      </c>
      <c r="C36" t="s">
        <v>15</v>
      </c>
      <c r="D36">
        <v>3.3555564879999999</v>
      </c>
    </row>
    <row r="37" spans="1:4" x14ac:dyDescent="0.55000000000000004">
      <c r="A37" t="s">
        <v>9</v>
      </c>
      <c r="B37" t="s">
        <v>11</v>
      </c>
      <c r="C37" t="s">
        <v>15</v>
      </c>
      <c r="D37">
        <v>4.5189661980000002</v>
      </c>
    </row>
    <row r="38" spans="1:4" x14ac:dyDescent="0.55000000000000004">
      <c r="A38" t="s">
        <v>4</v>
      </c>
      <c r="B38" t="s">
        <v>12</v>
      </c>
      <c r="C38" t="s">
        <v>15</v>
      </c>
      <c r="D38">
        <v>14.429615021</v>
      </c>
    </row>
    <row r="39" spans="1:4" x14ac:dyDescent="0.55000000000000004">
      <c r="A39" t="s">
        <v>7</v>
      </c>
      <c r="B39" t="s">
        <v>12</v>
      </c>
      <c r="C39" t="s">
        <v>15</v>
      </c>
      <c r="D39">
        <v>13.484418869000001</v>
      </c>
    </row>
    <row r="40" spans="1:4" x14ac:dyDescent="0.55000000000000004">
      <c r="A40" t="s">
        <v>8</v>
      </c>
      <c r="B40" t="s">
        <v>12</v>
      </c>
      <c r="C40" t="s">
        <v>15</v>
      </c>
      <c r="D40">
        <v>2.7370591164000002</v>
      </c>
    </row>
    <row r="41" spans="1:4" x14ac:dyDescent="0.55000000000000004">
      <c r="A41" t="s">
        <v>9</v>
      </c>
      <c r="B41" t="s">
        <v>12</v>
      </c>
      <c r="C41" t="s">
        <v>15</v>
      </c>
      <c r="D41">
        <v>6.6219191550999996</v>
      </c>
    </row>
    <row r="42" spans="1:4" x14ac:dyDescent="0.55000000000000004">
      <c r="A42" t="s">
        <v>4</v>
      </c>
      <c r="B42" t="s">
        <v>13</v>
      </c>
      <c r="C42" t="s">
        <v>15</v>
      </c>
      <c r="D42">
        <v>1.4803410769000001</v>
      </c>
    </row>
    <row r="43" spans="1:4" x14ac:dyDescent="0.55000000000000004">
      <c r="A43" t="s">
        <v>7</v>
      </c>
      <c r="B43" t="s">
        <v>13</v>
      </c>
      <c r="C43" t="s">
        <v>15</v>
      </c>
      <c r="D43">
        <v>0.19947303831999999</v>
      </c>
    </row>
    <row r="44" spans="1:4" x14ac:dyDescent="0.55000000000000004">
      <c r="A44" t="s">
        <v>8</v>
      </c>
      <c r="B44" t="s">
        <v>13</v>
      </c>
      <c r="C44" t="s">
        <v>15</v>
      </c>
      <c r="D44">
        <v>0.29067549109000002</v>
      </c>
    </row>
    <row r="45" spans="1:4" x14ac:dyDescent="0.55000000000000004">
      <c r="A45" t="s">
        <v>9</v>
      </c>
      <c r="B45" t="s">
        <v>13</v>
      </c>
      <c r="C45" t="s">
        <v>15</v>
      </c>
      <c r="D45">
        <v>0.23759606481000001</v>
      </c>
    </row>
    <row r="46" spans="1:4" x14ac:dyDescent="0.55000000000000004">
      <c r="A46" t="s">
        <v>4</v>
      </c>
      <c r="B46" t="s">
        <v>14</v>
      </c>
      <c r="C46" t="s">
        <v>15</v>
      </c>
      <c r="D46">
        <v>-18.283283233999999</v>
      </c>
    </row>
    <row r="47" spans="1:4" x14ac:dyDescent="0.55000000000000004">
      <c r="A47" t="s">
        <v>7</v>
      </c>
      <c r="B47" t="s">
        <v>14</v>
      </c>
      <c r="C47" t="s">
        <v>15</v>
      </c>
      <c r="D47">
        <v>-11.208971024</v>
      </c>
    </row>
    <row r="48" spans="1:4" x14ac:dyDescent="0.55000000000000004">
      <c r="A48" t="s">
        <v>8</v>
      </c>
      <c r="B48" t="s">
        <v>14</v>
      </c>
      <c r="C48" t="s">
        <v>15</v>
      </c>
      <c r="D48">
        <v>-5.1829328536999997</v>
      </c>
    </row>
    <row r="49" spans="1:4" x14ac:dyDescent="0.55000000000000004">
      <c r="A49" t="s">
        <v>9</v>
      </c>
      <c r="B49" t="s">
        <v>14</v>
      </c>
      <c r="C49" t="s">
        <v>15</v>
      </c>
      <c r="D49">
        <v>-7.0270910262999999</v>
      </c>
    </row>
    <row r="50" spans="1:4" x14ac:dyDescent="0.55000000000000004">
      <c r="A50" t="s">
        <v>4</v>
      </c>
      <c r="B50" t="s">
        <v>5</v>
      </c>
      <c r="C50" t="s">
        <v>16</v>
      </c>
      <c r="D50">
        <v>-0.11075017601000001</v>
      </c>
    </row>
    <row r="51" spans="1:4" x14ac:dyDescent="0.55000000000000004">
      <c r="A51" t="s">
        <v>7</v>
      </c>
      <c r="B51" t="s">
        <v>5</v>
      </c>
      <c r="C51" t="s">
        <v>16</v>
      </c>
      <c r="D51">
        <v>-7.9813852906000002E-2</v>
      </c>
    </row>
    <row r="52" spans="1:4" x14ac:dyDescent="0.55000000000000004">
      <c r="A52" t="s">
        <v>8</v>
      </c>
      <c r="B52" t="s">
        <v>5</v>
      </c>
      <c r="C52" t="s">
        <v>16</v>
      </c>
      <c r="D52">
        <v>-4.9521706998000001E-2</v>
      </c>
    </row>
    <row r="53" spans="1:4" x14ac:dyDescent="0.55000000000000004">
      <c r="A53" t="s">
        <v>9</v>
      </c>
      <c r="B53" t="s">
        <v>5</v>
      </c>
      <c r="C53" t="s">
        <v>16</v>
      </c>
      <c r="D53">
        <v>-6.5306775272000003E-2</v>
      </c>
    </row>
    <row r="54" spans="1:4" x14ac:dyDescent="0.55000000000000004">
      <c r="A54" t="s">
        <v>4</v>
      </c>
      <c r="B54" t="s">
        <v>10</v>
      </c>
      <c r="C54" t="s">
        <v>16</v>
      </c>
      <c r="D54">
        <v>-2.0477766171E-2</v>
      </c>
    </row>
    <row r="55" spans="1:4" x14ac:dyDescent="0.55000000000000004">
      <c r="A55" t="s">
        <v>7</v>
      </c>
      <c r="B55" t="s">
        <v>10</v>
      </c>
      <c r="C55" t="s">
        <v>16</v>
      </c>
      <c r="D55">
        <v>-1.9872464239999998E-2</v>
      </c>
    </row>
    <row r="56" spans="1:4" x14ac:dyDescent="0.55000000000000004">
      <c r="A56" t="s">
        <v>8</v>
      </c>
      <c r="B56" t="s">
        <v>10</v>
      </c>
      <c r="C56" t="s">
        <v>16</v>
      </c>
      <c r="D56">
        <v>-1.2190183625E-2</v>
      </c>
    </row>
    <row r="57" spans="1:4" x14ac:dyDescent="0.55000000000000004">
      <c r="A57" t="s">
        <v>9</v>
      </c>
      <c r="B57" t="s">
        <v>10</v>
      </c>
      <c r="C57" t="s">
        <v>16</v>
      </c>
      <c r="D57">
        <v>-1.6020124778000001E-2</v>
      </c>
    </row>
    <row r="58" spans="1:4" x14ac:dyDescent="0.55000000000000004">
      <c r="A58" t="s">
        <v>4</v>
      </c>
      <c r="B58" t="s">
        <v>11</v>
      </c>
      <c r="C58" t="s">
        <v>16</v>
      </c>
      <c r="D58" s="1">
        <v>4.1711898520588901E-3</v>
      </c>
    </row>
    <row r="59" spans="1:4" x14ac:dyDescent="0.55000000000000004">
      <c r="A59" t="s">
        <v>7</v>
      </c>
      <c r="B59" t="s">
        <v>11</v>
      </c>
      <c r="C59" t="s">
        <v>16</v>
      </c>
      <c r="D59">
        <v>2.2813387215000001E-2</v>
      </c>
    </row>
    <row r="60" spans="1:4" x14ac:dyDescent="0.55000000000000004">
      <c r="A60" t="s">
        <v>8</v>
      </c>
      <c r="B60" t="s">
        <v>11</v>
      </c>
      <c r="C60" t="s">
        <v>16</v>
      </c>
      <c r="D60" s="1">
        <v>-3.4535208251327298E-3</v>
      </c>
    </row>
    <row r="61" spans="1:4" x14ac:dyDescent="0.55000000000000004">
      <c r="A61" t="s">
        <v>9</v>
      </c>
      <c r="B61" t="s">
        <v>11</v>
      </c>
      <c r="C61" t="s">
        <v>16</v>
      </c>
      <c r="D61" s="1">
        <v>9.1411443427205103E-3</v>
      </c>
    </row>
    <row r="62" spans="1:4" x14ac:dyDescent="0.55000000000000004">
      <c r="A62" t="s">
        <v>4</v>
      </c>
      <c r="B62" t="s">
        <v>12</v>
      </c>
      <c r="C62" t="s">
        <v>16</v>
      </c>
      <c r="D62">
        <v>-9.4060607254999998E-2</v>
      </c>
    </row>
    <row r="63" spans="1:4" x14ac:dyDescent="0.55000000000000004">
      <c r="A63" t="s">
        <v>7</v>
      </c>
      <c r="B63" t="s">
        <v>12</v>
      </c>
      <c r="C63" t="s">
        <v>16</v>
      </c>
      <c r="D63">
        <v>0.12273900956</v>
      </c>
    </row>
    <row r="64" spans="1:4" x14ac:dyDescent="0.55000000000000004">
      <c r="A64" t="s">
        <v>8</v>
      </c>
      <c r="B64" t="s">
        <v>12</v>
      </c>
      <c r="C64" t="s">
        <v>16</v>
      </c>
      <c r="D64">
        <v>6.8388752639000003E-2</v>
      </c>
    </row>
    <row r="65" spans="1:4" x14ac:dyDescent="0.55000000000000004">
      <c r="A65" t="s">
        <v>9</v>
      </c>
      <c r="B65" t="s">
        <v>12</v>
      </c>
      <c r="C65" t="s">
        <v>16</v>
      </c>
      <c r="D65">
        <v>9.0153172611999996E-2</v>
      </c>
    </row>
    <row r="66" spans="1:4" x14ac:dyDescent="0.55000000000000004">
      <c r="A66" t="s">
        <v>4</v>
      </c>
      <c r="B66" t="s">
        <v>13</v>
      </c>
      <c r="C66" t="s">
        <v>16</v>
      </c>
      <c r="D66">
        <v>1.9640343264E-2</v>
      </c>
    </row>
    <row r="67" spans="1:4" x14ac:dyDescent="0.55000000000000004">
      <c r="A67" t="s">
        <v>7</v>
      </c>
      <c r="B67" t="s">
        <v>13</v>
      </c>
      <c r="C67" t="s">
        <v>16</v>
      </c>
      <c r="D67" s="1">
        <v>1.62038335110992E-3</v>
      </c>
    </row>
    <row r="68" spans="1:4" x14ac:dyDescent="0.55000000000000004">
      <c r="A68" t="s">
        <v>8</v>
      </c>
      <c r="B68" t="s">
        <v>13</v>
      </c>
      <c r="C68" t="s">
        <v>16</v>
      </c>
      <c r="D68" s="1">
        <v>4.1957246139645602E-3</v>
      </c>
    </row>
    <row r="69" spans="1:4" x14ac:dyDescent="0.55000000000000004">
      <c r="A69" t="s">
        <v>9</v>
      </c>
      <c r="B69" t="s">
        <v>13</v>
      </c>
      <c r="C69" t="s">
        <v>16</v>
      </c>
      <c r="D69" s="1">
        <v>3.3300835639238401E-3</v>
      </c>
    </row>
    <row r="70" spans="1:4" x14ac:dyDescent="0.55000000000000004">
      <c r="A70" t="s">
        <v>4</v>
      </c>
      <c r="B70" t="s">
        <v>14</v>
      </c>
      <c r="C70" t="s">
        <v>16</v>
      </c>
      <c r="D70">
        <v>8.8073447346999997E-2</v>
      </c>
    </row>
    <row r="71" spans="1:4" x14ac:dyDescent="0.55000000000000004">
      <c r="A71" t="s">
        <v>7</v>
      </c>
      <c r="B71" t="s">
        <v>14</v>
      </c>
      <c r="C71" t="s">
        <v>16</v>
      </c>
      <c r="D71">
        <v>-0.19094464183000001</v>
      </c>
    </row>
    <row r="72" spans="1:4" x14ac:dyDescent="0.55000000000000004">
      <c r="A72" t="s">
        <v>8</v>
      </c>
      <c r="B72" t="s">
        <v>14</v>
      </c>
      <c r="C72" t="s">
        <v>16</v>
      </c>
      <c r="D72">
        <v>-1.6064487398E-2</v>
      </c>
    </row>
    <row r="73" spans="1:4" x14ac:dyDescent="0.55000000000000004">
      <c r="A73" t="s">
        <v>9</v>
      </c>
      <c r="B73" t="s">
        <v>14</v>
      </c>
      <c r="C73" t="s">
        <v>16</v>
      </c>
      <c r="D73">
        <v>-9.6168525517000003E-2</v>
      </c>
    </row>
    <row r="74" spans="1:4" x14ac:dyDescent="0.55000000000000004">
      <c r="A74" t="s">
        <v>4</v>
      </c>
      <c r="B74" t="s">
        <v>5</v>
      </c>
      <c r="C74" t="s">
        <v>17</v>
      </c>
      <c r="D74">
        <v>6.0829434543999999E-2</v>
      </c>
    </row>
    <row r="75" spans="1:4" x14ac:dyDescent="0.55000000000000004">
      <c r="A75" t="s">
        <v>7</v>
      </c>
      <c r="B75" t="s">
        <v>5</v>
      </c>
      <c r="C75" t="s">
        <v>17</v>
      </c>
      <c r="D75">
        <v>4.0213134140000002E-2</v>
      </c>
    </row>
    <row r="76" spans="1:4" x14ac:dyDescent="0.55000000000000004">
      <c r="A76" t="s">
        <v>8</v>
      </c>
      <c r="B76" t="s">
        <v>5</v>
      </c>
      <c r="C76" t="s">
        <v>17</v>
      </c>
      <c r="D76">
        <v>-2.7367383241999998E-2</v>
      </c>
    </row>
    <row r="77" spans="1:4" x14ac:dyDescent="0.55000000000000004">
      <c r="A77" t="s">
        <v>9</v>
      </c>
      <c r="B77" t="s">
        <v>5</v>
      </c>
      <c r="C77" t="s">
        <v>17</v>
      </c>
      <c r="D77" s="1">
        <v>6.65128836408258E-3</v>
      </c>
    </row>
    <row r="78" spans="1:4" x14ac:dyDescent="0.55000000000000004">
      <c r="A78" t="s">
        <v>4</v>
      </c>
      <c r="B78" t="s">
        <v>10</v>
      </c>
      <c r="C78" t="s">
        <v>17</v>
      </c>
      <c r="D78" s="1">
        <v>8.3375871181488002E-3</v>
      </c>
    </row>
    <row r="79" spans="1:4" x14ac:dyDescent="0.55000000000000004">
      <c r="A79" t="s">
        <v>7</v>
      </c>
      <c r="B79" t="s">
        <v>10</v>
      </c>
      <c r="C79" t="s">
        <v>17</v>
      </c>
      <c r="D79" s="1">
        <v>8.0844694748520799E-3</v>
      </c>
    </row>
    <row r="80" spans="1:4" x14ac:dyDescent="0.55000000000000004">
      <c r="A80" t="s">
        <v>8</v>
      </c>
      <c r="B80" t="s">
        <v>10</v>
      </c>
      <c r="C80" t="s">
        <v>17</v>
      </c>
      <c r="D80" s="1">
        <v>4.9625416286289701E-3</v>
      </c>
    </row>
    <row r="81" spans="1:4" x14ac:dyDescent="0.55000000000000004">
      <c r="A81" t="s">
        <v>9</v>
      </c>
      <c r="B81" t="s">
        <v>10</v>
      </c>
      <c r="C81" t="s">
        <v>17</v>
      </c>
      <c r="D81" s="1">
        <v>6.5170079469680803E-3</v>
      </c>
    </row>
    <row r="82" spans="1:4" x14ac:dyDescent="0.55000000000000004">
      <c r="A82" t="s">
        <v>4</v>
      </c>
      <c r="B82" t="s">
        <v>11</v>
      </c>
      <c r="C82" t="s">
        <v>17</v>
      </c>
      <c r="D82">
        <v>2.3399595171000001E-2</v>
      </c>
    </row>
    <row r="83" spans="1:4" x14ac:dyDescent="0.55000000000000004">
      <c r="A83" t="s">
        <v>7</v>
      </c>
      <c r="B83" t="s">
        <v>11</v>
      </c>
      <c r="C83" t="s">
        <v>17</v>
      </c>
      <c r="D83" s="1">
        <v>6.7514004185795801E-3</v>
      </c>
    </row>
    <row r="84" spans="1:4" x14ac:dyDescent="0.55000000000000004">
      <c r="A84" t="s">
        <v>8</v>
      </c>
      <c r="B84" t="s">
        <v>11</v>
      </c>
      <c r="C84" t="s">
        <v>17</v>
      </c>
      <c r="D84" s="1">
        <v>-8.3650546148419398E-3</v>
      </c>
    </row>
    <row r="85" spans="1:4" x14ac:dyDescent="0.55000000000000004">
      <c r="A85" t="s">
        <v>9</v>
      </c>
      <c r="B85" t="s">
        <v>11</v>
      </c>
      <c r="C85" t="s">
        <v>17</v>
      </c>
      <c r="D85" s="1">
        <v>-4.7560763778164999E-4</v>
      </c>
    </row>
    <row r="86" spans="1:4" x14ac:dyDescent="0.55000000000000004">
      <c r="A86" t="s">
        <v>4</v>
      </c>
      <c r="B86" t="s">
        <v>12</v>
      </c>
      <c r="C86" t="s">
        <v>17</v>
      </c>
      <c r="D86">
        <v>-7.7998474240000004E-2</v>
      </c>
    </row>
    <row r="87" spans="1:4" x14ac:dyDescent="0.55000000000000004">
      <c r="A87" t="s">
        <v>7</v>
      </c>
      <c r="B87" t="s">
        <v>12</v>
      </c>
      <c r="C87" t="s">
        <v>17</v>
      </c>
      <c r="D87">
        <v>-1.3777624816000001E-2</v>
      </c>
    </row>
    <row r="88" spans="1:4" x14ac:dyDescent="0.55000000000000004">
      <c r="A88" t="s">
        <v>8</v>
      </c>
      <c r="B88" t="s">
        <v>12</v>
      </c>
      <c r="C88" t="s">
        <v>17</v>
      </c>
      <c r="D88">
        <v>2.7262598276E-2</v>
      </c>
    </row>
    <row r="89" spans="1:4" x14ac:dyDescent="0.55000000000000004">
      <c r="A89" t="s">
        <v>9</v>
      </c>
      <c r="B89" t="s">
        <v>12</v>
      </c>
      <c r="C89" t="s">
        <v>17</v>
      </c>
      <c r="D89" s="1">
        <v>5.4001309908926504E-3</v>
      </c>
    </row>
    <row r="90" spans="1:4" x14ac:dyDescent="0.55000000000000004">
      <c r="A90" t="s">
        <v>4</v>
      </c>
      <c r="B90" t="s">
        <v>13</v>
      </c>
      <c r="C90" t="s">
        <v>17</v>
      </c>
      <c r="D90" s="1">
        <v>6.2116375192999796E-4</v>
      </c>
    </row>
    <row r="91" spans="1:4" x14ac:dyDescent="0.55000000000000004">
      <c r="A91" t="s">
        <v>7</v>
      </c>
      <c r="B91" t="s">
        <v>13</v>
      </c>
      <c r="C91" t="s">
        <v>17</v>
      </c>
      <c r="D91" s="1">
        <v>-4.9982969358097803E-5</v>
      </c>
    </row>
    <row r="92" spans="1:4" x14ac:dyDescent="0.55000000000000004">
      <c r="A92" t="s">
        <v>8</v>
      </c>
      <c r="B92" t="s">
        <v>13</v>
      </c>
      <c r="C92" t="s">
        <v>17</v>
      </c>
      <c r="D92" s="1">
        <v>5.0710921641439199E-4</v>
      </c>
    </row>
    <row r="93" spans="1:4" x14ac:dyDescent="0.55000000000000004">
      <c r="A93" t="s">
        <v>9</v>
      </c>
      <c r="B93" t="s">
        <v>13</v>
      </c>
      <c r="C93" t="s">
        <v>17</v>
      </c>
      <c r="D93" s="1">
        <v>2.4620656040497103E-4</v>
      </c>
    </row>
    <row r="94" spans="1:4" x14ac:dyDescent="0.55000000000000004">
      <c r="A94" t="s">
        <v>4</v>
      </c>
      <c r="B94" t="s">
        <v>14</v>
      </c>
      <c r="C94" t="s">
        <v>17</v>
      </c>
      <c r="D94">
        <v>-4.4894978404000002E-2</v>
      </c>
    </row>
    <row r="95" spans="1:4" x14ac:dyDescent="0.55000000000000004">
      <c r="A95" t="s">
        <v>7</v>
      </c>
      <c r="B95" t="s">
        <v>14</v>
      </c>
      <c r="C95" t="s">
        <v>17</v>
      </c>
      <c r="D95">
        <v>-1.9076496363E-2</v>
      </c>
    </row>
    <row r="96" spans="1:4" x14ac:dyDescent="0.55000000000000004">
      <c r="A96" t="s">
        <v>8</v>
      </c>
      <c r="B96" t="s">
        <v>14</v>
      </c>
      <c r="C96" t="s">
        <v>17</v>
      </c>
      <c r="D96" s="1">
        <v>7.7540576457977304E-3</v>
      </c>
    </row>
    <row r="97" spans="1:4" x14ac:dyDescent="0.55000000000000004">
      <c r="A97" t="s">
        <v>9</v>
      </c>
      <c r="B97" t="s">
        <v>14</v>
      </c>
      <c r="C97" t="s">
        <v>17</v>
      </c>
      <c r="D97" s="1">
        <v>-6.1616585589945299E-3</v>
      </c>
    </row>
    <row r="98" spans="1:4" x14ac:dyDescent="0.55000000000000004">
      <c r="A98" t="s">
        <v>4</v>
      </c>
      <c r="B98" t="s">
        <v>5</v>
      </c>
      <c r="C98" t="s">
        <v>18</v>
      </c>
      <c r="D98">
        <v>-1.1592021212E-2</v>
      </c>
    </row>
    <row r="99" spans="1:4" x14ac:dyDescent="0.55000000000000004">
      <c r="A99" t="s">
        <v>7</v>
      </c>
      <c r="B99" t="s">
        <v>5</v>
      </c>
      <c r="C99" t="s">
        <v>18</v>
      </c>
      <c r="D99">
        <v>2.5623971596000002E-2</v>
      </c>
    </row>
    <row r="100" spans="1:4" x14ac:dyDescent="0.55000000000000004">
      <c r="A100" t="s">
        <v>8</v>
      </c>
      <c r="B100" t="s">
        <v>5</v>
      </c>
      <c r="C100" t="s">
        <v>18</v>
      </c>
      <c r="D100" s="1">
        <v>3.6702377256005998E-3</v>
      </c>
    </row>
    <row r="101" spans="1:4" x14ac:dyDescent="0.55000000000000004">
      <c r="A101" t="s">
        <v>9</v>
      </c>
      <c r="B101" t="s">
        <v>5</v>
      </c>
      <c r="C101" t="s">
        <v>18</v>
      </c>
      <c r="D101">
        <v>1.3696474023E-2</v>
      </c>
    </row>
    <row r="102" spans="1:4" x14ac:dyDescent="0.55000000000000004">
      <c r="A102" t="s">
        <v>4</v>
      </c>
      <c r="B102" t="s">
        <v>10</v>
      </c>
      <c r="C102" t="s">
        <v>18</v>
      </c>
      <c r="D102" s="1">
        <v>3.9877714589238202E-3</v>
      </c>
    </row>
    <row r="103" spans="1:4" x14ac:dyDescent="0.55000000000000004">
      <c r="A103" t="s">
        <v>7</v>
      </c>
      <c r="B103" t="s">
        <v>10</v>
      </c>
      <c r="C103" t="s">
        <v>18</v>
      </c>
      <c r="D103" s="1">
        <v>3.8649078924208901E-3</v>
      </c>
    </row>
    <row r="104" spans="1:4" x14ac:dyDescent="0.55000000000000004">
      <c r="A104" t="s">
        <v>8</v>
      </c>
      <c r="B104" t="s">
        <v>10</v>
      </c>
      <c r="C104" t="s">
        <v>18</v>
      </c>
      <c r="D104" s="1">
        <v>2.3721000179648399E-3</v>
      </c>
    </row>
    <row r="105" spans="1:4" x14ac:dyDescent="0.55000000000000004">
      <c r="A105" t="s">
        <v>9</v>
      </c>
      <c r="B105" t="s">
        <v>10</v>
      </c>
      <c r="C105" t="s">
        <v>18</v>
      </c>
      <c r="D105" s="1">
        <v>3.1154709868133098E-3</v>
      </c>
    </row>
    <row r="106" spans="1:4" x14ac:dyDescent="0.55000000000000004">
      <c r="A106" t="s">
        <v>4</v>
      </c>
      <c r="B106" t="s">
        <v>11</v>
      </c>
      <c r="C106" t="s">
        <v>18</v>
      </c>
      <c r="D106" s="1">
        <v>-2.4635340087115799E-3</v>
      </c>
    </row>
    <row r="107" spans="1:4" x14ac:dyDescent="0.55000000000000004">
      <c r="A107" t="s">
        <v>7</v>
      </c>
      <c r="B107" t="s">
        <v>11</v>
      </c>
      <c r="C107" t="s">
        <v>18</v>
      </c>
      <c r="D107" s="1">
        <v>2.0373906008899199E-3</v>
      </c>
    </row>
    <row r="108" spans="1:4" x14ac:dyDescent="0.55000000000000004">
      <c r="A108" t="s">
        <v>8</v>
      </c>
      <c r="B108" t="s">
        <v>11</v>
      </c>
      <c r="C108" t="s">
        <v>18</v>
      </c>
      <c r="D108" s="1">
        <v>-1.11495137389284E-5</v>
      </c>
    </row>
    <row r="109" spans="1:4" x14ac:dyDescent="0.55000000000000004">
      <c r="A109" t="s">
        <v>9</v>
      </c>
      <c r="B109" t="s">
        <v>11</v>
      </c>
      <c r="C109" t="s">
        <v>18</v>
      </c>
      <c r="D109" s="1">
        <v>9.00644867215306E-4</v>
      </c>
    </row>
    <row r="110" spans="1:4" x14ac:dyDescent="0.55000000000000004">
      <c r="A110" t="s">
        <v>4</v>
      </c>
      <c r="B110" t="s">
        <v>12</v>
      </c>
      <c r="C110" t="s">
        <v>18</v>
      </c>
      <c r="D110" s="1">
        <v>-9.9718328565359098E-3</v>
      </c>
    </row>
    <row r="111" spans="1:4" x14ac:dyDescent="0.55000000000000004">
      <c r="A111" t="s">
        <v>7</v>
      </c>
      <c r="B111" t="s">
        <v>12</v>
      </c>
      <c r="C111" t="s">
        <v>18</v>
      </c>
      <c r="D111" s="1">
        <v>6.7898766137659498E-3</v>
      </c>
    </row>
    <row r="112" spans="1:4" x14ac:dyDescent="0.55000000000000004">
      <c r="A112" t="s">
        <v>8</v>
      </c>
      <c r="B112" t="s">
        <v>12</v>
      </c>
      <c r="C112" t="s">
        <v>18</v>
      </c>
      <c r="D112" s="1">
        <v>2.65972968190908E-3</v>
      </c>
    </row>
    <row r="113" spans="1:4" x14ac:dyDescent="0.55000000000000004">
      <c r="A113" t="s">
        <v>9</v>
      </c>
      <c r="B113" t="s">
        <v>12</v>
      </c>
      <c r="C113" t="s">
        <v>18</v>
      </c>
      <c r="D113" s="1">
        <v>4.3190536089241496E-3</v>
      </c>
    </row>
    <row r="114" spans="1:4" x14ac:dyDescent="0.55000000000000004">
      <c r="A114" t="s">
        <v>4</v>
      </c>
      <c r="B114" t="s">
        <v>13</v>
      </c>
      <c r="C114" t="s">
        <v>18</v>
      </c>
      <c r="D114" s="1">
        <v>7.8366603702306802E-4</v>
      </c>
    </row>
    <row r="115" spans="1:4" x14ac:dyDescent="0.55000000000000004">
      <c r="A115" t="s">
        <v>7</v>
      </c>
      <c r="B115" t="s">
        <v>13</v>
      </c>
      <c r="C115" t="s">
        <v>18</v>
      </c>
      <c r="D115" s="1">
        <v>-5.8048004575539401E-5</v>
      </c>
    </row>
    <row r="116" spans="1:4" x14ac:dyDescent="0.55000000000000004">
      <c r="A116" t="s">
        <v>8</v>
      </c>
      <c r="B116" t="s">
        <v>13</v>
      </c>
      <c r="C116" t="s">
        <v>18</v>
      </c>
      <c r="D116" s="1">
        <v>1.5181698836386201E-4</v>
      </c>
    </row>
    <row r="117" spans="1:4" x14ac:dyDescent="0.55000000000000004">
      <c r="A117" t="s">
        <v>9</v>
      </c>
      <c r="B117" t="s">
        <v>13</v>
      </c>
      <c r="C117" t="s">
        <v>18</v>
      </c>
      <c r="D117" s="1">
        <v>6.7248904088046402E-5</v>
      </c>
    </row>
    <row r="118" spans="1:4" x14ac:dyDescent="0.55000000000000004">
      <c r="A118" t="s">
        <v>4</v>
      </c>
      <c r="B118" t="s">
        <v>14</v>
      </c>
      <c r="C118" t="s">
        <v>18</v>
      </c>
      <c r="D118" s="1">
        <v>3.8153240457177201E-3</v>
      </c>
    </row>
    <row r="119" spans="1:4" x14ac:dyDescent="0.55000000000000004">
      <c r="A119" t="s">
        <v>7</v>
      </c>
      <c r="B119" t="s">
        <v>14</v>
      </c>
      <c r="C119" t="s">
        <v>18</v>
      </c>
      <c r="D119" s="1">
        <v>-9.21056419610977E-3</v>
      </c>
    </row>
    <row r="120" spans="1:4" x14ac:dyDescent="0.55000000000000004">
      <c r="A120" t="s">
        <v>8</v>
      </c>
      <c r="B120" t="s">
        <v>14</v>
      </c>
      <c r="C120" t="s">
        <v>18</v>
      </c>
      <c r="D120" s="1">
        <v>-4.2190385283902298E-4</v>
      </c>
    </row>
    <row r="121" spans="1:4" x14ac:dyDescent="0.55000000000000004">
      <c r="A121" t="s">
        <v>9</v>
      </c>
      <c r="B121" t="s">
        <v>14</v>
      </c>
      <c r="C121" t="s">
        <v>18</v>
      </c>
      <c r="D121" s="1">
        <v>-4.4795135036110904E-3</v>
      </c>
    </row>
    <row r="122" spans="1:4" x14ac:dyDescent="0.55000000000000004">
      <c r="A122" t="s">
        <v>4</v>
      </c>
      <c r="B122" t="s">
        <v>5</v>
      </c>
      <c r="C122" t="s">
        <v>19</v>
      </c>
      <c r="D122" s="1">
        <v>-5.7251066900789703E-3</v>
      </c>
    </row>
    <row r="123" spans="1:4" x14ac:dyDescent="0.55000000000000004">
      <c r="A123" t="s">
        <v>7</v>
      </c>
      <c r="B123" t="s">
        <v>5</v>
      </c>
      <c r="C123" t="s">
        <v>19</v>
      </c>
      <c r="D123">
        <v>2.2322237492000001E-2</v>
      </c>
    </row>
    <row r="124" spans="1:4" x14ac:dyDescent="0.55000000000000004">
      <c r="A124" t="s">
        <v>8</v>
      </c>
      <c r="B124" t="s">
        <v>5</v>
      </c>
      <c r="C124" t="s">
        <v>19</v>
      </c>
      <c r="D124" s="1">
        <v>3.4547692630440001E-3</v>
      </c>
    </row>
    <row r="125" spans="1:4" x14ac:dyDescent="0.55000000000000004">
      <c r="A125" t="s">
        <v>9</v>
      </c>
      <c r="B125" t="s">
        <v>5</v>
      </c>
      <c r="C125" t="s">
        <v>19</v>
      </c>
      <c r="D125">
        <v>1.2163013219999999E-2</v>
      </c>
    </row>
    <row r="126" spans="1:4" x14ac:dyDescent="0.55000000000000004">
      <c r="A126" t="s">
        <v>4</v>
      </c>
      <c r="B126" t="s">
        <v>10</v>
      </c>
      <c r="C126" t="s">
        <v>19</v>
      </c>
      <c r="D126" s="1">
        <v>7.5359442271292201E-3</v>
      </c>
    </row>
    <row r="127" spans="1:4" x14ac:dyDescent="0.55000000000000004">
      <c r="A127" t="s">
        <v>7</v>
      </c>
      <c r="B127" t="s">
        <v>10</v>
      </c>
      <c r="C127" t="s">
        <v>19</v>
      </c>
      <c r="D127" s="1">
        <v>7.3055690154433302E-3</v>
      </c>
    </row>
    <row r="128" spans="1:4" x14ac:dyDescent="0.55000000000000004">
      <c r="A128" t="s">
        <v>8</v>
      </c>
      <c r="B128" t="s">
        <v>10</v>
      </c>
      <c r="C128" t="s">
        <v>19</v>
      </c>
      <c r="D128" s="1">
        <v>4.4842171482741798E-3</v>
      </c>
    </row>
    <row r="129" spans="1:4" x14ac:dyDescent="0.55000000000000004">
      <c r="A129" t="s">
        <v>9</v>
      </c>
      <c r="B129" t="s">
        <v>10</v>
      </c>
      <c r="C129" t="s">
        <v>19</v>
      </c>
      <c r="D129" s="1">
        <v>5.8888182975351802E-3</v>
      </c>
    </row>
    <row r="130" spans="1:4" x14ac:dyDescent="0.55000000000000004">
      <c r="A130" t="s">
        <v>4</v>
      </c>
      <c r="B130" t="s">
        <v>11</v>
      </c>
      <c r="C130" t="s">
        <v>19</v>
      </c>
      <c r="D130">
        <v>1.5530425124E-2</v>
      </c>
    </row>
    <row r="131" spans="1:4" x14ac:dyDescent="0.55000000000000004">
      <c r="A131" t="s">
        <v>7</v>
      </c>
      <c r="B131" t="s">
        <v>11</v>
      </c>
      <c r="C131" t="s">
        <v>19</v>
      </c>
      <c r="D131" s="1">
        <v>7.0580663159489597E-3</v>
      </c>
    </row>
    <row r="132" spans="1:4" x14ac:dyDescent="0.55000000000000004">
      <c r="A132" t="s">
        <v>8</v>
      </c>
      <c r="B132" t="s">
        <v>11</v>
      </c>
      <c r="C132" t="s">
        <v>19</v>
      </c>
      <c r="D132" s="1">
        <v>3.0464252922684002E-3</v>
      </c>
    </row>
    <row r="133" spans="1:4" x14ac:dyDescent="0.55000000000000004">
      <c r="A133" t="s">
        <v>9</v>
      </c>
      <c r="B133" t="s">
        <v>11</v>
      </c>
      <c r="C133" t="s">
        <v>19</v>
      </c>
      <c r="D133" s="1">
        <v>5.2331574261188498E-3</v>
      </c>
    </row>
    <row r="134" spans="1:4" x14ac:dyDescent="0.55000000000000004">
      <c r="A134" t="s">
        <v>4</v>
      </c>
      <c r="B134" t="s">
        <v>12</v>
      </c>
      <c r="C134" t="s">
        <v>19</v>
      </c>
      <c r="D134" s="1">
        <v>6.1609302647411797E-3</v>
      </c>
    </row>
    <row r="135" spans="1:4" x14ac:dyDescent="0.55000000000000004">
      <c r="A135" t="s">
        <v>7</v>
      </c>
      <c r="B135" t="s">
        <v>12</v>
      </c>
      <c r="C135" t="s">
        <v>19</v>
      </c>
      <c r="D135">
        <v>1.1203020811000001E-2</v>
      </c>
    </row>
    <row r="136" spans="1:4" x14ac:dyDescent="0.55000000000000004">
      <c r="A136" t="s">
        <v>8</v>
      </c>
      <c r="B136" t="s">
        <v>12</v>
      </c>
      <c r="C136" t="s">
        <v>19</v>
      </c>
      <c r="D136" s="1">
        <v>4.5797470957040804E-3</v>
      </c>
    </row>
    <row r="137" spans="1:4" x14ac:dyDescent="0.55000000000000004">
      <c r="A137" t="s">
        <v>9</v>
      </c>
      <c r="B137" t="s">
        <v>12</v>
      </c>
      <c r="C137" t="s">
        <v>19</v>
      </c>
      <c r="D137" s="1">
        <v>7.7476426959037798E-3</v>
      </c>
    </row>
    <row r="138" spans="1:4" x14ac:dyDescent="0.55000000000000004">
      <c r="A138" t="s">
        <v>4</v>
      </c>
      <c r="B138" t="s">
        <v>13</v>
      </c>
      <c r="C138" t="s">
        <v>19</v>
      </c>
      <c r="D138" s="1">
        <v>1.01758085656911E-3</v>
      </c>
    </row>
    <row r="139" spans="1:4" x14ac:dyDescent="0.55000000000000004">
      <c r="A139" t="s">
        <v>7</v>
      </c>
      <c r="B139" t="s">
        <v>13</v>
      </c>
      <c r="C139" t="s">
        <v>19</v>
      </c>
      <c r="D139" s="1">
        <v>1.6980002692434899E-4</v>
      </c>
    </row>
    <row r="140" spans="1:4" x14ac:dyDescent="0.55000000000000004">
      <c r="A140" t="s">
        <v>8</v>
      </c>
      <c r="B140" t="s">
        <v>13</v>
      </c>
      <c r="C140" t="s">
        <v>19</v>
      </c>
      <c r="D140" s="1">
        <v>2.22150731133297E-4</v>
      </c>
    </row>
    <row r="141" spans="1:4" x14ac:dyDescent="0.55000000000000004">
      <c r="A141" t="s">
        <v>9</v>
      </c>
      <c r="B141" t="s">
        <v>13</v>
      </c>
      <c r="C141" t="s">
        <v>19</v>
      </c>
      <c r="D141" s="1">
        <v>2.1587773517239801E-4</v>
      </c>
    </row>
    <row r="142" spans="1:4" x14ac:dyDescent="0.55000000000000004">
      <c r="A142" t="s">
        <v>4</v>
      </c>
      <c r="B142" t="s">
        <v>14</v>
      </c>
      <c r="C142" t="s">
        <v>19</v>
      </c>
      <c r="D142" s="1">
        <v>-6.8055717274546597E-3</v>
      </c>
    </row>
    <row r="143" spans="1:4" x14ac:dyDescent="0.55000000000000004">
      <c r="A143" t="s">
        <v>7</v>
      </c>
      <c r="B143" t="s">
        <v>14</v>
      </c>
      <c r="C143" t="s">
        <v>19</v>
      </c>
      <c r="D143">
        <v>-1.1948075145000001E-2</v>
      </c>
    </row>
    <row r="144" spans="1:4" x14ac:dyDescent="0.55000000000000004">
      <c r="A144" t="s">
        <v>8</v>
      </c>
      <c r="B144" t="s">
        <v>14</v>
      </c>
      <c r="C144" t="s">
        <v>19</v>
      </c>
      <c r="D144" s="1">
        <v>-4.7504031099379097E-3</v>
      </c>
    </row>
    <row r="145" spans="1:4" x14ac:dyDescent="0.55000000000000004">
      <c r="A145" t="s">
        <v>9</v>
      </c>
      <c r="B145" t="s">
        <v>14</v>
      </c>
      <c r="C145" t="s">
        <v>19</v>
      </c>
      <c r="D145" s="1">
        <v>-8.2010198384523392E-3</v>
      </c>
    </row>
    <row r="146" spans="1:4" x14ac:dyDescent="0.55000000000000004">
      <c r="A146" t="s">
        <v>4</v>
      </c>
      <c r="B146" t="s">
        <v>5</v>
      </c>
      <c r="C146" t="s">
        <v>20</v>
      </c>
      <c r="D146">
        <v>0.26458030938999999</v>
      </c>
    </row>
    <row r="147" spans="1:4" x14ac:dyDescent="0.55000000000000004">
      <c r="A147" t="s">
        <v>7</v>
      </c>
      <c r="B147" t="s">
        <v>5</v>
      </c>
      <c r="C147" t="s">
        <v>20</v>
      </c>
      <c r="D147">
        <v>0.11751362680999999</v>
      </c>
    </row>
    <row r="148" spans="1:4" x14ac:dyDescent="0.55000000000000004">
      <c r="A148" t="s">
        <v>8</v>
      </c>
      <c r="B148" t="s">
        <v>5</v>
      </c>
      <c r="C148" t="s">
        <v>20</v>
      </c>
      <c r="D148" s="1">
        <v>3.6940495483577299E-3</v>
      </c>
    </row>
    <row r="149" spans="1:4" x14ac:dyDescent="0.55000000000000004">
      <c r="A149" t="s">
        <v>9</v>
      </c>
      <c r="B149" t="s">
        <v>5</v>
      </c>
      <c r="C149" t="s">
        <v>20</v>
      </c>
      <c r="D149">
        <v>6.3537612556999995E-2</v>
      </c>
    </row>
    <row r="150" spans="1:4" x14ac:dyDescent="0.55000000000000004">
      <c r="A150" t="s">
        <v>4</v>
      </c>
      <c r="B150" t="s">
        <v>10</v>
      </c>
      <c r="C150" t="s">
        <v>20</v>
      </c>
      <c r="D150">
        <v>1.6909928992000001E-2</v>
      </c>
    </row>
    <row r="151" spans="1:4" x14ac:dyDescent="0.55000000000000004">
      <c r="A151" t="s">
        <v>7</v>
      </c>
      <c r="B151" t="s">
        <v>10</v>
      </c>
      <c r="C151" t="s">
        <v>20</v>
      </c>
      <c r="D151">
        <v>1.6373766586E-2</v>
      </c>
    </row>
    <row r="152" spans="1:4" x14ac:dyDescent="0.55000000000000004">
      <c r="A152" t="s">
        <v>8</v>
      </c>
      <c r="B152" t="s">
        <v>10</v>
      </c>
      <c r="C152" t="s">
        <v>20</v>
      </c>
      <c r="D152">
        <v>1.0044617578000001E-2</v>
      </c>
    </row>
    <row r="153" spans="1:4" x14ac:dyDescent="0.55000000000000004">
      <c r="A153" t="s">
        <v>9</v>
      </c>
      <c r="B153" t="s">
        <v>10</v>
      </c>
      <c r="C153" t="s">
        <v>20</v>
      </c>
      <c r="D153">
        <v>1.3193625025000001E-2</v>
      </c>
    </row>
    <row r="154" spans="1:4" x14ac:dyDescent="0.55000000000000004">
      <c r="A154" t="s">
        <v>4</v>
      </c>
      <c r="B154" t="s">
        <v>11</v>
      </c>
      <c r="C154" t="s">
        <v>20</v>
      </c>
      <c r="D154">
        <v>1.2209910899E-2</v>
      </c>
    </row>
    <row r="155" spans="1:4" x14ac:dyDescent="0.55000000000000004">
      <c r="A155" t="s">
        <v>7</v>
      </c>
      <c r="B155" t="s">
        <v>11</v>
      </c>
      <c r="C155" t="s">
        <v>20</v>
      </c>
      <c r="D155">
        <v>1.2551303022000001E-2</v>
      </c>
    </row>
    <row r="156" spans="1:4" x14ac:dyDescent="0.55000000000000004">
      <c r="A156" t="s">
        <v>8</v>
      </c>
      <c r="B156" t="s">
        <v>11</v>
      </c>
      <c r="C156" t="s">
        <v>20</v>
      </c>
      <c r="D156" s="1">
        <v>1.1479833628982299E-3</v>
      </c>
    </row>
    <row r="157" spans="1:4" x14ac:dyDescent="0.55000000000000004">
      <c r="A157" t="s">
        <v>9</v>
      </c>
      <c r="B157" t="s">
        <v>11</v>
      </c>
      <c r="C157" t="s">
        <v>20</v>
      </c>
      <c r="D157" s="1">
        <v>6.7959083244204504E-3</v>
      </c>
    </row>
    <row r="158" spans="1:4" x14ac:dyDescent="0.55000000000000004">
      <c r="A158" t="s">
        <v>4</v>
      </c>
      <c r="B158" t="s">
        <v>12</v>
      </c>
      <c r="C158" t="s">
        <v>20</v>
      </c>
      <c r="D158">
        <v>1.7827931791999999E-2</v>
      </c>
    </row>
    <row r="159" spans="1:4" x14ac:dyDescent="0.55000000000000004">
      <c r="A159" t="s">
        <v>7</v>
      </c>
      <c r="B159" t="s">
        <v>12</v>
      </c>
      <c r="C159" t="s">
        <v>20</v>
      </c>
      <c r="D159">
        <v>2.5141445920000002E-2</v>
      </c>
    </row>
    <row r="160" spans="1:4" x14ac:dyDescent="0.55000000000000004">
      <c r="A160" t="s">
        <v>8</v>
      </c>
      <c r="B160" t="s">
        <v>12</v>
      </c>
      <c r="C160" t="s">
        <v>20</v>
      </c>
      <c r="D160" s="1">
        <v>9.4947209581732698E-3</v>
      </c>
    </row>
    <row r="161" spans="1:4" x14ac:dyDescent="0.55000000000000004">
      <c r="A161" t="s">
        <v>9</v>
      </c>
      <c r="B161" t="s">
        <v>12</v>
      </c>
      <c r="C161" t="s">
        <v>20</v>
      </c>
      <c r="D161">
        <v>1.7081383616E-2</v>
      </c>
    </row>
    <row r="162" spans="1:4" x14ac:dyDescent="0.55000000000000004">
      <c r="A162" t="s">
        <v>4</v>
      </c>
      <c r="B162" t="s">
        <v>13</v>
      </c>
      <c r="C162" t="s">
        <v>20</v>
      </c>
      <c r="D162" s="1">
        <v>-1.1711363913491401E-3</v>
      </c>
    </row>
    <row r="163" spans="1:4" x14ac:dyDescent="0.55000000000000004">
      <c r="A163" t="s">
        <v>7</v>
      </c>
      <c r="B163" t="s">
        <v>13</v>
      </c>
      <c r="C163" t="s">
        <v>20</v>
      </c>
      <c r="D163" s="1">
        <v>-2.5242910487577297E-4</v>
      </c>
    </row>
    <row r="164" spans="1:4" x14ac:dyDescent="0.55000000000000004">
      <c r="A164" t="s">
        <v>8</v>
      </c>
      <c r="B164" t="s">
        <v>13</v>
      </c>
      <c r="C164" t="s">
        <v>20</v>
      </c>
      <c r="D164" s="1">
        <v>1.0523493983782799E-4</v>
      </c>
    </row>
    <row r="165" spans="1:4" x14ac:dyDescent="0.55000000000000004">
      <c r="A165" t="s">
        <v>9</v>
      </c>
      <c r="B165" t="s">
        <v>13</v>
      </c>
      <c r="C165" t="s">
        <v>20</v>
      </c>
      <c r="D165" s="1">
        <v>-9.3526847194880206E-5</v>
      </c>
    </row>
    <row r="166" spans="1:4" x14ac:dyDescent="0.55000000000000004">
      <c r="A166" t="s">
        <v>4</v>
      </c>
      <c r="B166" t="s">
        <v>14</v>
      </c>
      <c r="C166" t="s">
        <v>20</v>
      </c>
      <c r="D166">
        <v>-1.9085112958999999E-2</v>
      </c>
    </row>
    <row r="167" spans="1:4" x14ac:dyDescent="0.55000000000000004">
      <c r="A167" t="s">
        <v>7</v>
      </c>
      <c r="B167" t="s">
        <v>14</v>
      </c>
      <c r="C167" t="s">
        <v>20</v>
      </c>
      <c r="D167">
        <v>-2.7430972083999999E-2</v>
      </c>
    </row>
    <row r="168" spans="1:4" x14ac:dyDescent="0.55000000000000004">
      <c r="A168" t="s">
        <v>8</v>
      </c>
      <c r="B168" t="s">
        <v>14</v>
      </c>
      <c r="C168" t="s">
        <v>20</v>
      </c>
      <c r="D168" s="1">
        <v>-8.1549631431698799E-3</v>
      </c>
    </row>
    <row r="169" spans="1:4" x14ac:dyDescent="0.55000000000000004">
      <c r="A169" t="s">
        <v>9</v>
      </c>
      <c r="B169" t="s">
        <v>14</v>
      </c>
      <c r="C169" t="s">
        <v>20</v>
      </c>
      <c r="D169">
        <v>-1.7519673332999999E-2</v>
      </c>
    </row>
    <row r="170" spans="1:4" x14ac:dyDescent="0.55000000000000004">
      <c r="A170" t="s">
        <v>4</v>
      </c>
      <c r="B170" t="s">
        <v>5</v>
      </c>
      <c r="C170" t="s">
        <v>21</v>
      </c>
      <c r="D170">
        <v>0.31001588701999999</v>
      </c>
    </row>
    <row r="171" spans="1:4" x14ac:dyDescent="0.55000000000000004">
      <c r="A171" t="s">
        <v>7</v>
      </c>
      <c r="B171" t="s">
        <v>5</v>
      </c>
      <c r="C171" t="s">
        <v>21</v>
      </c>
      <c r="D171">
        <v>0.12840963899999999</v>
      </c>
    </row>
    <row r="172" spans="1:4" x14ac:dyDescent="0.55000000000000004">
      <c r="A172" t="s">
        <v>8</v>
      </c>
      <c r="B172" t="s">
        <v>5</v>
      </c>
      <c r="C172" t="s">
        <v>21</v>
      </c>
      <c r="D172">
        <v>-2.8332434595000001E-2</v>
      </c>
    </row>
    <row r="173" spans="1:4" x14ac:dyDescent="0.55000000000000004">
      <c r="A173" t="s">
        <v>9</v>
      </c>
      <c r="B173" t="s">
        <v>5</v>
      </c>
      <c r="C173" t="s">
        <v>21</v>
      </c>
      <c r="D173">
        <v>5.3638823330000002E-2</v>
      </c>
    </row>
    <row r="174" spans="1:4" x14ac:dyDescent="0.55000000000000004">
      <c r="A174" t="s">
        <v>4</v>
      </c>
      <c r="B174" t="s">
        <v>10</v>
      </c>
      <c r="C174" t="s">
        <v>21</v>
      </c>
      <c r="D174">
        <v>2.1473858504999999E-2</v>
      </c>
    </row>
    <row r="175" spans="1:4" x14ac:dyDescent="0.55000000000000004">
      <c r="A175" t="s">
        <v>7</v>
      </c>
      <c r="B175" t="s">
        <v>10</v>
      </c>
      <c r="C175" t="s">
        <v>21</v>
      </c>
      <c r="D175">
        <v>2.0807737485000002E-2</v>
      </c>
    </row>
    <row r="176" spans="1:4" x14ac:dyDescent="0.55000000000000004">
      <c r="A176" t="s">
        <v>8</v>
      </c>
      <c r="B176" t="s">
        <v>10</v>
      </c>
      <c r="C176" t="s">
        <v>21</v>
      </c>
      <c r="D176">
        <v>1.2766493484E-2</v>
      </c>
    </row>
    <row r="177" spans="1:4" x14ac:dyDescent="0.55000000000000004">
      <c r="A177" t="s">
        <v>9</v>
      </c>
      <c r="B177" t="s">
        <v>10</v>
      </c>
      <c r="C177" t="s">
        <v>21</v>
      </c>
      <c r="D177">
        <v>1.6766680405000001E-2</v>
      </c>
    </row>
    <row r="178" spans="1:4" x14ac:dyDescent="0.55000000000000004">
      <c r="A178" t="s">
        <v>4</v>
      </c>
      <c r="B178" t="s">
        <v>11</v>
      </c>
      <c r="C178" t="s">
        <v>21</v>
      </c>
      <c r="D178">
        <v>4.2882509530000001E-2</v>
      </c>
    </row>
    <row r="179" spans="1:4" x14ac:dyDescent="0.55000000000000004">
      <c r="A179" t="s">
        <v>7</v>
      </c>
      <c r="B179" t="s">
        <v>11</v>
      </c>
      <c r="C179" t="s">
        <v>21</v>
      </c>
      <c r="D179">
        <v>1.7623750492999999E-2</v>
      </c>
    </row>
    <row r="180" spans="1:4" x14ac:dyDescent="0.55000000000000004">
      <c r="A180" t="s">
        <v>8</v>
      </c>
      <c r="B180" t="s">
        <v>11</v>
      </c>
      <c r="C180" t="s">
        <v>21</v>
      </c>
      <c r="D180" s="1">
        <v>-6.8234219215810299E-3</v>
      </c>
    </row>
    <row r="181" spans="1:4" x14ac:dyDescent="0.55000000000000004">
      <c r="A181" t="s">
        <v>9</v>
      </c>
      <c r="B181" t="s">
        <v>11</v>
      </c>
      <c r="C181" t="s">
        <v>21</v>
      </c>
      <c r="D181" s="1">
        <v>5.8933328837156296E-3</v>
      </c>
    </row>
    <row r="182" spans="1:4" x14ac:dyDescent="0.55000000000000004">
      <c r="A182" t="s">
        <v>4</v>
      </c>
      <c r="B182" t="s">
        <v>12</v>
      </c>
      <c r="C182" t="s">
        <v>21</v>
      </c>
      <c r="D182">
        <v>-5.0833210348999999E-2</v>
      </c>
    </row>
    <row r="183" spans="1:4" x14ac:dyDescent="0.55000000000000004">
      <c r="A183" t="s">
        <v>7</v>
      </c>
      <c r="B183" t="s">
        <v>12</v>
      </c>
      <c r="C183" t="s">
        <v>21</v>
      </c>
      <c r="D183" s="1">
        <v>3.1816519331187001E-3</v>
      </c>
    </row>
    <row r="184" spans="1:4" x14ac:dyDescent="0.55000000000000004">
      <c r="A184" t="s">
        <v>8</v>
      </c>
      <c r="B184" t="s">
        <v>12</v>
      </c>
      <c r="C184" t="s">
        <v>21</v>
      </c>
      <c r="D184">
        <v>3.2655939459999998E-2</v>
      </c>
    </row>
    <row r="185" spans="1:4" x14ac:dyDescent="0.55000000000000004">
      <c r="A185" t="s">
        <v>9</v>
      </c>
      <c r="B185" t="s">
        <v>12</v>
      </c>
      <c r="C185" t="s">
        <v>21</v>
      </c>
      <c r="D185">
        <v>1.6769822686999999E-2</v>
      </c>
    </row>
    <row r="186" spans="1:4" x14ac:dyDescent="0.55000000000000004">
      <c r="A186" t="s">
        <v>4</v>
      </c>
      <c r="B186" t="s">
        <v>13</v>
      </c>
      <c r="C186" t="s">
        <v>21</v>
      </c>
      <c r="D186" s="1">
        <v>-1.48376368451864E-3</v>
      </c>
    </row>
    <row r="187" spans="1:4" x14ac:dyDescent="0.55000000000000004">
      <c r="A187" t="s">
        <v>7</v>
      </c>
      <c r="B187" t="s">
        <v>13</v>
      </c>
      <c r="C187" t="s">
        <v>21</v>
      </c>
      <c r="D187" s="1">
        <v>-2.71664204774424E-4</v>
      </c>
    </row>
    <row r="188" spans="1:4" x14ac:dyDescent="0.55000000000000004">
      <c r="A188" t="s">
        <v>8</v>
      </c>
      <c r="B188" t="s">
        <v>13</v>
      </c>
      <c r="C188" t="s">
        <v>21</v>
      </c>
      <c r="D188" s="1">
        <v>3.8307876093313098E-4</v>
      </c>
    </row>
    <row r="189" spans="1:4" x14ac:dyDescent="0.55000000000000004">
      <c r="A189" t="s">
        <v>9</v>
      </c>
      <c r="B189" t="s">
        <v>13</v>
      </c>
      <c r="C189" t="s">
        <v>21</v>
      </c>
      <c r="D189" s="1">
        <v>3.0051731300773099E-5</v>
      </c>
    </row>
    <row r="190" spans="1:4" x14ac:dyDescent="0.55000000000000004">
      <c r="A190" t="s">
        <v>4</v>
      </c>
      <c r="B190" t="s">
        <v>14</v>
      </c>
      <c r="C190" t="s">
        <v>21</v>
      </c>
      <c r="D190">
        <v>-6.2264598906000002E-2</v>
      </c>
    </row>
    <row r="191" spans="1:4" x14ac:dyDescent="0.55000000000000004">
      <c r="A191" t="s">
        <v>7</v>
      </c>
      <c r="B191" t="s">
        <v>14</v>
      </c>
      <c r="C191" t="s">
        <v>21</v>
      </c>
      <c r="D191">
        <v>-3.5036318003999999E-2</v>
      </c>
    </row>
    <row r="192" spans="1:4" x14ac:dyDescent="0.55000000000000004">
      <c r="A192" t="s">
        <v>8</v>
      </c>
      <c r="B192" t="s">
        <v>14</v>
      </c>
      <c r="C192" t="s">
        <v>21</v>
      </c>
      <c r="D192" s="1">
        <v>5.7343678781762697E-4</v>
      </c>
    </row>
    <row r="193" spans="1:4" x14ac:dyDescent="0.55000000000000004">
      <c r="A193" t="s">
        <v>9</v>
      </c>
      <c r="B193" t="s">
        <v>14</v>
      </c>
      <c r="C193" t="s">
        <v>21</v>
      </c>
      <c r="D193">
        <v>-1.7723735421999998E-2</v>
      </c>
    </row>
    <row r="194" spans="1:4" x14ac:dyDescent="0.55000000000000004">
      <c r="A194" t="s">
        <v>4</v>
      </c>
      <c r="B194" t="s">
        <v>5</v>
      </c>
      <c r="C194" t="s">
        <v>30</v>
      </c>
      <c r="D194">
        <v>-0.10441344976</v>
      </c>
    </row>
    <row r="195" spans="1:4" x14ac:dyDescent="0.55000000000000004">
      <c r="A195" t="s">
        <v>7</v>
      </c>
      <c r="B195" t="s">
        <v>5</v>
      </c>
      <c r="C195" t="s">
        <v>30</v>
      </c>
      <c r="D195">
        <v>-9.2965073883999993E-2</v>
      </c>
    </row>
    <row r="196" spans="1:4" x14ac:dyDescent="0.55000000000000004">
      <c r="A196" t="s">
        <v>8</v>
      </c>
      <c r="B196" t="s">
        <v>5</v>
      </c>
      <c r="C196" t="s">
        <v>30</v>
      </c>
      <c r="D196">
        <v>-6.3010312617000006E-2</v>
      </c>
    </row>
    <row r="197" spans="1:4" x14ac:dyDescent="0.55000000000000004">
      <c r="A197" t="s">
        <v>9</v>
      </c>
      <c r="B197" t="s">
        <v>5</v>
      </c>
      <c r="C197" t="s">
        <v>30</v>
      </c>
      <c r="D197">
        <v>-7.8194543719000004E-2</v>
      </c>
    </row>
    <row r="198" spans="1:4" x14ac:dyDescent="0.55000000000000004">
      <c r="A198" t="s">
        <v>4</v>
      </c>
      <c r="B198" t="s">
        <v>10</v>
      </c>
      <c r="C198" t="s">
        <v>30</v>
      </c>
      <c r="D198">
        <v>-1.7991444095999998E-2</v>
      </c>
    </row>
    <row r="199" spans="1:4" x14ac:dyDescent="0.55000000000000004">
      <c r="A199" t="s">
        <v>7</v>
      </c>
      <c r="B199" t="s">
        <v>10</v>
      </c>
      <c r="C199" t="s">
        <v>30</v>
      </c>
      <c r="D199">
        <v>-1.7454653978000001E-2</v>
      </c>
    </row>
    <row r="200" spans="1:4" x14ac:dyDescent="0.55000000000000004">
      <c r="A200" t="s">
        <v>8</v>
      </c>
      <c r="B200" t="s">
        <v>10</v>
      </c>
      <c r="C200" t="s">
        <v>30</v>
      </c>
      <c r="D200">
        <v>-1.0713769123000001E-2</v>
      </c>
    </row>
    <row r="201" spans="1:4" x14ac:dyDescent="0.55000000000000004">
      <c r="A201" t="s">
        <v>9</v>
      </c>
      <c r="B201" t="s">
        <v>10</v>
      </c>
      <c r="C201" t="s">
        <v>30</v>
      </c>
      <c r="D201">
        <v>-1.4074640349E-2</v>
      </c>
    </row>
    <row r="202" spans="1:4" x14ac:dyDescent="0.55000000000000004">
      <c r="A202" t="s">
        <v>4</v>
      </c>
      <c r="B202" t="s">
        <v>11</v>
      </c>
      <c r="C202" t="s">
        <v>30</v>
      </c>
      <c r="D202">
        <v>1.9292259589000001E-2</v>
      </c>
    </row>
    <row r="203" spans="1:4" x14ac:dyDescent="0.55000000000000004">
      <c r="A203" t="s">
        <v>7</v>
      </c>
      <c r="B203" t="s">
        <v>11</v>
      </c>
      <c r="C203" t="s">
        <v>30</v>
      </c>
      <c r="D203">
        <v>3.8455259055000003E-2</v>
      </c>
    </row>
    <row r="204" spans="1:4" x14ac:dyDescent="0.55000000000000004">
      <c r="A204" t="s">
        <v>8</v>
      </c>
      <c r="B204" t="s">
        <v>11</v>
      </c>
      <c r="C204" t="s">
        <v>30</v>
      </c>
      <c r="D204" s="1">
        <v>-4.2017400264739999E-3</v>
      </c>
    </row>
    <row r="205" spans="1:4" x14ac:dyDescent="0.55000000000000004">
      <c r="A205" t="s">
        <v>9</v>
      </c>
      <c r="B205" t="s">
        <v>11</v>
      </c>
      <c r="C205" t="s">
        <v>30</v>
      </c>
      <c r="D205">
        <v>1.6510013491000002E-2</v>
      </c>
    </row>
    <row r="206" spans="1:4" x14ac:dyDescent="0.55000000000000004">
      <c r="A206" t="s">
        <v>4</v>
      </c>
      <c r="B206" t="s">
        <v>12</v>
      </c>
      <c r="C206" t="s">
        <v>30</v>
      </c>
      <c r="D206">
        <v>-0.11869382857999999</v>
      </c>
    </row>
    <row r="207" spans="1:4" x14ac:dyDescent="0.55000000000000004">
      <c r="A207" t="s">
        <v>7</v>
      </c>
      <c r="B207" t="s">
        <v>12</v>
      </c>
      <c r="C207" t="s">
        <v>30</v>
      </c>
      <c r="D207">
        <v>0.12692143022999999</v>
      </c>
    </row>
    <row r="208" spans="1:4" x14ac:dyDescent="0.55000000000000004">
      <c r="A208" t="s">
        <v>8</v>
      </c>
      <c r="B208" t="s">
        <v>12</v>
      </c>
      <c r="C208" t="s">
        <v>30</v>
      </c>
      <c r="D208">
        <v>8.1334330142000005E-2</v>
      </c>
    </row>
    <row r="209" spans="1:4" x14ac:dyDescent="0.55000000000000004">
      <c r="A209" t="s">
        <v>9</v>
      </c>
      <c r="B209" t="s">
        <v>12</v>
      </c>
      <c r="C209" t="s">
        <v>30</v>
      </c>
      <c r="D209">
        <v>9.8052971064999994E-2</v>
      </c>
    </row>
    <row r="210" spans="1:4" x14ac:dyDescent="0.55000000000000004">
      <c r="A210" t="s">
        <v>4</v>
      </c>
      <c r="B210" t="s">
        <v>13</v>
      </c>
      <c r="C210" t="s">
        <v>30</v>
      </c>
      <c r="D210">
        <v>2.2034132852999998E-2</v>
      </c>
    </row>
    <row r="211" spans="1:4" x14ac:dyDescent="0.55000000000000004">
      <c r="A211" t="s">
        <v>7</v>
      </c>
      <c r="B211" t="s">
        <v>13</v>
      </c>
      <c r="C211" t="s">
        <v>30</v>
      </c>
      <c r="D211" s="1">
        <v>1.7101068515330601E-3</v>
      </c>
    </row>
    <row r="212" spans="1:4" x14ac:dyDescent="0.55000000000000004">
      <c r="A212" t="s">
        <v>8</v>
      </c>
      <c r="B212" t="s">
        <v>13</v>
      </c>
      <c r="C212" t="s">
        <v>30</v>
      </c>
      <c r="D212" s="1">
        <v>4.1578104719519598E-3</v>
      </c>
    </row>
    <row r="213" spans="1:4" x14ac:dyDescent="0.55000000000000004">
      <c r="A213" t="s">
        <v>9</v>
      </c>
      <c r="B213" t="s">
        <v>13</v>
      </c>
      <c r="C213" t="s">
        <v>30</v>
      </c>
      <c r="D213" s="1">
        <v>3.4087498206645198E-3</v>
      </c>
    </row>
    <row r="214" spans="1:4" x14ac:dyDescent="0.55000000000000004">
      <c r="A214" t="s">
        <v>4</v>
      </c>
      <c r="B214" t="s">
        <v>14</v>
      </c>
      <c r="C214" t="s">
        <v>30</v>
      </c>
      <c r="D214">
        <v>8.3071090281000001E-2</v>
      </c>
    </row>
    <row r="215" spans="1:4" x14ac:dyDescent="0.55000000000000004">
      <c r="A215" t="s">
        <v>7</v>
      </c>
      <c r="B215" t="s">
        <v>14</v>
      </c>
      <c r="C215" t="s">
        <v>30</v>
      </c>
      <c r="D215">
        <v>-0.20464973151999999</v>
      </c>
    </row>
    <row r="216" spans="1:4" x14ac:dyDescent="0.55000000000000004">
      <c r="A216" t="s">
        <v>8</v>
      </c>
      <c r="B216" t="s">
        <v>14</v>
      </c>
      <c r="C216" t="s">
        <v>30</v>
      </c>
      <c r="D216">
        <v>-1.9869154319E-2</v>
      </c>
    </row>
    <row r="217" spans="1:4" x14ac:dyDescent="0.55000000000000004">
      <c r="A217" t="s">
        <v>9</v>
      </c>
      <c r="B217" t="s">
        <v>14</v>
      </c>
      <c r="C217" t="s">
        <v>30</v>
      </c>
      <c r="D217">
        <v>-0.10466668010000001</v>
      </c>
    </row>
    <row r="218" spans="1:4" x14ac:dyDescent="0.55000000000000004">
      <c r="A218" t="s">
        <v>4</v>
      </c>
      <c r="B218" t="s">
        <v>5</v>
      </c>
      <c r="C218" t="s">
        <v>31</v>
      </c>
      <c r="D218">
        <v>-6.0844593048000002</v>
      </c>
    </row>
    <row r="219" spans="1:4" x14ac:dyDescent="0.55000000000000004">
      <c r="A219" t="s">
        <v>7</v>
      </c>
      <c r="B219" t="s">
        <v>5</v>
      </c>
      <c r="C219" t="s">
        <v>31</v>
      </c>
      <c r="D219">
        <v>-3.1694717407000002</v>
      </c>
    </row>
    <row r="220" spans="1:4" x14ac:dyDescent="0.55000000000000004">
      <c r="A220" t="s">
        <v>8</v>
      </c>
      <c r="B220" t="s">
        <v>5</v>
      </c>
      <c r="C220" t="s">
        <v>31</v>
      </c>
      <c r="D220">
        <v>-0.34270656108999997</v>
      </c>
    </row>
    <row r="221" spans="1:4" x14ac:dyDescent="0.55000000000000004">
      <c r="A221" t="s">
        <v>9</v>
      </c>
      <c r="B221" t="s">
        <v>5</v>
      </c>
      <c r="C221" t="s">
        <v>31</v>
      </c>
      <c r="D221">
        <v>-1.8518843651000001</v>
      </c>
    </row>
    <row r="222" spans="1:4" x14ac:dyDescent="0.55000000000000004">
      <c r="A222" t="s">
        <v>4</v>
      </c>
      <c r="B222" t="s">
        <v>10</v>
      </c>
      <c r="C222" t="s">
        <v>31</v>
      </c>
      <c r="D222">
        <v>-0.47195649147000002</v>
      </c>
    </row>
    <row r="223" spans="1:4" x14ac:dyDescent="0.55000000000000004">
      <c r="A223" t="s">
        <v>7</v>
      </c>
      <c r="B223" t="s">
        <v>10</v>
      </c>
      <c r="C223" t="s">
        <v>31</v>
      </c>
      <c r="D223">
        <v>-0.43526509404000002</v>
      </c>
    </row>
    <row r="224" spans="1:4" x14ac:dyDescent="0.55000000000000004">
      <c r="A224" t="s">
        <v>8</v>
      </c>
      <c r="B224" t="s">
        <v>10</v>
      </c>
      <c r="C224" t="s">
        <v>31</v>
      </c>
      <c r="D224">
        <v>-0.27254664897999997</v>
      </c>
    </row>
    <row r="225" spans="1:4" x14ac:dyDescent="0.55000000000000004">
      <c r="A225" t="s">
        <v>9</v>
      </c>
      <c r="B225" t="s">
        <v>10</v>
      </c>
      <c r="C225" t="s">
        <v>31</v>
      </c>
      <c r="D225">
        <v>-0.35709708929</v>
      </c>
    </row>
    <row r="226" spans="1:4" x14ac:dyDescent="0.55000000000000004">
      <c r="A226" t="s">
        <v>4</v>
      </c>
      <c r="B226" t="s">
        <v>11</v>
      </c>
      <c r="C226" t="s">
        <v>31</v>
      </c>
      <c r="D226">
        <v>0.98455619811999995</v>
      </c>
    </row>
    <row r="227" spans="1:4" x14ac:dyDescent="0.55000000000000004">
      <c r="A227" t="s">
        <v>7</v>
      </c>
      <c r="B227" t="s">
        <v>11</v>
      </c>
      <c r="C227" t="s">
        <v>31</v>
      </c>
      <c r="D227">
        <v>0.23891586065000001</v>
      </c>
    </row>
    <row r="228" spans="1:4" x14ac:dyDescent="0.55000000000000004">
      <c r="A228" t="s">
        <v>8</v>
      </c>
      <c r="B228" t="s">
        <v>11</v>
      </c>
      <c r="C228" t="s">
        <v>31</v>
      </c>
      <c r="D228">
        <v>0.11649277806</v>
      </c>
    </row>
    <row r="229" spans="1:4" x14ac:dyDescent="0.55000000000000004">
      <c r="A229" t="s">
        <v>9</v>
      </c>
      <c r="B229" t="s">
        <v>11</v>
      </c>
      <c r="C229" t="s">
        <v>31</v>
      </c>
      <c r="D229">
        <v>0.19438372551999999</v>
      </c>
    </row>
    <row r="230" spans="1:4" x14ac:dyDescent="0.55000000000000004">
      <c r="A230" t="s">
        <v>4</v>
      </c>
      <c r="B230" t="s">
        <v>12</v>
      </c>
      <c r="C230" t="s">
        <v>31</v>
      </c>
      <c r="D230">
        <v>-1.9648813008999999</v>
      </c>
    </row>
    <row r="231" spans="1:4" x14ac:dyDescent="0.55000000000000004">
      <c r="A231" t="s">
        <v>7</v>
      </c>
      <c r="B231" t="s">
        <v>12</v>
      </c>
      <c r="C231" t="s">
        <v>31</v>
      </c>
      <c r="D231">
        <v>0.35029375552999997</v>
      </c>
    </row>
    <row r="232" spans="1:4" x14ac:dyDescent="0.55000000000000004">
      <c r="A232" t="s">
        <v>8</v>
      </c>
      <c r="B232" t="s">
        <v>12</v>
      </c>
      <c r="C232" t="s">
        <v>31</v>
      </c>
      <c r="D232">
        <v>0.2437145859</v>
      </c>
    </row>
    <row r="233" spans="1:4" x14ac:dyDescent="0.55000000000000004">
      <c r="A233" t="s">
        <v>9</v>
      </c>
      <c r="B233" t="s">
        <v>12</v>
      </c>
      <c r="C233" t="s">
        <v>31</v>
      </c>
      <c r="D233">
        <v>0.24061067402</v>
      </c>
    </row>
    <row r="234" spans="1:4" x14ac:dyDescent="0.55000000000000004">
      <c r="A234" t="s">
        <v>4</v>
      </c>
      <c r="B234" t="s">
        <v>13</v>
      </c>
      <c r="C234" t="s">
        <v>31</v>
      </c>
      <c r="D234">
        <v>0.12877210975</v>
      </c>
    </row>
    <row r="235" spans="1:4" x14ac:dyDescent="0.55000000000000004">
      <c r="A235" t="s">
        <v>7</v>
      </c>
      <c r="B235" t="s">
        <v>13</v>
      </c>
      <c r="C235" t="s">
        <v>31</v>
      </c>
      <c r="D235">
        <v>1.3466714881E-2</v>
      </c>
    </row>
    <row r="236" spans="1:4" x14ac:dyDescent="0.55000000000000004">
      <c r="A236" t="s">
        <v>8</v>
      </c>
      <c r="B236" t="s">
        <v>13</v>
      </c>
      <c r="C236" t="s">
        <v>31</v>
      </c>
      <c r="D236" s="1">
        <v>-5.0399405881762505E-4</v>
      </c>
    </row>
    <row r="237" spans="1:4" x14ac:dyDescent="0.55000000000000004">
      <c r="A237" t="s">
        <v>9</v>
      </c>
      <c r="B237" t="s">
        <v>13</v>
      </c>
      <c r="C237" t="s">
        <v>31</v>
      </c>
      <c r="D237" s="1">
        <v>9.1812442988157307E-3</v>
      </c>
    </row>
    <row r="238" spans="1:4" x14ac:dyDescent="0.55000000000000004">
      <c r="A238" t="s">
        <v>4</v>
      </c>
      <c r="B238" t="s">
        <v>14</v>
      </c>
      <c r="C238" t="s">
        <v>31</v>
      </c>
      <c r="D238">
        <v>-0.46709352731999998</v>
      </c>
    </row>
    <row r="239" spans="1:4" x14ac:dyDescent="0.55000000000000004">
      <c r="A239" t="s">
        <v>7</v>
      </c>
      <c r="B239" t="s">
        <v>14</v>
      </c>
      <c r="C239" t="s">
        <v>31</v>
      </c>
      <c r="D239">
        <v>-0.27473747729999998</v>
      </c>
    </row>
    <row r="240" spans="1:4" x14ac:dyDescent="0.55000000000000004">
      <c r="A240" t="s">
        <v>8</v>
      </c>
      <c r="B240" t="s">
        <v>14</v>
      </c>
      <c r="C240" t="s">
        <v>31</v>
      </c>
      <c r="D240">
        <v>-0.23502583801999999</v>
      </c>
    </row>
    <row r="241" spans="1:4" x14ac:dyDescent="0.55000000000000004">
      <c r="A241" t="s">
        <v>9</v>
      </c>
      <c r="B241" t="s">
        <v>14</v>
      </c>
      <c r="C241" t="s">
        <v>31</v>
      </c>
      <c r="D241">
        <v>-0.25886768103000002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G48"/>
  <sheetViews>
    <sheetView tabSelected="1" workbookViewId="0">
      <selection activeCell="B6" sqref="B6"/>
    </sheetView>
  </sheetViews>
  <sheetFormatPr defaultRowHeight="14.4" x14ac:dyDescent="0.55000000000000004"/>
  <cols>
    <col min="1" max="1" width="16.62890625" bestFit="1" customWidth="1"/>
    <col min="2" max="2" width="14.68359375" bestFit="1" customWidth="1"/>
    <col min="3" max="3" width="10" bestFit="1" customWidth="1"/>
    <col min="4" max="4" width="11" bestFit="1" customWidth="1"/>
    <col min="5" max="5" width="6.7890625" bestFit="1" customWidth="1"/>
    <col min="6" max="6" width="11.05078125" bestFit="1" customWidth="1"/>
    <col min="7" max="7" width="7.05078125" bestFit="1" customWidth="1"/>
    <col min="8" max="8" width="11.26171875" bestFit="1" customWidth="1"/>
    <col min="9" max="9" width="10.68359375" bestFit="1" customWidth="1"/>
    <col min="10" max="10" width="11.15625" bestFit="1" customWidth="1"/>
    <col min="11" max="11" width="12.26171875" bestFit="1" customWidth="1"/>
    <col min="12" max="12" width="7.578125" bestFit="1" customWidth="1"/>
    <col min="13" max="13" width="12.26171875" bestFit="1" customWidth="1"/>
    <col min="14" max="14" width="7.83984375" bestFit="1" customWidth="1"/>
    <col min="15" max="15" width="13.83984375" bestFit="1" customWidth="1"/>
    <col min="16" max="16" width="12" bestFit="1" customWidth="1"/>
    <col min="17" max="17" width="11.15625" bestFit="1" customWidth="1"/>
    <col min="18" max="18" width="12.26171875" bestFit="1" customWidth="1"/>
    <col min="19" max="19" width="7.578125" bestFit="1" customWidth="1"/>
    <col min="20" max="20" width="12.26171875" bestFit="1" customWidth="1"/>
    <col min="21" max="21" width="7.83984375" bestFit="1" customWidth="1"/>
    <col min="22" max="22" width="15.15625" bestFit="1" customWidth="1"/>
    <col min="23" max="23" width="10.578125" bestFit="1" customWidth="1"/>
    <col min="24" max="24" width="11.15625" bestFit="1" customWidth="1"/>
    <col min="25" max="25" width="12.26171875" bestFit="1" customWidth="1"/>
    <col min="26" max="26" width="7.578125" bestFit="1" customWidth="1"/>
    <col min="27" max="27" width="12.26171875" bestFit="1" customWidth="1"/>
    <col min="28" max="28" width="7.83984375" bestFit="1" customWidth="1"/>
    <col min="29" max="29" width="13.68359375" bestFit="1" customWidth="1"/>
    <col min="30" max="30" width="15.26171875" bestFit="1" customWidth="1"/>
    <col min="31" max="31" width="11.15625" bestFit="1" customWidth="1"/>
    <col min="32" max="32" width="12.26171875" bestFit="1" customWidth="1"/>
    <col min="33" max="33" width="7.578125" bestFit="1" customWidth="1"/>
    <col min="34" max="34" width="12.26171875" bestFit="1" customWidth="1"/>
    <col min="35" max="35" width="7.83984375" bestFit="1" customWidth="1"/>
    <col min="36" max="36" width="18.41796875" bestFit="1" customWidth="1"/>
    <col min="37" max="37" width="10.578125" bestFit="1" customWidth="1"/>
    <col min="38" max="38" width="11.15625" bestFit="1" customWidth="1"/>
    <col min="39" max="39" width="12.26171875" bestFit="1" customWidth="1"/>
    <col min="40" max="40" width="7.578125" bestFit="1" customWidth="1"/>
    <col min="41" max="41" width="12.26171875" bestFit="1" customWidth="1"/>
    <col min="42" max="42" width="7.83984375" bestFit="1" customWidth="1"/>
    <col min="43" max="43" width="12.68359375" bestFit="1" customWidth="1"/>
    <col min="44" max="44" width="10.578125" bestFit="1" customWidth="1"/>
    <col min="45" max="45" width="11.15625" bestFit="1" customWidth="1"/>
    <col min="46" max="46" width="12.26171875" bestFit="1" customWidth="1"/>
    <col min="47" max="47" width="7.578125" bestFit="1" customWidth="1"/>
    <col min="48" max="48" width="12.26171875" bestFit="1" customWidth="1"/>
    <col min="49" max="49" width="7.83984375" bestFit="1" customWidth="1"/>
    <col min="50" max="50" width="12.15625" bestFit="1" customWidth="1"/>
    <col min="51" max="51" width="10.578125" bestFit="1" customWidth="1"/>
    <col min="52" max="52" width="11.15625" bestFit="1" customWidth="1"/>
    <col min="53" max="53" width="12.26171875" bestFit="1" customWidth="1"/>
    <col min="54" max="54" width="7.578125" bestFit="1" customWidth="1"/>
    <col min="55" max="55" width="12.26171875" bestFit="1" customWidth="1"/>
    <col min="56" max="56" width="7.83984375" bestFit="1" customWidth="1"/>
    <col min="57" max="57" width="12.41796875" bestFit="1" customWidth="1"/>
  </cols>
  <sheetData>
    <row r="3" spans="1:7" x14ac:dyDescent="0.55000000000000004">
      <c r="A3" s="2" t="s">
        <v>24</v>
      </c>
      <c r="B3" s="2" t="s">
        <v>23</v>
      </c>
    </row>
    <row r="4" spans="1:7" x14ac:dyDescent="0.55000000000000004">
      <c r="A4" s="2" t="s">
        <v>22</v>
      </c>
      <c r="B4" t="s">
        <v>5</v>
      </c>
      <c r="C4" t="s">
        <v>10</v>
      </c>
      <c r="D4" t="s">
        <v>11</v>
      </c>
      <c r="E4" t="s">
        <v>12</v>
      </c>
      <c r="F4" t="s">
        <v>13</v>
      </c>
      <c r="G4" t="s">
        <v>14</v>
      </c>
    </row>
    <row r="5" spans="1:7" x14ac:dyDescent="0.55000000000000004">
      <c r="A5" s="3" t="s">
        <v>8</v>
      </c>
      <c r="B5" s="6"/>
      <c r="C5" s="6"/>
      <c r="D5" s="6"/>
      <c r="E5" s="6"/>
      <c r="F5" s="6"/>
      <c r="G5" s="6"/>
    </row>
    <row r="6" spans="1:7" x14ac:dyDescent="0.55000000000000004">
      <c r="A6" s="5" t="s">
        <v>6</v>
      </c>
      <c r="B6" s="6">
        <v>8.6116580962999993</v>
      </c>
      <c r="C6" s="6">
        <v>4.6773271560999996</v>
      </c>
      <c r="D6" s="6">
        <v>2.5158965588000002</v>
      </c>
      <c r="E6" s="6">
        <v>1.7785744667000001</v>
      </c>
      <c r="F6" s="6">
        <v>0.16320277750000001</v>
      </c>
      <c r="G6" s="6">
        <v>-3.4404416084</v>
      </c>
    </row>
    <row r="7" spans="1:7" x14ac:dyDescent="0.55000000000000004">
      <c r="A7" s="5" t="s">
        <v>16</v>
      </c>
      <c r="B7" s="6">
        <v>-4.9521706998000001E-2</v>
      </c>
      <c r="C7" s="6">
        <v>-1.2190183625E-2</v>
      </c>
      <c r="D7" s="6">
        <v>-3.4535208251327298E-3</v>
      </c>
      <c r="E7" s="6">
        <v>6.8388752639000003E-2</v>
      </c>
      <c r="F7" s="6">
        <v>4.1957246139645602E-3</v>
      </c>
      <c r="G7" s="6">
        <v>-1.6064487398E-2</v>
      </c>
    </row>
    <row r="8" spans="1:7" x14ac:dyDescent="0.55000000000000004">
      <c r="A8" s="5" t="s">
        <v>15</v>
      </c>
      <c r="B8" s="6">
        <v>11.007996559</v>
      </c>
      <c r="C8" s="6">
        <v>6.7881379127999999</v>
      </c>
      <c r="D8" s="6">
        <v>3.3555564879999999</v>
      </c>
      <c r="E8" s="6">
        <v>2.7370591164000002</v>
      </c>
      <c r="F8" s="6">
        <v>0.29067549109000002</v>
      </c>
      <c r="G8" s="6">
        <v>-5.1829328536999997</v>
      </c>
    </row>
    <row r="9" spans="1:7" x14ac:dyDescent="0.55000000000000004">
      <c r="A9" s="5" t="s">
        <v>17</v>
      </c>
      <c r="B9" s="6">
        <v>-2.7367383241999998E-2</v>
      </c>
      <c r="C9" s="6">
        <v>4.9625416286289701E-3</v>
      </c>
      <c r="D9" s="6">
        <v>-8.3650546148419398E-3</v>
      </c>
      <c r="E9" s="6">
        <v>2.7262598276E-2</v>
      </c>
      <c r="F9" s="6">
        <v>5.0710921641439199E-4</v>
      </c>
      <c r="G9" s="6">
        <v>7.7540576457977304E-3</v>
      </c>
    </row>
    <row r="10" spans="1:7" x14ac:dyDescent="0.55000000000000004">
      <c r="A10" s="5" t="s">
        <v>18</v>
      </c>
      <c r="B10" s="6">
        <v>3.6702377256005998E-3</v>
      </c>
      <c r="C10" s="6">
        <v>2.3721000179648399E-3</v>
      </c>
      <c r="D10" s="6">
        <v>-1.11495137389284E-5</v>
      </c>
      <c r="E10" s="6">
        <v>2.65972968190908E-3</v>
      </c>
      <c r="F10" s="6">
        <v>1.5181698836386201E-4</v>
      </c>
      <c r="G10" s="6">
        <v>-4.2190385283902298E-4</v>
      </c>
    </row>
    <row r="11" spans="1:7" x14ac:dyDescent="0.55000000000000004">
      <c r="A11" s="5" t="s">
        <v>19</v>
      </c>
      <c r="B11" s="6">
        <v>3.4547692630440001E-3</v>
      </c>
      <c r="C11" s="6">
        <v>4.4842171482741798E-3</v>
      </c>
      <c r="D11" s="6">
        <v>3.0464252922684002E-3</v>
      </c>
      <c r="E11" s="6">
        <v>4.5797470957040804E-3</v>
      </c>
      <c r="F11" s="6">
        <v>2.22150731133297E-4</v>
      </c>
      <c r="G11" s="6">
        <v>-4.7504031099379097E-3</v>
      </c>
    </row>
    <row r="12" spans="1:7" x14ac:dyDescent="0.55000000000000004">
      <c r="A12" s="5" t="s">
        <v>20</v>
      </c>
      <c r="B12" s="6">
        <v>3.6940495483577299E-3</v>
      </c>
      <c r="C12" s="6">
        <v>1.0044617578000001E-2</v>
      </c>
      <c r="D12" s="6">
        <v>1.1479833628982299E-3</v>
      </c>
      <c r="E12" s="6">
        <v>9.4947209581732698E-3</v>
      </c>
      <c r="F12" s="6">
        <v>1.0523493983782799E-4</v>
      </c>
      <c r="G12" s="6">
        <v>-8.1549631431698799E-3</v>
      </c>
    </row>
    <row r="13" spans="1:7" x14ac:dyDescent="0.55000000000000004">
      <c r="A13" s="5" t="s">
        <v>21</v>
      </c>
      <c r="B13" s="6">
        <v>-2.8332434595000001E-2</v>
      </c>
      <c r="C13" s="6">
        <v>1.2766493484E-2</v>
      </c>
      <c r="D13" s="6">
        <v>-6.8234219215810299E-3</v>
      </c>
      <c r="E13" s="6">
        <v>3.2655939459999998E-2</v>
      </c>
      <c r="F13" s="6">
        <v>3.8307876093313098E-4</v>
      </c>
      <c r="G13" s="6">
        <v>5.7343678781762697E-4</v>
      </c>
    </row>
    <row r="14" spans="1:7" x14ac:dyDescent="0.55000000000000004">
      <c r="A14" s="5" t="s">
        <v>30</v>
      </c>
      <c r="B14" s="6">
        <v>-6.3010312617000006E-2</v>
      </c>
      <c r="C14" s="6">
        <v>-1.0713769123000001E-2</v>
      </c>
      <c r="D14" s="6">
        <v>-4.2017400264739999E-3</v>
      </c>
      <c r="E14" s="6">
        <v>8.1334330142000005E-2</v>
      </c>
      <c r="F14" s="6">
        <v>4.1578104719519598E-3</v>
      </c>
      <c r="G14" s="6">
        <v>-1.9869154319E-2</v>
      </c>
    </row>
    <row r="15" spans="1:7" x14ac:dyDescent="0.55000000000000004">
      <c r="A15" s="5" t="s">
        <v>31</v>
      </c>
      <c r="B15" s="6">
        <v>-0.34270656108999997</v>
      </c>
      <c r="C15" s="6">
        <v>-0.27254664897999997</v>
      </c>
      <c r="D15" s="6">
        <v>0.11649277806</v>
      </c>
      <c r="E15" s="6">
        <v>0.2437145859</v>
      </c>
      <c r="F15" s="6">
        <v>-5.0399405881762505E-4</v>
      </c>
      <c r="G15" s="6">
        <v>-0.23502583801999999</v>
      </c>
    </row>
    <row r="16" spans="1:7" x14ac:dyDescent="0.55000000000000004">
      <c r="A16" s="3" t="s">
        <v>7</v>
      </c>
      <c r="B16" s="6"/>
      <c r="C16" s="6"/>
      <c r="D16" s="6"/>
      <c r="E16" s="6"/>
      <c r="F16" s="6"/>
      <c r="G16" s="6"/>
    </row>
    <row r="17" spans="1:7" x14ac:dyDescent="0.55000000000000004">
      <c r="A17" s="5" t="s">
        <v>6</v>
      </c>
      <c r="B17" s="6">
        <v>16.313158035000001</v>
      </c>
      <c r="C17" s="6">
        <v>11.70353508</v>
      </c>
      <c r="D17" s="6">
        <v>5.0407242774999999</v>
      </c>
      <c r="E17" s="6">
        <v>8.3702173233000003</v>
      </c>
      <c r="F17" s="6">
        <v>0.13093914092</v>
      </c>
      <c r="G17" s="6">
        <v>-6.5100116730000002</v>
      </c>
    </row>
    <row r="18" spans="1:7" x14ac:dyDescent="0.55000000000000004">
      <c r="A18" s="5" t="s">
        <v>16</v>
      </c>
      <c r="B18" s="6">
        <v>-7.9813852906000002E-2</v>
      </c>
      <c r="C18" s="6">
        <v>-1.9872464239999998E-2</v>
      </c>
      <c r="D18" s="6">
        <v>2.2813387215000001E-2</v>
      </c>
      <c r="E18" s="6">
        <v>0.12273900956</v>
      </c>
      <c r="F18" s="6">
        <v>1.62038335110992E-3</v>
      </c>
      <c r="G18" s="6">
        <v>-0.19094464183000001</v>
      </c>
    </row>
    <row r="19" spans="1:7" x14ac:dyDescent="0.55000000000000004">
      <c r="A19" s="5" t="s">
        <v>15</v>
      </c>
      <c r="B19" s="6">
        <v>22.431880951</v>
      </c>
      <c r="C19" s="6">
        <v>15.809120178000001</v>
      </c>
      <c r="D19" s="6">
        <v>7.4842805861999997</v>
      </c>
      <c r="E19" s="6">
        <v>13.484418869000001</v>
      </c>
      <c r="F19" s="6">
        <v>0.19947303831999999</v>
      </c>
      <c r="G19" s="6">
        <v>-11.208971024</v>
      </c>
    </row>
    <row r="20" spans="1:7" x14ac:dyDescent="0.55000000000000004">
      <c r="A20" s="5" t="s">
        <v>17</v>
      </c>
      <c r="B20" s="6">
        <v>4.0213134140000002E-2</v>
      </c>
      <c r="C20" s="6">
        <v>8.0844694748520799E-3</v>
      </c>
      <c r="D20" s="6">
        <v>6.7514004185795801E-3</v>
      </c>
      <c r="E20" s="6">
        <v>-1.3777624816000001E-2</v>
      </c>
      <c r="F20" s="6">
        <v>-4.9982969358097803E-5</v>
      </c>
      <c r="G20" s="6">
        <v>-1.9076496363E-2</v>
      </c>
    </row>
    <row r="21" spans="1:7" x14ac:dyDescent="0.55000000000000004">
      <c r="A21" s="5" t="s">
        <v>18</v>
      </c>
      <c r="B21" s="6">
        <v>2.5623971596000002E-2</v>
      </c>
      <c r="C21" s="6">
        <v>3.8649078924208901E-3</v>
      </c>
      <c r="D21" s="6">
        <v>2.0373906008899199E-3</v>
      </c>
      <c r="E21" s="6">
        <v>6.7898766137659498E-3</v>
      </c>
      <c r="F21" s="6">
        <v>-5.8048004575539401E-5</v>
      </c>
      <c r="G21" s="6">
        <v>-9.21056419610977E-3</v>
      </c>
    </row>
    <row r="22" spans="1:7" x14ac:dyDescent="0.55000000000000004">
      <c r="A22" s="5" t="s">
        <v>19</v>
      </c>
      <c r="B22" s="6">
        <v>2.2322237492000001E-2</v>
      </c>
      <c r="C22" s="6">
        <v>7.3055690154433302E-3</v>
      </c>
      <c r="D22" s="6">
        <v>7.0580663159489597E-3</v>
      </c>
      <c r="E22" s="6">
        <v>1.1203020811000001E-2</v>
      </c>
      <c r="F22" s="6">
        <v>1.6980002692434899E-4</v>
      </c>
      <c r="G22" s="6">
        <v>-1.1948075145000001E-2</v>
      </c>
    </row>
    <row r="23" spans="1:7" x14ac:dyDescent="0.55000000000000004">
      <c r="A23" s="5" t="s">
        <v>20</v>
      </c>
      <c r="B23" s="6">
        <v>0.11751362680999999</v>
      </c>
      <c r="C23" s="6">
        <v>1.6373766586E-2</v>
      </c>
      <c r="D23" s="6">
        <v>1.2551303022000001E-2</v>
      </c>
      <c r="E23" s="6">
        <v>2.5141445920000002E-2</v>
      </c>
      <c r="F23" s="6">
        <v>-2.5242910487577297E-4</v>
      </c>
      <c r="G23" s="6">
        <v>-2.7430972083999999E-2</v>
      </c>
    </row>
    <row r="24" spans="1:7" x14ac:dyDescent="0.55000000000000004">
      <c r="A24" s="5" t="s">
        <v>21</v>
      </c>
      <c r="B24" s="6">
        <v>0.12840963899999999</v>
      </c>
      <c r="C24" s="6">
        <v>2.0807737485000002E-2</v>
      </c>
      <c r="D24" s="6">
        <v>1.7623750492999999E-2</v>
      </c>
      <c r="E24" s="6">
        <v>3.1816519331187001E-3</v>
      </c>
      <c r="F24" s="6">
        <v>-2.71664204774424E-4</v>
      </c>
      <c r="G24" s="6">
        <v>-3.5036318003999999E-2</v>
      </c>
    </row>
    <row r="25" spans="1:7" x14ac:dyDescent="0.55000000000000004">
      <c r="A25" s="5" t="s">
        <v>30</v>
      </c>
      <c r="B25" s="6">
        <v>-9.2965073883999993E-2</v>
      </c>
      <c r="C25" s="6">
        <v>-1.7454653978000001E-2</v>
      </c>
      <c r="D25" s="6">
        <v>3.8455259055000003E-2</v>
      </c>
      <c r="E25" s="6">
        <v>0.12692143022999999</v>
      </c>
      <c r="F25" s="6">
        <v>1.7101068515330601E-3</v>
      </c>
      <c r="G25" s="6">
        <v>-0.20464973151999999</v>
      </c>
    </row>
    <row r="26" spans="1:7" x14ac:dyDescent="0.55000000000000004">
      <c r="A26" s="5" t="s">
        <v>31</v>
      </c>
      <c r="B26" s="6">
        <v>-3.1694717407000002</v>
      </c>
      <c r="C26" s="6">
        <v>-0.43526509404000002</v>
      </c>
      <c r="D26" s="6">
        <v>0.23891586065000001</v>
      </c>
      <c r="E26" s="6">
        <v>0.35029375552999997</v>
      </c>
      <c r="F26" s="6">
        <v>1.3466714881E-2</v>
      </c>
      <c r="G26" s="6">
        <v>-0.27473747729999998</v>
      </c>
    </row>
    <row r="27" spans="1:7" x14ac:dyDescent="0.55000000000000004">
      <c r="A27" s="3" t="s">
        <v>4</v>
      </c>
      <c r="B27" s="6"/>
      <c r="C27" s="6"/>
      <c r="D27" s="6"/>
      <c r="E27" s="6"/>
      <c r="F27" s="6"/>
      <c r="G27" s="6"/>
    </row>
    <row r="28" spans="1:7" x14ac:dyDescent="0.55000000000000004">
      <c r="A28" s="5" t="s">
        <v>6</v>
      </c>
      <c r="B28" s="6">
        <v>18.488368988000001</v>
      </c>
      <c r="C28" s="6">
        <v>9.9409074782999998</v>
      </c>
      <c r="D28" s="6">
        <v>4.8389573096999996</v>
      </c>
      <c r="E28" s="6">
        <v>11.911756516000001</v>
      </c>
      <c r="F28" s="6">
        <v>0.89102756976999997</v>
      </c>
      <c r="G28" s="6">
        <v>-14.832305908</v>
      </c>
    </row>
    <row r="29" spans="1:7" x14ac:dyDescent="0.55000000000000004">
      <c r="A29" s="5" t="s">
        <v>16</v>
      </c>
      <c r="B29" s="6">
        <v>-0.11075017601000001</v>
      </c>
      <c r="C29" s="6">
        <v>-2.0477766171E-2</v>
      </c>
      <c r="D29" s="6">
        <v>4.1711898520588901E-3</v>
      </c>
      <c r="E29" s="6">
        <v>-9.4060607254999998E-2</v>
      </c>
      <c r="F29" s="6">
        <v>1.9640343264E-2</v>
      </c>
      <c r="G29" s="6">
        <v>8.8073447346999997E-2</v>
      </c>
    </row>
    <row r="30" spans="1:7" x14ac:dyDescent="0.55000000000000004">
      <c r="A30" s="5" t="s">
        <v>15</v>
      </c>
      <c r="B30" s="6">
        <v>24.893413544000001</v>
      </c>
      <c r="C30" s="6">
        <v>13.23054409</v>
      </c>
      <c r="D30" s="6">
        <v>6.8788647652000003</v>
      </c>
      <c r="E30" s="6">
        <v>14.429615021</v>
      </c>
      <c r="F30" s="6">
        <v>1.4803410769000001</v>
      </c>
      <c r="G30" s="6">
        <v>-18.283283233999999</v>
      </c>
    </row>
    <row r="31" spans="1:7" x14ac:dyDescent="0.55000000000000004">
      <c r="A31" s="5" t="s">
        <v>17</v>
      </c>
      <c r="B31" s="6">
        <v>6.0829434543999999E-2</v>
      </c>
      <c r="C31" s="6">
        <v>8.3375871181488002E-3</v>
      </c>
      <c r="D31" s="6">
        <v>2.3399595171000001E-2</v>
      </c>
      <c r="E31" s="6">
        <v>-7.7998474240000004E-2</v>
      </c>
      <c r="F31" s="6">
        <v>6.2116375192999796E-4</v>
      </c>
      <c r="G31" s="6">
        <v>-4.4894978404000002E-2</v>
      </c>
    </row>
    <row r="32" spans="1:7" x14ac:dyDescent="0.55000000000000004">
      <c r="A32" s="5" t="s">
        <v>18</v>
      </c>
      <c r="B32" s="6">
        <v>-1.1592021212E-2</v>
      </c>
      <c r="C32" s="6">
        <v>3.9877714589238202E-3</v>
      </c>
      <c r="D32" s="6">
        <v>-2.4635340087115799E-3</v>
      </c>
      <c r="E32" s="6">
        <v>-9.9718328565359098E-3</v>
      </c>
      <c r="F32" s="6">
        <v>7.8366603702306802E-4</v>
      </c>
      <c r="G32" s="6">
        <v>3.8153240457177201E-3</v>
      </c>
    </row>
    <row r="33" spans="1:7" x14ac:dyDescent="0.55000000000000004">
      <c r="A33" s="5" t="s">
        <v>19</v>
      </c>
      <c r="B33" s="6">
        <v>-5.7251066900789703E-3</v>
      </c>
      <c r="C33" s="6">
        <v>7.5359442271292201E-3</v>
      </c>
      <c r="D33" s="6">
        <v>1.5530425124E-2</v>
      </c>
      <c r="E33" s="6">
        <v>6.1609302647411797E-3</v>
      </c>
      <c r="F33" s="6">
        <v>1.01758085656911E-3</v>
      </c>
      <c r="G33" s="6">
        <v>-6.8055717274546597E-3</v>
      </c>
    </row>
    <row r="34" spans="1:7" x14ac:dyDescent="0.55000000000000004">
      <c r="A34" s="5" t="s">
        <v>20</v>
      </c>
      <c r="B34" s="6">
        <v>0.26458030938999999</v>
      </c>
      <c r="C34" s="6">
        <v>1.6909928992000001E-2</v>
      </c>
      <c r="D34" s="6">
        <v>1.2209910899E-2</v>
      </c>
      <c r="E34" s="6">
        <v>1.7827931791999999E-2</v>
      </c>
      <c r="F34" s="6">
        <v>-1.1711363913491401E-3</v>
      </c>
      <c r="G34" s="6">
        <v>-1.9085112958999999E-2</v>
      </c>
    </row>
    <row r="35" spans="1:7" x14ac:dyDescent="0.55000000000000004">
      <c r="A35" s="5" t="s">
        <v>21</v>
      </c>
      <c r="B35" s="6">
        <v>0.31001588701999999</v>
      </c>
      <c r="C35" s="6">
        <v>2.1473858504999999E-2</v>
      </c>
      <c r="D35" s="6">
        <v>4.2882509530000001E-2</v>
      </c>
      <c r="E35" s="6">
        <v>-5.0833210348999999E-2</v>
      </c>
      <c r="F35" s="6">
        <v>-1.48376368451864E-3</v>
      </c>
      <c r="G35" s="6">
        <v>-6.2264598906000002E-2</v>
      </c>
    </row>
    <row r="36" spans="1:7" x14ac:dyDescent="0.55000000000000004">
      <c r="A36" s="5" t="s">
        <v>30</v>
      </c>
      <c r="B36" s="6">
        <v>-0.10441344976</v>
      </c>
      <c r="C36" s="6">
        <v>-1.7991444095999998E-2</v>
      </c>
      <c r="D36" s="6">
        <v>1.9292259589000001E-2</v>
      </c>
      <c r="E36" s="6">
        <v>-0.11869382857999999</v>
      </c>
      <c r="F36" s="6">
        <v>2.2034132852999998E-2</v>
      </c>
      <c r="G36" s="6">
        <v>8.3071090281000001E-2</v>
      </c>
    </row>
    <row r="37" spans="1:7" x14ac:dyDescent="0.55000000000000004">
      <c r="A37" s="5" t="s">
        <v>31</v>
      </c>
      <c r="B37" s="6">
        <v>-6.0844593048000002</v>
      </c>
      <c r="C37" s="6">
        <v>-0.47195649147000002</v>
      </c>
      <c r="D37" s="6">
        <v>0.98455619811999995</v>
      </c>
      <c r="E37" s="6">
        <v>-1.9648813008999999</v>
      </c>
      <c r="F37" s="6">
        <v>0.12877210975</v>
      </c>
      <c r="G37" s="6">
        <v>-0.46709352731999998</v>
      </c>
    </row>
    <row r="38" spans="1:7" x14ac:dyDescent="0.55000000000000004">
      <c r="A38" s="3" t="s">
        <v>9</v>
      </c>
      <c r="B38" s="6"/>
      <c r="C38" s="6"/>
      <c r="D38" s="6"/>
      <c r="E38" s="6"/>
      <c r="F38" s="6"/>
      <c r="G38" s="6"/>
    </row>
    <row r="39" spans="1:7" x14ac:dyDescent="0.55000000000000004">
      <c r="A39" s="5" t="s">
        <v>6</v>
      </c>
      <c r="B39" s="6">
        <v>10.795381546</v>
      </c>
      <c r="C39" s="6">
        <v>6.5920724869000002</v>
      </c>
      <c r="D39" s="6">
        <v>3.2332472801000001</v>
      </c>
      <c r="E39" s="6">
        <v>4.2295346260000004</v>
      </c>
      <c r="F39" s="6">
        <v>0.15029729903</v>
      </c>
      <c r="G39" s="6">
        <v>-4.4962062836000003</v>
      </c>
    </row>
    <row r="40" spans="1:7" x14ac:dyDescent="0.55000000000000004">
      <c r="A40" s="5" t="s">
        <v>16</v>
      </c>
      <c r="B40" s="6">
        <v>-6.5306775272000003E-2</v>
      </c>
      <c r="C40" s="6">
        <v>-1.6020124778000001E-2</v>
      </c>
      <c r="D40" s="6">
        <v>9.1411443427205103E-3</v>
      </c>
      <c r="E40" s="6">
        <v>9.0153172611999996E-2</v>
      </c>
      <c r="F40" s="6">
        <v>3.3300835639238401E-3</v>
      </c>
      <c r="G40" s="6">
        <v>-9.6168525517000003E-2</v>
      </c>
    </row>
    <row r="41" spans="1:7" x14ac:dyDescent="0.55000000000000004">
      <c r="A41" s="5" t="s">
        <v>15</v>
      </c>
      <c r="B41" s="6">
        <v>14.249333382</v>
      </c>
      <c r="C41" s="6">
        <v>8.9544038773000008</v>
      </c>
      <c r="D41" s="6">
        <v>4.5189661980000002</v>
      </c>
      <c r="E41" s="6">
        <v>6.6219191550999996</v>
      </c>
      <c r="F41" s="6">
        <v>0.23759606481000001</v>
      </c>
      <c r="G41" s="6">
        <v>-7.0270910262999999</v>
      </c>
    </row>
    <row r="42" spans="1:7" x14ac:dyDescent="0.55000000000000004">
      <c r="A42" s="5" t="s">
        <v>17</v>
      </c>
      <c r="B42" s="6">
        <v>6.65128836408258E-3</v>
      </c>
      <c r="C42" s="6">
        <v>6.5170079469680803E-3</v>
      </c>
      <c r="D42" s="6">
        <v>-4.7560763778164999E-4</v>
      </c>
      <c r="E42" s="6">
        <v>5.4001309908926504E-3</v>
      </c>
      <c r="F42" s="6">
        <v>2.4620656040497103E-4</v>
      </c>
      <c r="G42" s="6">
        <v>-6.1616585589945299E-3</v>
      </c>
    </row>
    <row r="43" spans="1:7" x14ac:dyDescent="0.55000000000000004">
      <c r="A43" s="5" t="s">
        <v>18</v>
      </c>
      <c r="B43" s="6">
        <v>1.3696474023E-2</v>
      </c>
      <c r="C43" s="6">
        <v>3.1154709868133098E-3</v>
      </c>
      <c r="D43" s="6">
        <v>9.00644867215306E-4</v>
      </c>
      <c r="E43" s="6">
        <v>4.3190536089241496E-3</v>
      </c>
      <c r="F43" s="6">
        <v>6.7248904088046402E-5</v>
      </c>
      <c r="G43" s="6">
        <v>-4.4795135036110904E-3</v>
      </c>
    </row>
    <row r="44" spans="1:7" x14ac:dyDescent="0.55000000000000004">
      <c r="A44" s="5" t="s">
        <v>19</v>
      </c>
      <c r="B44" s="6">
        <v>1.2163013219999999E-2</v>
      </c>
      <c r="C44" s="6">
        <v>5.8888182975351802E-3</v>
      </c>
      <c r="D44" s="6">
        <v>5.2331574261188498E-3</v>
      </c>
      <c r="E44" s="6">
        <v>7.7476426959037798E-3</v>
      </c>
      <c r="F44" s="6">
        <v>2.1587773517239801E-4</v>
      </c>
      <c r="G44" s="6">
        <v>-8.2010198384523392E-3</v>
      </c>
    </row>
    <row r="45" spans="1:7" x14ac:dyDescent="0.55000000000000004">
      <c r="A45" s="5" t="s">
        <v>20</v>
      </c>
      <c r="B45" s="6">
        <v>6.3537612556999995E-2</v>
      </c>
      <c r="C45" s="6">
        <v>1.3193625025000001E-2</v>
      </c>
      <c r="D45" s="6">
        <v>6.7959083244204504E-3</v>
      </c>
      <c r="E45" s="6">
        <v>1.7081383616E-2</v>
      </c>
      <c r="F45" s="6">
        <v>-9.3526847194880206E-5</v>
      </c>
      <c r="G45" s="6">
        <v>-1.7519673332999999E-2</v>
      </c>
    </row>
    <row r="46" spans="1:7" x14ac:dyDescent="0.55000000000000004">
      <c r="A46" s="5" t="s">
        <v>21</v>
      </c>
      <c r="B46" s="6">
        <v>5.3638823330000002E-2</v>
      </c>
      <c r="C46" s="6">
        <v>1.6766680405000001E-2</v>
      </c>
      <c r="D46" s="6">
        <v>5.8933328837156296E-3</v>
      </c>
      <c r="E46" s="6">
        <v>1.6769822686999999E-2</v>
      </c>
      <c r="F46" s="6">
        <v>3.0051731300773099E-5</v>
      </c>
      <c r="G46" s="6">
        <v>-1.7723735421999998E-2</v>
      </c>
    </row>
    <row r="47" spans="1:7" x14ac:dyDescent="0.55000000000000004">
      <c r="A47" s="5" t="s">
        <v>30</v>
      </c>
      <c r="B47" s="6">
        <v>-7.8194543719000004E-2</v>
      </c>
      <c r="C47" s="6">
        <v>-1.4074640349E-2</v>
      </c>
      <c r="D47" s="6">
        <v>1.6510013491000002E-2</v>
      </c>
      <c r="E47" s="6">
        <v>9.8052971064999994E-2</v>
      </c>
      <c r="F47" s="6">
        <v>3.4087498206645198E-3</v>
      </c>
      <c r="G47" s="6">
        <v>-0.10466668010000001</v>
      </c>
    </row>
    <row r="48" spans="1:7" x14ac:dyDescent="0.55000000000000004">
      <c r="A48" s="5" t="s">
        <v>31</v>
      </c>
      <c r="B48" s="6">
        <v>-1.8518843651000001</v>
      </c>
      <c r="C48" s="6">
        <v>-0.35709708929</v>
      </c>
      <c r="D48" s="6">
        <v>0.19438372551999999</v>
      </c>
      <c r="E48" s="6">
        <v>0.24061067402</v>
      </c>
      <c r="F48" s="6">
        <v>9.1812442988157307E-3</v>
      </c>
      <c r="G48" s="6">
        <v>-0.25886768103000002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M24"/>
  <sheetViews>
    <sheetView workbookViewId="0">
      <selection activeCell="M1" sqref="M1"/>
    </sheetView>
  </sheetViews>
  <sheetFormatPr defaultRowHeight="14.4" x14ac:dyDescent="0.55000000000000004"/>
  <cols>
    <col min="1" max="1" width="10.68359375" bestFit="1" customWidth="1"/>
    <col min="2" max="2" width="11.578125" bestFit="1" customWidth="1"/>
    <col min="3" max="3" width="11.578125" customWidth="1"/>
    <col min="4" max="4" width="12.26171875" bestFit="1" customWidth="1"/>
    <col min="5" max="5" width="10.578125" bestFit="1" customWidth="1"/>
    <col min="6" max="7" width="12.26171875" bestFit="1" customWidth="1"/>
    <col min="8" max="8" width="13.83984375" bestFit="1" customWidth="1"/>
    <col min="9" max="9" width="12" bestFit="1" customWidth="1"/>
    <col min="10" max="10" width="11.15625" bestFit="1" customWidth="1"/>
    <col min="11" max="11" width="12.26171875" bestFit="1" customWidth="1"/>
    <col min="12" max="12" width="7.578125" bestFit="1" customWidth="1"/>
    <col min="13" max="13" width="12.26171875" bestFit="1" customWidth="1"/>
    <col min="14" max="14" width="7.83984375" bestFit="1" customWidth="1"/>
    <col min="15" max="15" width="15.15625" bestFit="1" customWidth="1"/>
    <col min="16" max="16" width="10.578125" bestFit="1" customWidth="1"/>
    <col min="17" max="17" width="11.15625" bestFit="1" customWidth="1"/>
    <col min="18" max="18" width="12.26171875" bestFit="1" customWidth="1"/>
    <col min="19" max="19" width="7.578125" bestFit="1" customWidth="1"/>
    <col min="20" max="20" width="12.26171875" bestFit="1" customWidth="1"/>
    <col min="21" max="21" width="7.83984375" bestFit="1" customWidth="1"/>
    <col min="22" max="22" width="13.68359375" bestFit="1" customWidth="1"/>
    <col min="23" max="23" width="15.26171875" bestFit="1" customWidth="1"/>
    <col min="24" max="24" width="11.15625" bestFit="1" customWidth="1"/>
    <col min="25" max="25" width="12.26171875" bestFit="1" customWidth="1"/>
    <col min="26" max="26" width="7.578125" bestFit="1" customWidth="1"/>
    <col min="27" max="27" width="12.26171875" bestFit="1" customWidth="1"/>
    <col min="28" max="28" width="7.83984375" bestFit="1" customWidth="1"/>
    <col min="29" max="29" width="18.41796875" bestFit="1" customWidth="1"/>
    <col min="30" max="30" width="10.578125" bestFit="1" customWidth="1"/>
    <col min="31" max="31" width="11.15625" bestFit="1" customWidth="1"/>
    <col min="32" max="32" width="12.26171875" bestFit="1" customWidth="1"/>
    <col min="33" max="33" width="7.578125" bestFit="1" customWidth="1"/>
    <col min="34" max="34" width="12.26171875" bestFit="1" customWidth="1"/>
    <col min="35" max="35" width="7.83984375" bestFit="1" customWidth="1"/>
    <col min="36" max="36" width="12.68359375" bestFit="1" customWidth="1"/>
    <col min="37" max="37" width="10.578125" bestFit="1" customWidth="1"/>
    <col min="38" max="38" width="11.15625" bestFit="1" customWidth="1"/>
    <col min="39" max="39" width="12.26171875" bestFit="1" customWidth="1"/>
    <col min="40" max="40" width="7.578125" bestFit="1" customWidth="1"/>
    <col min="41" max="41" width="12.26171875" bestFit="1" customWidth="1"/>
    <col min="42" max="42" width="7.83984375" bestFit="1" customWidth="1"/>
    <col min="43" max="43" width="12.15625" bestFit="1" customWidth="1"/>
    <col min="44" max="44" width="10.578125" bestFit="1" customWidth="1"/>
    <col min="45" max="45" width="11.15625" bestFit="1" customWidth="1"/>
    <col min="46" max="46" width="12.26171875" bestFit="1" customWidth="1"/>
    <col min="47" max="47" width="7.578125" bestFit="1" customWidth="1"/>
    <col min="48" max="48" width="12.26171875" bestFit="1" customWidth="1"/>
    <col min="49" max="49" width="7.83984375" bestFit="1" customWidth="1"/>
    <col min="50" max="50" width="12.41796875" bestFit="1" customWidth="1"/>
  </cols>
  <sheetData>
    <row r="1" spans="2:13" x14ac:dyDescent="0.55000000000000004">
      <c r="M1" s="8" t="s">
        <v>29</v>
      </c>
    </row>
    <row r="3" spans="2:13" x14ac:dyDescent="0.55000000000000004">
      <c r="H3" s="4" t="s">
        <v>13</v>
      </c>
    </row>
    <row r="4" spans="2:13" x14ac:dyDescent="0.55000000000000004">
      <c r="E4" s="4" t="s">
        <v>5</v>
      </c>
      <c r="F4" s="4" t="s">
        <v>10</v>
      </c>
      <c r="G4" s="4" t="s">
        <v>11</v>
      </c>
      <c r="H4" s="4" t="s">
        <v>12</v>
      </c>
      <c r="I4" s="4" t="s">
        <v>14</v>
      </c>
      <c r="J4" s="7" t="s">
        <v>28</v>
      </c>
    </row>
    <row r="5" spans="2:13" x14ac:dyDescent="0.55000000000000004">
      <c r="B5" t="s">
        <v>8</v>
      </c>
      <c r="C5" s="9" t="s">
        <v>25</v>
      </c>
      <c r="D5" s="5" t="s">
        <v>17</v>
      </c>
      <c r="E5" s="6">
        <f>GETPIVOTDATA("Value",GEACall!$A$3,"AREGWLD",$B5,"GDPEX",E$4,"SCEN",$D5)</f>
        <v>-2.7367383241999998E-2</v>
      </c>
      <c r="F5" s="6">
        <f>GETPIVOTDATA("Value",GEACall!$A$3,"AREGWLD",$B5,"GDPEX",F$4,"SCEN",$D5)</f>
        <v>4.9625416286289701E-3</v>
      </c>
      <c r="G5" s="6">
        <f>GETPIVOTDATA("Value",GEACall!$A$3,"AREGWLD",$B5,"GDPEX",G$4,"SCEN",$D5)</f>
        <v>-8.3650546148419398E-3</v>
      </c>
      <c r="H5" s="6">
        <f>GETPIVOTDATA("Value",GEACall!$A$3,"AREGWLD",$B5,"GDPEX",H$3,"SCEN",$D5)+GETPIVOTDATA("Value",GEACall!$A$3,"AREGWLD",$B5,"GDPEX",H$4,"SCEN",$D5)</f>
        <v>2.7769707492414392E-2</v>
      </c>
      <c r="I5" s="6">
        <f>GETPIVOTDATA("Value",GEACall!$A$3,"AREGWLD",$B5,"GDPEX",I$4,"SCEN",$D5)</f>
        <v>7.7540576457977304E-3</v>
      </c>
      <c r="J5" s="6">
        <f>SUM(E5:I5)</f>
        <v>4.7538689099991547E-3</v>
      </c>
    </row>
    <row r="6" spans="2:13" x14ac:dyDescent="0.55000000000000004">
      <c r="B6" t="s">
        <v>8</v>
      </c>
      <c r="C6" s="9"/>
      <c r="D6" s="5" t="s">
        <v>18</v>
      </c>
      <c r="E6" s="6">
        <f>GETPIVOTDATA("Value",GEACall!$A$3,"AREGWLD",$B6,"GDPEX",E$4,"SCEN",$D6)</f>
        <v>3.6702377256005998E-3</v>
      </c>
      <c r="F6" s="6">
        <f>GETPIVOTDATA("Value",GEACall!$A$3,"AREGWLD",$B6,"GDPEX",F$4,"SCEN",$D6)</f>
        <v>2.3721000179648399E-3</v>
      </c>
      <c r="G6" s="6">
        <f>GETPIVOTDATA("Value",GEACall!$A$3,"AREGWLD",$B6,"GDPEX",G$4,"SCEN",$D6)</f>
        <v>-1.11495137389284E-5</v>
      </c>
      <c r="H6" s="6">
        <f>GETPIVOTDATA("Value",GEACall!$A$3,"AREGWLD",$B6,"GDPEX",H$3,"SCEN",$D6)+GETPIVOTDATA("Value",GEACall!$A$3,"AREGWLD",$B6,"GDPEX",H$4,"SCEN",$D6)</f>
        <v>2.811546670272942E-3</v>
      </c>
      <c r="I6" s="6">
        <f>GETPIVOTDATA("Value",GEACall!$A$3,"AREGWLD",$B6,"GDPEX",I$4,"SCEN",$D6)</f>
        <v>-4.2190385283902298E-4</v>
      </c>
      <c r="J6" s="6">
        <f t="shared" ref="J6:J9" si="0">SUM(E6:I6)</f>
        <v>8.4208310472604318E-3</v>
      </c>
    </row>
    <row r="7" spans="2:13" x14ac:dyDescent="0.55000000000000004">
      <c r="B7" t="s">
        <v>8</v>
      </c>
      <c r="C7" s="9"/>
      <c r="D7" s="5" t="s">
        <v>19</v>
      </c>
      <c r="E7" s="6">
        <f>GETPIVOTDATA("Value",GEACall!$A$3,"AREGWLD",$B7,"GDPEX",E$4,"SCEN",$D7)</f>
        <v>3.4547692630440001E-3</v>
      </c>
      <c r="F7" s="6">
        <f>GETPIVOTDATA("Value",GEACall!$A$3,"AREGWLD",$B7,"GDPEX",F$4,"SCEN",$D7)</f>
        <v>4.4842171482741798E-3</v>
      </c>
      <c r="G7" s="6">
        <f>GETPIVOTDATA("Value",GEACall!$A$3,"AREGWLD",$B7,"GDPEX",G$4,"SCEN",$D7)</f>
        <v>3.0464252922684002E-3</v>
      </c>
      <c r="H7" s="6">
        <f>GETPIVOTDATA("Value",GEACall!$A$3,"AREGWLD",$B7,"GDPEX",H$3,"SCEN",$D7)+GETPIVOTDATA("Value",GEACall!$A$3,"AREGWLD",$B7,"GDPEX",H$4,"SCEN",$D7)</f>
        <v>4.8018978268373775E-3</v>
      </c>
      <c r="I7" s="6">
        <f>GETPIVOTDATA("Value",GEACall!$A$3,"AREGWLD",$B7,"GDPEX",I$4,"SCEN",$D7)</f>
        <v>-4.7504031099379097E-3</v>
      </c>
      <c r="J7" s="6">
        <f t="shared" si="0"/>
        <v>1.1036906420486048E-2</v>
      </c>
    </row>
    <row r="8" spans="2:13" x14ac:dyDescent="0.55000000000000004">
      <c r="B8" t="s">
        <v>8</v>
      </c>
      <c r="C8" s="9"/>
      <c r="D8" s="5" t="s">
        <v>20</v>
      </c>
      <c r="E8" s="6">
        <f>GETPIVOTDATA("Value",GEACall!$A$3,"AREGWLD",$B8,"GDPEX",E$4,"SCEN",$D8)</f>
        <v>3.6940495483577299E-3</v>
      </c>
      <c r="F8" s="6">
        <f>GETPIVOTDATA("Value",GEACall!$A$3,"AREGWLD",$B8,"GDPEX",F$4,"SCEN",$D8)</f>
        <v>1.0044617578000001E-2</v>
      </c>
      <c r="G8" s="6">
        <f>GETPIVOTDATA("Value",GEACall!$A$3,"AREGWLD",$B8,"GDPEX",G$4,"SCEN",$D8)</f>
        <v>1.1479833628982299E-3</v>
      </c>
      <c r="H8" s="6">
        <f>GETPIVOTDATA("Value",GEACall!$A$3,"AREGWLD",$B8,"GDPEX",H$3,"SCEN",$D8)+GETPIVOTDATA("Value",GEACall!$A$3,"AREGWLD",$B8,"GDPEX",H$4,"SCEN",$D8)</f>
        <v>9.5999558980110981E-3</v>
      </c>
      <c r="I8" s="6">
        <f>GETPIVOTDATA("Value",GEACall!$A$3,"AREGWLD",$B8,"GDPEX",I$4,"SCEN",$D8)</f>
        <v>-8.1549631431698799E-3</v>
      </c>
      <c r="J8" s="6">
        <f t="shared" si="0"/>
        <v>1.633164324409718E-2</v>
      </c>
    </row>
    <row r="9" spans="2:13" x14ac:dyDescent="0.55000000000000004">
      <c r="B9" t="s">
        <v>8</v>
      </c>
      <c r="C9" s="9"/>
      <c r="D9" s="5" t="s">
        <v>21</v>
      </c>
      <c r="E9" s="6">
        <f>GETPIVOTDATA("Value",GEACall!$A$3,"AREGWLD",$B9,"GDPEX",E$4,"SCEN",$D9)</f>
        <v>-2.8332434595000001E-2</v>
      </c>
      <c r="F9" s="6">
        <f>GETPIVOTDATA("Value",GEACall!$A$3,"AREGWLD",$B9,"GDPEX",F$4,"SCEN",$D9)</f>
        <v>1.2766493484E-2</v>
      </c>
      <c r="G9" s="6">
        <f>GETPIVOTDATA("Value",GEACall!$A$3,"AREGWLD",$B9,"GDPEX",G$4,"SCEN",$D9)</f>
        <v>-6.8234219215810299E-3</v>
      </c>
      <c r="H9" s="6">
        <f>GETPIVOTDATA("Value",GEACall!$A$3,"AREGWLD",$B9,"GDPEX",H$3,"SCEN",$D9)+GETPIVOTDATA("Value",GEACall!$A$3,"AREGWLD",$B9,"GDPEX",H$4,"SCEN",$D9)</f>
        <v>3.3039018220933129E-2</v>
      </c>
      <c r="I9" s="6">
        <f>GETPIVOTDATA("Value",GEACall!$A$3,"AREGWLD",$B9,"GDPEX",I$4,"SCEN",$D9)</f>
        <v>5.7343678781762697E-4</v>
      </c>
      <c r="J9" s="6">
        <f t="shared" si="0"/>
        <v>1.1223091976169726E-2</v>
      </c>
    </row>
    <row r="10" spans="2:13" x14ac:dyDescent="0.55000000000000004">
      <c r="B10" t="s">
        <v>7</v>
      </c>
      <c r="C10" s="9" t="s">
        <v>26</v>
      </c>
      <c r="D10" s="5" t="s">
        <v>17</v>
      </c>
      <c r="E10" s="6">
        <f>GETPIVOTDATA("Value",GEACall!$A$3,"AREGWLD",$B10,"GDPEX",E$4,"SCEN",$D10)</f>
        <v>4.0213134140000002E-2</v>
      </c>
      <c r="F10" s="6">
        <f>GETPIVOTDATA("Value",GEACall!$A$3,"AREGWLD",$B10,"GDPEX",F$4,"SCEN",$D10)</f>
        <v>8.0844694748520799E-3</v>
      </c>
      <c r="G10" s="6">
        <f>GETPIVOTDATA("Value",GEACall!$A$3,"AREGWLD",$B10,"GDPEX",G$4,"SCEN",$D10)</f>
        <v>6.7514004185795801E-3</v>
      </c>
      <c r="H10" s="6">
        <f>GETPIVOTDATA("Value",GEACall!$A$3,"AREGWLD",$B10,"GDPEX",H$3,"SCEN",$D10)+GETPIVOTDATA("Value",GEACall!$A$3,"AREGWLD",$B10,"GDPEX",H$4,"SCEN",$D10)</f>
        <v>-1.3827607785358098E-2</v>
      </c>
      <c r="I10" s="6">
        <f>GETPIVOTDATA("Value",GEACall!$A$3,"AREGWLD",$B10,"GDPEX",I$4,"SCEN",$D10)</f>
        <v>-1.9076496363E-2</v>
      </c>
      <c r="J10" s="6">
        <f>SUM(E10:I10)</f>
        <v>2.2144899885073562E-2</v>
      </c>
    </row>
    <row r="11" spans="2:13" x14ac:dyDescent="0.55000000000000004">
      <c r="B11" t="s">
        <v>7</v>
      </c>
      <c r="C11" s="9"/>
      <c r="D11" s="5" t="s">
        <v>18</v>
      </c>
      <c r="E11" s="6">
        <f>GETPIVOTDATA("Value",GEACall!$A$3,"AREGWLD",$B11,"GDPEX",E$4,"SCEN",$D11)</f>
        <v>2.5623971596000002E-2</v>
      </c>
      <c r="F11" s="6">
        <f>GETPIVOTDATA("Value",GEACall!$A$3,"AREGWLD",$B11,"GDPEX",F$4,"SCEN",$D11)</f>
        <v>3.8649078924208901E-3</v>
      </c>
      <c r="G11" s="6">
        <f>GETPIVOTDATA("Value",GEACall!$A$3,"AREGWLD",$B11,"GDPEX",G$4,"SCEN",$D11)</f>
        <v>2.0373906008899199E-3</v>
      </c>
      <c r="H11" s="6">
        <f>GETPIVOTDATA("Value",GEACall!$A$3,"AREGWLD",$B11,"GDPEX",H$3,"SCEN",$D11)+GETPIVOTDATA("Value",GEACall!$A$3,"AREGWLD",$B11,"GDPEX",H$4,"SCEN",$D11)</f>
        <v>6.7318286091904104E-3</v>
      </c>
      <c r="I11" s="6">
        <f>GETPIVOTDATA("Value",GEACall!$A$3,"AREGWLD",$B11,"GDPEX",I$4,"SCEN",$D11)</f>
        <v>-9.21056419610977E-3</v>
      </c>
      <c r="J11" s="6">
        <f t="shared" ref="J11:J14" si="1">SUM(E11:I11)</f>
        <v>2.9047534502391448E-2</v>
      </c>
    </row>
    <row r="12" spans="2:13" x14ac:dyDescent="0.55000000000000004">
      <c r="B12" t="s">
        <v>7</v>
      </c>
      <c r="C12" s="9"/>
      <c r="D12" s="5" t="s">
        <v>19</v>
      </c>
      <c r="E12" s="6">
        <f>GETPIVOTDATA("Value",GEACall!$A$3,"AREGWLD",$B12,"GDPEX",E$4,"SCEN",$D12)</f>
        <v>2.2322237492000001E-2</v>
      </c>
      <c r="F12" s="6">
        <f>GETPIVOTDATA("Value",GEACall!$A$3,"AREGWLD",$B12,"GDPEX",F$4,"SCEN",$D12)</f>
        <v>7.3055690154433302E-3</v>
      </c>
      <c r="G12" s="6">
        <f>GETPIVOTDATA("Value",GEACall!$A$3,"AREGWLD",$B12,"GDPEX",G$4,"SCEN",$D12)</f>
        <v>7.0580663159489597E-3</v>
      </c>
      <c r="H12" s="6">
        <f>GETPIVOTDATA("Value",GEACall!$A$3,"AREGWLD",$B12,"GDPEX",H$3,"SCEN",$D12)+GETPIVOTDATA("Value",GEACall!$A$3,"AREGWLD",$B12,"GDPEX",H$4,"SCEN",$D12)</f>
        <v>1.137282083792435E-2</v>
      </c>
      <c r="I12" s="6">
        <f>GETPIVOTDATA("Value",GEACall!$A$3,"AREGWLD",$B12,"GDPEX",I$4,"SCEN",$D12)</f>
        <v>-1.1948075145000001E-2</v>
      </c>
      <c r="J12" s="6">
        <f t="shared" si="1"/>
        <v>3.6110618516316639E-2</v>
      </c>
    </row>
    <row r="13" spans="2:13" x14ac:dyDescent="0.55000000000000004">
      <c r="B13" t="s">
        <v>7</v>
      </c>
      <c r="C13" s="9"/>
      <c r="D13" s="5" t="s">
        <v>20</v>
      </c>
      <c r="E13" s="6">
        <f>GETPIVOTDATA("Value",GEACall!$A$3,"AREGWLD",$B13,"GDPEX",E$4,"SCEN",$D13)</f>
        <v>0.11751362680999999</v>
      </c>
      <c r="F13" s="6">
        <f>GETPIVOTDATA("Value",GEACall!$A$3,"AREGWLD",$B13,"GDPEX",F$4,"SCEN",$D13)</f>
        <v>1.6373766586E-2</v>
      </c>
      <c r="G13" s="6">
        <f>GETPIVOTDATA("Value",GEACall!$A$3,"AREGWLD",$B13,"GDPEX",G$4,"SCEN",$D13)</f>
        <v>1.2551303022000001E-2</v>
      </c>
      <c r="H13" s="6">
        <f>GETPIVOTDATA("Value",GEACall!$A$3,"AREGWLD",$B13,"GDPEX",H$3,"SCEN",$D13)+GETPIVOTDATA("Value",GEACall!$A$3,"AREGWLD",$B13,"GDPEX",H$4,"SCEN",$D13)</f>
        <v>2.4889016815124228E-2</v>
      </c>
      <c r="I13" s="6">
        <f>GETPIVOTDATA("Value",GEACall!$A$3,"AREGWLD",$B13,"GDPEX",I$4,"SCEN",$D13)</f>
        <v>-2.7430972083999999E-2</v>
      </c>
      <c r="J13" s="6">
        <f t="shared" si="1"/>
        <v>0.14389674114912424</v>
      </c>
    </row>
    <row r="14" spans="2:13" x14ac:dyDescent="0.55000000000000004">
      <c r="B14" t="s">
        <v>7</v>
      </c>
      <c r="C14" s="9"/>
      <c r="D14" s="5" t="s">
        <v>21</v>
      </c>
      <c r="E14" s="6">
        <f>GETPIVOTDATA("Value",GEACall!$A$3,"AREGWLD",$B14,"GDPEX",E$4,"SCEN",$D14)</f>
        <v>0.12840963899999999</v>
      </c>
      <c r="F14" s="6">
        <f>GETPIVOTDATA("Value",GEACall!$A$3,"AREGWLD",$B14,"GDPEX",F$4,"SCEN",$D14)</f>
        <v>2.0807737485000002E-2</v>
      </c>
      <c r="G14" s="6">
        <f>GETPIVOTDATA("Value",GEACall!$A$3,"AREGWLD",$B14,"GDPEX",G$4,"SCEN",$D14)</f>
        <v>1.7623750492999999E-2</v>
      </c>
      <c r="H14" s="6">
        <f>GETPIVOTDATA("Value",GEACall!$A$3,"AREGWLD",$B14,"GDPEX",H$3,"SCEN",$D14)+GETPIVOTDATA("Value",GEACall!$A$3,"AREGWLD",$B14,"GDPEX",H$4,"SCEN",$D14)</f>
        <v>2.9099877283442761E-3</v>
      </c>
      <c r="I14" s="6">
        <f>GETPIVOTDATA("Value",GEACall!$A$3,"AREGWLD",$B14,"GDPEX",I$4,"SCEN",$D14)</f>
        <v>-3.5036318003999999E-2</v>
      </c>
      <c r="J14" s="6">
        <f t="shared" si="1"/>
        <v>0.13471479670234426</v>
      </c>
    </row>
    <row r="15" spans="2:13" x14ac:dyDescent="0.55000000000000004">
      <c r="B15" t="s">
        <v>4</v>
      </c>
      <c r="C15" s="9" t="s">
        <v>27</v>
      </c>
      <c r="D15" s="5" t="s">
        <v>17</v>
      </c>
      <c r="E15" s="6">
        <f>GETPIVOTDATA("Value",GEACall!$A$3,"AREGWLD",$B15,"GDPEX",E$4,"SCEN",$D15)</f>
        <v>6.0829434543999999E-2</v>
      </c>
      <c r="F15" s="6">
        <f>GETPIVOTDATA("Value",GEACall!$A$3,"AREGWLD",$B15,"GDPEX",F$4,"SCEN",$D15)</f>
        <v>8.3375871181488002E-3</v>
      </c>
      <c r="G15" s="6">
        <f>GETPIVOTDATA("Value",GEACall!$A$3,"AREGWLD",$B15,"GDPEX",G$4,"SCEN",$D15)</f>
        <v>2.3399595171000001E-2</v>
      </c>
      <c r="H15" s="6">
        <f>GETPIVOTDATA("Value",GEACall!$A$3,"AREGWLD",$B15,"GDPEX",H$3,"SCEN",$D15)+GETPIVOTDATA("Value",GEACall!$A$3,"AREGWLD",$B15,"GDPEX",H$4,"SCEN",$D15)</f>
        <v>-7.7377310488070006E-2</v>
      </c>
      <c r="I15" s="6">
        <f>GETPIVOTDATA("Value",GEACall!$A$3,"AREGWLD",$B15,"GDPEX",I$4,"SCEN",$D15)</f>
        <v>-4.4894978404000002E-2</v>
      </c>
      <c r="J15" s="6">
        <f>SUM(E15:I15)</f>
        <v>-2.9705672058921204E-2</v>
      </c>
    </row>
    <row r="16" spans="2:13" x14ac:dyDescent="0.55000000000000004">
      <c r="B16" t="s">
        <v>4</v>
      </c>
      <c r="C16" s="9"/>
      <c r="D16" s="5" t="s">
        <v>18</v>
      </c>
      <c r="E16" s="6">
        <f>GETPIVOTDATA("Value",GEACall!$A$3,"AREGWLD",$B16,"GDPEX",E$4,"SCEN",$D16)</f>
        <v>-1.1592021212E-2</v>
      </c>
      <c r="F16" s="6">
        <f>GETPIVOTDATA("Value",GEACall!$A$3,"AREGWLD",$B16,"GDPEX",F$4,"SCEN",$D16)</f>
        <v>3.9877714589238202E-3</v>
      </c>
      <c r="G16" s="6">
        <f>GETPIVOTDATA("Value",GEACall!$A$3,"AREGWLD",$B16,"GDPEX",G$4,"SCEN",$D16)</f>
        <v>-2.4635340087115799E-3</v>
      </c>
      <c r="H16" s="6">
        <f>GETPIVOTDATA("Value",GEACall!$A$3,"AREGWLD",$B16,"GDPEX",H$3,"SCEN",$D16)+GETPIVOTDATA("Value",GEACall!$A$3,"AREGWLD",$B16,"GDPEX",H$4,"SCEN",$D16)</f>
        <v>-9.1881668195128424E-3</v>
      </c>
      <c r="I16" s="6">
        <f>GETPIVOTDATA("Value",GEACall!$A$3,"AREGWLD",$B16,"GDPEX",I$4,"SCEN",$D16)</f>
        <v>3.8153240457177201E-3</v>
      </c>
      <c r="J16" s="6">
        <f t="shared" ref="J16:J19" si="2">SUM(E16:I16)</f>
        <v>-1.5440626535582883E-2</v>
      </c>
    </row>
    <row r="17" spans="2:10" x14ac:dyDescent="0.55000000000000004">
      <c r="B17" t="s">
        <v>4</v>
      </c>
      <c r="C17" s="9"/>
      <c r="D17" s="5" t="s">
        <v>19</v>
      </c>
      <c r="E17" s="6">
        <f>GETPIVOTDATA("Value",GEACall!$A$3,"AREGWLD",$B17,"GDPEX",E$4,"SCEN",$D17)</f>
        <v>-5.7251066900789703E-3</v>
      </c>
      <c r="F17" s="6">
        <f>GETPIVOTDATA("Value",GEACall!$A$3,"AREGWLD",$B17,"GDPEX",F$4,"SCEN",$D17)</f>
        <v>7.5359442271292201E-3</v>
      </c>
      <c r="G17" s="6">
        <f>GETPIVOTDATA("Value",GEACall!$A$3,"AREGWLD",$B17,"GDPEX",G$4,"SCEN",$D17)</f>
        <v>1.5530425124E-2</v>
      </c>
      <c r="H17" s="6">
        <f>GETPIVOTDATA("Value",GEACall!$A$3,"AREGWLD",$B17,"GDPEX",H$3,"SCEN",$D17)+GETPIVOTDATA("Value",GEACall!$A$3,"AREGWLD",$B17,"GDPEX",H$4,"SCEN",$D17)</f>
        <v>7.1785111213102902E-3</v>
      </c>
      <c r="I17" s="6">
        <f>GETPIVOTDATA("Value",GEACall!$A$3,"AREGWLD",$B17,"GDPEX",I$4,"SCEN",$D17)</f>
        <v>-6.8055717274546597E-3</v>
      </c>
      <c r="J17" s="6">
        <f t="shared" si="2"/>
        <v>1.771420205490588E-2</v>
      </c>
    </row>
    <row r="18" spans="2:10" x14ac:dyDescent="0.55000000000000004">
      <c r="B18" t="s">
        <v>4</v>
      </c>
      <c r="C18" s="9"/>
      <c r="D18" s="5" t="s">
        <v>20</v>
      </c>
      <c r="E18" s="6">
        <f>GETPIVOTDATA("Value",GEACall!$A$3,"AREGWLD",$B18,"GDPEX",E$4,"SCEN",$D18)</f>
        <v>0.26458030938999999</v>
      </c>
      <c r="F18" s="6">
        <f>GETPIVOTDATA("Value",GEACall!$A$3,"AREGWLD",$B18,"GDPEX",F$4,"SCEN",$D18)</f>
        <v>1.6909928992000001E-2</v>
      </c>
      <c r="G18" s="6">
        <f>GETPIVOTDATA("Value",GEACall!$A$3,"AREGWLD",$B18,"GDPEX",G$4,"SCEN",$D18)</f>
        <v>1.2209910899E-2</v>
      </c>
      <c r="H18" s="6">
        <f>GETPIVOTDATA("Value",GEACall!$A$3,"AREGWLD",$B18,"GDPEX",H$3,"SCEN",$D18)+GETPIVOTDATA("Value",GEACall!$A$3,"AREGWLD",$B18,"GDPEX",H$4,"SCEN",$D18)</f>
        <v>1.6656795400650858E-2</v>
      </c>
      <c r="I18" s="6">
        <f>GETPIVOTDATA("Value",GEACall!$A$3,"AREGWLD",$B18,"GDPEX",I$4,"SCEN",$D18)</f>
        <v>-1.9085112958999999E-2</v>
      </c>
      <c r="J18" s="6">
        <f t="shared" si="2"/>
        <v>0.29127183172265081</v>
      </c>
    </row>
    <row r="19" spans="2:10" x14ac:dyDescent="0.55000000000000004">
      <c r="B19" t="s">
        <v>4</v>
      </c>
      <c r="C19" s="9"/>
      <c r="D19" s="5" t="s">
        <v>21</v>
      </c>
      <c r="E19" s="6">
        <f>GETPIVOTDATA("Value",GEACall!$A$3,"AREGWLD",$B19,"GDPEX",E$4,"SCEN",$D19)</f>
        <v>0.31001588701999999</v>
      </c>
      <c r="F19" s="6">
        <f>GETPIVOTDATA("Value",GEACall!$A$3,"AREGWLD",$B19,"GDPEX",F$4,"SCEN",$D19)</f>
        <v>2.1473858504999999E-2</v>
      </c>
      <c r="G19" s="6">
        <f>GETPIVOTDATA("Value",GEACall!$A$3,"AREGWLD",$B19,"GDPEX",G$4,"SCEN",$D19)</f>
        <v>4.2882509530000001E-2</v>
      </c>
      <c r="H19" s="6">
        <f>GETPIVOTDATA("Value",GEACall!$A$3,"AREGWLD",$B19,"GDPEX",H$3,"SCEN",$D19)+GETPIVOTDATA("Value",GEACall!$A$3,"AREGWLD",$B19,"GDPEX",H$4,"SCEN",$D19)</f>
        <v>-5.2316974033518641E-2</v>
      </c>
      <c r="I19" s="6">
        <f>GETPIVOTDATA("Value",GEACall!$A$3,"AREGWLD",$B19,"GDPEX",I$4,"SCEN",$D19)</f>
        <v>-6.2264598906000002E-2</v>
      </c>
      <c r="J19" s="6">
        <f t="shared" si="2"/>
        <v>0.25979068211548134</v>
      </c>
    </row>
    <row r="20" spans="2:10" x14ac:dyDescent="0.55000000000000004">
      <c r="B20" t="s">
        <v>9</v>
      </c>
      <c r="C20" s="9" t="s">
        <v>9</v>
      </c>
      <c r="D20" s="5" t="s">
        <v>17</v>
      </c>
      <c r="E20" s="6">
        <f>GETPIVOTDATA("Value",GEACall!$A$3,"AREGWLD",$B20,"GDPEX",E$4,"SCEN",$D20)</f>
        <v>6.65128836408258E-3</v>
      </c>
      <c r="F20" s="6">
        <f>GETPIVOTDATA("Value",GEACall!$A$3,"AREGWLD",$B20,"GDPEX",F$4,"SCEN",$D20)</f>
        <v>6.5170079469680803E-3</v>
      </c>
      <c r="G20" s="6">
        <f>GETPIVOTDATA("Value",GEACall!$A$3,"AREGWLD",$B20,"GDPEX",G$4,"SCEN",$D20)</f>
        <v>-4.7560763778164999E-4</v>
      </c>
      <c r="H20" s="6">
        <f>GETPIVOTDATA("Value",GEACall!$A$3,"AREGWLD",$B20,"GDPEX",H$3,"SCEN",$D20)+GETPIVOTDATA("Value",GEACall!$A$3,"AREGWLD",$B20,"GDPEX",H$4,"SCEN",$D20)</f>
        <v>5.6463375512976217E-3</v>
      </c>
      <c r="I20" s="6">
        <f>GETPIVOTDATA("Value",GEACall!$A$3,"AREGWLD",$B20,"GDPEX",I$4,"SCEN",$D20)</f>
        <v>-6.1616585589945299E-3</v>
      </c>
      <c r="J20" s="6">
        <f>SUM(E20:I20)</f>
        <v>1.2177367665572101E-2</v>
      </c>
    </row>
    <row r="21" spans="2:10" x14ac:dyDescent="0.55000000000000004">
      <c r="B21" t="s">
        <v>9</v>
      </c>
      <c r="C21" s="9"/>
      <c r="D21" s="5" t="s">
        <v>18</v>
      </c>
      <c r="E21" s="6">
        <f>GETPIVOTDATA("Value",GEACall!$A$3,"AREGWLD",$B21,"GDPEX",E$4,"SCEN",$D21)</f>
        <v>1.3696474023E-2</v>
      </c>
      <c r="F21" s="6">
        <f>GETPIVOTDATA("Value",GEACall!$A$3,"AREGWLD",$B21,"GDPEX",F$4,"SCEN",$D21)</f>
        <v>3.1154709868133098E-3</v>
      </c>
      <c r="G21" s="6">
        <f>GETPIVOTDATA("Value",GEACall!$A$3,"AREGWLD",$B21,"GDPEX",G$4,"SCEN",$D21)</f>
        <v>9.00644867215306E-4</v>
      </c>
      <c r="H21" s="6">
        <f>GETPIVOTDATA("Value",GEACall!$A$3,"AREGWLD",$B21,"GDPEX",H$3,"SCEN",$D21)+GETPIVOTDATA("Value",GEACall!$A$3,"AREGWLD",$B21,"GDPEX",H$4,"SCEN",$D21)</f>
        <v>4.386302513012196E-3</v>
      </c>
      <c r="I21" s="6">
        <f>GETPIVOTDATA("Value",GEACall!$A$3,"AREGWLD",$B21,"GDPEX",I$4,"SCEN",$D21)</f>
        <v>-4.4795135036110904E-3</v>
      </c>
      <c r="J21" s="6">
        <f t="shared" ref="J21:J24" si="3">SUM(E21:I21)</f>
        <v>1.7619378886429719E-2</v>
      </c>
    </row>
    <row r="22" spans="2:10" x14ac:dyDescent="0.55000000000000004">
      <c r="B22" t="s">
        <v>9</v>
      </c>
      <c r="C22" s="9"/>
      <c r="D22" s="5" t="s">
        <v>19</v>
      </c>
      <c r="E22" s="6">
        <f>GETPIVOTDATA("Value",GEACall!$A$3,"AREGWLD",$B22,"GDPEX",E$4,"SCEN",$D22)</f>
        <v>1.2163013219999999E-2</v>
      </c>
      <c r="F22" s="6">
        <f>GETPIVOTDATA("Value",GEACall!$A$3,"AREGWLD",$B22,"GDPEX",F$4,"SCEN",$D22)</f>
        <v>5.8888182975351802E-3</v>
      </c>
      <c r="G22" s="6">
        <f>GETPIVOTDATA("Value",GEACall!$A$3,"AREGWLD",$B22,"GDPEX",G$4,"SCEN",$D22)</f>
        <v>5.2331574261188498E-3</v>
      </c>
      <c r="H22" s="6">
        <f>GETPIVOTDATA("Value",GEACall!$A$3,"AREGWLD",$B22,"GDPEX",H$3,"SCEN",$D22)+GETPIVOTDATA("Value",GEACall!$A$3,"AREGWLD",$B22,"GDPEX",H$4,"SCEN",$D22)</f>
        <v>7.9635204310761782E-3</v>
      </c>
      <c r="I22" s="6">
        <f>GETPIVOTDATA("Value",GEACall!$A$3,"AREGWLD",$B22,"GDPEX",I$4,"SCEN",$D22)</f>
        <v>-8.2010198384523392E-3</v>
      </c>
      <c r="J22" s="6">
        <f t="shared" si="3"/>
        <v>2.3047489536277867E-2</v>
      </c>
    </row>
    <row r="23" spans="2:10" x14ac:dyDescent="0.55000000000000004">
      <c r="B23" t="s">
        <v>9</v>
      </c>
      <c r="C23" s="9"/>
      <c r="D23" s="5" t="s">
        <v>20</v>
      </c>
      <c r="E23" s="6">
        <f>GETPIVOTDATA("Value",GEACall!$A$3,"AREGWLD",$B23,"GDPEX",E$4,"SCEN",$D23)</f>
        <v>6.3537612556999995E-2</v>
      </c>
      <c r="F23" s="6">
        <f>GETPIVOTDATA("Value",GEACall!$A$3,"AREGWLD",$B23,"GDPEX",F$4,"SCEN",$D23)</f>
        <v>1.3193625025000001E-2</v>
      </c>
      <c r="G23" s="6">
        <f>GETPIVOTDATA("Value",GEACall!$A$3,"AREGWLD",$B23,"GDPEX",G$4,"SCEN",$D23)</f>
        <v>6.7959083244204504E-3</v>
      </c>
      <c r="H23" s="6">
        <f>GETPIVOTDATA("Value",GEACall!$A$3,"AREGWLD",$B23,"GDPEX",H$3,"SCEN",$D23)+GETPIVOTDATA("Value",GEACall!$A$3,"AREGWLD",$B23,"GDPEX",H$4,"SCEN",$D23)</f>
        <v>1.6987856768805119E-2</v>
      </c>
      <c r="I23" s="6">
        <f>GETPIVOTDATA("Value",GEACall!$A$3,"AREGWLD",$B23,"GDPEX",I$4,"SCEN",$D23)</f>
        <v>-1.7519673332999999E-2</v>
      </c>
      <c r="J23" s="6">
        <f t="shared" si="3"/>
        <v>8.299532934222556E-2</v>
      </c>
    </row>
    <row r="24" spans="2:10" x14ac:dyDescent="0.55000000000000004">
      <c r="B24" t="s">
        <v>9</v>
      </c>
      <c r="C24" s="9"/>
      <c r="D24" s="5" t="s">
        <v>21</v>
      </c>
      <c r="E24" s="6">
        <f>GETPIVOTDATA("Value",GEACall!$A$3,"AREGWLD",$B24,"GDPEX",E$4,"SCEN",$D24)</f>
        <v>5.3638823330000002E-2</v>
      </c>
      <c r="F24" s="6">
        <f>GETPIVOTDATA("Value",GEACall!$A$3,"AREGWLD",$B24,"GDPEX",F$4,"SCEN",$D24)</f>
        <v>1.6766680405000001E-2</v>
      </c>
      <c r="G24" s="6">
        <f>GETPIVOTDATA("Value",GEACall!$A$3,"AREGWLD",$B24,"GDPEX",G$4,"SCEN",$D24)</f>
        <v>5.8933328837156296E-3</v>
      </c>
      <c r="H24" s="6">
        <f>GETPIVOTDATA("Value",GEACall!$A$3,"AREGWLD",$B24,"GDPEX",H$3,"SCEN",$D24)+GETPIVOTDATA("Value",GEACall!$A$3,"AREGWLD",$B24,"GDPEX",H$4,"SCEN",$D24)</f>
        <v>1.6799874418300772E-2</v>
      </c>
      <c r="I24" s="6">
        <f>GETPIVOTDATA("Value",GEACall!$A$3,"AREGWLD",$B24,"GDPEX",I$4,"SCEN",$D24)</f>
        <v>-1.7723735421999998E-2</v>
      </c>
      <c r="J24" s="6">
        <f t="shared" si="3"/>
        <v>7.537497561501641E-2</v>
      </c>
    </row>
  </sheetData>
  <mergeCells count="4">
    <mergeCell ref="C5:C9"/>
    <mergeCell ref="C10:C14"/>
    <mergeCell ref="C15:C19"/>
    <mergeCell ref="C20:C2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GEAC</vt:lpstr>
      <vt:lpstr>GEACall</vt:lpstr>
      <vt:lpstr>GDPEXP decomposition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Corong, Erwin L</dc:creator>
  <cp:lastModifiedBy>Corong, Erwin L</cp:lastModifiedBy>
  <dcterms:created xsi:type="dcterms:W3CDTF">2022-09-08T18:26:49Z</dcterms:created>
  <dcterms:modified xsi:type="dcterms:W3CDTF">2022-10-27T19:20:09Z</dcterms:modified>
</cp:coreProperties>
</file>