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0" documentId="14_{61A8ADD4-B52E-4FE5-A90E-774BE91F7C64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GIAC" sheetId="1" r:id="rId1"/>
    <sheet name="GIACall" sheetId="2" r:id="rId2"/>
    <sheet name="GDPINC decomposition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H10" i="3"/>
  <c r="G15" i="3"/>
  <c r="F10" i="3"/>
  <c r="G6" i="3"/>
  <c r="E5" i="3"/>
  <c r="E21" i="3"/>
  <c r="H13" i="3"/>
  <c r="I24" i="3"/>
  <c r="G12" i="3"/>
  <c r="G14" i="3"/>
  <c r="I9" i="3"/>
  <c r="H20" i="3"/>
  <c r="I22" i="3"/>
  <c r="E20" i="3"/>
  <c r="I18" i="3"/>
  <c r="F9" i="3"/>
  <c r="E12" i="3"/>
  <c r="E6" i="3"/>
  <c r="I20" i="3"/>
  <c r="F8" i="3"/>
  <c r="F16" i="3"/>
  <c r="F24" i="3"/>
  <c r="E17" i="3"/>
  <c r="E8" i="3"/>
  <c r="G11" i="3"/>
  <c r="F14" i="3"/>
  <c r="E24" i="3"/>
  <c r="H6" i="3"/>
  <c r="F18" i="3"/>
  <c r="G7" i="3"/>
  <c r="E14" i="3"/>
  <c r="G5" i="3"/>
  <c r="G10" i="3"/>
  <c r="E23" i="3"/>
  <c r="I16" i="3"/>
  <c r="F5" i="3"/>
  <c r="H22" i="3"/>
  <c r="I17" i="3"/>
  <c r="H8" i="3"/>
  <c r="E9" i="3"/>
  <c r="H5" i="3"/>
  <c r="F17" i="3"/>
  <c r="G13" i="3"/>
  <c r="F6" i="3"/>
  <c r="F22" i="3"/>
  <c r="G24" i="3"/>
  <c r="G19" i="3"/>
  <c r="H12" i="3"/>
  <c r="H9" i="3"/>
  <c r="H23" i="3"/>
  <c r="F13" i="3"/>
  <c r="H21" i="3"/>
  <c r="H18" i="3"/>
  <c r="H16" i="3"/>
  <c r="F23" i="3"/>
  <c r="E13" i="3"/>
  <c r="F15" i="3"/>
  <c r="E10" i="3"/>
  <c r="E22" i="3"/>
  <c r="G22" i="3"/>
  <c r="I8" i="3"/>
  <c r="H7" i="3"/>
  <c r="G23" i="3"/>
  <c r="H17" i="3"/>
  <c r="H24" i="3"/>
  <c r="I5" i="3"/>
  <c r="I10" i="3"/>
  <c r="H14" i="3"/>
  <c r="G21" i="3"/>
  <c r="I23" i="3"/>
  <c r="G17" i="3"/>
  <c r="G18" i="3"/>
  <c r="I7" i="3"/>
  <c r="I6" i="3"/>
  <c r="F11" i="3"/>
  <c r="E18" i="3"/>
  <c r="E15" i="3"/>
  <c r="H19" i="3"/>
  <c r="E7" i="3"/>
  <c r="G8" i="3"/>
  <c r="I12" i="3"/>
  <c r="F20" i="3"/>
  <c r="I13" i="3"/>
  <c r="I14" i="3"/>
  <c r="F7" i="3"/>
  <c r="I15" i="3"/>
  <c r="E16" i="3"/>
  <c r="I21" i="3"/>
  <c r="E11" i="3"/>
  <c r="F19" i="3"/>
  <c r="I19" i="3"/>
  <c r="G9" i="3"/>
  <c r="H15" i="3"/>
  <c r="H11" i="3"/>
  <c r="F21" i="3"/>
  <c r="G16" i="3"/>
  <c r="I11" i="3"/>
  <c r="F12" i="3"/>
  <c r="E19" i="3"/>
  <c r="J19" i="3" l="1"/>
  <c r="J11" i="3"/>
  <c r="J16" i="3"/>
  <c r="J7" i="3"/>
  <c r="J15" i="3"/>
  <c r="J18" i="3"/>
  <c r="J22" i="3"/>
  <c r="J10" i="3"/>
  <c r="J13" i="3"/>
  <c r="J9" i="3"/>
  <c r="J23" i="3"/>
  <c r="J14" i="3"/>
  <c r="J24" i="3"/>
  <c r="J8" i="3"/>
  <c r="J17" i="3"/>
  <c r="J6" i="3"/>
  <c r="J12" i="3"/>
  <c r="J20" i="3"/>
  <c r="J21" i="3"/>
  <c r="J5" i="3"/>
</calcChain>
</file>

<file path=xl/sharedStrings.xml><?xml version="1.0" encoding="utf-8"?>
<sst xmlns="http://schemas.openxmlformats.org/spreadsheetml/2006/main" count="954" uniqueCount="36">
  <si>
    <t>AREGWLD</t>
  </si>
  <si>
    <t>GDPIN</t>
  </si>
  <si>
    <t>SCEN</t>
  </si>
  <si>
    <t>Value</t>
  </si>
  <si>
    <t>LowIncome</t>
  </si>
  <si>
    <t>Land</t>
  </si>
  <si>
    <t>BAU</t>
  </si>
  <si>
    <t>MidIncome</t>
  </si>
  <si>
    <t>HighIncome</t>
  </si>
  <si>
    <t>World</t>
  </si>
  <si>
    <t>UnSkLab</t>
  </si>
  <si>
    <t>SkLab</t>
  </si>
  <si>
    <t>Capital</t>
  </si>
  <si>
    <t>NatRes</t>
  </si>
  <si>
    <t>IndTaxes</t>
  </si>
  <si>
    <t>TechChange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</si>
  <si>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</si>
  <si>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</si>
  <si>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</si>
  <si>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</si>
  <si>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</si>
  <si>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</si>
  <si>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</si>
  <si>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</si>
  <si>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</si>
  <si>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</si>
  <si>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GDP</t>
  </si>
  <si>
    <t>Low Income</t>
  </si>
  <si>
    <t>Middle Income</t>
  </si>
  <si>
    <t>High Income</t>
  </si>
  <si>
    <t>Labor</t>
  </si>
  <si>
    <t>Taxes</t>
  </si>
  <si>
    <t>Tech Change</t>
  </si>
  <si>
    <t>Decomposition of GDP income-side results in % (Policy relative to BaU with ES, aggregate regions)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</si>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</sst>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'GDPINC decomposition'!$M$1</c:f>
          <c:strCache>
            <c:ptCount val="1"/>
            <c:pt idx="0">
              <c:v>Decomposition of GDP income-side results in % (Policy relative to BaU with ES, aggregate regions)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'GDPINC decomposition'!$J$4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decomposition'!$J$5:$J$24</c:f>
              <c:numCache>
                <c:formatCode>0.00</c:formatCode>
                <c:ptCount val="20"/>
                <c:pt idx="0">
                  <c:v>6.8589534871961143E-3</c:v>
                </c:pt>
                <c:pt idx="1">
                  <c:v>9.8903263849763404E-3</c:v>
                </c:pt>
                <c:pt idx="2">
                  <c:v>1.4936762693480444E-2</c:v>
                </c:pt>
                <c:pt idx="3">
                  <c:v>2.4829146726233368E-2</c:v>
                </c:pt>
                <c:pt idx="4">
                  <c:v>2.0185482506008164E-2</c:v>
                </c:pt>
                <c:pt idx="5">
                  <c:v>2.2527752494517609E-2</c:v>
                </c:pt>
                <c:pt idx="6">
                  <c:v>2.9846588486652347E-2</c:v>
                </c:pt>
                <c:pt idx="7">
                  <c:v>3.9119014543010491E-2</c:v>
                </c:pt>
                <c:pt idx="8">
                  <c:v>0.14965731066733948</c:v>
                </c:pt>
                <c:pt idx="9">
                  <c:v>0.13984390098432617</c:v>
                </c:pt>
                <c:pt idx="10">
                  <c:v>-3.2986174948595279E-2</c:v>
                </c:pt>
                <c:pt idx="11">
                  <c:v>-1.6325498845220738E-2</c:v>
                </c:pt>
                <c:pt idx="12">
                  <c:v>1.8781499959181235E-2</c:v>
                </c:pt>
                <c:pt idx="13">
                  <c:v>0.29244009937581716</c:v>
                </c:pt>
                <c:pt idx="14">
                  <c:v>0.25778029681720527</c:v>
                </c:pt>
                <c:pt idx="15">
                  <c:v>1.3343627935310388E-2</c:v>
                </c:pt>
                <c:pt idx="16">
                  <c:v>1.8718932928645991E-2</c:v>
                </c:pt>
                <c:pt idx="17">
                  <c:v>2.6462677387738533E-2</c:v>
                </c:pt>
                <c:pt idx="18">
                  <c:v>9.0069916743776124E-2</c:v>
                </c:pt>
                <c:pt idx="19">
                  <c:v>8.2301389339338976E-2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1E0-A232-B7B6DF9A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'GDPINC decomposition'!$E$4</c:f>
              <c:strCache>
                <c:ptCount val="1"/>
                <c:pt idx="0">
                  <c:v>Land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decomposition'!$E$5:$E$24</c:f>
              <c:numCache>
                <c:formatCode>0.00</c:formatCode>
                <c:ptCount val="20"/>
                <c:pt idx="0">
                  <c:v>-9.8092940466187883E-4</c:v>
                </c:pt>
                <c:pt idx="1">
                  <c:v>-1.1428881054769088E-3</c:v>
                </c:pt>
                <c:pt idx="2">
                  <c:v>2.324187142335177E-4</c:v>
                </c:pt>
                <c:pt idx="3">
                  <c:v>1.4442256110669356E-4</c:v>
                </c:pt>
                <c:pt idx="4">
                  <c:v>-7.9929352102681183E-4</c:v>
                </c:pt>
                <c:pt idx="5">
                  <c:v>-1.0625274736556053E-2</c:v>
                </c:pt>
                <c:pt idx="6">
                  <c:v>-4.324791703652413E-3</c:v>
                </c:pt>
                <c:pt idx="7">
                  <c:v>-1.3277813145578007E-3</c:v>
                </c:pt>
                <c:pt idx="8">
                  <c:v>-2.7344816032837099E-3</c:v>
                </c:pt>
                <c:pt idx="9">
                  <c:v>-1.2637320846697352E-2</c:v>
                </c:pt>
                <c:pt idx="10">
                  <c:v>-3.9186754831007468E-2</c:v>
                </c:pt>
                <c:pt idx="11">
                  <c:v>-2.0234007258808442E-2</c:v>
                </c:pt>
                <c:pt idx="12">
                  <c:v>-3.0866380911902485E-3</c:v>
                </c:pt>
                <c:pt idx="13">
                  <c:v>-8.5801778186578338E-3</c:v>
                </c:pt>
                <c:pt idx="14">
                  <c:v>-4.4886330375545389E-2</c:v>
                </c:pt>
                <c:pt idx="15">
                  <c:v>-6.4318119259496606E-3</c:v>
                </c:pt>
                <c:pt idx="16">
                  <c:v>-3.0914858957942211E-3</c:v>
                </c:pt>
                <c:pt idx="17">
                  <c:v>-5.8262840184397646E-4</c:v>
                </c:pt>
                <c:pt idx="18">
                  <c:v>-1.4195178764566641E-3</c:v>
                </c:pt>
                <c:pt idx="19">
                  <c:v>-7.4227750878890202E-3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D-41E0-A232-B7B6DF9AA86A}"/>
            </c:ext>
          </c:extLst>
        </c:ser>
        <c:ser>
          <c:idx val="1"/>
          <c:order val="1"/>
          <c:tx>
            <c:strRef>
              <c:f>'GDPINC decomposition'!$F$4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decomposition'!$F$5:$F$24</c:f>
              <c:numCache>
                <c:formatCode>0.00</c:formatCode>
                <c:ptCount val="20"/>
                <c:pt idx="0">
                  <c:v>4.7603435814380602E-4</c:v>
                </c:pt>
                <c:pt idx="1">
                  <c:v>6.9789693225175099E-4</c:v>
                </c:pt>
                <c:pt idx="2">
                  <c:v>2.1442414727062E-3</c:v>
                </c:pt>
                <c:pt idx="3">
                  <c:v>4.5467950403690303E-3</c:v>
                </c:pt>
                <c:pt idx="4">
                  <c:v>4.2405584827065503E-3</c:v>
                </c:pt>
                <c:pt idx="5">
                  <c:v>4.6324974391609398E-4</c:v>
                </c:pt>
                <c:pt idx="6">
                  <c:v>5.5605015950277404E-4</c:v>
                </c:pt>
                <c:pt idx="7">
                  <c:v>1.7384302336722599E-3</c:v>
                </c:pt>
                <c:pt idx="8">
                  <c:v>3.6143916659057101E-3</c:v>
                </c:pt>
                <c:pt idx="9">
                  <c:v>3.5061012022197199E-3</c:v>
                </c:pt>
                <c:pt idx="10">
                  <c:v>6.1742262914776802E-5</c:v>
                </c:pt>
                <c:pt idx="11">
                  <c:v>9.9721226433757706E-5</c:v>
                </c:pt>
                <c:pt idx="12">
                  <c:v>4.0424944018013802E-4</c:v>
                </c:pt>
                <c:pt idx="13">
                  <c:v>1.58053429913707E-4</c:v>
                </c:pt>
                <c:pt idx="14">
                  <c:v>1.55142071889713E-4</c:v>
                </c:pt>
                <c:pt idx="15">
                  <c:v>4.6034838305786301E-4</c:v>
                </c:pt>
                <c:pt idx="16">
                  <c:v>6.1690789880231001E-4</c:v>
                </c:pt>
                <c:pt idx="17">
                  <c:v>1.9118624040857001E-3</c:v>
                </c:pt>
                <c:pt idx="18">
                  <c:v>4.0040058083832299E-3</c:v>
                </c:pt>
                <c:pt idx="19">
                  <c:v>3.7982501089572902E-3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D-41E0-A232-B7B6DF9AA86A}"/>
            </c:ext>
          </c:extLst>
        </c:ser>
        <c:ser>
          <c:idx val="2"/>
          <c:order val="2"/>
          <c:tx>
            <c:strRef>
              <c:f>'GDPINC decomposition'!$G$4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decomposition'!$G$5:$G$24</c:f>
              <c:numCache>
                <c:formatCode>0.00</c:formatCode>
                <c:ptCount val="20"/>
                <c:pt idx="0">
                  <c:v>1.0592259059194471E-3</c:v>
                </c:pt>
                <c:pt idx="1">
                  <c:v>1.26842622557888E-3</c:v>
                </c:pt>
                <c:pt idx="2">
                  <c:v>2.7621621266007462E-3</c:v>
                </c:pt>
                <c:pt idx="3">
                  <c:v>6.0751249548047764E-3</c:v>
                </c:pt>
                <c:pt idx="4">
                  <c:v>5.8902152231894433E-3</c:v>
                </c:pt>
                <c:pt idx="5">
                  <c:v>5.4904986609471929E-4</c:v>
                </c:pt>
                <c:pt idx="6">
                  <c:v>6.3875972409732683E-4</c:v>
                </c:pt>
                <c:pt idx="7">
                  <c:v>1.9928376277675891E-3</c:v>
                </c:pt>
                <c:pt idx="8">
                  <c:v>3.598624374717474E-3</c:v>
                </c:pt>
                <c:pt idx="9">
                  <c:v>3.4694483038037981E-3</c:v>
                </c:pt>
                <c:pt idx="10">
                  <c:v>1.8833456772426906E-4</c:v>
                </c:pt>
                <c:pt idx="11">
                  <c:v>3.6730871215695521E-4</c:v>
                </c:pt>
                <c:pt idx="12">
                  <c:v>1.0834866261575373E-3</c:v>
                </c:pt>
                <c:pt idx="13">
                  <c:v>1.7241918685613148E-3</c:v>
                </c:pt>
                <c:pt idx="14">
                  <c:v>1.5893967938609413E-3</c:v>
                </c:pt>
                <c:pt idx="15">
                  <c:v>7.976395936566405E-4</c:v>
                </c:pt>
                <c:pt idx="16">
                  <c:v>9.4968832854647146E-4</c:v>
                </c:pt>
                <c:pt idx="17">
                  <c:v>2.3593086225446309E-3</c:v>
                </c:pt>
                <c:pt idx="18">
                  <c:v>4.8030409088823944E-3</c:v>
                </c:pt>
                <c:pt idx="19">
                  <c:v>4.6453252143692217E-3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D-41E0-A232-B7B6DF9AA86A}"/>
            </c:ext>
          </c:extLst>
        </c:ser>
        <c:ser>
          <c:idx val="3"/>
          <c:order val="3"/>
          <c:tx>
            <c:strRef>
              <c:f>'GDPINC decomposition'!$H$4</c:f>
              <c:strCache>
                <c:ptCount val="1"/>
                <c:pt idx="0">
                  <c:v>Taxes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decomposition'!$H$5:$H$24</c:f>
              <c:numCache>
                <c:formatCode>0.00</c:formatCode>
                <c:ptCount val="20"/>
                <c:pt idx="0">
                  <c:v>-1.8348423764109601E-3</c:v>
                </c:pt>
                <c:pt idx="1">
                  <c:v>6.77535717841238E-4</c:v>
                </c:pt>
                <c:pt idx="2">
                  <c:v>1.7160432180389801E-3</c:v>
                </c:pt>
                <c:pt idx="3">
                  <c:v>4.4115679338574401E-3</c:v>
                </c:pt>
                <c:pt idx="4">
                  <c:v>1.54347182251513E-3</c:v>
                </c:pt>
                <c:pt idx="5">
                  <c:v>2.8477343730628499E-3</c:v>
                </c:pt>
                <c:pt idx="6">
                  <c:v>1.9800576847046601E-3</c:v>
                </c:pt>
                <c:pt idx="7">
                  <c:v>7.16487132012844E-3</c:v>
                </c:pt>
                <c:pt idx="8">
                  <c:v>1.3263475150000001E-2</c:v>
                </c:pt>
                <c:pt idx="9">
                  <c:v>1.3383617625E-2</c:v>
                </c:pt>
                <c:pt idx="10">
                  <c:v>1.0314976797000001E-2</c:v>
                </c:pt>
                <c:pt idx="11">
                  <c:v>2.0807879045605699E-3</c:v>
                </c:pt>
                <c:pt idx="12">
                  <c:v>2.2687520831999999E-2</c:v>
                </c:pt>
                <c:pt idx="13">
                  <c:v>3.4985266626000003E-2</c:v>
                </c:pt>
                <c:pt idx="14">
                  <c:v>4.0850810707000001E-2</c:v>
                </c:pt>
                <c:pt idx="15">
                  <c:v>6.6279486054554603E-4</c:v>
                </c:pt>
                <c:pt idx="16">
                  <c:v>1.3261595740914299E-3</c:v>
                </c:pt>
                <c:pt idx="17">
                  <c:v>4.7805840149521802E-3</c:v>
                </c:pt>
                <c:pt idx="18">
                  <c:v>9.3073267489671707E-3</c:v>
                </c:pt>
                <c:pt idx="19">
                  <c:v>8.0569088459014893E-3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D-41E0-A232-B7B6DF9AA86A}"/>
            </c:ext>
          </c:extLst>
        </c:ser>
        <c:ser>
          <c:idx val="4"/>
          <c:order val="4"/>
          <c:tx>
            <c:strRef>
              <c:f>'GDPINC decomposition'!$I$4</c:f>
              <c:strCache>
                <c:ptCount val="1"/>
                <c:pt idx="0">
                  <c:v>Tech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'GDPINC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'GDPINC decomposition'!$I$5:$I$24</c:f>
              <c:numCache>
                <c:formatCode>0.00</c:formatCode>
                <c:ptCount val="20"/>
                <c:pt idx="0">
                  <c:v>8.1394650042057003E-3</c:v>
                </c:pt>
                <c:pt idx="1">
                  <c:v>8.3893556147813797E-3</c:v>
                </c:pt>
                <c:pt idx="2">
                  <c:v>8.0818971619010006E-3</c:v>
                </c:pt>
                <c:pt idx="3">
                  <c:v>9.6512362360954302E-3</c:v>
                </c:pt>
                <c:pt idx="4">
                  <c:v>9.3105304986238497E-3</c:v>
                </c:pt>
                <c:pt idx="5">
                  <c:v>2.9292993247999999E-2</c:v>
                </c:pt>
                <c:pt idx="6">
                  <c:v>3.0996512622E-2</c:v>
                </c:pt>
                <c:pt idx="7">
                  <c:v>2.9550656676000001E-2</c:v>
                </c:pt>
                <c:pt idx="8">
                  <c:v>0.13191530107999999</c:v>
                </c:pt>
                <c:pt idx="9">
                  <c:v>0.13212205469999999</c:v>
                </c:pt>
                <c:pt idx="10">
                  <c:v>-4.36447374522686E-3</c:v>
                </c:pt>
                <c:pt idx="11">
                  <c:v>1.36069057043642E-3</c:v>
                </c:pt>
                <c:pt idx="12">
                  <c:v>-2.3071188479661898E-3</c:v>
                </c:pt>
                <c:pt idx="13">
                  <c:v>0.26415276526999998</c:v>
                </c:pt>
                <c:pt idx="14">
                  <c:v>0.26007127761999999</c:v>
                </c:pt>
                <c:pt idx="15">
                  <c:v>1.7854657023999999E-2</c:v>
                </c:pt>
                <c:pt idx="16">
                  <c:v>1.8917663022999999E-2</c:v>
                </c:pt>
                <c:pt idx="17">
                  <c:v>1.7993550747999999E-2</c:v>
                </c:pt>
                <c:pt idx="18">
                  <c:v>7.3375061153999999E-2</c:v>
                </c:pt>
                <c:pt idx="19">
                  <c:v>7.3223680257999996E-2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D-41E0-A232-B7B6DF9A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</xdr:row>
      <xdr:rowOff>185736</xdr:rowOff>
    </xdr:from>
    <xdr:to>
      <xdr:col>21</xdr:col>
      <xdr:colOff>752475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CC667-763B-4612-AB67-6B7FC541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4896215278" createdVersion="7" refreshedVersion="7" minRefreshableVersion="3" recordCount="280" xr:uid="{00000000-000A-0000-FFFF-FFFF17000000}">
  <cacheSource type="worksheet">
    <worksheetSource ref="A1:D281" sheet="GIAC"/>
  </cacheSource>
  <cacheFields count="4">
    <cacheField name="AREGWLD" numFmtId="0">
      <sharedItems count="4">
        <s v="HighIncome"/>
        <s v="MidIncome"/>
        <s v="LowIncome"/>
        <s v="World"/>
      </sharedItems>
    </cacheField>
    <cacheField name="GDPIN" numFmtId="0">
      <sharedItems count="7">
        <s v="Land"/>
        <s v="UnSkLab"/>
        <s v="SkLab"/>
        <s v="Capital"/>
        <s v="NatRes"/>
        <s v="IndTaxes"/>
        <s v="TechChange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7.6364126204999998" maxValue="86.591529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x v="0"/>
    <n v="9.1653339565000005E-2"/>
  </r>
  <r>
    <x v="1"/>
    <x v="0"/>
    <x v="0"/>
    <n v="3.9776585996000001E-2"/>
  </r>
  <r>
    <x v="2"/>
    <x v="0"/>
    <x v="0"/>
    <n v="-9.7029289463534995E-4"/>
  </r>
  <r>
    <x v="3"/>
    <x v="0"/>
    <x v="0"/>
    <n v="1.7003752290999999E-2"/>
  </r>
  <r>
    <x v="0"/>
    <x v="1"/>
    <x v="0"/>
    <n v="4.6973619461"/>
  </r>
  <r>
    <x v="1"/>
    <x v="1"/>
    <x v="0"/>
    <n v="1.6252789497"/>
  </r>
  <r>
    <x v="2"/>
    <x v="1"/>
    <x v="0"/>
    <n v="0.72149193287000002"/>
  </r>
  <r>
    <x v="3"/>
    <x v="1"/>
    <x v="0"/>
    <n v="1.1600751877"/>
  </r>
  <r>
    <x v="0"/>
    <x v="2"/>
    <x v="0"/>
    <n v="18.562839508"/>
  </r>
  <r>
    <x v="1"/>
    <x v="2"/>
    <x v="0"/>
    <n v="15.235992432"/>
  </r>
  <r>
    <x v="2"/>
    <x v="2"/>
    <x v="0"/>
    <n v="2.8397994040999999"/>
  </r>
  <r>
    <x v="3"/>
    <x v="2"/>
    <x v="0"/>
    <n v="8.0560436248999991"/>
  </r>
  <r>
    <x v="0"/>
    <x v="3"/>
    <x v="0"/>
    <n v="62.316223145000002"/>
  </r>
  <r>
    <x v="1"/>
    <x v="3"/>
    <x v="0"/>
    <n v="65.106430054"/>
  </r>
  <r>
    <x v="2"/>
    <x v="3"/>
    <x v="0"/>
    <n v="22.969245911000002"/>
  </r>
  <r>
    <x v="3"/>
    <x v="3"/>
    <x v="0"/>
    <n v="40.422950745000001"/>
  </r>
  <r>
    <x v="0"/>
    <x v="4"/>
    <x v="0"/>
    <n v="-4.4166733277961601E-4"/>
  </r>
  <r>
    <x v="1"/>
    <x v="4"/>
    <x v="0"/>
    <n v="-1.7267288058064898E-5"/>
  </r>
  <r>
    <x v="2"/>
    <x v="4"/>
    <x v="0"/>
    <n v="-6.2878730204829497E-6"/>
  </r>
  <r>
    <x v="3"/>
    <x v="4"/>
    <x v="0"/>
    <n v="-1.95398315554485E-5"/>
  </r>
  <r>
    <x v="0"/>
    <x v="5"/>
    <x v="0"/>
    <n v="4.5573105812000003"/>
  </r>
  <r>
    <x v="1"/>
    <x v="5"/>
    <x v="0"/>
    <n v="4.8214702605999999"/>
  </r>
  <r>
    <x v="2"/>
    <x v="5"/>
    <x v="0"/>
    <n v="1.9187018870999999"/>
  </r>
  <r>
    <x v="3"/>
    <x v="5"/>
    <x v="0"/>
    <n v="3.1195888519000001"/>
  </r>
  <r>
    <x v="0"/>
    <x v="6"/>
    <x v="0"/>
    <n v="7.5608119965"/>
  </r>
  <r>
    <x v="1"/>
    <x v="6"/>
    <x v="0"/>
    <n v="11.461803436"/>
  </r>
  <r>
    <x v="2"/>
    <x v="6"/>
    <x v="0"/>
    <n v="6.4558877944999997"/>
  </r>
  <r>
    <x v="3"/>
    <x v="6"/>
    <x v="0"/>
    <n v="8.4572563171000006"/>
  </r>
  <r>
    <x v="0"/>
    <x v="0"/>
    <x v="1"/>
    <n v="0.14412467181999999"/>
  </r>
  <r>
    <x v="1"/>
    <x v="0"/>
    <x v="1"/>
    <n v="5.5492535232999997E-2"/>
  </r>
  <r>
    <x v="2"/>
    <x v="0"/>
    <x v="1"/>
    <n v="-4.6652529272250799E-4"/>
  </r>
  <r>
    <x v="3"/>
    <x v="0"/>
    <x v="1"/>
    <n v="2.6375940069999999E-2"/>
  </r>
  <r>
    <x v="0"/>
    <x v="1"/>
    <x v="1"/>
    <n v="6.1531238555999996"/>
  </r>
  <r>
    <x v="1"/>
    <x v="1"/>
    <x v="1"/>
    <n v="1.934473753"/>
  </r>
  <r>
    <x v="2"/>
    <x v="1"/>
    <x v="1"/>
    <n v="1.0347411633000001"/>
  </r>
  <r>
    <x v="3"/>
    <x v="1"/>
    <x v="1"/>
    <n v="1.5274053811999999"/>
  </r>
  <r>
    <x v="0"/>
    <x v="2"/>
    <x v="1"/>
    <n v="22.423460006999999"/>
  </r>
  <r>
    <x v="1"/>
    <x v="2"/>
    <x v="1"/>
    <n v="18.903423309000001"/>
  </r>
  <r>
    <x v="2"/>
    <x v="2"/>
    <x v="1"/>
    <n v="3.4521062374000002"/>
  </r>
  <r>
    <x v="3"/>
    <x v="2"/>
    <x v="1"/>
    <n v="10.411961555"/>
  </r>
  <r>
    <x v="0"/>
    <x v="3"/>
    <x v="1"/>
    <n v="77.645896911999998"/>
  </r>
  <r>
    <x v="1"/>
    <x v="3"/>
    <x v="1"/>
    <n v="86.591529846"/>
  </r>
  <r>
    <x v="2"/>
    <x v="3"/>
    <x v="1"/>
    <n v="30.659524917999999"/>
  </r>
  <r>
    <x v="3"/>
    <x v="3"/>
    <x v="1"/>
    <n v="55.407253265000001"/>
  </r>
  <r>
    <x v="0"/>
    <x v="4"/>
    <x v="1"/>
    <n v="-1.6451616538688499E-3"/>
  </r>
  <r>
    <x v="1"/>
    <x v="4"/>
    <x v="1"/>
    <n v="-1.8930293663288501E-5"/>
  </r>
  <r>
    <x v="2"/>
    <x v="4"/>
    <x v="1"/>
    <n v="-3.2215895771514597E-5"/>
  </r>
  <r>
    <x v="3"/>
    <x v="4"/>
    <x v="1"/>
    <n v="-6.1404927691910402E-5"/>
  </r>
  <r>
    <x v="0"/>
    <x v="5"/>
    <x v="1"/>
    <n v="5.8051853180000004"/>
  </r>
  <r>
    <x v="1"/>
    <x v="5"/>
    <x v="1"/>
    <n v="6.5700879096999998"/>
  </r>
  <r>
    <x v="2"/>
    <x v="5"/>
    <x v="1"/>
    <n v="2.4879536628999999"/>
  </r>
  <r>
    <x v="3"/>
    <x v="5"/>
    <x v="1"/>
    <n v="4.2910871506000001"/>
  </r>
  <r>
    <x v="0"/>
    <x v="6"/>
    <x v="1"/>
    <n v="13.008761406"/>
  </r>
  <r>
    <x v="1"/>
    <x v="6"/>
    <x v="1"/>
    <n v="17.049955367999999"/>
  </r>
  <r>
    <x v="2"/>
    <x v="6"/>
    <x v="1"/>
    <n v="8.6889171600000008"/>
  </r>
  <r>
    <x v="3"/>
    <x v="6"/>
    <x v="1"/>
    <n v="12.327248573"/>
  </r>
  <r>
    <x v="0"/>
    <x v="0"/>
    <x v="2"/>
    <n v="-2.9784166254103201E-3"/>
  </r>
  <r>
    <x v="1"/>
    <x v="0"/>
    <x v="2"/>
    <n v="5.5424461606889996E-4"/>
  </r>
  <r>
    <x v="2"/>
    <x v="0"/>
    <x v="2"/>
    <n v="2.1710261353291601E-4"/>
  </r>
  <r>
    <x v="3"/>
    <x v="0"/>
    <x v="2"/>
    <n v="3.02207219647244E-4"/>
  </r>
  <r>
    <x v="0"/>
    <x v="1"/>
    <x v="2"/>
    <n v="-6.8825661401206204E-6"/>
  </r>
  <r>
    <x v="1"/>
    <x v="1"/>
    <x v="2"/>
    <n v="-7.0437657996080802E-5"/>
  </r>
  <r>
    <x v="2"/>
    <x v="1"/>
    <x v="2"/>
    <n v="8.2386024587321999E-5"/>
  </r>
  <r>
    <x v="3"/>
    <x v="1"/>
    <x v="2"/>
    <n v="8.0507315942668407E-6"/>
  </r>
  <r>
    <x v="0"/>
    <x v="2"/>
    <x v="2"/>
    <n v="-6.8703398574143702E-4"/>
  </r>
  <r>
    <x v="1"/>
    <x v="2"/>
    <x v="2"/>
    <n v="1.13537993456703E-4"/>
  </r>
  <r>
    <x v="2"/>
    <x v="2"/>
    <x v="2"/>
    <n v="6.2741345027461605E-4"/>
  </r>
  <r>
    <x v="3"/>
    <x v="2"/>
    <x v="2"/>
    <n v="3.5388098331168299E-4"/>
  </r>
  <r>
    <x v="0"/>
    <x v="3"/>
    <x v="2"/>
    <n v="5.37244413862936E-5"/>
  </r>
  <r>
    <x v="1"/>
    <x v="3"/>
    <x v="2"/>
    <n v="6.7267048871144696E-4"/>
  </r>
  <r>
    <x v="2"/>
    <x v="3"/>
    <x v="2"/>
    <n v="2.84812034806237E-4"/>
  </r>
  <r>
    <x v="3"/>
    <x v="3"/>
    <x v="2"/>
    <n v="4.6282680705189699E-4"/>
  </r>
  <r>
    <x v="0"/>
    <x v="4"/>
    <x v="2"/>
    <n v="-1.58983818255365E-3"/>
  </r>
  <r>
    <x v="1"/>
    <x v="4"/>
    <x v="2"/>
    <n v="-9.1960871941410005E-5"/>
  </r>
  <r>
    <x v="2"/>
    <x v="4"/>
    <x v="2"/>
    <n v="-8.9323029897059297E-6"/>
  </r>
  <r>
    <x v="3"/>
    <x v="4"/>
    <x v="2"/>
    <n v="-8.4952305769547807E-5"/>
  </r>
  <r>
    <x v="0"/>
    <x v="5"/>
    <x v="2"/>
    <n v="-6.2628430314361997E-3"/>
  </r>
  <r>
    <x v="1"/>
    <x v="5"/>
    <x v="2"/>
    <n v="2.97686806879938E-3"/>
  </r>
  <r>
    <x v="2"/>
    <x v="5"/>
    <x v="2"/>
    <n v="-6.9913440383970703E-3"/>
  </r>
  <r>
    <x v="3"/>
    <x v="5"/>
    <x v="2"/>
    <n v="-2.2610935848206299E-3"/>
  </r>
  <r>
    <x v="0"/>
    <x v="6"/>
    <x v="2"/>
    <n v="-0.10877322406000001"/>
  </r>
  <r>
    <x v="1"/>
    <x v="6"/>
    <x v="2"/>
    <n v="-0.14560045301999999"/>
  </r>
  <r>
    <x v="2"/>
    <x v="6"/>
    <x v="2"/>
    <n v="1.95173255633563E-3"/>
  </r>
  <r>
    <x v="3"/>
    <x v="6"/>
    <x v="2"/>
    <n v="-7.0390515028999998E-2"/>
  </r>
  <r>
    <x v="0"/>
    <x v="0"/>
    <x v="3"/>
    <n v="-3.9166655390999998E-2"/>
  </r>
  <r>
    <x v="1"/>
    <x v="0"/>
    <x v="3"/>
    <n v="-1.0624625719999999E-2"/>
  </r>
  <r>
    <x v="2"/>
    <x v="0"/>
    <x v="3"/>
    <n v="-9.8083191551268101E-4"/>
  </r>
  <r>
    <x v="3"/>
    <x v="0"/>
    <x v="3"/>
    <n v="-6.43098820000887E-3"/>
  </r>
  <r>
    <x v="0"/>
    <x v="1"/>
    <x v="3"/>
    <n v="3.61614297617052E-7"/>
  </r>
  <r>
    <x v="1"/>
    <x v="1"/>
    <x v="3"/>
    <n v="6.0852900787722299E-5"/>
  </r>
  <r>
    <x v="2"/>
    <x v="1"/>
    <x v="3"/>
    <n v="1.2426395551301501E-4"/>
  </r>
  <r>
    <x v="3"/>
    <x v="1"/>
    <x v="3"/>
    <n v="9.1386486019473496E-5"/>
  </r>
  <r>
    <x v="0"/>
    <x v="2"/>
    <x v="3"/>
    <n v="1.8797295342665201E-4"/>
  </r>
  <r>
    <x v="1"/>
    <x v="2"/>
    <x v="3"/>
    <n v="4.8819696530699697E-4"/>
  </r>
  <r>
    <x v="2"/>
    <x v="2"/>
    <x v="3"/>
    <n v="9.3496195040643204E-4"/>
  </r>
  <r>
    <x v="3"/>
    <x v="2"/>
    <x v="3"/>
    <n v="7.0625310763716698E-4"/>
  </r>
  <r>
    <x v="0"/>
    <x v="3"/>
    <x v="3"/>
    <n v="6.1742262914776802E-5"/>
  </r>
  <r>
    <x v="1"/>
    <x v="3"/>
    <x v="3"/>
    <n v="4.6324974391609398E-4"/>
  </r>
  <r>
    <x v="2"/>
    <x v="3"/>
    <x v="3"/>
    <n v="4.7603435814380602E-4"/>
  </r>
  <r>
    <x v="3"/>
    <x v="3"/>
    <x v="3"/>
    <n v="4.6034838305786301E-4"/>
  </r>
  <r>
    <x v="0"/>
    <x v="4"/>
    <x v="3"/>
    <n v="-2.0099440007470501E-5"/>
  </r>
  <r>
    <x v="1"/>
    <x v="4"/>
    <x v="3"/>
    <n v="-6.4901655605353902E-7"/>
  </r>
  <r>
    <x v="2"/>
    <x v="4"/>
    <x v="3"/>
    <n v="-9.7489149197826905E-8"/>
  </r>
  <r>
    <x v="3"/>
    <x v="4"/>
    <x v="3"/>
    <n v="-8.2372594079060903E-7"/>
  </r>
  <r>
    <x v="0"/>
    <x v="5"/>
    <x v="3"/>
    <n v="1.0314976797000001E-2"/>
  </r>
  <r>
    <x v="1"/>
    <x v="5"/>
    <x v="3"/>
    <n v="2.8477343730628499E-3"/>
  </r>
  <r>
    <x v="2"/>
    <x v="5"/>
    <x v="3"/>
    <n v="-1.8348423764109601E-3"/>
  </r>
  <r>
    <x v="3"/>
    <x v="5"/>
    <x v="3"/>
    <n v="6.6279486054554603E-4"/>
  </r>
  <r>
    <x v="0"/>
    <x v="6"/>
    <x v="3"/>
    <n v="-4.36447374522686E-3"/>
  </r>
  <r>
    <x v="1"/>
    <x v="6"/>
    <x v="3"/>
    <n v="2.9292993247999999E-2"/>
  </r>
  <r>
    <x v="2"/>
    <x v="6"/>
    <x v="3"/>
    <n v="8.1394650042057003E-3"/>
  </r>
  <r>
    <x v="3"/>
    <x v="6"/>
    <x v="3"/>
    <n v="1.7854657023999999E-2"/>
  </r>
  <r>
    <x v="0"/>
    <x v="0"/>
    <x v="4"/>
    <n v="-2.0262194797000001E-2"/>
  </r>
  <r>
    <x v="1"/>
    <x v="0"/>
    <x v="4"/>
    <n v="-4.3244836851954504E-3"/>
  </r>
  <r>
    <x v="2"/>
    <x v="0"/>
    <x v="4"/>
    <n v="-1.1427807621657801E-3"/>
  </r>
  <r>
    <x v="3"/>
    <x v="0"/>
    <x v="4"/>
    <n v="-3.09194135479629E-3"/>
  </r>
  <r>
    <x v="0"/>
    <x v="1"/>
    <x v="4"/>
    <n v="3.5275974369142198E-5"/>
  </r>
  <r>
    <x v="1"/>
    <x v="1"/>
    <x v="4"/>
    <n v="7.0890149800106897E-5"/>
  </r>
  <r>
    <x v="2"/>
    <x v="1"/>
    <x v="4"/>
    <n v="1.1809232091764E-4"/>
  </r>
  <r>
    <x v="3"/>
    <x v="1"/>
    <x v="4"/>
    <n v="9.3843686045147506E-5"/>
  </r>
  <r>
    <x v="0"/>
    <x v="2"/>
    <x v="4"/>
    <n v="3.32032737787813E-4"/>
  </r>
  <r>
    <x v="1"/>
    <x v="2"/>
    <x v="4"/>
    <n v="5.6786957429721995E-4"/>
  </r>
  <r>
    <x v="2"/>
    <x v="2"/>
    <x v="4"/>
    <n v="1.1503339046612399E-3"/>
  </r>
  <r>
    <x v="3"/>
    <x v="2"/>
    <x v="4"/>
    <n v="8.5584464250132398E-4"/>
  </r>
  <r>
    <x v="0"/>
    <x v="3"/>
    <x v="4"/>
    <n v="9.9721226433757706E-5"/>
  </r>
  <r>
    <x v="1"/>
    <x v="3"/>
    <x v="4"/>
    <n v="5.5605015950277404E-4"/>
  </r>
  <r>
    <x v="2"/>
    <x v="3"/>
    <x v="4"/>
    <n v="6.9789693225175099E-4"/>
  </r>
  <r>
    <x v="3"/>
    <x v="3"/>
    <x v="4"/>
    <n v="6.1690789880231001E-4"/>
  </r>
  <r>
    <x v="0"/>
    <x v="4"/>
    <x v="4"/>
    <n v="2.8187538191559701E-5"/>
  </r>
  <r>
    <x v="1"/>
    <x v="4"/>
    <x v="4"/>
    <n v="-3.0801845696259999E-7"/>
  </r>
  <r>
    <x v="2"/>
    <x v="4"/>
    <x v="4"/>
    <n v="-1.07343311128716E-7"/>
  </r>
  <r>
    <x v="3"/>
    <x v="4"/>
    <x v="4"/>
    <n v="4.55459002068892E-7"/>
  </r>
  <r>
    <x v="0"/>
    <x v="5"/>
    <x v="4"/>
    <n v="2.0807879045605699E-3"/>
  </r>
  <r>
    <x v="1"/>
    <x v="5"/>
    <x v="4"/>
    <n v="1.9800576847046601E-3"/>
  </r>
  <r>
    <x v="2"/>
    <x v="5"/>
    <x v="4"/>
    <n v="6.77535717841238E-4"/>
  </r>
  <r>
    <x v="3"/>
    <x v="5"/>
    <x v="4"/>
    <n v="1.3261595740914299E-3"/>
  </r>
  <r>
    <x v="0"/>
    <x v="6"/>
    <x v="4"/>
    <n v="1.36069057043642E-3"/>
  </r>
  <r>
    <x v="1"/>
    <x v="6"/>
    <x v="4"/>
    <n v="3.0996512622E-2"/>
  </r>
  <r>
    <x v="2"/>
    <x v="6"/>
    <x v="4"/>
    <n v="8.3893556147813797E-3"/>
  </r>
  <r>
    <x v="3"/>
    <x v="6"/>
    <x v="4"/>
    <n v="1.8917663022999999E-2"/>
  </r>
  <r>
    <x v="0"/>
    <x v="0"/>
    <x v="5"/>
    <n v="-3.1577367335557899E-3"/>
  </r>
  <r>
    <x v="1"/>
    <x v="0"/>
    <x v="5"/>
    <n v="-1.3298166450113099E-3"/>
  </r>
  <r>
    <x v="2"/>
    <x v="0"/>
    <x v="5"/>
    <n v="2.3275490093510601E-4"/>
  </r>
  <r>
    <x v="3"/>
    <x v="0"/>
    <x v="5"/>
    <n v="-5.8507476933300495E-4"/>
  </r>
  <r>
    <x v="0"/>
    <x v="1"/>
    <x v="5"/>
    <n v="7.5187563197687295E-5"/>
  </r>
  <r>
    <x v="1"/>
    <x v="1"/>
    <x v="5"/>
    <n v="1.93020197912119E-4"/>
  </r>
  <r>
    <x v="2"/>
    <x v="1"/>
    <x v="5"/>
    <n v="2.6203086599707598E-4"/>
  </r>
  <r>
    <x v="3"/>
    <x v="1"/>
    <x v="5"/>
    <n v="2.2504906519316099E-4"/>
  </r>
  <r>
    <x v="0"/>
    <x v="2"/>
    <x v="5"/>
    <n v="1.0082990629598501E-3"/>
  </r>
  <r>
    <x v="1"/>
    <x v="2"/>
    <x v="5"/>
    <n v="1.79981742985547E-3"/>
  </r>
  <r>
    <x v="2"/>
    <x v="2"/>
    <x v="5"/>
    <n v="2.5001312606036702E-3"/>
  </r>
  <r>
    <x v="3"/>
    <x v="2"/>
    <x v="5"/>
    <n v="2.13425955735147E-3"/>
  </r>
  <r>
    <x v="0"/>
    <x v="3"/>
    <x v="5"/>
    <n v="4.0424944018013802E-4"/>
  </r>
  <r>
    <x v="1"/>
    <x v="3"/>
    <x v="5"/>
    <n v="1.7384302336722599E-3"/>
  </r>
  <r>
    <x v="2"/>
    <x v="3"/>
    <x v="5"/>
    <n v="2.1442414727062E-3"/>
  </r>
  <r>
    <x v="3"/>
    <x v="3"/>
    <x v="5"/>
    <n v="1.9118624040857001E-3"/>
  </r>
  <r>
    <x v="0"/>
    <x v="4"/>
    <x v="5"/>
    <n v="7.1098642365541296E-5"/>
  </r>
  <r>
    <x v="1"/>
    <x v="4"/>
    <x v="5"/>
    <n v="2.0353304535092299E-6"/>
  </r>
  <r>
    <x v="2"/>
    <x v="4"/>
    <x v="5"/>
    <n v="-3.3618670158830403E-7"/>
  </r>
  <r>
    <x v="3"/>
    <x v="4"/>
    <x v="5"/>
    <n v="2.4463674890284901E-6"/>
  </r>
  <r>
    <x v="0"/>
    <x v="5"/>
    <x v="5"/>
    <n v="2.2687520831999999E-2"/>
  </r>
  <r>
    <x v="1"/>
    <x v="5"/>
    <x v="5"/>
    <n v="7.16487132012844E-3"/>
  </r>
  <r>
    <x v="2"/>
    <x v="5"/>
    <x v="5"/>
    <n v="1.7160432180389801E-3"/>
  </r>
  <r>
    <x v="3"/>
    <x v="5"/>
    <x v="5"/>
    <n v="4.7805840149521802E-3"/>
  </r>
  <r>
    <x v="0"/>
    <x v="6"/>
    <x v="5"/>
    <n v="-2.3071188479661898E-3"/>
  </r>
  <r>
    <x v="1"/>
    <x v="6"/>
    <x v="5"/>
    <n v="2.9550656676000001E-2"/>
  </r>
  <r>
    <x v="2"/>
    <x v="6"/>
    <x v="5"/>
    <n v="8.0818971619010006E-3"/>
  </r>
  <r>
    <x v="3"/>
    <x v="6"/>
    <x v="5"/>
    <n v="1.7993550747999999E-2"/>
  </r>
  <r>
    <x v="0"/>
    <x v="0"/>
    <x v="6"/>
    <n v="-8.3830188959836995E-3"/>
  </r>
  <r>
    <x v="1"/>
    <x v="0"/>
    <x v="6"/>
    <n v="-2.7309735305607302E-3"/>
  </r>
  <r>
    <x v="2"/>
    <x v="0"/>
    <x v="6"/>
    <n v="1.4548015315085601E-4"/>
  </r>
  <r>
    <x v="3"/>
    <x v="0"/>
    <x v="6"/>
    <n v="-1.4127495232969501E-3"/>
  </r>
  <r>
    <x v="0"/>
    <x v="1"/>
    <x v="6"/>
    <n v="1.2312682520132501E-4"/>
  </r>
  <r>
    <x v="1"/>
    <x v="1"/>
    <x v="6"/>
    <n v="4.1596312075853402E-4"/>
  </r>
  <r>
    <x v="2"/>
    <x v="1"/>
    <x v="6"/>
    <n v="5.6802551262080702E-4"/>
  </r>
  <r>
    <x v="3"/>
    <x v="1"/>
    <x v="6"/>
    <n v="4.8579127178527399E-4"/>
  </r>
  <r>
    <x v="0"/>
    <x v="2"/>
    <x v="6"/>
    <n v="1.6010650433599899E-3"/>
  </r>
  <r>
    <x v="1"/>
    <x v="2"/>
    <x v="6"/>
    <n v="3.1826612539589401E-3"/>
  </r>
  <r>
    <x v="2"/>
    <x v="2"/>
    <x v="6"/>
    <n v="5.5070994421839697E-3"/>
  </r>
  <r>
    <x v="3"/>
    <x v="2"/>
    <x v="6"/>
    <n v="4.3172496370971203E-3"/>
  </r>
  <r>
    <x v="0"/>
    <x v="3"/>
    <x v="6"/>
    <n v="1.58053429913707E-4"/>
  </r>
  <r>
    <x v="1"/>
    <x v="3"/>
    <x v="6"/>
    <n v="3.6143916659057101E-3"/>
  </r>
  <r>
    <x v="2"/>
    <x v="3"/>
    <x v="6"/>
    <n v="4.5467950403690303E-3"/>
  </r>
  <r>
    <x v="3"/>
    <x v="3"/>
    <x v="6"/>
    <n v="4.0040058083832299E-3"/>
  </r>
  <r>
    <x v="0"/>
    <x v="4"/>
    <x v="6"/>
    <n v="-1.9715892267413399E-4"/>
  </r>
  <r>
    <x v="1"/>
    <x v="4"/>
    <x v="6"/>
    <n v="-3.5080727229797002E-6"/>
  </r>
  <r>
    <x v="2"/>
    <x v="4"/>
    <x v="6"/>
    <n v="-1.0575920441624501E-6"/>
  </r>
  <r>
    <x v="3"/>
    <x v="4"/>
    <x v="6"/>
    <n v="-6.7683531597140203E-6"/>
  </r>
  <r>
    <x v="0"/>
    <x v="5"/>
    <x v="6"/>
    <n v="3.4985266626000003E-2"/>
  </r>
  <r>
    <x v="1"/>
    <x v="5"/>
    <x v="6"/>
    <n v="1.3263475150000001E-2"/>
  </r>
  <r>
    <x v="2"/>
    <x v="5"/>
    <x v="6"/>
    <n v="4.4115679338574401E-3"/>
  </r>
  <r>
    <x v="3"/>
    <x v="5"/>
    <x v="6"/>
    <n v="9.3073267489671707E-3"/>
  </r>
  <r>
    <x v="0"/>
    <x v="6"/>
    <x v="6"/>
    <n v="0.26415276526999998"/>
  </r>
  <r>
    <x v="1"/>
    <x v="6"/>
    <x v="6"/>
    <n v="0.13191530107999999"/>
  </r>
  <r>
    <x v="2"/>
    <x v="6"/>
    <x v="6"/>
    <n v="9.6512362360954302E-3"/>
  </r>
  <r>
    <x v="3"/>
    <x v="6"/>
    <x v="6"/>
    <n v="7.3375061153999999E-2"/>
  </r>
  <r>
    <x v="0"/>
    <x v="0"/>
    <x v="7"/>
    <n v="-4.4657919556E-2"/>
  </r>
  <r>
    <x v="1"/>
    <x v="0"/>
    <x v="7"/>
    <n v="-1.2633582577000001E-2"/>
  </r>
  <r>
    <x v="2"/>
    <x v="0"/>
    <x v="7"/>
    <n v="-7.9825136344879898E-4"/>
  </r>
  <r>
    <x v="3"/>
    <x v="0"/>
    <x v="7"/>
    <n v="-7.4151745066046697E-3"/>
  </r>
  <r>
    <x v="0"/>
    <x v="1"/>
    <x v="7"/>
    <n v="9.1556634288281202E-5"/>
  </r>
  <r>
    <x v="1"/>
    <x v="1"/>
    <x v="7"/>
    <n v="3.9695459417998802E-4"/>
  </r>
  <r>
    <x v="2"/>
    <x v="1"/>
    <x v="7"/>
    <n v="5.7583249872550401E-4"/>
  </r>
  <r>
    <x v="3"/>
    <x v="1"/>
    <x v="7"/>
    <n v="4.7997522051446102E-4"/>
  </r>
  <r>
    <x v="0"/>
    <x v="2"/>
    <x v="7"/>
    <n v="1.4978401595726601E-3"/>
  </r>
  <r>
    <x v="1"/>
    <x v="2"/>
    <x v="7"/>
    <n v="3.0724937096238102E-3"/>
  </r>
  <r>
    <x v="2"/>
    <x v="2"/>
    <x v="7"/>
    <n v="5.3143827244639397E-3"/>
  </r>
  <r>
    <x v="3"/>
    <x v="2"/>
    <x v="7"/>
    <n v="4.1653499938547603E-3"/>
  </r>
  <r>
    <x v="0"/>
    <x v="3"/>
    <x v="7"/>
    <n v="1.55142071889713E-4"/>
  </r>
  <r>
    <x v="1"/>
    <x v="3"/>
    <x v="7"/>
    <n v="3.5061012022197199E-3"/>
  </r>
  <r>
    <x v="2"/>
    <x v="3"/>
    <x v="7"/>
    <n v="4.2405584827065503E-3"/>
  </r>
  <r>
    <x v="3"/>
    <x v="3"/>
    <x v="7"/>
    <n v="3.7982501089572902E-3"/>
  </r>
  <r>
    <x v="0"/>
    <x v="4"/>
    <x v="7"/>
    <n v="-2.28410819545388E-4"/>
  </r>
  <r>
    <x v="1"/>
    <x v="4"/>
    <x v="7"/>
    <n v="-3.7382696973509202E-6"/>
  </r>
  <r>
    <x v="2"/>
    <x v="4"/>
    <x v="7"/>
    <n v="-1.0421575780128499E-6"/>
  </r>
  <r>
    <x v="3"/>
    <x v="4"/>
    <x v="7"/>
    <n v="-7.6005812843504802E-6"/>
  </r>
  <r>
    <x v="0"/>
    <x v="5"/>
    <x v="7"/>
    <n v="4.0850810707000001E-2"/>
  </r>
  <r>
    <x v="1"/>
    <x v="5"/>
    <x v="7"/>
    <n v="1.3383617625E-2"/>
  </r>
  <r>
    <x v="2"/>
    <x v="5"/>
    <x v="7"/>
    <n v="1.54347182251513E-3"/>
  </r>
  <r>
    <x v="3"/>
    <x v="5"/>
    <x v="7"/>
    <n v="8.0569088459014893E-3"/>
  </r>
  <r>
    <x v="0"/>
    <x v="6"/>
    <x v="7"/>
    <n v="0.26007127761999999"/>
  </r>
  <r>
    <x v="1"/>
    <x v="6"/>
    <x v="7"/>
    <n v="0.13212205469999999"/>
  </r>
  <r>
    <x v="2"/>
    <x v="6"/>
    <x v="7"/>
    <n v="9.3105304986238497E-3"/>
  </r>
  <r>
    <x v="3"/>
    <x v="6"/>
    <x v="7"/>
    <n v="7.3223680257999996E-2"/>
  </r>
  <r>
    <x v="0"/>
    <x v="0"/>
    <x v="8"/>
    <n v="-3.7640139926224899E-3"/>
  </r>
  <r>
    <x v="1"/>
    <x v="0"/>
    <x v="8"/>
    <n v="1.4650346711278001E-3"/>
  </r>
  <r>
    <x v="2"/>
    <x v="0"/>
    <x v="8"/>
    <n v="2.06664801225998E-4"/>
  </r>
  <r>
    <x v="3"/>
    <x v="0"/>
    <x v="8"/>
    <n v="7.0940051227807999E-4"/>
  </r>
  <r>
    <x v="0"/>
    <x v="1"/>
    <x v="8"/>
    <n v="-2.3605371097801301E-5"/>
  </r>
  <r>
    <x v="1"/>
    <x v="1"/>
    <x v="8"/>
    <n v="-1.9351648006704599E-5"/>
  </r>
  <r>
    <x v="2"/>
    <x v="1"/>
    <x v="8"/>
    <n v="1.1941691627725999E-4"/>
  </r>
  <r>
    <x v="3"/>
    <x v="1"/>
    <x v="8"/>
    <n v="5.0464179366826998E-5"/>
  </r>
  <r>
    <x v="0"/>
    <x v="2"/>
    <x v="8"/>
    <n v="-7.5078953523188797E-4"/>
  </r>
  <r>
    <x v="1"/>
    <x v="2"/>
    <x v="8"/>
    <n v="3.9408050361089398E-4"/>
  </r>
  <r>
    <x v="2"/>
    <x v="2"/>
    <x v="8"/>
    <n v="7.10912514477968E-4"/>
  </r>
  <r>
    <x v="3"/>
    <x v="2"/>
    <x v="8"/>
    <n v="5.2708137081936002E-4"/>
  </r>
  <r>
    <x v="0"/>
    <x v="3"/>
    <x v="8"/>
    <n v="-2.09236841328675E-5"/>
  </r>
  <r>
    <x v="1"/>
    <x v="3"/>
    <x v="8"/>
    <n v="7.3868245817720901E-4"/>
  </r>
  <r>
    <x v="2"/>
    <x v="3"/>
    <x v="8"/>
    <n v="2.2828517830930599E-4"/>
  </r>
  <r>
    <x v="3"/>
    <x v="3"/>
    <x v="8"/>
    <n v="4.63854928966612E-4"/>
  </r>
  <r>
    <x v="0"/>
    <x v="4"/>
    <x v="8"/>
    <n v="-1.4865800039842701E-3"/>
  </r>
  <r>
    <x v="1"/>
    <x v="4"/>
    <x v="8"/>
    <n v="-8.9700086391530904E-5"/>
  </r>
  <r>
    <x v="2"/>
    <x v="4"/>
    <x v="8"/>
    <n v="-1.33686080516782E-5"/>
  </r>
  <r>
    <x v="3"/>
    <x v="4"/>
    <x v="8"/>
    <n v="-8.3743441791739301E-5"/>
  </r>
  <r>
    <x v="0"/>
    <x v="5"/>
    <x v="8"/>
    <n v="-3.8559008389711402E-3"/>
  </r>
  <r>
    <x v="1"/>
    <x v="5"/>
    <x v="8"/>
    <n v="3.74405551701784E-3"/>
  </r>
  <r>
    <x v="2"/>
    <x v="5"/>
    <x v="8"/>
    <n v="-9.0514421463012695E-3"/>
  </r>
  <r>
    <x v="3"/>
    <x v="5"/>
    <x v="8"/>
    <n v="-2.8792903758585501E-3"/>
  </r>
  <r>
    <x v="0"/>
    <x v="6"/>
    <x v="8"/>
    <n v="-0.11397741735"/>
  </r>
  <r>
    <x v="1"/>
    <x v="6"/>
    <x v="8"/>
    <n v="-0.15195849538"/>
  </r>
  <r>
    <x v="2"/>
    <x v="6"/>
    <x v="8"/>
    <n v="1.23731314670295E-3"/>
  </r>
  <r>
    <x v="3"/>
    <x v="6"/>
    <x v="8"/>
    <n v="-7.3892384768000002E-2"/>
  </r>
  <r>
    <x v="0"/>
    <x v="0"/>
    <x v="9"/>
    <n v="0.26288378238999999"/>
  </r>
  <r>
    <x v="1"/>
    <x v="0"/>
    <x v="9"/>
    <n v="8.3073668182000002E-2"/>
  </r>
  <r>
    <x v="2"/>
    <x v="0"/>
    <x v="9"/>
    <n v="1.4483541250000001E-2"/>
  </r>
  <r>
    <x v="3"/>
    <x v="0"/>
    <x v="9"/>
    <n v="5.3071100264999997E-2"/>
  </r>
  <r>
    <x v="0"/>
    <x v="1"/>
    <x v="9"/>
    <n v="-2.2179665975272699E-3"/>
  </r>
  <r>
    <x v="1"/>
    <x v="1"/>
    <x v="9"/>
    <n v="-4.1126860305666898E-3"/>
  </r>
  <r>
    <x v="2"/>
    <x v="1"/>
    <x v="9"/>
    <n v="-2.3121272679418299E-3"/>
  </r>
  <r>
    <x v="3"/>
    <x v="1"/>
    <x v="9"/>
    <n v="-3.1654748599976301E-3"/>
  </r>
  <r>
    <x v="0"/>
    <x v="2"/>
    <x v="9"/>
    <n v="-2.4290557950999998E-2"/>
  </r>
  <r>
    <x v="1"/>
    <x v="2"/>
    <x v="9"/>
    <n v="-2.3288946599E-2"/>
  </r>
  <r>
    <x v="2"/>
    <x v="2"/>
    <x v="9"/>
    <n v="-3.0718814582000001E-2"/>
  </r>
  <r>
    <x v="3"/>
    <x v="2"/>
    <x v="9"/>
    <n v="-2.7046766132000001E-2"/>
  </r>
  <r>
    <x v="0"/>
    <x v="3"/>
    <x v="9"/>
    <n v="-2.7739247307181402E-3"/>
  </r>
  <r>
    <x v="1"/>
    <x v="3"/>
    <x v="9"/>
    <n v="-2.1144095807999998E-2"/>
  </r>
  <r>
    <x v="2"/>
    <x v="3"/>
    <x v="9"/>
    <n v="-2.1578028797999999E-2"/>
  </r>
  <r>
    <x v="3"/>
    <x v="3"/>
    <x v="9"/>
    <n v="-2.0926306023999999E-2"/>
  </r>
  <r>
    <x v="0"/>
    <x v="4"/>
    <x v="9"/>
    <n v="-1.4746369794E-2"/>
  </r>
  <r>
    <x v="1"/>
    <x v="4"/>
    <x v="9"/>
    <n v="-7.2393618756905198E-4"/>
  </r>
  <r>
    <x v="2"/>
    <x v="4"/>
    <x v="9"/>
    <n v="1.2242408411111699E-4"/>
  </r>
  <r>
    <x v="3"/>
    <x v="4"/>
    <x v="9"/>
    <n v="-6.3425552798435103E-4"/>
  </r>
  <r>
    <x v="0"/>
    <x v="5"/>
    <x v="9"/>
    <n v="-0.59527307749000002"/>
  </r>
  <r>
    <x v="1"/>
    <x v="5"/>
    <x v="9"/>
    <n v="-0.20787946879999999"/>
  </r>
  <r>
    <x v="2"/>
    <x v="5"/>
    <x v="9"/>
    <n v="-0.11848649383"/>
  </r>
  <r>
    <x v="3"/>
    <x v="5"/>
    <x v="9"/>
    <n v="-0.17237021028999999"/>
  </r>
  <r>
    <x v="0"/>
    <x v="6"/>
    <x v="9"/>
    <n v="-7.6364126204999998"/>
  </r>
  <r>
    <x v="1"/>
    <x v="6"/>
    <x v="9"/>
    <n v="-3.131786108"/>
  </r>
  <r>
    <x v="2"/>
    <x v="6"/>
    <x v="9"/>
    <n v="-0.35106760262999998"/>
  </r>
  <r>
    <x v="3"/>
    <x v="6"/>
    <x v="9"/>
    <n v="-1.846075654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H48" firstHeaderRow="1" firstDataRow="2" firstDataCol="1"/>
  <pivotFields count="4">
    <pivotField axis="axisRow" showAll="0" defaultSubtotal="0">
      <items count="4">
        <item x="2"/>
        <item x="1"/>
        <item x="0"/>
        <item x="3"/>
      </items>
    </pivotField>
    <pivotField axis="axisCol" showAll="0">
      <items count="8">
        <item x="0"/>
        <item x="4"/>
        <item x="1"/>
        <item x="2"/>
        <item x="3"/>
        <item x="5"/>
        <item x="6"/>
        <item t="default"/>
      </items>
    </pivotField>
    <pivotField axis="axisRow" showAll="0">
      <items count="11">
        <item x="0"/>
        <item x="2"/>
        <item x="1"/>
        <item x="3"/>
        <item x="7"/>
        <item x="4"/>
        <item x="5"/>
        <item x="6"/>
        <item x="8"/>
        <item x="9"/>
        <item t="default"/>
      </items>
    </pivotField>
    <pivotField dataField="1" showAll="0"/>
  </pivotFields>
  <rowFields count="2">
    <field x="0"/>
    <field x="2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ue" fld="3" baseField="0" baseItem="0"/>
  </dataFields>
  <formats count="8">
    <format dxfId="15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10">
      <pivotArea collapsedLevelsAreSubtotals="1" fieldPosition="0">
        <references count="1">
          <reference field="0" count="1">
            <x v="3"/>
          </reference>
        </references>
      </pivotArea>
    </format>
    <format dxfId="9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1"/>
  <sheetViews>
    <sheetView workbookViewId="0">
      <selection sqref="A1:D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8</v>
      </c>
      <c r="B2" t="s">
        <v>5</v>
      </c>
      <c r="C2" t="s">
        <v>6</v>
      </c>
      <c r="D2">
        <v>9.1653339565000005E-2</v>
      </c>
    </row>
    <row r="3" spans="1:4" x14ac:dyDescent="0.55000000000000004">
      <c r="A3" t="s">
        <v>7</v>
      </c>
      <c r="B3" t="s">
        <v>5</v>
      </c>
      <c r="C3" t="s">
        <v>6</v>
      </c>
      <c r="D3">
        <v>3.9776585996000001E-2</v>
      </c>
    </row>
    <row r="4" spans="1:4" x14ac:dyDescent="0.55000000000000004">
      <c r="A4" t="s">
        <v>4</v>
      </c>
      <c r="B4" t="s">
        <v>5</v>
      </c>
      <c r="C4" t="s">
        <v>6</v>
      </c>
      <c r="D4" s="1">
        <v>-9.7029289463534995E-4</v>
      </c>
    </row>
    <row r="5" spans="1:4" x14ac:dyDescent="0.55000000000000004">
      <c r="A5" t="s">
        <v>9</v>
      </c>
      <c r="B5" t="s">
        <v>5</v>
      </c>
      <c r="C5" t="s">
        <v>6</v>
      </c>
      <c r="D5">
        <v>1.7003752290999999E-2</v>
      </c>
    </row>
    <row r="6" spans="1:4" x14ac:dyDescent="0.55000000000000004">
      <c r="A6" t="s">
        <v>8</v>
      </c>
      <c r="B6" t="s">
        <v>10</v>
      </c>
      <c r="C6" t="s">
        <v>6</v>
      </c>
      <c r="D6">
        <v>4.6973619461</v>
      </c>
    </row>
    <row r="7" spans="1:4" x14ac:dyDescent="0.55000000000000004">
      <c r="A7" t="s">
        <v>7</v>
      </c>
      <c r="B7" t="s">
        <v>10</v>
      </c>
      <c r="C7" t="s">
        <v>6</v>
      </c>
      <c r="D7">
        <v>1.6252789497</v>
      </c>
    </row>
    <row r="8" spans="1:4" x14ac:dyDescent="0.55000000000000004">
      <c r="A8" t="s">
        <v>4</v>
      </c>
      <c r="B8" t="s">
        <v>10</v>
      </c>
      <c r="C8" t="s">
        <v>6</v>
      </c>
      <c r="D8">
        <v>0.72149193287000002</v>
      </c>
    </row>
    <row r="9" spans="1:4" x14ac:dyDescent="0.55000000000000004">
      <c r="A9" t="s">
        <v>9</v>
      </c>
      <c r="B9" t="s">
        <v>10</v>
      </c>
      <c r="C9" t="s">
        <v>6</v>
      </c>
      <c r="D9">
        <v>1.1600751877</v>
      </c>
    </row>
    <row r="10" spans="1:4" x14ac:dyDescent="0.55000000000000004">
      <c r="A10" t="s">
        <v>8</v>
      </c>
      <c r="B10" t="s">
        <v>11</v>
      </c>
      <c r="C10" t="s">
        <v>6</v>
      </c>
      <c r="D10">
        <v>18.562839508</v>
      </c>
    </row>
    <row r="11" spans="1:4" x14ac:dyDescent="0.55000000000000004">
      <c r="A11" t="s">
        <v>7</v>
      </c>
      <c r="B11" t="s">
        <v>11</v>
      </c>
      <c r="C11" t="s">
        <v>6</v>
      </c>
      <c r="D11">
        <v>15.235992432</v>
      </c>
    </row>
    <row r="12" spans="1:4" x14ac:dyDescent="0.55000000000000004">
      <c r="A12" t="s">
        <v>4</v>
      </c>
      <c r="B12" t="s">
        <v>11</v>
      </c>
      <c r="C12" t="s">
        <v>6</v>
      </c>
      <c r="D12">
        <v>2.8397994040999999</v>
      </c>
    </row>
    <row r="13" spans="1:4" x14ac:dyDescent="0.55000000000000004">
      <c r="A13" t="s">
        <v>9</v>
      </c>
      <c r="B13" t="s">
        <v>11</v>
      </c>
      <c r="C13" t="s">
        <v>6</v>
      </c>
      <c r="D13">
        <v>8.0560436248999991</v>
      </c>
    </row>
    <row r="14" spans="1:4" x14ac:dyDescent="0.55000000000000004">
      <c r="A14" t="s">
        <v>8</v>
      </c>
      <c r="B14" t="s">
        <v>12</v>
      </c>
      <c r="C14" t="s">
        <v>6</v>
      </c>
      <c r="D14">
        <v>62.316223145000002</v>
      </c>
    </row>
    <row r="15" spans="1:4" x14ac:dyDescent="0.55000000000000004">
      <c r="A15" t="s">
        <v>7</v>
      </c>
      <c r="B15" t="s">
        <v>12</v>
      </c>
      <c r="C15" t="s">
        <v>6</v>
      </c>
      <c r="D15">
        <v>65.106430054</v>
      </c>
    </row>
    <row r="16" spans="1:4" x14ac:dyDescent="0.55000000000000004">
      <c r="A16" t="s">
        <v>4</v>
      </c>
      <c r="B16" t="s">
        <v>12</v>
      </c>
      <c r="C16" t="s">
        <v>6</v>
      </c>
      <c r="D16">
        <v>22.969245911000002</v>
      </c>
    </row>
    <row r="17" spans="1:4" x14ac:dyDescent="0.55000000000000004">
      <c r="A17" t="s">
        <v>9</v>
      </c>
      <c r="B17" t="s">
        <v>12</v>
      </c>
      <c r="C17" t="s">
        <v>6</v>
      </c>
      <c r="D17">
        <v>40.422950745000001</v>
      </c>
    </row>
    <row r="18" spans="1:4" x14ac:dyDescent="0.55000000000000004">
      <c r="A18" t="s">
        <v>8</v>
      </c>
      <c r="B18" t="s">
        <v>13</v>
      </c>
      <c r="C18" t="s">
        <v>6</v>
      </c>
      <c r="D18" s="1">
        <v>-4.4166733277961601E-4</v>
      </c>
    </row>
    <row r="19" spans="1:4" x14ac:dyDescent="0.55000000000000004">
      <c r="A19" t="s">
        <v>7</v>
      </c>
      <c r="B19" t="s">
        <v>13</v>
      </c>
      <c r="C19" t="s">
        <v>6</v>
      </c>
      <c r="D19" s="1">
        <v>-1.7267288058064898E-5</v>
      </c>
    </row>
    <row r="20" spans="1:4" x14ac:dyDescent="0.55000000000000004">
      <c r="A20" t="s">
        <v>4</v>
      </c>
      <c r="B20" t="s">
        <v>13</v>
      </c>
      <c r="C20" t="s">
        <v>6</v>
      </c>
      <c r="D20" s="1">
        <v>-6.2878730204829497E-6</v>
      </c>
    </row>
    <row r="21" spans="1:4" x14ac:dyDescent="0.55000000000000004">
      <c r="A21" t="s">
        <v>9</v>
      </c>
      <c r="B21" t="s">
        <v>13</v>
      </c>
      <c r="C21" t="s">
        <v>6</v>
      </c>
      <c r="D21" s="1">
        <v>-1.95398315554485E-5</v>
      </c>
    </row>
    <row r="22" spans="1:4" x14ac:dyDescent="0.55000000000000004">
      <c r="A22" t="s">
        <v>8</v>
      </c>
      <c r="B22" t="s">
        <v>14</v>
      </c>
      <c r="C22" t="s">
        <v>6</v>
      </c>
      <c r="D22">
        <v>4.5573105812000003</v>
      </c>
    </row>
    <row r="23" spans="1:4" x14ac:dyDescent="0.55000000000000004">
      <c r="A23" t="s">
        <v>7</v>
      </c>
      <c r="B23" t="s">
        <v>14</v>
      </c>
      <c r="C23" t="s">
        <v>6</v>
      </c>
      <c r="D23">
        <v>4.8214702605999999</v>
      </c>
    </row>
    <row r="24" spans="1:4" x14ac:dyDescent="0.55000000000000004">
      <c r="A24" t="s">
        <v>4</v>
      </c>
      <c r="B24" t="s">
        <v>14</v>
      </c>
      <c r="C24" t="s">
        <v>6</v>
      </c>
      <c r="D24">
        <v>1.9187018870999999</v>
      </c>
    </row>
    <row r="25" spans="1:4" x14ac:dyDescent="0.55000000000000004">
      <c r="A25" t="s">
        <v>9</v>
      </c>
      <c r="B25" t="s">
        <v>14</v>
      </c>
      <c r="C25" t="s">
        <v>6</v>
      </c>
      <c r="D25">
        <v>3.1195888519000001</v>
      </c>
    </row>
    <row r="26" spans="1:4" x14ac:dyDescent="0.55000000000000004">
      <c r="A26" t="s">
        <v>8</v>
      </c>
      <c r="B26" t="s">
        <v>15</v>
      </c>
      <c r="C26" t="s">
        <v>6</v>
      </c>
      <c r="D26">
        <v>7.5608119965</v>
      </c>
    </row>
    <row r="27" spans="1:4" x14ac:dyDescent="0.55000000000000004">
      <c r="A27" t="s">
        <v>7</v>
      </c>
      <c r="B27" t="s">
        <v>15</v>
      </c>
      <c r="C27" t="s">
        <v>6</v>
      </c>
      <c r="D27">
        <v>11.461803436</v>
      </c>
    </row>
    <row r="28" spans="1:4" x14ac:dyDescent="0.55000000000000004">
      <c r="A28" t="s">
        <v>4</v>
      </c>
      <c r="B28" t="s">
        <v>15</v>
      </c>
      <c r="C28" t="s">
        <v>6</v>
      </c>
      <c r="D28">
        <v>6.4558877944999997</v>
      </c>
    </row>
    <row r="29" spans="1:4" x14ac:dyDescent="0.55000000000000004">
      <c r="A29" t="s">
        <v>9</v>
      </c>
      <c r="B29" t="s">
        <v>15</v>
      </c>
      <c r="C29" t="s">
        <v>6</v>
      </c>
      <c r="D29">
        <v>8.4572563171000006</v>
      </c>
    </row>
    <row r="30" spans="1:4" x14ac:dyDescent="0.55000000000000004">
      <c r="A30" t="s">
        <v>8</v>
      </c>
      <c r="B30" t="s">
        <v>5</v>
      </c>
      <c r="C30" t="s">
        <v>16</v>
      </c>
      <c r="D30">
        <v>0.14412467181999999</v>
      </c>
    </row>
    <row r="31" spans="1:4" x14ac:dyDescent="0.55000000000000004">
      <c r="A31" t="s">
        <v>7</v>
      </c>
      <c r="B31" t="s">
        <v>5</v>
      </c>
      <c r="C31" t="s">
        <v>16</v>
      </c>
      <c r="D31">
        <v>5.5492535232999997E-2</v>
      </c>
    </row>
    <row r="32" spans="1:4" x14ac:dyDescent="0.55000000000000004">
      <c r="A32" t="s">
        <v>4</v>
      </c>
      <c r="B32" t="s">
        <v>5</v>
      </c>
      <c r="C32" t="s">
        <v>16</v>
      </c>
      <c r="D32" s="1">
        <v>-4.6652529272250799E-4</v>
      </c>
    </row>
    <row r="33" spans="1:4" x14ac:dyDescent="0.55000000000000004">
      <c r="A33" t="s">
        <v>9</v>
      </c>
      <c r="B33" t="s">
        <v>5</v>
      </c>
      <c r="C33" t="s">
        <v>16</v>
      </c>
      <c r="D33">
        <v>2.6375940069999999E-2</v>
      </c>
    </row>
    <row r="34" spans="1:4" x14ac:dyDescent="0.55000000000000004">
      <c r="A34" t="s">
        <v>8</v>
      </c>
      <c r="B34" t="s">
        <v>10</v>
      </c>
      <c r="C34" t="s">
        <v>16</v>
      </c>
      <c r="D34">
        <v>6.1531238555999996</v>
      </c>
    </row>
    <row r="35" spans="1:4" x14ac:dyDescent="0.55000000000000004">
      <c r="A35" t="s">
        <v>7</v>
      </c>
      <c r="B35" t="s">
        <v>10</v>
      </c>
      <c r="C35" t="s">
        <v>16</v>
      </c>
      <c r="D35">
        <v>1.934473753</v>
      </c>
    </row>
    <row r="36" spans="1:4" x14ac:dyDescent="0.55000000000000004">
      <c r="A36" t="s">
        <v>4</v>
      </c>
      <c r="B36" t="s">
        <v>10</v>
      </c>
      <c r="C36" t="s">
        <v>16</v>
      </c>
      <c r="D36">
        <v>1.0347411633000001</v>
      </c>
    </row>
    <row r="37" spans="1:4" x14ac:dyDescent="0.55000000000000004">
      <c r="A37" t="s">
        <v>9</v>
      </c>
      <c r="B37" t="s">
        <v>10</v>
      </c>
      <c r="C37" t="s">
        <v>16</v>
      </c>
      <c r="D37">
        <v>1.5274053811999999</v>
      </c>
    </row>
    <row r="38" spans="1:4" x14ac:dyDescent="0.55000000000000004">
      <c r="A38" t="s">
        <v>8</v>
      </c>
      <c r="B38" t="s">
        <v>11</v>
      </c>
      <c r="C38" t="s">
        <v>16</v>
      </c>
      <c r="D38">
        <v>22.423460006999999</v>
      </c>
    </row>
    <row r="39" spans="1:4" x14ac:dyDescent="0.55000000000000004">
      <c r="A39" t="s">
        <v>7</v>
      </c>
      <c r="B39" t="s">
        <v>11</v>
      </c>
      <c r="C39" t="s">
        <v>16</v>
      </c>
      <c r="D39">
        <v>18.903423309000001</v>
      </c>
    </row>
    <row r="40" spans="1:4" x14ac:dyDescent="0.55000000000000004">
      <c r="A40" t="s">
        <v>4</v>
      </c>
      <c r="B40" t="s">
        <v>11</v>
      </c>
      <c r="C40" t="s">
        <v>16</v>
      </c>
      <c r="D40">
        <v>3.4521062374000002</v>
      </c>
    </row>
    <row r="41" spans="1:4" x14ac:dyDescent="0.55000000000000004">
      <c r="A41" t="s">
        <v>9</v>
      </c>
      <c r="B41" t="s">
        <v>11</v>
      </c>
      <c r="C41" t="s">
        <v>16</v>
      </c>
      <c r="D41">
        <v>10.411961555</v>
      </c>
    </row>
    <row r="42" spans="1:4" x14ac:dyDescent="0.55000000000000004">
      <c r="A42" t="s">
        <v>8</v>
      </c>
      <c r="B42" t="s">
        <v>12</v>
      </c>
      <c r="C42" t="s">
        <v>16</v>
      </c>
      <c r="D42">
        <v>77.645896911999998</v>
      </c>
    </row>
    <row r="43" spans="1:4" x14ac:dyDescent="0.55000000000000004">
      <c r="A43" t="s">
        <v>7</v>
      </c>
      <c r="B43" t="s">
        <v>12</v>
      </c>
      <c r="C43" t="s">
        <v>16</v>
      </c>
      <c r="D43">
        <v>86.591529846</v>
      </c>
    </row>
    <row r="44" spans="1:4" x14ac:dyDescent="0.55000000000000004">
      <c r="A44" t="s">
        <v>4</v>
      </c>
      <c r="B44" t="s">
        <v>12</v>
      </c>
      <c r="C44" t="s">
        <v>16</v>
      </c>
      <c r="D44">
        <v>30.659524917999999</v>
      </c>
    </row>
    <row r="45" spans="1:4" x14ac:dyDescent="0.55000000000000004">
      <c r="A45" t="s">
        <v>9</v>
      </c>
      <c r="B45" t="s">
        <v>12</v>
      </c>
      <c r="C45" t="s">
        <v>16</v>
      </c>
      <c r="D45">
        <v>55.407253265000001</v>
      </c>
    </row>
    <row r="46" spans="1:4" x14ac:dyDescent="0.55000000000000004">
      <c r="A46" t="s">
        <v>8</v>
      </c>
      <c r="B46" t="s">
        <v>13</v>
      </c>
      <c r="C46" t="s">
        <v>16</v>
      </c>
      <c r="D46" s="1">
        <v>-1.6451616538688499E-3</v>
      </c>
    </row>
    <row r="47" spans="1:4" x14ac:dyDescent="0.55000000000000004">
      <c r="A47" t="s">
        <v>7</v>
      </c>
      <c r="B47" t="s">
        <v>13</v>
      </c>
      <c r="C47" t="s">
        <v>16</v>
      </c>
      <c r="D47" s="1">
        <v>-1.8930293663288501E-5</v>
      </c>
    </row>
    <row r="48" spans="1:4" x14ac:dyDescent="0.55000000000000004">
      <c r="A48" t="s">
        <v>4</v>
      </c>
      <c r="B48" t="s">
        <v>13</v>
      </c>
      <c r="C48" t="s">
        <v>16</v>
      </c>
      <c r="D48" s="1">
        <v>-3.2215895771514597E-5</v>
      </c>
    </row>
    <row r="49" spans="1:4" x14ac:dyDescent="0.55000000000000004">
      <c r="A49" t="s">
        <v>9</v>
      </c>
      <c r="B49" t="s">
        <v>13</v>
      </c>
      <c r="C49" t="s">
        <v>16</v>
      </c>
      <c r="D49" s="1">
        <v>-6.1404927691910402E-5</v>
      </c>
    </row>
    <row r="50" spans="1:4" x14ac:dyDescent="0.55000000000000004">
      <c r="A50" t="s">
        <v>8</v>
      </c>
      <c r="B50" t="s">
        <v>14</v>
      </c>
      <c r="C50" t="s">
        <v>16</v>
      </c>
      <c r="D50">
        <v>5.8051853180000004</v>
      </c>
    </row>
    <row r="51" spans="1:4" x14ac:dyDescent="0.55000000000000004">
      <c r="A51" t="s">
        <v>7</v>
      </c>
      <c r="B51" t="s">
        <v>14</v>
      </c>
      <c r="C51" t="s">
        <v>16</v>
      </c>
      <c r="D51">
        <v>6.5700879096999998</v>
      </c>
    </row>
    <row r="52" spans="1:4" x14ac:dyDescent="0.55000000000000004">
      <c r="A52" t="s">
        <v>4</v>
      </c>
      <c r="B52" t="s">
        <v>14</v>
      </c>
      <c r="C52" t="s">
        <v>16</v>
      </c>
      <c r="D52">
        <v>2.4879536628999999</v>
      </c>
    </row>
    <row r="53" spans="1:4" x14ac:dyDescent="0.55000000000000004">
      <c r="A53" t="s">
        <v>9</v>
      </c>
      <c r="B53" t="s">
        <v>14</v>
      </c>
      <c r="C53" t="s">
        <v>16</v>
      </c>
      <c r="D53">
        <v>4.2910871506000001</v>
      </c>
    </row>
    <row r="54" spans="1:4" x14ac:dyDescent="0.55000000000000004">
      <c r="A54" t="s">
        <v>8</v>
      </c>
      <c r="B54" t="s">
        <v>15</v>
      </c>
      <c r="C54" t="s">
        <v>16</v>
      </c>
      <c r="D54">
        <v>13.008761406</v>
      </c>
    </row>
    <row r="55" spans="1:4" x14ac:dyDescent="0.55000000000000004">
      <c r="A55" t="s">
        <v>7</v>
      </c>
      <c r="B55" t="s">
        <v>15</v>
      </c>
      <c r="C55" t="s">
        <v>16</v>
      </c>
      <c r="D55">
        <v>17.049955367999999</v>
      </c>
    </row>
    <row r="56" spans="1:4" x14ac:dyDescent="0.55000000000000004">
      <c r="A56" t="s">
        <v>4</v>
      </c>
      <c r="B56" t="s">
        <v>15</v>
      </c>
      <c r="C56" t="s">
        <v>16</v>
      </c>
      <c r="D56">
        <v>8.6889171600000008</v>
      </c>
    </row>
    <row r="57" spans="1:4" x14ac:dyDescent="0.55000000000000004">
      <c r="A57" t="s">
        <v>9</v>
      </c>
      <c r="B57" t="s">
        <v>15</v>
      </c>
      <c r="C57" t="s">
        <v>16</v>
      </c>
      <c r="D57">
        <v>12.327248573</v>
      </c>
    </row>
    <row r="58" spans="1:4" x14ac:dyDescent="0.55000000000000004">
      <c r="A58" t="s">
        <v>8</v>
      </c>
      <c r="B58" t="s">
        <v>5</v>
      </c>
      <c r="C58" t="s">
        <v>17</v>
      </c>
      <c r="D58" s="1">
        <v>-2.9784166254103201E-3</v>
      </c>
    </row>
    <row r="59" spans="1:4" x14ac:dyDescent="0.55000000000000004">
      <c r="A59" t="s">
        <v>7</v>
      </c>
      <c r="B59" t="s">
        <v>5</v>
      </c>
      <c r="C59" t="s">
        <v>17</v>
      </c>
      <c r="D59" s="1">
        <v>5.5424461606889996E-4</v>
      </c>
    </row>
    <row r="60" spans="1:4" x14ac:dyDescent="0.55000000000000004">
      <c r="A60" t="s">
        <v>4</v>
      </c>
      <c r="B60" t="s">
        <v>5</v>
      </c>
      <c r="C60" t="s">
        <v>17</v>
      </c>
      <c r="D60" s="1">
        <v>2.1710261353291601E-4</v>
      </c>
    </row>
    <row r="61" spans="1:4" x14ac:dyDescent="0.55000000000000004">
      <c r="A61" t="s">
        <v>9</v>
      </c>
      <c r="B61" t="s">
        <v>5</v>
      </c>
      <c r="C61" t="s">
        <v>17</v>
      </c>
      <c r="D61" s="1">
        <v>3.02207219647244E-4</v>
      </c>
    </row>
    <row r="62" spans="1:4" x14ac:dyDescent="0.55000000000000004">
      <c r="A62" t="s">
        <v>8</v>
      </c>
      <c r="B62" t="s">
        <v>10</v>
      </c>
      <c r="C62" t="s">
        <v>17</v>
      </c>
      <c r="D62" s="1">
        <v>-6.8825661401206204E-6</v>
      </c>
    </row>
    <row r="63" spans="1:4" x14ac:dyDescent="0.55000000000000004">
      <c r="A63" t="s">
        <v>7</v>
      </c>
      <c r="B63" t="s">
        <v>10</v>
      </c>
      <c r="C63" t="s">
        <v>17</v>
      </c>
      <c r="D63" s="1">
        <v>-7.0437657996080802E-5</v>
      </c>
    </row>
    <row r="64" spans="1:4" x14ac:dyDescent="0.55000000000000004">
      <c r="A64" t="s">
        <v>4</v>
      </c>
      <c r="B64" t="s">
        <v>10</v>
      </c>
      <c r="C64" t="s">
        <v>17</v>
      </c>
      <c r="D64" s="1">
        <v>8.2386024587321999E-5</v>
      </c>
    </row>
    <row r="65" spans="1:4" x14ac:dyDescent="0.55000000000000004">
      <c r="A65" t="s">
        <v>9</v>
      </c>
      <c r="B65" t="s">
        <v>10</v>
      </c>
      <c r="C65" t="s">
        <v>17</v>
      </c>
      <c r="D65" s="1">
        <v>8.0507315942668407E-6</v>
      </c>
    </row>
    <row r="66" spans="1:4" x14ac:dyDescent="0.55000000000000004">
      <c r="A66" t="s">
        <v>8</v>
      </c>
      <c r="B66" t="s">
        <v>11</v>
      </c>
      <c r="C66" t="s">
        <v>17</v>
      </c>
      <c r="D66" s="1">
        <v>-6.8703398574143702E-4</v>
      </c>
    </row>
    <row r="67" spans="1:4" x14ac:dyDescent="0.55000000000000004">
      <c r="A67" t="s">
        <v>7</v>
      </c>
      <c r="B67" t="s">
        <v>11</v>
      </c>
      <c r="C67" t="s">
        <v>17</v>
      </c>
      <c r="D67" s="1">
        <v>1.13537993456703E-4</v>
      </c>
    </row>
    <row r="68" spans="1:4" x14ac:dyDescent="0.55000000000000004">
      <c r="A68" t="s">
        <v>4</v>
      </c>
      <c r="B68" t="s">
        <v>11</v>
      </c>
      <c r="C68" t="s">
        <v>17</v>
      </c>
      <c r="D68" s="1">
        <v>6.2741345027461605E-4</v>
      </c>
    </row>
    <row r="69" spans="1:4" x14ac:dyDescent="0.55000000000000004">
      <c r="A69" t="s">
        <v>9</v>
      </c>
      <c r="B69" t="s">
        <v>11</v>
      </c>
      <c r="C69" t="s">
        <v>17</v>
      </c>
      <c r="D69" s="1">
        <v>3.5388098331168299E-4</v>
      </c>
    </row>
    <row r="70" spans="1:4" x14ac:dyDescent="0.55000000000000004">
      <c r="A70" t="s">
        <v>8</v>
      </c>
      <c r="B70" t="s">
        <v>12</v>
      </c>
      <c r="C70" t="s">
        <v>17</v>
      </c>
      <c r="D70" s="1">
        <v>5.37244413862936E-5</v>
      </c>
    </row>
    <row r="71" spans="1:4" x14ac:dyDescent="0.55000000000000004">
      <c r="A71" t="s">
        <v>7</v>
      </c>
      <c r="B71" t="s">
        <v>12</v>
      </c>
      <c r="C71" t="s">
        <v>17</v>
      </c>
      <c r="D71" s="1">
        <v>6.7267048871144696E-4</v>
      </c>
    </row>
    <row r="72" spans="1:4" x14ac:dyDescent="0.55000000000000004">
      <c r="A72" t="s">
        <v>4</v>
      </c>
      <c r="B72" t="s">
        <v>12</v>
      </c>
      <c r="C72" t="s">
        <v>17</v>
      </c>
      <c r="D72" s="1">
        <v>2.84812034806237E-4</v>
      </c>
    </row>
    <row r="73" spans="1:4" x14ac:dyDescent="0.55000000000000004">
      <c r="A73" t="s">
        <v>9</v>
      </c>
      <c r="B73" t="s">
        <v>12</v>
      </c>
      <c r="C73" t="s">
        <v>17</v>
      </c>
      <c r="D73" s="1">
        <v>4.6282680705189699E-4</v>
      </c>
    </row>
    <row r="74" spans="1:4" x14ac:dyDescent="0.55000000000000004">
      <c r="A74" t="s">
        <v>8</v>
      </c>
      <c r="B74" t="s">
        <v>13</v>
      </c>
      <c r="C74" t="s">
        <v>17</v>
      </c>
      <c r="D74" s="1">
        <v>-1.58983818255365E-3</v>
      </c>
    </row>
    <row r="75" spans="1:4" x14ac:dyDescent="0.55000000000000004">
      <c r="A75" t="s">
        <v>7</v>
      </c>
      <c r="B75" t="s">
        <v>13</v>
      </c>
      <c r="C75" t="s">
        <v>17</v>
      </c>
      <c r="D75" s="1">
        <v>-9.1960871941410005E-5</v>
      </c>
    </row>
    <row r="76" spans="1:4" x14ac:dyDescent="0.55000000000000004">
      <c r="A76" t="s">
        <v>4</v>
      </c>
      <c r="B76" t="s">
        <v>13</v>
      </c>
      <c r="C76" t="s">
        <v>17</v>
      </c>
      <c r="D76" s="1">
        <v>-8.9323029897059297E-6</v>
      </c>
    </row>
    <row r="77" spans="1:4" x14ac:dyDescent="0.55000000000000004">
      <c r="A77" t="s">
        <v>9</v>
      </c>
      <c r="B77" t="s">
        <v>13</v>
      </c>
      <c r="C77" t="s">
        <v>17</v>
      </c>
      <c r="D77" s="1">
        <v>-8.4952305769547807E-5</v>
      </c>
    </row>
    <row r="78" spans="1:4" x14ac:dyDescent="0.55000000000000004">
      <c r="A78" t="s">
        <v>8</v>
      </c>
      <c r="B78" t="s">
        <v>14</v>
      </c>
      <c r="C78" t="s">
        <v>17</v>
      </c>
      <c r="D78" s="1">
        <v>-6.2628430314361997E-3</v>
      </c>
    </row>
    <row r="79" spans="1:4" x14ac:dyDescent="0.55000000000000004">
      <c r="A79" t="s">
        <v>7</v>
      </c>
      <c r="B79" t="s">
        <v>14</v>
      </c>
      <c r="C79" t="s">
        <v>17</v>
      </c>
      <c r="D79" s="1">
        <v>2.97686806879938E-3</v>
      </c>
    </row>
    <row r="80" spans="1:4" x14ac:dyDescent="0.55000000000000004">
      <c r="A80" t="s">
        <v>4</v>
      </c>
      <c r="B80" t="s">
        <v>14</v>
      </c>
      <c r="C80" t="s">
        <v>17</v>
      </c>
      <c r="D80" s="1">
        <v>-6.9913440383970703E-3</v>
      </c>
    </row>
    <row r="81" spans="1:4" x14ac:dyDescent="0.55000000000000004">
      <c r="A81" t="s">
        <v>9</v>
      </c>
      <c r="B81" t="s">
        <v>14</v>
      </c>
      <c r="C81" t="s">
        <v>17</v>
      </c>
      <c r="D81" s="1">
        <v>-2.2610935848206299E-3</v>
      </c>
    </row>
    <row r="82" spans="1:4" x14ac:dyDescent="0.55000000000000004">
      <c r="A82" t="s">
        <v>8</v>
      </c>
      <c r="B82" t="s">
        <v>15</v>
      </c>
      <c r="C82" t="s">
        <v>17</v>
      </c>
      <c r="D82">
        <v>-0.10877322406000001</v>
      </c>
    </row>
    <row r="83" spans="1:4" x14ac:dyDescent="0.55000000000000004">
      <c r="A83" t="s">
        <v>7</v>
      </c>
      <c r="B83" t="s">
        <v>15</v>
      </c>
      <c r="C83" t="s">
        <v>17</v>
      </c>
      <c r="D83">
        <v>-0.14560045301999999</v>
      </c>
    </row>
    <row r="84" spans="1:4" x14ac:dyDescent="0.55000000000000004">
      <c r="A84" t="s">
        <v>4</v>
      </c>
      <c r="B84" t="s">
        <v>15</v>
      </c>
      <c r="C84" t="s">
        <v>17</v>
      </c>
      <c r="D84" s="1">
        <v>1.95173255633563E-3</v>
      </c>
    </row>
    <row r="85" spans="1:4" x14ac:dyDescent="0.55000000000000004">
      <c r="A85" t="s">
        <v>9</v>
      </c>
      <c r="B85" t="s">
        <v>15</v>
      </c>
      <c r="C85" t="s">
        <v>17</v>
      </c>
      <c r="D85">
        <v>-7.0390515028999998E-2</v>
      </c>
    </row>
    <row r="86" spans="1:4" x14ac:dyDescent="0.55000000000000004">
      <c r="A86" t="s">
        <v>8</v>
      </c>
      <c r="B86" t="s">
        <v>5</v>
      </c>
      <c r="C86" t="s">
        <v>18</v>
      </c>
      <c r="D86">
        <v>-3.9166655390999998E-2</v>
      </c>
    </row>
    <row r="87" spans="1:4" x14ac:dyDescent="0.55000000000000004">
      <c r="A87" t="s">
        <v>7</v>
      </c>
      <c r="B87" t="s">
        <v>5</v>
      </c>
      <c r="C87" t="s">
        <v>18</v>
      </c>
      <c r="D87">
        <v>-1.0624625719999999E-2</v>
      </c>
    </row>
    <row r="88" spans="1:4" x14ac:dyDescent="0.55000000000000004">
      <c r="A88" t="s">
        <v>4</v>
      </c>
      <c r="B88" t="s">
        <v>5</v>
      </c>
      <c r="C88" t="s">
        <v>18</v>
      </c>
      <c r="D88" s="1">
        <v>-9.8083191551268101E-4</v>
      </c>
    </row>
    <row r="89" spans="1:4" x14ac:dyDescent="0.55000000000000004">
      <c r="A89" t="s">
        <v>9</v>
      </c>
      <c r="B89" t="s">
        <v>5</v>
      </c>
      <c r="C89" t="s">
        <v>18</v>
      </c>
      <c r="D89" s="1">
        <v>-6.43098820000887E-3</v>
      </c>
    </row>
    <row r="90" spans="1:4" x14ac:dyDescent="0.55000000000000004">
      <c r="A90" t="s">
        <v>8</v>
      </c>
      <c r="B90" t="s">
        <v>10</v>
      </c>
      <c r="C90" t="s">
        <v>18</v>
      </c>
      <c r="D90" s="1">
        <v>3.61614297617052E-7</v>
      </c>
    </row>
    <row r="91" spans="1:4" x14ac:dyDescent="0.55000000000000004">
      <c r="A91" t="s">
        <v>7</v>
      </c>
      <c r="B91" t="s">
        <v>10</v>
      </c>
      <c r="C91" t="s">
        <v>18</v>
      </c>
      <c r="D91" s="1">
        <v>6.0852900787722299E-5</v>
      </c>
    </row>
    <row r="92" spans="1:4" x14ac:dyDescent="0.55000000000000004">
      <c r="A92" t="s">
        <v>4</v>
      </c>
      <c r="B92" t="s">
        <v>10</v>
      </c>
      <c r="C92" t="s">
        <v>18</v>
      </c>
      <c r="D92" s="1">
        <v>1.2426395551301501E-4</v>
      </c>
    </row>
    <row r="93" spans="1:4" x14ac:dyDescent="0.55000000000000004">
      <c r="A93" t="s">
        <v>9</v>
      </c>
      <c r="B93" t="s">
        <v>10</v>
      </c>
      <c r="C93" t="s">
        <v>18</v>
      </c>
      <c r="D93" s="1">
        <v>9.1386486019473496E-5</v>
      </c>
    </row>
    <row r="94" spans="1:4" x14ac:dyDescent="0.55000000000000004">
      <c r="A94" t="s">
        <v>8</v>
      </c>
      <c r="B94" t="s">
        <v>11</v>
      </c>
      <c r="C94" t="s">
        <v>18</v>
      </c>
      <c r="D94" s="1">
        <v>1.8797295342665201E-4</v>
      </c>
    </row>
    <row r="95" spans="1:4" x14ac:dyDescent="0.55000000000000004">
      <c r="A95" t="s">
        <v>7</v>
      </c>
      <c r="B95" t="s">
        <v>11</v>
      </c>
      <c r="C95" t="s">
        <v>18</v>
      </c>
      <c r="D95" s="1">
        <v>4.8819696530699697E-4</v>
      </c>
    </row>
    <row r="96" spans="1:4" x14ac:dyDescent="0.55000000000000004">
      <c r="A96" t="s">
        <v>4</v>
      </c>
      <c r="B96" t="s">
        <v>11</v>
      </c>
      <c r="C96" t="s">
        <v>18</v>
      </c>
      <c r="D96" s="1">
        <v>9.3496195040643204E-4</v>
      </c>
    </row>
    <row r="97" spans="1:4" x14ac:dyDescent="0.55000000000000004">
      <c r="A97" t="s">
        <v>9</v>
      </c>
      <c r="B97" t="s">
        <v>11</v>
      </c>
      <c r="C97" t="s">
        <v>18</v>
      </c>
      <c r="D97" s="1">
        <v>7.0625310763716698E-4</v>
      </c>
    </row>
    <row r="98" spans="1:4" x14ac:dyDescent="0.55000000000000004">
      <c r="A98" t="s">
        <v>8</v>
      </c>
      <c r="B98" t="s">
        <v>12</v>
      </c>
      <c r="C98" t="s">
        <v>18</v>
      </c>
      <c r="D98" s="1">
        <v>6.1742262914776802E-5</v>
      </c>
    </row>
    <row r="99" spans="1:4" x14ac:dyDescent="0.55000000000000004">
      <c r="A99" t="s">
        <v>7</v>
      </c>
      <c r="B99" t="s">
        <v>12</v>
      </c>
      <c r="C99" t="s">
        <v>18</v>
      </c>
      <c r="D99" s="1">
        <v>4.6324974391609398E-4</v>
      </c>
    </row>
    <row r="100" spans="1:4" x14ac:dyDescent="0.55000000000000004">
      <c r="A100" t="s">
        <v>4</v>
      </c>
      <c r="B100" t="s">
        <v>12</v>
      </c>
      <c r="C100" t="s">
        <v>18</v>
      </c>
      <c r="D100" s="1">
        <v>4.7603435814380602E-4</v>
      </c>
    </row>
    <row r="101" spans="1:4" x14ac:dyDescent="0.55000000000000004">
      <c r="A101" t="s">
        <v>9</v>
      </c>
      <c r="B101" t="s">
        <v>12</v>
      </c>
      <c r="C101" t="s">
        <v>18</v>
      </c>
      <c r="D101" s="1">
        <v>4.6034838305786301E-4</v>
      </c>
    </row>
    <row r="102" spans="1:4" x14ac:dyDescent="0.55000000000000004">
      <c r="A102" t="s">
        <v>8</v>
      </c>
      <c r="B102" t="s">
        <v>13</v>
      </c>
      <c r="C102" t="s">
        <v>18</v>
      </c>
      <c r="D102" s="1">
        <v>-2.0099440007470501E-5</v>
      </c>
    </row>
    <row r="103" spans="1:4" x14ac:dyDescent="0.55000000000000004">
      <c r="A103" t="s">
        <v>7</v>
      </c>
      <c r="B103" t="s">
        <v>13</v>
      </c>
      <c r="C103" t="s">
        <v>18</v>
      </c>
      <c r="D103" s="1">
        <v>-6.4901655605353902E-7</v>
      </c>
    </row>
    <row r="104" spans="1:4" x14ac:dyDescent="0.55000000000000004">
      <c r="A104" t="s">
        <v>4</v>
      </c>
      <c r="B104" t="s">
        <v>13</v>
      </c>
      <c r="C104" t="s">
        <v>18</v>
      </c>
      <c r="D104" s="1">
        <v>-9.7489149197826905E-8</v>
      </c>
    </row>
    <row r="105" spans="1:4" x14ac:dyDescent="0.55000000000000004">
      <c r="A105" t="s">
        <v>9</v>
      </c>
      <c r="B105" t="s">
        <v>13</v>
      </c>
      <c r="C105" t="s">
        <v>18</v>
      </c>
      <c r="D105" s="1">
        <v>-8.2372594079060903E-7</v>
      </c>
    </row>
    <row r="106" spans="1:4" x14ac:dyDescent="0.55000000000000004">
      <c r="A106" t="s">
        <v>8</v>
      </c>
      <c r="B106" t="s">
        <v>14</v>
      </c>
      <c r="C106" t="s">
        <v>18</v>
      </c>
      <c r="D106">
        <v>1.0314976797000001E-2</v>
      </c>
    </row>
    <row r="107" spans="1:4" x14ac:dyDescent="0.55000000000000004">
      <c r="A107" t="s">
        <v>7</v>
      </c>
      <c r="B107" t="s">
        <v>14</v>
      </c>
      <c r="C107" t="s">
        <v>18</v>
      </c>
      <c r="D107" s="1">
        <v>2.8477343730628499E-3</v>
      </c>
    </row>
    <row r="108" spans="1:4" x14ac:dyDescent="0.55000000000000004">
      <c r="A108" t="s">
        <v>4</v>
      </c>
      <c r="B108" t="s">
        <v>14</v>
      </c>
      <c r="C108" t="s">
        <v>18</v>
      </c>
      <c r="D108" s="1">
        <v>-1.8348423764109601E-3</v>
      </c>
    </row>
    <row r="109" spans="1:4" x14ac:dyDescent="0.55000000000000004">
      <c r="A109" t="s">
        <v>9</v>
      </c>
      <c r="B109" t="s">
        <v>14</v>
      </c>
      <c r="C109" t="s">
        <v>18</v>
      </c>
      <c r="D109" s="1">
        <v>6.6279486054554603E-4</v>
      </c>
    </row>
    <row r="110" spans="1:4" x14ac:dyDescent="0.55000000000000004">
      <c r="A110" t="s">
        <v>8</v>
      </c>
      <c r="B110" t="s">
        <v>15</v>
      </c>
      <c r="C110" t="s">
        <v>18</v>
      </c>
      <c r="D110" s="1">
        <v>-4.36447374522686E-3</v>
      </c>
    </row>
    <row r="111" spans="1:4" x14ac:dyDescent="0.55000000000000004">
      <c r="A111" t="s">
        <v>7</v>
      </c>
      <c r="B111" t="s">
        <v>15</v>
      </c>
      <c r="C111" t="s">
        <v>18</v>
      </c>
      <c r="D111">
        <v>2.9292993247999999E-2</v>
      </c>
    </row>
    <row r="112" spans="1:4" x14ac:dyDescent="0.55000000000000004">
      <c r="A112" t="s">
        <v>4</v>
      </c>
      <c r="B112" t="s">
        <v>15</v>
      </c>
      <c r="C112" t="s">
        <v>18</v>
      </c>
      <c r="D112" s="1">
        <v>8.1394650042057003E-3</v>
      </c>
    </row>
    <row r="113" spans="1:4" x14ac:dyDescent="0.55000000000000004">
      <c r="A113" t="s">
        <v>9</v>
      </c>
      <c r="B113" t="s">
        <v>15</v>
      </c>
      <c r="C113" t="s">
        <v>18</v>
      </c>
      <c r="D113">
        <v>1.7854657023999999E-2</v>
      </c>
    </row>
    <row r="114" spans="1:4" x14ac:dyDescent="0.55000000000000004">
      <c r="A114" t="s">
        <v>8</v>
      </c>
      <c r="B114" t="s">
        <v>5</v>
      </c>
      <c r="C114" t="s">
        <v>19</v>
      </c>
      <c r="D114">
        <v>-2.0262194797000001E-2</v>
      </c>
    </row>
    <row r="115" spans="1:4" x14ac:dyDescent="0.55000000000000004">
      <c r="A115" t="s">
        <v>7</v>
      </c>
      <c r="B115" t="s">
        <v>5</v>
      </c>
      <c r="C115" t="s">
        <v>19</v>
      </c>
      <c r="D115" s="1">
        <v>-4.3244836851954504E-3</v>
      </c>
    </row>
    <row r="116" spans="1:4" x14ac:dyDescent="0.55000000000000004">
      <c r="A116" t="s">
        <v>4</v>
      </c>
      <c r="B116" t="s">
        <v>5</v>
      </c>
      <c r="C116" t="s">
        <v>19</v>
      </c>
      <c r="D116" s="1">
        <v>-1.1427807621657801E-3</v>
      </c>
    </row>
    <row r="117" spans="1:4" x14ac:dyDescent="0.55000000000000004">
      <c r="A117" t="s">
        <v>9</v>
      </c>
      <c r="B117" t="s">
        <v>5</v>
      </c>
      <c r="C117" t="s">
        <v>19</v>
      </c>
      <c r="D117" s="1">
        <v>-3.09194135479629E-3</v>
      </c>
    </row>
    <row r="118" spans="1:4" x14ac:dyDescent="0.55000000000000004">
      <c r="A118" t="s">
        <v>8</v>
      </c>
      <c r="B118" t="s">
        <v>10</v>
      </c>
      <c r="C118" t="s">
        <v>19</v>
      </c>
      <c r="D118" s="1">
        <v>3.5275974369142198E-5</v>
      </c>
    </row>
    <row r="119" spans="1:4" x14ac:dyDescent="0.55000000000000004">
      <c r="A119" t="s">
        <v>7</v>
      </c>
      <c r="B119" t="s">
        <v>10</v>
      </c>
      <c r="C119" t="s">
        <v>19</v>
      </c>
      <c r="D119" s="1">
        <v>7.0890149800106897E-5</v>
      </c>
    </row>
    <row r="120" spans="1:4" x14ac:dyDescent="0.55000000000000004">
      <c r="A120" t="s">
        <v>4</v>
      </c>
      <c r="B120" t="s">
        <v>10</v>
      </c>
      <c r="C120" t="s">
        <v>19</v>
      </c>
      <c r="D120" s="1">
        <v>1.1809232091764E-4</v>
      </c>
    </row>
    <row r="121" spans="1:4" x14ac:dyDescent="0.55000000000000004">
      <c r="A121" t="s">
        <v>9</v>
      </c>
      <c r="B121" t="s">
        <v>10</v>
      </c>
      <c r="C121" t="s">
        <v>19</v>
      </c>
      <c r="D121" s="1">
        <v>9.3843686045147506E-5</v>
      </c>
    </row>
    <row r="122" spans="1:4" x14ac:dyDescent="0.55000000000000004">
      <c r="A122" t="s">
        <v>8</v>
      </c>
      <c r="B122" t="s">
        <v>11</v>
      </c>
      <c r="C122" t="s">
        <v>19</v>
      </c>
      <c r="D122" s="1">
        <v>3.32032737787813E-4</v>
      </c>
    </row>
    <row r="123" spans="1:4" x14ac:dyDescent="0.55000000000000004">
      <c r="A123" t="s">
        <v>7</v>
      </c>
      <c r="B123" t="s">
        <v>11</v>
      </c>
      <c r="C123" t="s">
        <v>19</v>
      </c>
      <c r="D123" s="1">
        <v>5.6786957429721995E-4</v>
      </c>
    </row>
    <row r="124" spans="1:4" x14ac:dyDescent="0.55000000000000004">
      <c r="A124" t="s">
        <v>4</v>
      </c>
      <c r="B124" t="s">
        <v>11</v>
      </c>
      <c r="C124" t="s">
        <v>19</v>
      </c>
      <c r="D124" s="1">
        <v>1.1503339046612399E-3</v>
      </c>
    </row>
    <row r="125" spans="1:4" x14ac:dyDescent="0.55000000000000004">
      <c r="A125" t="s">
        <v>9</v>
      </c>
      <c r="B125" t="s">
        <v>11</v>
      </c>
      <c r="C125" t="s">
        <v>19</v>
      </c>
      <c r="D125" s="1">
        <v>8.5584464250132398E-4</v>
      </c>
    </row>
    <row r="126" spans="1:4" x14ac:dyDescent="0.55000000000000004">
      <c r="A126" t="s">
        <v>8</v>
      </c>
      <c r="B126" t="s">
        <v>12</v>
      </c>
      <c r="C126" t="s">
        <v>19</v>
      </c>
      <c r="D126" s="1">
        <v>9.9721226433757706E-5</v>
      </c>
    </row>
    <row r="127" spans="1:4" x14ac:dyDescent="0.55000000000000004">
      <c r="A127" t="s">
        <v>7</v>
      </c>
      <c r="B127" t="s">
        <v>12</v>
      </c>
      <c r="C127" t="s">
        <v>19</v>
      </c>
      <c r="D127" s="1">
        <v>5.5605015950277404E-4</v>
      </c>
    </row>
    <row r="128" spans="1:4" x14ac:dyDescent="0.55000000000000004">
      <c r="A128" t="s">
        <v>4</v>
      </c>
      <c r="B128" t="s">
        <v>12</v>
      </c>
      <c r="C128" t="s">
        <v>19</v>
      </c>
      <c r="D128" s="1">
        <v>6.9789693225175099E-4</v>
      </c>
    </row>
    <row r="129" spans="1:4" x14ac:dyDescent="0.55000000000000004">
      <c r="A129" t="s">
        <v>9</v>
      </c>
      <c r="B129" t="s">
        <v>12</v>
      </c>
      <c r="C129" t="s">
        <v>19</v>
      </c>
      <c r="D129" s="1">
        <v>6.1690789880231001E-4</v>
      </c>
    </row>
    <row r="130" spans="1:4" x14ac:dyDescent="0.55000000000000004">
      <c r="A130" t="s">
        <v>8</v>
      </c>
      <c r="B130" t="s">
        <v>13</v>
      </c>
      <c r="C130" t="s">
        <v>19</v>
      </c>
      <c r="D130" s="1">
        <v>2.8187538191559701E-5</v>
      </c>
    </row>
    <row r="131" spans="1:4" x14ac:dyDescent="0.55000000000000004">
      <c r="A131" t="s">
        <v>7</v>
      </c>
      <c r="B131" t="s">
        <v>13</v>
      </c>
      <c r="C131" t="s">
        <v>19</v>
      </c>
      <c r="D131" s="1">
        <v>-3.0801845696259999E-7</v>
      </c>
    </row>
    <row r="132" spans="1:4" x14ac:dyDescent="0.55000000000000004">
      <c r="A132" t="s">
        <v>4</v>
      </c>
      <c r="B132" t="s">
        <v>13</v>
      </c>
      <c r="C132" t="s">
        <v>19</v>
      </c>
      <c r="D132" s="1">
        <v>-1.07343311128716E-7</v>
      </c>
    </row>
    <row r="133" spans="1:4" x14ac:dyDescent="0.55000000000000004">
      <c r="A133" t="s">
        <v>9</v>
      </c>
      <c r="B133" t="s">
        <v>13</v>
      </c>
      <c r="C133" t="s">
        <v>19</v>
      </c>
      <c r="D133" s="1">
        <v>4.55459002068892E-7</v>
      </c>
    </row>
    <row r="134" spans="1:4" x14ac:dyDescent="0.55000000000000004">
      <c r="A134" t="s">
        <v>8</v>
      </c>
      <c r="B134" t="s">
        <v>14</v>
      </c>
      <c r="C134" t="s">
        <v>19</v>
      </c>
      <c r="D134" s="1">
        <v>2.0807879045605699E-3</v>
      </c>
    </row>
    <row r="135" spans="1:4" x14ac:dyDescent="0.55000000000000004">
      <c r="A135" t="s">
        <v>7</v>
      </c>
      <c r="B135" t="s">
        <v>14</v>
      </c>
      <c r="C135" t="s">
        <v>19</v>
      </c>
      <c r="D135" s="1">
        <v>1.9800576847046601E-3</v>
      </c>
    </row>
    <row r="136" spans="1:4" x14ac:dyDescent="0.55000000000000004">
      <c r="A136" t="s">
        <v>4</v>
      </c>
      <c r="B136" t="s">
        <v>14</v>
      </c>
      <c r="C136" t="s">
        <v>19</v>
      </c>
      <c r="D136" s="1">
        <v>6.77535717841238E-4</v>
      </c>
    </row>
    <row r="137" spans="1:4" x14ac:dyDescent="0.55000000000000004">
      <c r="A137" t="s">
        <v>9</v>
      </c>
      <c r="B137" t="s">
        <v>14</v>
      </c>
      <c r="C137" t="s">
        <v>19</v>
      </c>
      <c r="D137" s="1">
        <v>1.3261595740914299E-3</v>
      </c>
    </row>
    <row r="138" spans="1:4" x14ac:dyDescent="0.55000000000000004">
      <c r="A138" t="s">
        <v>8</v>
      </c>
      <c r="B138" t="s">
        <v>15</v>
      </c>
      <c r="C138" t="s">
        <v>19</v>
      </c>
      <c r="D138" s="1">
        <v>1.36069057043642E-3</v>
      </c>
    </row>
    <row r="139" spans="1:4" x14ac:dyDescent="0.55000000000000004">
      <c r="A139" t="s">
        <v>7</v>
      </c>
      <c r="B139" t="s">
        <v>15</v>
      </c>
      <c r="C139" t="s">
        <v>19</v>
      </c>
      <c r="D139">
        <v>3.0996512622E-2</v>
      </c>
    </row>
    <row r="140" spans="1:4" x14ac:dyDescent="0.55000000000000004">
      <c r="A140" t="s">
        <v>4</v>
      </c>
      <c r="B140" t="s">
        <v>15</v>
      </c>
      <c r="C140" t="s">
        <v>19</v>
      </c>
      <c r="D140" s="1">
        <v>8.3893556147813797E-3</v>
      </c>
    </row>
    <row r="141" spans="1:4" x14ac:dyDescent="0.55000000000000004">
      <c r="A141" t="s">
        <v>9</v>
      </c>
      <c r="B141" t="s">
        <v>15</v>
      </c>
      <c r="C141" t="s">
        <v>19</v>
      </c>
      <c r="D141">
        <v>1.8917663022999999E-2</v>
      </c>
    </row>
    <row r="142" spans="1:4" x14ac:dyDescent="0.55000000000000004">
      <c r="A142" t="s">
        <v>8</v>
      </c>
      <c r="B142" t="s">
        <v>5</v>
      </c>
      <c r="C142" t="s">
        <v>20</v>
      </c>
      <c r="D142" s="1">
        <v>-3.1577367335557899E-3</v>
      </c>
    </row>
    <row r="143" spans="1:4" x14ac:dyDescent="0.55000000000000004">
      <c r="A143" t="s">
        <v>7</v>
      </c>
      <c r="B143" t="s">
        <v>5</v>
      </c>
      <c r="C143" t="s">
        <v>20</v>
      </c>
      <c r="D143" s="1">
        <v>-1.3298166450113099E-3</v>
      </c>
    </row>
    <row r="144" spans="1:4" x14ac:dyDescent="0.55000000000000004">
      <c r="A144" t="s">
        <v>4</v>
      </c>
      <c r="B144" t="s">
        <v>5</v>
      </c>
      <c r="C144" t="s">
        <v>20</v>
      </c>
      <c r="D144" s="1">
        <v>2.3275490093510601E-4</v>
      </c>
    </row>
    <row r="145" spans="1:4" x14ac:dyDescent="0.55000000000000004">
      <c r="A145" t="s">
        <v>9</v>
      </c>
      <c r="B145" t="s">
        <v>5</v>
      </c>
      <c r="C145" t="s">
        <v>20</v>
      </c>
      <c r="D145" s="1">
        <v>-5.8507476933300495E-4</v>
      </c>
    </row>
    <row r="146" spans="1:4" x14ac:dyDescent="0.55000000000000004">
      <c r="A146" t="s">
        <v>8</v>
      </c>
      <c r="B146" t="s">
        <v>10</v>
      </c>
      <c r="C146" t="s">
        <v>20</v>
      </c>
      <c r="D146" s="1">
        <v>7.5187563197687295E-5</v>
      </c>
    </row>
    <row r="147" spans="1:4" x14ac:dyDescent="0.55000000000000004">
      <c r="A147" t="s">
        <v>7</v>
      </c>
      <c r="B147" t="s">
        <v>10</v>
      </c>
      <c r="C147" t="s">
        <v>20</v>
      </c>
      <c r="D147" s="1">
        <v>1.93020197912119E-4</v>
      </c>
    </row>
    <row r="148" spans="1:4" x14ac:dyDescent="0.55000000000000004">
      <c r="A148" t="s">
        <v>4</v>
      </c>
      <c r="B148" t="s">
        <v>10</v>
      </c>
      <c r="C148" t="s">
        <v>20</v>
      </c>
      <c r="D148" s="1">
        <v>2.6203086599707598E-4</v>
      </c>
    </row>
    <row r="149" spans="1:4" x14ac:dyDescent="0.55000000000000004">
      <c r="A149" t="s">
        <v>9</v>
      </c>
      <c r="B149" t="s">
        <v>10</v>
      </c>
      <c r="C149" t="s">
        <v>20</v>
      </c>
      <c r="D149" s="1">
        <v>2.2504906519316099E-4</v>
      </c>
    </row>
    <row r="150" spans="1:4" x14ac:dyDescent="0.55000000000000004">
      <c r="A150" t="s">
        <v>8</v>
      </c>
      <c r="B150" t="s">
        <v>11</v>
      </c>
      <c r="C150" t="s">
        <v>20</v>
      </c>
      <c r="D150" s="1">
        <v>1.0082990629598501E-3</v>
      </c>
    </row>
    <row r="151" spans="1:4" x14ac:dyDescent="0.55000000000000004">
      <c r="A151" t="s">
        <v>7</v>
      </c>
      <c r="B151" t="s">
        <v>11</v>
      </c>
      <c r="C151" t="s">
        <v>20</v>
      </c>
      <c r="D151" s="1">
        <v>1.79981742985547E-3</v>
      </c>
    </row>
    <row r="152" spans="1:4" x14ac:dyDescent="0.55000000000000004">
      <c r="A152" t="s">
        <v>4</v>
      </c>
      <c r="B152" t="s">
        <v>11</v>
      </c>
      <c r="C152" t="s">
        <v>20</v>
      </c>
      <c r="D152" s="1">
        <v>2.5001312606036702E-3</v>
      </c>
    </row>
    <row r="153" spans="1:4" x14ac:dyDescent="0.55000000000000004">
      <c r="A153" t="s">
        <v>9</v>
      </c>
      <c r="B153" t="s">
        <v>11</v>
      </c>
      <c r="C153" t="s">
        <v>20</v>
      </c>
      <c r="D153" s="1">
        <v>2.13425955735147E-3</v>
      </c>
    </row>
    <row r="154" spans="1:4" x14ac:dyDescent="0.55000000000000004">
      <c r="A154" t="s">
        <v>8</v>
      </c>
      <c r="B154" t="s">
        <v>12</v>
      </c>
      <c r="C154" t="s">
        <v>20</v>
      </c>
      <c r="D154" s="1">
        <v>4.0424944018013802E-4</v>
      </c>
    </row>
    <row r="155" spans="1:4" x14ac:dyDescent="0.55000000000000004">
      <c r="A155" t="s">
        <v>7</v>
      </c>
      <c r="B155" t="s">
        <v>12</v>
      </c>
      <c r="C155" t="s">
        <v>20</v>
      </c>
      <c r="D155" s="1">
        <v>1.7384302336722599E-3</v>
      </c>
    </row>
    <row r="156" spans="1:4" x14ac:dyDescent="0.55000000000000004">
      <c r="A156" t="s">
        <v>4</v>
      </c>
      <c r="B156" t="s">
        <v>12</v>
      </c>
      <c r="C156" t="s">
        <v>20</v>
      </c>
      <c r="D156" s="1">
        <v>2.1442414727062E-3</v>
      </c>
    </row>
    <row r="157" spans="1:4" x14ac:dyDescent="0.55000000000000004">
      <c r="A157" t="s">
        <v>9</v>
      </c>
      <c r="B157" t="s">
        <v>12</v>
      </c>
      <c r="C157" t="s">
        <v>20</v>
      </c>
      <c r="D157" s="1">
        <v>1.9118624040857001E-3</v>
      </c>
    </row>
    <row r="158" spans="1:4" x14ac:dyDescent="0.55000000000000004">
      <c r="A158" t="s">
        <v>8</v>
      </c>
      <c r="B158" t="s">
        <v>13</v>
      </c>
      <c r="C158" t="s">
        <v>20</v>
      </c>
      <c r="D158" s="1">
        <v>7.1098642365541296E-5</v>
      </c>
    </row>
    <row r="159" spans="1:4" x14ac:dyDescent="0.55000000000000004">
      <c r="A159" t="s">
        <v>7</v>
      </c>
      <c r="B159" t="s">
        <v>13</v>
      </c>
      <c r="C159" t="s">
        <v>20</v>
      </c>
      <c r="D159" s="1">
        <v>2.0353304535092299E-6</v>
      </c>
    </row>
    <row r="160" spans="1:4" x14ac:dyDescent="0.55000000000000004">
      <c r="A160" t="s">
        <v>4</v>
      </c>
      <c r="B160" t="s">
        <v>13</v>
      </c>
      <c r="C160" t="s">
        <v>20</v>
      </c>
      <c r="D160" s="1">
        <v>-3.3618670158830403E-7</v>
      </c>
    </row>
    <row r="161" spans="1:4" x14ac:dyDescent="0.55000000000000004">
      <c r="A161" t="s">
        <v>9</v>
      </c>
      <c r="B161" t="s">
        <v>13</v>
      </c>
      <c r="C161" t="s">
        <v>20</v>
      </c>
      <c r="D161" s="1">
        <v>2.4463674890284901E-6</v>
      </c>
    </row>
    <row r="162" spans="1:4" x14ac:dyDescent="0.55000000000000004">
      <c r="A162" t="s">
        <v>8</v>
      </c>
      <c r="B162" t="s">
        <v>14</v>
      </c>
      <c r="C162" t="s">
        <v>20</v>
      </c>
      <c r="D162">
        <v>2.2687520831999999E-2</v>
      </c>
    </row>
    <row r="163" spans="1:4" x14ac:dyDescent="0.55000000000000004">
      <c r="A163" t="s">
        <v>7</v>
      </c>
      <c r="B163" t="s">
        <v>14</v>
      </c>
      <c r="C163" t="s">
        <v>20</v>
      </c>
      <c r="D163" s="1">
        <v>7.16487132012844E-3</v>
      </c>
    </row>
    <row r="164" spans="1:4" x14ac:dyDescent="0.55000000000000004">
      <c r="A164" t="s">
        <v>4</v>
      </c>
      <c r="B164" t="s">
        <v>14</v>
      </c>
      <c r="C164" t="s">
        <v>20</v>
      </c>
      <c r="D164" s="1">
        <v>1.7160432180389801E-3</v>
      </c>
    </row>
    <row r="165" spans="1:4" x14ac:dyDescent="0.55000000000000004">
      <c r="A165" t="s">
        <v>9</v>
      </c>
      <c r="B165" t="s">
        <v>14</v>
      </c>
      <c r="C165" t="s">
        <v>20</v>
      </c>
      <c r="D165" s="1">
        <v>4.7805840149521802E-3</v>
      </c>
    </row>
    <row r="166" spans="1:4" x14ac:dyDescent="0.55000000000000004">
      <c r="A166" t="s">
        <v>8</v>
      </c>
      <c r="B166" t="s">
        <v>15</v>
      </c>
      <c r="C166" t="s">
        <v>20</v>
      </c>
      <c r="D166" s="1">
        <v>-2.3071188479661898E-3</v>
      </c>
    </row>
    <row r="167" spans="1:4" x14ac:dyDescent="0.55000000000000004">
      <c r="A167" t="s">
        <v>7</v>
      </c>
      <c r="B167" t="s">
        <v>15</v>
      </c>
      <c r="C167" t="s">
        <v>20</v>
      </c>
      <c r="D167">
        <v>2.9550656676000001E-2</v>
      </c>
    </row>
    <row r="168" spans="1:4" x14ac:dyDescent="0.55000000000000004">
      <c r="A168" t="s">
        <v>4</v>
      </c>
      <c r="B168" t="s">
        <v>15</v>
      </c>
      <c r="C168" t="s">
        <v>20</v>
      </c>
      <c r="D168" s="1">
        <v>8.0818971619010006E-3</v>
      </c>
    </row>
    <row r="169" spans="1:4" x14ac:dyDescent="0.55000000000000004">
      <c r="A169" t="s">
        <v>9</v>
      </c>
      <c r="B169" t="s">
        <v>15</v>
      </c>
      <c r="C169" t="s">
        <v>20</v>
      </c>
      <c r="D169">
        <v>1.7993550747999999E-2</v>
      </c>
    </row>
    <row r="170" spans="1:4" x14ac:dyDescent="0.55000000000000004">
      <c r="A170" t="s">
        <v>8</v>
      </c>
      <c r="B170" t="s">
        <v>5</v>
      </c>
      <c r="C170" t="s">
        <v>21</v>
      </c>
      <c r="D170" s="1">
        <v>-8.3830188959836995E-3</v>
      </c>
    </row>
    <row r="171" spans="1:4" x14ac:dyDescent="0.55000000000000004">
      <c r="A171" t="s">
        <v>7</v>
      </c>
      <c r="B171" t="s">
        <v>5</v>
      </c>
      <c r="C171" t="s">
        <v>21</v>
      </c>
      <c r="D171" s="1">
        <v>-2.7309735305607302E-3</v>
      </c>
    </row>
    <row r="172" spans="1:4" x14ac:dyDescent="0.55000000000000004">
      <c r="A172" t="s">
        <v>4</v>
      </c>
      <c r="B172" t="s">
        <v>5</v>
      </c>
      <c r="C172" t="s">
        <v>21</v>
      </c>
      <c r="D172" s="1">
        <v>1.4548015315085601E-4</v>
      </c>
    </row>
    <row r="173" spans="1:4" x14ac:dyDescent="0.55000000000000004">
      <c r="A173" t="s">
        <v>9</v>
      </c>
      <c r="B173" t="s">
        <v>5</v>
      </c>
      <c r="C173" t="s">
        <v>21</v>
      </c>
      <c r="D173" s="1">
        <v>-1.4127495232969501E-3</v>
      </c>
    </row>
    <row r="174" spans="1:4" x14ac:dyDescent="0.55000000000000004">
      <c r="A174" t="s">
        <v>8</v>
      </c>
      <c r="B174" t="s">
        <v>10</v>
      </c>
      <c r="C174" t="s">
        <v>21</v>
      </c>
      <c r="D174" s="1">
        <v>1.2312682520132501E-4</v>
      </c>
    </row>
    <row r="175" spans="1:4" x14ac:dyDescent="0.55000000000000004">
      <c r="A175" t="s">
        <v>7</v>
      </c>
      <c r="B175" t="s">
        <v>10</v>
      </c>
      <c r="C175" t="s">
        <v>21</v>
      </c>
      <c r="D175" s="1">
        <v>4.1596312075853402E-4</v>
      </c>
    </row>
    <row r="176" spans="1:4" x14ac:dyDescent="0.55000000000000004">
      <c r="A176" t="s">
        <v>4</v>
      </c>
      <c r="B176" t="s">
        <v>10</v>
      </c>
      <c r="C176" t="s">
        <v>21</v>
      </c>
      <c r="D176" s="1">
        <v>5.6802551262080702E-4</v>
      </c>
    </row>
    <row r="177" spans="1:4" x14ac:dyDescent="0.55000000000000004">
      <c r="A177" t="s">
        <v>9</v>
      </c>
      <c r="B177" t="s">
        <v>10</v>
      </c>
      <c r="C177" t="s">
        <v>21</v>
      </c>
      <c r="D177" s="1">
        <v>4.8579127178527399E-4</v>
      </c>
    </row>
    <row r="178" spans="1:4" x14ac:dyDescent="0.55000000000000004">
      <c r="A178" t="s">
        <v>8</v>
      </c>
      <c r="B178" t="s">
        <v>11</v>
      </c>
      <c r="C178" t="s">
        <v>21</v>
      </c>
      <c r="D178" s="1">
        <v>1.6010650433599899E-3</v>
      </c>
    </row>
    <row r="179" spans="1:4" x14ac:dyDescent="0.55000000000000004">
      <c r="A179" t="s">
        <v>7</v>
      </c>
      <c r="B179" t="s">
        <v>11</v>
      </c>
      <c r="C179" t="s">
        <v>21</v>
      </c>
      <c r="D179" s="1">
        <v>3.1826612539589401E-3</v>
      </c>
    </row>
    <row r="180" spans="1:4" x14ac:dyDescent="0.55000000000000004">
      <c r="A180" t="s">
        <v>4</v>
      </c>
      <c r="B180" t="s">
        <v>11</v>
      </c>
      <c r="C180" t="s">
        <v>21</v>
      </c>
      <c r="D180" s="1">
        <v>5.5070994421839697E-3</v>
      </c>
    </row>
    <row r="181" spans="1:4" x14ac:dyDescent="0.55000000000000004">
      <c r="A181" t="s">
        <v>9</v>
      </c>
      <c r="B181" t="s">
        <v>11</v>
      </c>
      <c r="C181" t="s">
        <v>21</v>
      </c>
      <c r="D181" s="1">
        <v>4.3172496370971203E-3</v>
      </c>
    </row>
    <row r="182" spans="1:4" x14ac:dyDescent="0.55000000000000004">
      <c r="A182" t="s">
        <v>8</v>
      </c>
      <c r="B182" t="s">
        <v>12</v>
      </c>
      <c r="C182" t="s">
        <v>21</v>
      </c>
      <c r="D182" s="1">
        <v>1.58053429913707E-4</v>
      </c>
    </row>
    <row r="183" spans="1:4" x14ac:dyDescent="0.55000000000000004">
      <c r="A183" t="s">
        <v>7</v>
      </c>
      <c r="B183" t="s">
        <v>12</v>
      </c>
      <c r="C183" t="s">
        <v>21</v>
      </c>
      <c r="D183" s="1">
        <v>3.6143916659057101E-3</v>
      </c>
    </row>
    <row r="184" spans="1:4" x14ac:dyDescent="0.55000000000000004">
      <c r="A184" t="s">
        <v>4</v>
      </c>
      <c r="B184" t="s">
        <v>12</v>
      </c>
      <c r="C184" t="s">
        <v>21</v>
      </c>
      <c r="D184" s="1">
        <v>4.5467950403690303E-3</v>
      </c>
    </row>
    <row r="185" spans="1:4" x14ac:dyDescent="0.55000000000000004">
      <c r="A185" t="s">
        <v>9</v>
      </c>
      <c r="B185" t="s">
        <v>12</v>
      </c>
      <c r="C185" t="s">
        <v>21</v>
      </c>
      <c r="D185" s="1">
        <v>4.0040058083832299E-3</v>
      </c>
    </row>
    <row r="186" spans="1:4" x14ac:dyDescent="0.55000000000000004">
      <c r="A186" t="s">
        <v>8</v>
      </c>
      <c r="B186" t="s">
        <v>13</v>
      </c>
      <c r="C186" t="s">
        <v>21</v>
      </c>
      <c r="D186" s="1">
        <v>-1.9715892267413399E-4</v>
      </c>
    </row>
    <row r="187" spans="1:4" x14ac:dyDescent="0.55000000000000004">
      <c r="A187" t="s">
        <v>7</v>
      </c>
      <c r="B187" t="s">
        <v>13</v>
      </c>
      <c r="C187" t="s">
        <v>21</v>
      </c>
      <c r="D187" s="1">
        <v>-3.5080727229797002E-6</v>
      </c>
    </row>
    <row r="188" spans="1:4" x14ac:dyDescent="0.55000000000000004">
      <c r="A188" t="s">
        <v>4</v>
      </c>
      <c r="B188" t="s">
        <v>13</v>
      </c>
      <c r="C188" t="s">
        <v>21</v>
      </c>
      <c r="D188" s="1">
        <v>-1.0575920441624501E-6</v>
      </c>
    </row>
    <row r="189" spans="1:4" x14ac:dyDescent="0.55000000000000004">
      <c r="A189" t="s">
        <v>9</v>
      </c>
      <c r="B189" t="s">
        <v>13</v>
      </c>
      <c r="C189" t="s">
        <v>21</v>
      </c>
      <c r="D189" s="1">
        <v>-6.7683531597140203E-6</v>
      </c>
    </row>
    <row r="190" spans="1:4" x14ac:dyDescent="0.55000000000000004">
      <c r="A190" t="s">
        <v>8</v>
      </c>
      <c r="B190" t="s">
        <v>14</v>
      </c>
      <c r="C190" t="s">
        <v>21</v>
      </c>
      <c r="D190">
        <v>3.4985266626000003E-2</v>
      </c>
    </row>
    <row r="191" spans="1:4" x14ac:dyDescent="0.55000000000000004">
      <c r="A191" t="s">
        <v>7</v>
      </c>
      <c r="B191" t="s">
        <v>14</v>
      </c>
      <c r="C191" t="s">
        <v>21</v>
      </c>
      <c r="D191">
        <v>1.3263475150000001E-2</v>
      </c>
    </row>
    <row r="192" spans="1:4" x14ac:dyDescent="0.55000000000000004">
      <c r="A192" t="s">
        <v>4</v>
      </c>
      <c r="B192" t="s">
        <v>14</v>
      </c>
      <c r="C192" t="s">
        <v>21</v>
      </c>
      <c r="D192" s="1">
        <v>4.4115679338574401E-3</v>
      </c>
    </row>
    <row r="193" spans="1:4" x14ac:dyDescent="0.55000000000000004">
      <c r="A193" t="s">
        <v>9</v>
      </c>
      <c r="B193" t="s">
        <v>14</v>
      </c>
      <c r="C193" t="s">
        <v>21</v>
      </c>
      <c r="D193" s="1">
        <v>9.3073267489671707E-3</v>
      </c>
    </row>
    <row r="194" spans="1:4" x14ac:dyDescent="0.55000000000000004">
      <c r="A194" t="s">
        <v>8</v>
      </c>
      <c r="B194" t="s">
        <v>15</v>
      </c>
      <c r="C194" t="s">
        <v>21</v>
      </c>
      <c r="D194">
        <v>0.26415276526999998</v>
      </c>
    </row>
    <row r="195" spans="1:4" x14ac:dyDescent="0.55000000000000004">
      <c r="A195" t="s">
        <v>7</v>
      </c>
      <c r="B195" t="s">
        <v>15</v>
      </c>
      <c r="C195" t="s">
        <v>21</v>
      </c>
      <c r="D195">
        <v>0.13191530107999999</v>
      </c>
    </row>
    <row r="196" spans="1:4" x14ac:dyDescent="0.55000000000000004">
      <c r="A196" t="s">
        <v>4</v>
      </c>
      <c r="B196" t="s">
        <v>15</v>
      </c>
      <c r="C196" t="s">
        <v>21</v>
      </c>
      <c r="D196" s="1">
        <v>9.6512362360954302E-3</v>
      </c>
    </row>
    <row r="197" spans="1:4" x14ac:dyDescent="0.55000000000000004">
      <c r="A197" t="s">
        <v>9</v>
      </c>
      <c r="B197" t="s">
        <v>15</v>
      </c>
      <c r="C197" t="s">
        <v>21</v>
      </c>
      <c r="D197">
        <v>7.3375061153999999E-2</v>
      </c>
    </row>
    <row r="198" spans="1:4" x14ac:dyDescent="0.55000000000000004">
      <c r="A198" t="s">
        <v>8</v>
      </c>
      <c r="B198" t="s">
        <v>5</v>
      </c>
      <c r="C198" t="s">
        <v>22</v>
      </c>
      <c r="D198">
        <v>-4.4657919556E-2</v>
      </c>
    </row>
    <row r="199" spans="1:4" x14ac:dyDescent="0.55000000000000004">
      <c r="A199" t="s">
        <v>7</v>
      </c>
      <c r="B199" t="s">
        <v>5</v>
      </c>
      <c r="C199" t="s">
        <v>22</v>
      </c>
      <c r="D199">
        <v>-1.2633582577000001E-2</v>
      </c>
    </row>
    <row r="200" spans="1:4" x14ac:dyDescent="0.55000000000000004">
      <c r="A200" t="s">
        <v>4</v>
      </c>
      <c r="B200" t="s">
        <v>5</v>
      </c>
      <c r="C200" t="s">
        <v>22</v>
      </c>
      <c r="D200" s="1">
        <v>-7.9825136344879898E-4</v>
      </c>
    </row>
    <row r="201" spans="1:4" x14ac:dyDescent="0.55000000000000004">
      <c r="A201" t="s">
        <v>9</v>
      </c>
      <c r="B201" t="s">
        <v>5</v>
      </c>
      <c r="C201" t="s">
        <v>22</v>
      </c>
      <c r="D201" s="1">
        <v>-7.4151745066046697E-3</v>
      </c>
    </row>
    <row r="202" spans="1:4" x14ac:dyDescent="0.55000000000000004">
      <c r="A202" t="s">
        <v>8</v>
      </c>
      <c r="B202" t="s">
        <v>10</v>
      </c>
      <c r="C202" t="s">
        <v>22</v>
      </c>
      <c r="D202" s="1">
        <v>9.1556634288281202E-5</v>
      </c>
    </row>
    <row r="203" spans="1:4" x14ac:dyDescent="0.55000000000000004">
      <c r="A203" t="s">
        <v>7</v>
      </c>
      <c r="B203" t="s">
        <v>10</v>
      </c>
      <c r="C203" t="s">
        <v>22</v>
      </c>
      <c r="D203" s="1">
        <v>3.9695459417998802E-4</v>
      </c>
    </row>
    <row r="204" spans="1:4" x14ac:dyDescent="0.55000000000000004">
      <c r="A204" t="s">
        <v>4</v>
      </c>
      <c r="B204" t="s">
        <v>10</v>
      </c>
      <c r="C204" t="s">
        <v>22</v>
      </c>
      <c r="D204" s="1">
        <v>5.7583249872550401E-4</v>
      </c>
    </row>
    <row r="205" spans="1:4" x14ac:dyDescent="0.55000000000000004">
      <c r="A205" t="s">
        <v>9</v>
      </c>
      <c r="B205" t="s">
        <v>10</v>
      </c>
      <c r="C205" t="s">
        <v>22</v>
      </c>
      <c r="D205" s="1">
        <v>4.7997522051446102E-4</v>
      </c>
    </row>
    <row r="206" spans="1:4" x14ac:dyDescent="0.55000000000000004">
      <c r="A206" t="s">
        <v>8</v>
      </c>
      <c r="B206" t="s">
        <v>11</v>
      </c>
      <c r="C206" t="s">
        <v>22</v>
      </c>
      <c r="D206" s="1">
        <v>1.4978401595726601E-3</v>
      </c>
    </row>
    <row r="207" spans="1:4" x14ac:dyDescent="0.55000000000000004">
      <c r="A207" t="s">
        <v>7</v>
      </c>
      <c r="B207" t="s">
        <v>11</v>
      </c>
      <c r="C207" t="s">
        <v>22</v>
      </c>
      <c r="D207" s="1">
        <v>3.0724937096238102E-3</v>
      </c>
    </row>
    <row r="208" spans="1:4" x14ac:dyDescent="0.55000000000000004">
      <c r="A208" t="s">
        <v>4</v>
      </c>
      <c r="B208" t="s">
        <v>11</v>
      </c>
      <c r="C208" t="s">
        <v>22</v>
      </c>
      <c r="D208" s="1">
        <v>5.3143827244639397E-3</v>
      </c>
    </row>
    <row r="209" spans="1:4" x14ac:dyDescent="0.55000000000000004">
      <c r="A209" t="s">
        <v>9</v>
      </c>
      <c r="B209" t="s">
        <v>11</v>
      </c>
      <c r="C209" t="s">
        <v>22</v>
      </c>
      <c r="D209" s="1">
        <v>4.1653499938547603E-3</v>
      </c>
    </row>
    <row r="210" spans="1:4" x14ac:dyDescent="0.55000000000000004">
      <c r="A210" t="s">
        <v>8</v>
      </c>
      <c r="B210" t="s">
        <v>12</v>
      </c>
      <c r="C210" t="s">
        <v>22</v>
      </c>
      <c r="D210" s="1">
        <v>1.55142071889713E-4</v>
      </c>
    </row>
    <row r="211" spans="1:4" x14ac:dyDescent="0.55000000000000004">
      <c r="A211" t="s">
        <v>7</v>
      </c>
      <c r="B211" t="s">
        <v>12</v>
      </c>
      <c r="C211" t="s">
        <v>22</v>
      </c>
      <c r="D211" s="1">
        <v>3.5061012022197199E-3</v>
      </c>
    </row>
    <row r="212" spans="1:4" x14ac:dyDescent="0.55000000000000004">
      <c r="A212" t="s">
        <v>4</v>
      </c>
      <c r="B212" t="s">
        <v>12</v>
      </c>
      <c r="C212" t="s">
        <v>22</v>
      </c>
      <c r="D212" s="1">
        <v>4.2405584827065503E-3</v>
      </c>
    </row>
    <row r="213" spans="1:4" x14ac:dyDescent="0.55000000000000004">
      <c r="A213" t="s">
        <v>9</v>
      </c>
      <c r="B213" t="s">
        <v>12</v>
      </c>
      <c r="C213" t="s">
        <v>22</v>
      </c>
      <c r="D213" s="1">
        <v>3.7982501089572902E-3</v>
      </c>
    </row>
    <row r="214" spans="1:4" x14ac:dyDescent="0.55000000000000004">
      <c r="A214" t="s">
        <v>8</v>
      </c>
      <c r="B214" t="s">
        <v>13</v>
      </c>
      <c r="C214" t="s">
        <v>22</v>
      </c>
      <c r="D214" s="1">
        <v>-2.28410819545388E-4</v>
      </c>
    </row>
    <row r="215" spans="1:4" x14ac:dyDescent="0.55000000000000004">
      <c r="A215" t="s">
        <v>7</v>
      </c>
      <c r="B215" t="s">
        <v>13</v>
      </c>
      <c r="C215" t="s">
        <v>22</v>
      </c>
      <c r="D215" s="1">
        <v>-3.7382696973509202E-6</v>
      </c>
    </row>
    <row r="216" spans="1:4" x14ac:dyDescent="0.55000000000000004">
      <c r="A216" t="s">
        <v>4</v>
      </c>
      <c r="B216" t="s">
        <v>13</v>
      </c>
      <c r="C216" t="s">
        <v>22</v>
      </c>
      <c r="D216" s="1">
        <v>-1.0421575780128499E-6</v>
      </c>
    </row>
    <row r="217" spans="1:4" x14ac:dyDescent="0.55000000000000004">
      <c r="A217" t="s">
        <v>9</v>
      </c>
      <c r="B217" t="s">
        <v>13</v>
      </c>
      <c r="C217" t="s">
        <v>22</v>
      </c>
      <c r="D217" s="1">
        <v>-7.6005812843504802E-6</v>
      </c>
    </row>
    <row r="218" spans="1:4" x14ac:dyDescent="0.55000000000000004">
      <c r="A218" t="s">
        <v>8</v>
      </c>
      <c r="B218" t="s">
        <v>14</v>
      </c>
      <c r="C218" t="s">
        <v>22</v>
      </c>
      <c r="D218">
        <v>4.0850810707000001E-2</v>
      </c>
    </row>
    <row r="219" spans="1:4" x14ac:dyDescent="0.55000000000000004">
      <c r="A219" t="s">
        <v>7</v>
      </c>
      <c r="B219" t="s">
        <v>14</v>
      </c>
      <c r="C219" t="s">
        <v>22</v>
      </c>
      <c r="D219">
        <v>1.3383617625E-2</v>
      </c>
    </row>
    <row r="220" spans="1:4" x14ac:dyDescent="0.55000000000000004">
      <c r="A220" t="s">
        <v>4</v>
      </c>
      <c r="B220" t="s">
        <v>14</v>
      </c>
      <c r="C220" t="s">
        <v>22</v>
      </c>
      <c r="D220" s="1">
        <v>1.54347182251513E-3</v>
      </c>
    </row>
    <row r="221" spans="1:4" x14ac:dyDescent="0.55000000000000004">
      <c r="A221" t="s">
        <v>9</v>
      </c>
      <c r="B221" t="s">
        <v>14</v>
      </c>
      <c r="C221" t="s">
        <v>22</v>
      </c>
      <c r="D221" s="1">
        <v>8.0569088459014893E-3</v>
      </c>
    </row>
    <row r="222" spans="1:4" x14ac:dyDescent="0.55000000000000004">
      <c r="A222" t="s">
        <v>8</v>
      </c>
      <c r="B222" t="s">
        <v>15</v>
      </c>
      <c r="C222" t="s">
        <v>22</v>
      </c>
      <c r="D222">
        <v>0.26007127761999999</v>
      </c>
    </row>
    <row r="223" spans="1:4" x14ac:dyDescent="0.55000000000000004">
      <c r="A223" t="s">
        <v>7</v>
      </c>
      <c r="B223" t="s">
        <v>15</v>
      </c>
      <c r="C223" t="s">
        <v>22</v>
      </c>
      <c r="D223">
        <v>0.13212205469999999</v>
      </c>
    </row>
    <row r="224" spans="1:4" x14ac:dyDescent="0.55000000000000004">
      <c r="A224" t="s">
        <v>4</v>
      </c>
      <c r="B224" t="s">
        <v>15</v>
      </c>
      <c r="C224" t="s">
        <v>22</v>
      </c>
      <c r="D224" s="1">
        <v>9.3105304986238497E-3</v>
      </c>
    </row>
    <row r="225" spans="1:4" x14ac:dyDescent="0.55000000000000004">
      <c r="A225" t="s">
        <v>9</v>
      </c>
      <c r="B225" t="s">
        <v>15</v>
      </c>
      <c r="C225" t="s">
        <v>22</v>
      </c>
      <c r="D225">
        <v>7.3223680257999996E-2</v>
      </c>
    </row>
    <row r="226" spans="1:4" x14ac:dyDescent="0.55000000000000004">
      <c r="A226" t="s">
        <v>8</v>
      </c>
      <c r="B226" t="s">
        <v>5</v>
      </c>
      <c r="C226" t="s">
        <v>34</v>
      </c>
      <c r="D226" s="1">
        <v>-3.7640139926224899E-3</v>
      </c>
    </row>
    <row r="227" spans="1:4" x14ac:dyDescent="0.55000000000000004">
      <c r="A227" t="s">
        <v>7</v>
      </c>
      <c r="B227" t="s">
        <v>5</v>
      </c>
      <c r="C227" t="s">
        <v>34</v>
      </c>
      <c r="D227" s="1">
        <v>1.4650346711278001E-3</v>
      </c>
    </row>
    <row r="228" spans="1:4" x14ac:dyDescent="0.55000000000000004">
      <c r="A228" t="s">
        <v>4</v>
      </c>
      <c r="B228" t="s">
        <v>5</v>
      </c>
      <c r="C228" t="s">
        <v>34</v>
      </c>
      <c r="D228" s="1">
        <v>2.06664801225998E-4</v>
      </c>
    </row>
    <row r="229" spans="1:4" x14ac:dyDescent="0.55000000000000004">
      <c r="A229" t="s">
        <v>9</v>
      </c>
      <c r="B229" t="s">
        <v>5</v>
      </c>
      <c r="C229" t="s">
        <v>34</v>
      </c>
      <c r="D229" s="1">
        <v>7.0940051227807999E-4</v>
      </c>
    </row>
    <row r="230" spans="1:4" x14ac:dyDescent="0.55000000000000004">
      <c r="A230" t="s">
        <v>8</v>
      </c>
      <c r="B230" t="s">
        <v>10</v>
      </c>
      <c r="C230" t="s">
        <v>34</v>
      </c>
      <c r="D230" s="1">
        <v>-2.3605371097801301E-5</v>
      </c>
    </row>
    <row r="231" spans="1:4" x14ac:dyDescent="0.55000000000000004">
      <c r="A231" t="s">
        <v>7</v>
      </c>
      <c r="B231" t="s">
        <v>10</v>
      </c>
      <c r="C231" t="s">
        <v>34</v>
      </c>
      <c r="D231" s="1">
        <v>-1.9351648006704599E-5</v>
      </c>
    </row>
    <row r="232" spans="1:4" x14ac:dyDescent="0.55000000000000004">
      <c r="A232" t="s">
        <v>4</v>
      </c>
      <c r="B232" t="s">
        <v>10</v>
      </c>
      <c r="C232" t="s">
        <v>34</v>
      </c>
      <c r="D232" s="1">
        <v>1.1941691627725999E-4</v>
      </c>
    </row>
    <row r="233" spans="1:4" x14ac:dyDescent="0.55000000000000004">
      <c r="A233" t="s">
        <v>9</v>
      </c>
      <c r="B233" t="s">
        <v>10</v>
      </c>
      <c r="C233" t="s">
        <v>34</v>
      </c>
      <c r="D233" s="1">
        <v>5.0464179366826998E-5</v>
      </c>
    </row>
    <row r="234" spans="1:4" x14ac:dyDescent="0.55000000000000004">
      <c r="A234" t="s">
        <v>8</v>
      </c>
      <c r="B234" t="s">
        <v>11</v>
      </c>
      <c r="C234" t="s">
        <v>34</v>
      </c>
      <c r="D234" s="1">
        <v>-7.5078953523188797E-4</v>
      </c>
    </row>
    <row r="235" spans="1:4" x14ac:dyDescent="0.55000000000000004">
      <c r="A235" t="s">
        <v>7</v>
      </c>
      <c r="B235" t="s">
        <v>11</v>
      </c>
      <c r="C235" t="s">
        <v>34</v>
      </c>
      <c r="D235" s="1">
        <v>3.9408050361089398E-4</v>
      </c>
    </row>
    <row r="236" spans="1:4" x14ac:dyDescent="0.55000000000000004">
      <c r="A236" t="s">
        <v>4</v>
      </c>
      <c r="B236" t="s">
        <v>11</v>
      </c>
      <c r="C236" t="s">
        <v>34</v>
      </c>
      <c r="D236" s="1">
        <v>7.10912514477968E-4</v>
      </c>
    </row>
    <row r="237" spans="1:4" x14ac:dyDescent="0.55000000000000004">
      <c r="A237" t="s">
        <v>9</v>
      </c>
      <c r="B237" t="s">
        <v>11</v>
      </c>
      <c r="C237" t="s">
        <v>34</v>
      </c>
      <c r="D237" s="1">
        <v>5.2708137081936002E-4</v>
      </c>
    </row>
    <row r="238" spans="1:4" x14ac:dyDescent="0.55000000000000004">
      <c r="A238" t="s">
        <v>8</v>
      </c>
      <c r="B238" t="s">
        <v>12</v>
      </c>
      <c r="C238" t="s">
        <v>34</v>
      </c>
      <c r="D238" s="1">
        <v>-2.09236841328675E-5</v>
      </c>
    </row>
    <row r="239" spans="1:4" x14ac:dyDescent="0.55000000000000004">
      <c r="A239" t="s">
        <v>7</v>
      </c>
      <c r="B239" t="s">
        <v>12</v>
      </c>
      <c r="C239" t="s">
        <v>34</v>
      </c>
      <c r="D239" s="1">
        <v>7.3868245817720901E-4</v>
      </c>
    </row>
    <row r="240" spans="1:4" x14ac:dyDescent="0.55000000000000004">
      <c r="A240" t="s">
        <v>4</v>
      </c>
      <c r="B240" t="s">
        <v>12</v>
      </c>
      <c r="C240" t="s">
        <v>34</v>
      </c>
      <c r="D240" s="1">
        <v>2.2828517830930599E-4</v>
      </c>
    </row>
    <row r="241" spans="1:4" x14ac:dyDescent="0.55000000000000004">
      <c r="A241" t="s">
        <v>9</v>
      </c>
      <c r="B241" t="s">
        <v>12</v>
      </c>
      <c r="C241" t="s">
        <v>34</v>
      </c>
      <c r="D241" s="1">
        <v>4.63854928966612E-4</v>
      </c>
    </row>
    <row r="242" spans="1:4" x14ac:dyDescent="0.55000000000000004">
      <c r="A242" t="s">
        <v>8</v>
      </c>
      <c r="B242" t="s">
        <v>13</v>
      </c>
      <c r="C242" t="s">
        <v>34</v>
      </c>
      <c r="D242" s="1">
        <v>-1.4865800039842701E-3</v>
      </c>
    </row>
    <row r="243" spans="1:4" x14ac:dyDescent="0.55000000000000004">
      <c r="A243" t="s">
        <v>7</v>
      </c>
      <c r="B243" t="s">
        <v>13</v>
      </c>
      <c r="C243" t="s">
        <v>34</v>
      </c>
      <c r="D243" s="1">
        <v>-8.9700086391530904E-5</v>
      </c>
    </row>
    <row r="244" spans="1:4" x14ac:dyDescent="0.55000000000000004">
      <c r="A244" t="s">
        <v>4</v>
      </c>
      <c r="B244" t="s">
        <v>13</v>
      </c>
      <c r="C244" t="s">
        <v>34</v>
      </c>
      <c r="D244" s="1">
        <v>-1.33686080516782E-5</v>
      </c>
    </row>
    <row r="245" spans="1:4" x14ac:dyDescent="0.55000000000000004">
      <c r="A245" t="s">
        <v>9</v>
      </c>
      <c r="B245" t="s">
        <v>13</v>
      </c>
      <c r="C245" t="s">
        <v>34</v>
      </c>
      <c r="D245" s="1">
        <v>-8.3743441791739301E-5</v>
      </c>
    </row>
    <row r="246" spans="1:4" x14ac:dyDescent="0.55000000000000004">
      <c r="A246" t="s">
        <v>8</v>
      </c>
      <c r="B246" t="s">
        <v>14</v>
      </c>
      <c r="C246" t="s">
        <v>34</v>
      </c>
      <c r="D246" s="1">
        <v>-3.8559008389711402E-3</v>
      </c>
    </row>
    <row r="247" spans="1:4" x14ac:dyDescent="0.55000000000000004">
      <c r="A247" t="s">
        <v>7</v>
      </c>
      <c r="B247" t="s">
        <v>14</v>
      </c>
      <c r="C247" t="s">
        <v>34</v>
      </c>
      <c r="D247" s="1">
        <v>3.74405551701784E-3</v>
      </c>
    </row>
    <row r="248" spans="1:4" x14ac:dyDescent="0.55000000000000004">
      <c r="A248" t="s">
        <v>4</v>
      </c>
      <c r="B248" t="s">
        <v>14</v>
      </c>
      <c r="C248" t="s">
        <v>34</v>
      </c>
      <c r="D248" s="1">
        <v>-9.0514421463012695E-3</v>
      </c>
    </row>
    <row r="249" spans="1:4" x14ac:dyDescent="0.55000000000000004">
      <c r="A249" t="s">
        <v>9</v>
      </c>
      <c r="B249" t="s">
        <v>14</v>
      </c>
      <c r="C249" t="s">
        <v>34</v>
      </c>
      <c r="D249" s="1">
        <v>-2.8792903758585501E-3</v>
      </c>
    </row>
    <row r="250" spans="1:4" x14ac:dyDescent="0.55000000000000004">
      <c r="A250" t="s">
        <v>8</v>
      </c>
      <c r="B250" t="s">
        <v>15</v>
      </c>
      <c r="C250" t="s">
        <v>34</v>
      </c>
      <c r="D250">
        <v>-0.11397741735</v>
      </c>
    </row>
    <row r="251" spans="1:4" x14ac:dyDescent="0.55000000000000004">
      <c r="A251" t="s">
        <v>7</v>
      </c>
      <c r="B251" t="s">
        <v>15</v>
      </c>
      <c r="C251" t="s">
        <v>34</v>
      </c>
      <c r="D251">
        <v>-0.15195849538</v>
      </c>
    </row>
    <row r="252" spans="1:4" x14ac:dyDescent="0.55000000000000004">
      <c r="A252" t="s">
        <v>4</v>
      </c>
      <c r="B252" t="s">
        <v>15</v>
      </c>
      <c r="C252" t="s">
        <v>34</v>
      </c>
      <c r="D252" s="1">
        <v>1.23731314670295E-3</v>
      </c>
    </row>
    <row r="253" spans="1:4" x14ac:dyDescent="0.55000000000000004">
      <c r="A253" t="s">
        <v>9</v>
      </c>
      <c r="B253" t="s">
        <v>15</v>
      </c>
      <c r="C253" t="s">
        <v>34</v>
      </c>
      <c r="D253">
        <v>-7.3892384768000002E-2</v>
      </c>
    </row>
    <row r="254" spans="1:4" x14ac:dyDescent="0.55000000000000004">
      <c r="A254" t="s">
        <v>8</v>
      </c>
      <c r="B254" t="s">
        <v>5</v>
      </c>
      <c r="C254" t="s">
        <v>35</v>
      </c>
      <c r="D254">
        <v>0.26288378238999999</v>
      </c>
    </row>
    <row r="255" spans="1:4" x14ac:dyDescent="0.55000000000000004">
      <c r="A255" t="s">
        <v>7</v>
      </c>
      <c r="B255" t="s">
        <v>5</v>
      </c>
      <c r="C255" t="s">
        <v>35</v>
      </c>
      <c r="D255">
        <v>8.3073668182000002E-2</v>
      </c>
    </row>
    <row r="256" spans="1:4" x14ac:dyDescent="0.55000000000000004">
      <c r="A256" t="s">
        <v>4</v>
      </c>
      <c r="B256" t="s">
        <v>5</v>
      </c>
      <c r="C256" t="s">
        <v>35</v>
      </c>
      <c r="D256">
        <v>1.4483541250000001E-2</v>
      </c>
    </row>
    <row r="257" spans="1:4" x14ac:dyDescent="0.55000000000000004">
      <c r="A257" t="s">
        <v>9</v>
      </c>
      <c r="B257" t="s">
        <v>5</v>
      </c>
      <c r="C257" t="s">
        <v>35</v>
      </c>
      <c r="D257">
        <v>5.3071100264999997E-2</v>
      </c>
    </row>
    <row r="258" spans="1:4" x14ac:dyDescent="0.55000000000000004">
      <c r="A258" t="s">
        <v>8</v>
      </c>
      <c r="B258" t="s">
        <v>10</v>
      </c>
      <c r="C258" t="s">
        <v>35</v>
      </c>
      <c r="D258" s="1">
        <v>-2.2179665975272699E-3</v>
      </c>
    </row>
    <row r="259" spans="1:4" x14ac:dyDescent="0.55000000000000004">
      <c r="A259" t="s">
        <v>7</v>
      </c>
      <c r="B259" t="s">
        <v>10</v>
      </c>
      <c r="C259" t="s">
        <v>35</v>
      </c>
      <c r="D259" s="1">
        <v>-4.1126860305666898E-3</v>
      </c>
    </row>
    <row r="260" spans="1:4" x14ac:dyDescent="0.55000000000000004">
      <c r="A260" t="s">
        <v>4</v>
      </c>
      <c r="B260" t="s">
        <v>10</v>
      </c>
      <c r="C260" t="s">
        <v>35</v>
      </c>
      <c r="D260" s="1">
        <v>-2.3121272679418299E-3</v>
      </c>
    </row>
    <row r="261" spans="1:4" x14ac:dyDescent="0.55000000000000004">
      <c r="A261" t="s">
        <v>9</v>
      </c>
      <c r="B261" t="s">
        <v>10</v>
      </c>
      <c r="C261" t="s">
        <v>35</v>
      </c>
      <c r="D261" s="1">
        <v>-3.1654748599976301E-3</v>
      </c>
    </row>
    <row r="262" spans="1:4" x14ac:dyDescent="0.55000000000000004">
      <c r="A262" t="s">
        <v>8</v>
      </c>
      <c r="B262" t="s">
        <v>11</v>
      </c>
      <c r="C262" t="s">
        <v>35</v>
      </c>
      <c r="D262">
        <v>-2.4290557950999998E-2</v>
      </c>
    </row>
    <row r="263" spans="1:4" x14ac:dyDescent="0.55000000000000004">
      <c r="A263" t="s">
        <v>7</v>
      </c>
      <c r="B263" t="s">
        <v>11</v>
      </c>
      <c r="C263" t="s">
        <v>35</v>
      </c>
      <c r="D263">
        <v>-2.3288946599E-2</v>
      </c>
    </row>
    <row r="264" spans="1:4" x14ac:dyDescent="0.55000000000000004">
      <c r="A264" t="s">
        <v>4</v>
      </c>
      <c r="B264" t="s">
        <v>11</v>
      </c>
      <c r="C264" t="s">
        <v>35</v>
      </c>
      <c r="D264">
        <v>-3.0718814582000001E-2</v>
      </c>
    </row>
    <row r="265" spans="1:4" x14ac:dyDescent="0.55000000000000004">
      <c r="A265" t="s">
        <v>9</v>
      </c>
      <c r="B265" t="s">
        <v>11</v>
      </c>
      <c r="C265" t="s">
        <v>35</v>
      </c>
      <c r="D265">
        <v>-2.7046766132000001E-2</v>
      </c>
    </row>
    <row r="266" spans="1:4" x14ac:dyDescent="0.55000000000000004">
      <c r="A266" t="s">
        <v>8</v>
      </c>
      <c r="B266" t="s">
        <v>12</v>
      </c>
      <c r="C266" t="s">
        <v>35</v>
      </c>
      <c r="D266" s="1">
        <v>-2.7739247307181402E-3</v>
      </c>
    </row>
    <row r="267" spans="1:4" x14ac:dyDescent="0.55000000000000004">
      <c r="A267" t="s">
        <v>7</v>
      </c>
      <c r="B267" t="s">
        <v>12</v>
      </c>
      <c r="C267" t="s">
        <v>35</v>
      </c>
      <c r="D267">
        <v>-2.1144095807999998E-2</v>
      </c>
    </row>
    <row r="268" spans="1:4" x14ac:dyDescent="0.55000000000000004">
      <c r="A268" t="s">
        <v>4</v>
      </c>
      <c r="B268" t="s">
        <v>12</v>
      </c>
      <c r="C268" t="s">
        <v>35</v>
      </c>
      <c r="D268">
        <v>-2.1578028797999999E-2</v>
      </c>
    </row>
    <row r="269" spans="1:4" x14ac:dyDescent="0.55000000000000004">
      <c r="A269" t="s">
        <v>9</v>
      </c>
      <c r="B269" t="s">
        <v>12</v>
      </c>
      <c r="C269" t="s">
        <v>35</v>
      </c>
      <c r="D269">
        <v>-2.0926306023999999E-2</v>
      </c>
    </row>
    <row r="270" spans="1:4" x14ac:dyDescent="0.55000000000000004">
      <c r="A270" t="s">
        <v>8</v>
      </c>
      <c r="B270" t="s">
        <v>13</v>
      </c>
      <c r="C270" t="s">
        <v>35</v>
      </c>
      <c r="D270">
        <v>-1.4746369794E-2</v>
      </c>
    </row>
    <row r="271" spans="1:4" x14ac:dyDescent="0.55000000000000004">
      <c r="A271" t="s">
        <v>7</v>
      </c>
      <c r="B271" t="s">
        <v>13</v>
      </c>
      <c r="C271" t="s">
        <v>35</v>
      </c>
      <c r="D271" s="1">
        <v>-7.2393618756905198E-4</v>
      </c>
    </row>
    <row r="272" spans="1:4" x14ac:dyDescent="0.55000000000000004">
      <c r="A272" t="s">
        <v>4</v>
      </c>
      <c r="B272" t="s">
        <v>13</v>
      </c>
      <c r="C272" t="s">
        <v>35</v>
      </c>
      <c r="D272" s="1">
        <v>1.2242408411111699E-4</v>
      </c>
    </row>
    <row r="273" spans="1:4" x14ac:dyDescent="0.55000000000000004">
      <c r="A273" t="s">
        <v>9</v>
      </c>
      <c r="B273" t="s">
        <v>13</v>
      </c>
      <c r="C273" t="s">
        <v>35</v>
      </c>
      <c r="D273" s="1">
        <v>-6.3425552798435103E-4</v>
      </c>
    </row>
    <row r="274" spans="1:4" x14ac:dyDescent="0.55000000000000004">
      <c r="A274" t="s">
        <v>8</v>
      </c>
      <c r="B274" t="s">
        <v>14</v>
      </c>
      <c r="C274" t="s">
        <v>35</v>
      </c>
      <c r="D274">
        <v>-0.59527307749000002</v>
      </c>
    </row>
    <row r="275" spans="1:4" x14ac:dyDescent="0.55000000000000004">
      <c r="A275" t="s">
        <v>7</v>
      </c>
      <c r="B275" t="s">
        <v>14</v>
      </c>
      <c r="C275" t="s">
        <v>35</v>
      </c>
      <c r="D275">
        <v>-0.20787946879999999</v>
      </c>
    </row>
    <row r="276" spans="1:4" x14ac:dyDescent="0.55000000000000004">
      <c r="A276" t="s">
        <v>4</v>
      </c>
      <c r="B276" t="s">
        <v>14</v>
      </c>
      <c r="C276" t="s">
        <v>35</v>
      </c>
      <c r="D276">
        <v>-0.11848649383</v>
      </c>
    </row>
    <row r="277" spans="1:4" x14ac:dyDescent="0.55000000000000004">
      <c r="A277" t="s">
        <v>9</v>
      </c>
      <c r="B277" t="s">
        <v>14</v>
      </c>
      <c r="C277" t="s">
        <v>35</v>
      </c>
      <c r="D277">
        <v>-0.17237021028999999</v>
      </c>
    </row>
    <row r="278" spans="1:4" x14ac:dyDescent="0.55000000000000004">
      <c r="A278" t="s">
        <v>8</v>
      </c>
      <c r="B278" t="s">
        <v>15</v>
      </c>
      <c r="C278" t="s">
        <v>35</v>
      </c>
      <c r="D278">
        <v>-7.6364126204999998</v>
      </c>
    </row>
    <row r="279" spans="1:4" x14ac:dyDescent="0.55000000000000004">
      <c r="A279" t="s">
        <v>7</v>
      </c>
      <c r="B279" t="s">
        <v>15</v>
      </c>
      <c r="C279" t="s">
        <v>35</v>
      </c>
      <c r="D279">
        <v>-3.131786108</v>
      </c>
    </row>
    <row r="280" spans="1:4" x14ac:dyDescent="0.55000000000000004">
      <c r="A280" t="s">
        <v>4</v>
      </c>
      <c r="B280" t="s">
        <v>15</v>
      </c>
      <c r="C280" t="s">
        <v>35</v>
      </c>
      <c r="D280">
        <v>-0.35106760262999998</v>
      </c>
    </row>
    <row r="281" spans="1:4" x14ac:dyDescent="0.55000000000000004">
      <c r="A281" t="s">
        <v>9</v>
      </c>
      <c r="B281" t="s">
        <v>15</v>
      </c>
      <c r="C281" t="s">
        <v>35</v>
      </c>
      <c r="D281">
        <v>-1.8460756540000001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8"/>
  <sheetViews>
    <sheetView tabSelected="1" topLeftCell="A4" workbookViewId="0">
      <selection activeCell="B6" sqref="B6"/>
    </sheetView>
  </sheetViews>
  <sheetFormatPr defaultRowHeight="14.4" x14ac:dyDescent="0.55000000000000004"/>
  <cols>
    <col min="1" max="1" width="16.62890625" bestFit="1" customWidth="1"/>
    <col min="2" max="2" width="14.68359375" bestFit="1" customWidth="1"/>
    <col min="3" max="3" width="6.47265625" bestFit="1" customWidth="1"/>
    <col min="4" max="4" width="7.68359375" bestFit="1" customWidth="1"/>
    <col min="5" max="5" width="5.3671875" bestFit="1" customWidth="1"/>
    <col min="6" max="6" width="6.3125" bestFit="1" customWidth="1"/>
    <col min="7" max="7" width="7.89453125" bestFit="1" customWidth="1"/>
    <col min="8" max="8" width="10.5234375" bestFit="1" customWidth="1"/>
    <col min="9" max="9" width="12.68359375" bestFit="1" customWidth="1"/>
  </cols>
  <sheetData>
    <row r="3" spans="1:9" x14ac:dyDescent="0.55000000000000004">
      <c r="A3" s="2" t="s">
        <v>25</v>
      </c>
      <c r="B3" s="2" t="s">
        <v>24</v>
      </c>
    </row>
    <row r="4" spans="1:9" x14ac:dyDescent="0.55000000000000004">
      <c r="A4" s="2" t="s">
        <v>23</v>
      </c>
      <c r="B4" t="s">
        <v>5</v>
      </c>
      <c r="C4" t="s">
        <v>13</v>
      </c>
      <c r="D4" t="s">
        <v>10</v>
      </c>
      <c r="E4" t="s">
        <v>11</v>
      </c>
      <c r="F4" t="s">
        <v>12</v>
      </c>
      <c r="G4" t="s">
        <v>14</v>
      </c>
      <c r="H4" t="s">
        <v>15</v>
      </c>
    </row>
    <row r="5" spans="1:9" x14ac:dyDescent="0.55000000000000004">
      <c r="A5" s="3" t="s">
        <v>4</v>
      </c>
      <c r="B5" s="7"/>
      <c r="C5" s="7"/>
      <c r="D5" s="7"/>
      <c r="E5" s="7"/>
      <c r="F5" s="7"/>
      <c r="G5" s="7"/>
      <c r="H5" s="7"/>
    </row>
    <row r="6" spans="1:9" x14ac:dyDescent="0.55000000000000004">
      <c r="A6" s="4" t="s">
        <v>6</v>
      </c>
      <c r="B6" s="8">
        <v>-9.7029289463534995E-4</v>
      </c>
      <c r="C6" s="8">
        <v>-6.2878730204829497E-6</v>
      </c>
      <c r="D6" s="8">
        <v>0.72149193287000002</v>
      </c>
      <c r="E6" s="8">
        <v>2.8397994040999999</v>
      </c>
      <c r="F6" s="8">
        <v>22.969245911000002</v>
      </c>
      <c r="G6" s="8">
        <v>1.9187018870999999</v>
      </c>
      <c r="H6" s="8">
        <v>6.4558877944999997</v>
      </c>
      <c r="I6" s="8"/>
    </row>
    <row r="7" spans="1:9" x14ac:dyDescent="0.55000000000000004">
      <c r="A7" s="4" t="s">
        <v>17</v>
      </c>
      <c r="B7" s="8">
        <v>2.1710261353291601E-4</v>
      </c>
      <c r="C7" s="8">
        <v>-8.9323029897059297E-6</v>
      </c>
      <c r="D7" s="8">
        <v>8.2386024587321999E-5</v>
      </c>
      <c r="E7" s="8">
        <v>6.2741345027461605E-4</v>
      </c>
      <c r="F7" s="8">
        <v>2.84812034806237E-4</v>
      </c>
      <c r="G7" s="8">
        <v>-6.9913440383970703E-3</v>
      </c>
      <c r="H7" s="8">
        <v>1.95173255633563E-3</v>
      </c>
      <c r="I7" s="8"/>
    </row>
    <row r="8" spans="1:9" x14ac:dyDescent="0.55000000000000004">
      <c r="A8" s="4" t="s">
        <v>16</v>
      </c>
      <c r="B8" s="8">
        <v>-4.6652529272250799E-4</v>
      </c>
      <c r="C8" s="8">
        <v>-3.2215895771514597E-5</v>
      </c>
      <c r="D8" s="8">
        <v>1.0347411633000001</v>
      </c>
      <c r="E8" s="8">
        <v>3.4521062374000002</v>
      </c>
      <c r="F8" s="8">
        <v>30.659524917999999</v>
      </c>
      <c r="G8" s="8">
        <v>2.4879536628999999</v>
      </c>
      <c r="H8" s="8">
        <v>8.6889171600000008</v>
      </c>
      <c r="I8" s="8"/>
    </row>
    <row r="9" spans="1:9" x14ac:dyDescent="0.55000000000000004">
      <c r="A9" s="4" t="s">
        <v>18</v>
      </c>
      <c r="B9" s="8">
        <v>-9.8083191551268101E-4</v>
      </c>
      <c r="C9" s="8">
        <v>-9.7489149197826905E-8</v>
      </c>
      <c r="D9" s="8">
        <v>1.2426395551301501E-4</v>
      </c>
      <c r="E9" s="8">
        <v>9.3496195040643204E-4</v>
      </c>
      <c r="F9" s="8">
        <v>4.7603435814380602E-4</v>
      </c>
      <c r="G9" s="8">
        <v>-1.8348423764109601E-3</v>
      </c>
      <c r="H9" s="8">
        <v>8.1394650042057003E-3</v>
      </c>
      <c r="I9" s="8"/>
    </row>
    <row r="10" spans="1:9" x14ac:dyDescent="0.55000000000000004">
      <c r="A10" s="4" t="s">
        <v>22</v>
      </c>
      <c r="B10" s="8">
        <v>-7.9825136344879898E-4</v>
      </c>
      <c r="C10" s="8">
        <v>-1.0421575780128499E-6</v>
      </c>
      <c r="D10" s="8">
        <v>5.7583249872550401E-4</v>
      </c>
      <c r="E10" s="8">
        <v>5.3143827244639397E-3</v>
      </c>
      <c r="F10" s="8">
        <v>4.2405584827065503E-3</v>
      </c>
      <c r="G10" s="8">
        <v>1.54347182251513E-3</v>
      </c>
      <c r="H10" s="8">
        <v>9.3105304986238497E-3</v>
      </c>
      <c r="I10" s="8"/>
    </row>
    <row r="11" spans="1:9" x14ac:dyDescent="0.55000000000000004">
      <c r="A11" s="4" t="s">
        <v>19</v>
      </c>
      <c r="B11" s="8">
        <v>-1.1427807621657801E-3</v>
      </c>
      <c r="C11" s="8">
        <v>-1.07343311128716E-7</v>
      </c>
      <c r="D11" s="8">
        <v>1.1809232091764E-4</v>
      </c>
      <c r="E11" s="8">
        <v>1.1503339046612399E-3</v>
      </c>
      <c r="F11" s="8">
        <v>6.9789693225175099E-4</v>
      </c>
      <c r="G11" s="8">
        <v>6.77535717841238E-4</v>
      </c>
      <c r="H11" s="8">
        <v>8.3893556147813797E-3</v>
      </c>
      <c r="I11" s="8"/>
    </row>
    <row r="12" spans="1:9" x14ac:dyDescent="0.55000000000000004">
      <c r="A12" s="4" t="s">
        <v>20</v>
      </c>
      <c r="B12" s="8">
        <v>2.3275490093510601E-4</v>
      </c>
      <c r="C12" s="8">
        <v>-3.3618670158830403E-7</v>
      </c>
      <c r="D12" s="8">
        <v>2.6203086599707598E-4</v>
      </c>
      <c r="E12" s="8">
        <v>2.5001312606036702E-3</v>
      </c>
      <c r="F12" s="8">
        <v>2.1442414727062E-3</v>
      </c>
      <c r="G12" s="8">
        <v>1.7160432180389801E-3</v>
      </c>
      <c r="H12" s="8">
        <v>8.0818971619010006E-3</v>
      </c>
      <c r="I12" s="8"/>
    </row>
    <row r="13" spans="1:9" x14ac:dyDescent="0.55000000000000004">
      <c r="A13" s="4" t="s">
        <v>21</v>
      </c>
      <c r="B13" s="8">
        <v>1.4548015315085601E-4</v>
      </c>
      <c r="C13" s="8">
        <v>-1.0575920441624501E-6</v>
      </c>
      <c r="D13" s="8">
        <v>5.6802551262080702E-4</v>
      </c>
      <c r="E13" s="8">
        <v>5.5070994421839697E-3</v>
      </c>
      <c r="F13" s="8">
        <v>4.5467950403690303E-3</v>
      </c>
      <c r="G13" s="8">
        <v>4.4115679338574401E-3</v>
      </c>
      <c r="H13" s="8">
        <v>9.6512362360954302E-3</v>
      </c>
      <c r="I13" s="8"/>
    </row>
    <row r="14" spans="1:9" x14ac:dyDescent="0.55000000000000004">
      <c r="A14" s="4" t="s">
        <v>34</v>
      </c>
      <c r="B14" s="8">
        <v>2.06664801225998E-4</v>
      </c>
      <c r="C14" s="8">
        <v>-1.33686080516782E-5</v>
      </c>
      <c r="D14" s="8">
        <v>1.1941691627725999E-4</v>
      </c>
      <c r="E14" s="8">
        <v>7.10912514477968E-4</v>
      </c>
      <c r="F14" s="8">
        <v>2.2828517830930599E-4</v>
      </c>
      <c r="G14" s="8">
        <v>-9.0514421463012695E-3</v>
      </c>
      <c r="H14" s="8">
        <v>1.23731314670295E-3</v>
      </c>
      <c r="I14" s="8"/>
    </row>
    <row r="15" spans="1:9" x14ac:dyDescent="0.55000000000000004">
      <c r="A15" s="4" t="s">
        <v>35</v>
      </c>
      <c r="B15" s="8">
        <v>1.4483541250000001E-2</v>
      </c>
      <c r="C15" s="8">
        <v>1.2242408411111699E-4</v>
      </c>
      <c r="D15" s="8">
        <v>-2.3121272679418299E-3</v>
      </c>
      <c r="E15" s="8">
        <v>-3.0718814582000001E-2</v>
      </c>
      <c r="F15" s="8">
        <v>-2.1578028797999999E-2</v>
      </c>
      <c r="G15" s="8">
        <v>-0.11848649383</v>
      </c>
      <c r="H15" s="8">
        <v>-0.35106760262999998</v>
      </c>
      <c r="I15" s="8"/>
    </row>
    <row r="16" spans="1:9" x14ac:dyDescent="0.55000000000000004">
      <c r="A16" s="3" t="s">
        <v>7</v>
      </c>
      <c r="B16" s="8"/>
      <c r="C16" s="8"/>
      <c r="D16" s="8"/>
      <c r="E16" s="8"/>
      <c r="F16" s="8"/>
      <c r="G16" s="8"/>
      <c r="H16" s="8"/>
      <c r="I16" s="8"/>
    </row>
    <row r="17" spans="1:9" x14ac:dyDescent="0.55000000000000004">
      <c r="A17" s="4" t="s">
        <v>6</v>
      </c>
      <c r="B17" s="8">
        <v>3.9776585996000001E-2</v>
      </c>
      <c r="C17" s="8">
        <v>-1.7267288058064898E-5</v>
      </c>
      <c r="D17" s="8">
        <v>1.6252789497</v>
      </c>
      <c r="E17" s="8">
        <v>15.235992432</v>
      </c>
      <c r="F17" s="8">
        <v>65.106430054</v>
      </c>
      <c r="G17" s="8">
        <v>4.8214702605999999</v>
      </c>
      <c r="H17" s="8">
        <v>11.461803436</v>
      </c>
      <c r="I17" s="8"/>
    </row>
    <row r="18" spans="1:9" x14ac:dyDescent="0.55000000000000004">
      <c r="A18" s="4" t="s">
        <v>17</v>
      </c>
      <c r="B18" s="8">
        <v>5.5424461606889996E-4</v>
      </c>
      <c r="C18" s="8">
        <v>-9.1960871941410005E-5</v>
      </c>
      <c r="D18" s="8">
        <v>-7.0437657996080802E-5</v>
      </c>
      <c r="E18" s="8">
        <v>1.13537993456703E-4</v>
      </c>
      <c r="F18" s="8">
        <v>6.7267048871144696E-4</v>
      </c>
      <c r="G18" s="8">
        <v>2.97686806879938E-3</v>
      </c>
      <c r="H18" s="8">
        <v>-0.14560045301999999</v>
      </c>
      <c r="I18" s="8"/>
    </row>
    <row r="19" spans="1:9" x14ac:dyDescent="0.55000000000000004">
      <c r="A19" s="4" t="s">
        <v>16</v>
      </c>
      <c r="B19" s="8">
        <v>5.5492535232999997E-2</v>
      </c>
      <c r="C19" s="8">
        <v>-1.8930293663288501E-5</v>
      </c>
      <c r="D19" s="8">
        <v>1.934473753</v>
      </c>
      <c r="E19" s="8">
        <v>18.903423309000001</v>
      </c>
      <c r="F19" s="8">
        <v>86.591529846</v>
      </c>
      <c r="G19" s="8">
        <v>6.5700879096999998</v>
      </c>
      <c r="H19" s="8">
        <v>17.049955367999999</v>
      </c>
      <c r="I19" s="8"/>
    </row>
    <row r="20" spans="1:9" x14ac:dyDescent="0.55000000000000004">
      <c r="A20" s="4" t="s">
        <v>18</v>
      </c>
      <c r="B20" s="8">
        <v>-1.0624625719999999E-2</v>
      </c>
      <c r="C20" s="8">
        <v>-6.4901655605353902E-7</v>
      </c>
      <c r="D20" s="8">
        <v>6.0852900787722299E-5</v>
      </c>
      <c r="E20" s="8">
        <v>4.8819696530699697E-4</v>
      </c>
      <c r="F20" s="8">
        <v>4.6324974391609398E-4</v>
      </c>
      <c r="G20" s="8">
        <v>2.8477343730628499E-3</v>
      </c>
      <c r="H20" s="8">
        <v>2.9292993247999999E-2</v>
      </c>
      <c r="I20" s="8"/>
    </row>
    <row r="21" spans="1:9" x14ac:dyDescent="0.55000000000000004">
      <c r="A21" s="4" t="s">
        <v>22</v>
      </c>
      <c r="B21" s="8">
        <v>-1.2633582577000001E-2</v>
      </c>
      <c r="C21" s="8">
        <v>-3.7382696973509202E-6</v>
      </c>
      <c r="D21" s="8">
        <v>3.9695459417998802E-4</v>
      </c>
      <c r="E21" s="8">
        <v>3.0724937096238102E-3</v>
      </c>
      <c r="F21" s="8">
        <v>3.5061012022197199E-3</v>
      </c>
      <c r="G21" s="8">
        <v>1.3383617625E-2</v>
      </c>
      <c r="H21" s="8">
        <v>0.13212205469999999</v>
      </c>
      <c r="I21" s="8"/>
    </row>
    <row r="22" spans="1:9" x14ac:dyDescent="0.55000000000000004">
      <c r="A22" s="4" t="s">
        <v>19</v>
      </c>
      <c r="B22" s="8">
        <v>-4.3244836851954504E-3</v>
      </c>
      <c r="C22" s="8">
        <v>-3.0801845696259999E-7</v>
      </c>
      <c r="D22" s="8">
        <v>7.0890149800106897E-5</v>
      </c>
      <c r="E22" s="8">
        <v>5.6786957429721995E-4</v>
      </c>
      <c r="F22" s="8">
        <v>5.5605015950277404E-4</v>
      </c>
      <c r="G22" s="8">
        <v>1.9800576847046601E-3</v>
      </c>
      <c r="H22" s="8">
        <v>3.0996512622E-2</v>
      </c>
      <c r="I22" s="8"/>
    </row>
    <row r="23" spans="1:9" x14ac:dyDescent="0.55000000000000004">
      <c r="A23" s="4" t="s">
        <v>20</v>
      </c>
      <c r="B23" s="8">
        <v>-1.3298166450113099E-3</v>
      </c>
      <c r="C23" s="8">
        <v>2.0353304535092299E-6</v>
      </c>
      <c r="D23" s="8">
        <v>1.93020197912119E-4</v>
      </c>
      <c r="E23" s="8">
        <v>1.79981742985547E-3</v>
      </c>
      <c r="F23" s="8">
        <v>1.7384302336722599E-3</v>
      </c>
      <c r="G23" s="8">
        <v>7.16487132012844E-3</v>
      </c>
      <c r="H23" s="8">
        <v>2.9550656676000001E-2</v>
      </c>
      <c r="I23" s="8"/>
    </row>
    <row r="24" spans="1:9" x14ac:dyDescent="0.55000000000000004">
      <c r="A24" s="4" t="s">
        <v>21</v>
      </c>
      <c r="B24" s="8">
        <v>-2.7309735305607302E-3</v>
      </c>
      <c r="C24" s="8">
        <v>-3.5080727229797002E-6</v>
      </c>
      <c r="D24" s="8">
        <v>4.1596312075853402E-4</v>
      </c>
      <c r="E24" s="8">
        <v>3.1826612539589401E-3</v>
      </c>
      <c r="F24" s="8">
        <v>3.6143916659057101E-3</v>
      </c>
      <c r="G24" s="8">
        <v>1.3263475150000001E-2</v>
      </c>
      <c r="H24" s="8">
        <v>0.13191530107999999</v>
      </c>
      <c r="I24" s="8"/>
    </row>
    <row r="25" spans="1:9" x14ac:dyDescent="0.55000000000000004">
      <c r="A25" s="4" t="s">
        <v>34</v>
      </c>
      <c r="B25" s="8">
        <v>1.4650346711278001E-3</v>
      </c>
      <c r="C25" s="8">
        <v>-8.9700086391530904E-5</v>
      </c>
      <c r="D25" s="8">
        <v>-1.9351648006704599E-5</v>
      </c>
      <c r="E25" s="8">
        <v>3.9408050361089398E-4</v>
      </c>
      <c r="F25" s="8">
        <v>7.3868245817720901E-4</v>
      </c>
      <c r="G25" s="8">
        <v>3.74405551701784E-3</v>
      </c>
      <c r="H25" s="8">
        <v>-0.15195849538</v>
      </c>
      <c r="I25" s="8"/>
    </row>
    <row r="26" spans="1:9" x14ac:dyDescent="0.55000000000000004">
      <c r="A26" s="4" t="s">
        <v>35</v>
      </c>
      <c r="B26" s="8">
        <v>8.3073668182000002E-2</v>
      </c>
      <c r="C26" s="8">
        <v>-7.2393618756905198E-4</v>
      </c>
      <c r="D26" s="8">
        <v>-4.1126860305666898E-3</v>
      </c>
      <c r="E26" s="8">
        <v>-2.3288946599E-2</v>
      </c>
      <c r="F26" s="8">
        <v>-2.1144095807999998E-2</v>
      </c>
      <c r="G26" s="8">
        <v>-0.20787946879999999</v>
      </c>
      <c r="H26" s="8">
        <v>-3.131786108</v>
      </c>
      <c r="I26" s="8"/>
    </row>
    <row r="27" spans="1:9" x14ac:dyDescent="0.55000000000000004">
      <c r="A27" s="3" t="s">
        <v>8</v>
      </c>
      <c r="B27" s="8"/>
      <c r="C27" s="8"/>
      <c r="D27" s="8"/>
      <c r="E27" s="8"/>
      <c r="F27" s="8"/>
      <c r="G27" s="8"/>
      <c r="H27" s="8"/>
      <c r="I27" s="8"/>
    </row>
    <row r="28" spans="1:9" x14ac:dyDescent="0.55000000000000004">
      <c r="A28" s="4" t="s">
        <v>6</v>
      </c>
      <c r="B28" s="8">
        <v>9.1653339565000005E-2</v>
      </c>
      <c r="C28" s="8">
        <v>-4.4166733277961601E-4</v>
      </c>
      <c r="D28" s="8">
        <v>4.6973619461</v>
      </c>
      <c r="E28" s="8">
        <v>18.562839508</v>
      </c>
      <c r="F28" s="8">
        <v>62.316223145000002</v>
      </c>
      <c r="G28" s="8">
        <v>4.5573105812000003</v>
      </c>
      <c r="H28" s="8">
        <v>7.5608119965</v>
      </c>
      <c r="I28" s="8"/>
    </row>
    <row r="29" spans="1:9" x14ac:dyDescent="0.55000000000000004">
      <c r="A29" s="4" t="s">
        <v>17</v>
      </c>
      <c r="B29" s="8">
        <v>-2.9784166254103201E-3</v>
      </c>
      <c r="C29" s="8">
        <v>-1.58983818255365E-3</v>
      </c>
      <c r="D29" s="8">
        <v>-6.8825661401206204E-6</v>
      </c>
      <c r="E29" s="8">
        <v>-6.8703398574143702E-4</v>
      </c>
      <c r="F29" s="8">
        <v>5.37244413862936E-5</v>
      </c>
      <c r="G29" s="8">
        <v>-6.2628430314361997E-3</v>
      </c>
      <c r="H29" s="8">
        <v>-0.10877322406000001</v>
      </c>
      <c r="I29" s="8"/>
    </row>
    <row r="30" spans="1:9" x14ac:dyDescent="0.55000000000000004">
      <c r="A30" s="4" t="s">
        <v>16</v>
      </c>
      <c r="B30" s="8">
        <v>0.14412467181999999</v>
      </c>
      <c r="C30" s="8">
        <v>-1.6451616538688499E-3</v>
      </c>
      <c r="D30" s="8">
        <v>6.1531238555999996</v>
      </c>
      <c r="E30" s="8">
        <v>22.423460006999999</v>
      </c>
      <c r="F30" s="8">
        <v>77.645896911999998</v>
      </c>
      <c r="G30" s="8">
        <v>5.8051853180000004</v>
      </c>
      <c r="H30" s="8">
        <v>13.008761406</v>
      </c>
      <c r="I30" s="8"/>
    </row>
    <row r="31" spans="1:9" x14ac:dyDescent="0.55000000000000004">
      <c r="A31" s="4" t="s">
        <v>18</v>
      </c>
      <c r="B31" s="8">
        <v>-3.9166655390999998E-2</v>
      </c>
      <c r="C31" s="8">
        <v>-2.0099440007470501E-5</v>
      </c>
      <c r="D31" s="8">
        <v>3.61614297617052E-7</v>
      </c>
      <c r="E31" s="8">
        <v>1.8797295342665201E-4</v>
      </c>
      <c r="F31" s="8">
        <v>6.1742262914776802E-5</v>
      </c>
      <c r="G31" s="8">
        <v>1.0314976797000001E-2</v>
      </c>
      <c r="H31" s="8">
        <v>-4.36447374522686E-3</v>
      </c>
      <c r="I31" s="8"/>
    </row>
    <row r="32" spans="1:9" x14ac:dyDescent="0.55000000000000004">
      <c r="A32" s="4" t="s">
        <v>22</v>
      </c>
      <c r="B32" s="8">
        <v>-4.4657919556E-2</v>
      </c>
      <c r="C32" s="8">
        <v>-2.28410819545388E-4</v>
      </c>
      <c r="D32" s="8">
        <v>9.1556634288281202E-5</v>
      </c>
      <c r="E32" s="8">
        <v>1.4978401595726601E-3</v>
      </c>
      <c r="F32" s="8">
        <v>1.55142071889713E-4</v>
      </c>
      <c r="G32" s="8">
        <v>4.0850810707000001E-2</v>
      </c>
      <c r="H32" s="8">
        <v>0.26007127761999999</v>
      </c>
      <c r="I32" s="8"/>
    </row>
    <row r="33" spans="1:9" x14ac:dyDescent="0.55000000000000004">
      <c r="A33" s="4" t="s">
        <v>19</v>
      </c>
      <c r="B33" s="8">
        <v>-2.0262194797000001E-2</v>
      </c>
      <c r="C33" s="8">
        <v>2.8187538191559701E-5</v>
      </c>
      <c r="D33" s="8">
        <v>3.5275974369142198E-5</v>
      </c>
      <c r="E33" s="8">
        <v>3.32032737787813E-4</v>
      </c>
      <c r="F33" s="8">
        <v>9.9721226433757706E-5</v>
      </c>
      <c r="G33" s="8">
        <v>2.0807879045605699E-3</v>
      </c>
      <c r="H33" s="8">
        <v>1.36069057043642E-3</v>
      </c>
      <c r="I33" s="8"/>
    </row>
    <row r="34" spans="1:9" x14ac:dyDescent="0.55000000000000004">
      <c r="A34" s="4" t="s">
        <v>20</v>
      </c>
      <c r="B34" s="8">
        <v>-3.1577367335557899E-3</v>
      </c>
      <c r="C34" s="8">
        <v>7.1098642365541296E-5</v>
      </c>
      <c r="D34" s="8">
        <v>7.5187563197687295E-5</v>
      </c>
      <c r="E34" s="8">
        <v>1.0082990629598501E-3</v>
      </c>
      <c r="F34" s="8">
        <v>4.0424944018013802E-4</v>
      </c>
      <c r="G34" s="8">
        <v>2.2687520831999999E-2</v>
      </c>
      <c r="H34" s="8">
        <v>-2.3071188479661898E-3</v>
      </c>
      <c r="I34" s="8"/>
    </row>
    <row r="35" spans="1:9" x14ac:dyDescent="0.55000000000000004">
      <c r="A35" s="4" t="s">
        <v>21</v>
      </c>
      <c r="B35" s="8">
        <v>-8.3830188959836995E-3</v>
      </c>
      <c r="C35" s="8">
        <v>-1.9715892267413399E-4</v>
      </c>
      <c r="D35" s="8">
        <v>1.2312682520132501E-4</v>
      </c>
      <c r="E35" s="8">
        <v>1.6010650433599899E-3</v>
      </c>
      <c r="F35" s="8">
        <v>1.58053429913707E-4</v>
      </c>
      <c r="G35" s="8">
        <v>3.4985266626000003E-2</v>
      </c>
      <c r="H35" s="8">
        <v>0.26415276526999998</v>
      </c>
      <c r="I35" s="8"/>
    </row>
    <row r="36" spans="1:9" x14ac:dyDescent="0.55000000000000004">
      <c r="A36" s="4" t="s">
        <v>34</v>
      </c>
      <c r="B36" s="8">
        <v>-3.7640139926224899E-3</v>
      </c>
      <c r="C36" s="8">
        <v>-1.4865800039842701E-3</v>
      </c>
      <c r="D36" s="8">
        <v>-2.3605371097801301E-5</v>
      </c>
      <c r="E36" s="8">
        <v>-7.5078953523188797E-4</v>
      </c>
      <c r="F36" s="8">
        <v>-2.09236841328675E-5</v>
      </c>
      <c r="G36" s="8">
        <v>-3.8559008389711402E-3</v>
      </c>
      <c r="H36" s="8">
        <v>-0.11397741735</v>
      </c>
      <c r="I36" s="8"/>
    </row>
    <row r="37" spans="1:9" x14ac:dyDescent="0.55000000000000004">
      <c r="A37" s="4" t="s">
        <v>35</v>
      </c>
      <c r="B37" s="8">
        <v>0.26288378238999999</v>
      </c>
      <c r="C37" s="8">
        <v>-1.4746369794E-2</v>
      </c>
      <c r="D37" s="8">
        <v>-2.2179665975272699E-3</v>
      </c>
      <c r="E37" s="8">
        <v>-2.4290557950999998E-2</v>
      </c>
      <c r="F37" s="8">
        <v>-2.7739247307181402E-3</v>
      </c>
      <c r="G37" s="8">
        <v>-0.59527307749000002</v>
      </c>
      <c r="H37" s="8">
        <v>-7.6364126204999998</v>
      </c>
      <c r="I37" s="8"/>
    </row>
    <row r="38" spans="1:9" x14ac:dyDescent="0.55000000000000004">
      <c r="A38" s="3" t="s">
        <v>9</v>
      </c>
      <c r="B38" s="8"/>
      <c r="C38" s="8"/>
      <c r="D38" s="8"/>
      <c r="E38" s="8"/>
      <c r="F38" s="8"/>
      <c r="G38" s="8"/>
      <c r="H38" s="8"/>
      <c r="I38" s="8"/>
    </row>
    <row r="39" spans="1:9" x14ac:dyDescent="0.55000000000000004">
      <c r="A39" s="4" t="s">
        <v>6</v>
      </c>
      <c r="B39" s="8">
        <v>1.7003752290999999E-2</v>
      </c>
      <c r="C39" s="8">
        <v>-1.95398315554485E-5</v>
      </c>
      <c r="D39" s="8">
        <v>1.1600751877</v>
      </c>
      <c r="E39" s="8">
        <v>8.0560436248999991</v>
      </c>
      <c r="F39" s="8">
        <v>40.422950745000001</v>
      </c>
      <c r="G39" s="8">
        <v>3.1195888519000001</v>
      </c>
      <c r="H39" s="8">
        <v>8.4572563171000006</v>
      </c>
      <c r="I39" s="8"/>
    </row>
    <row r="40" spans="1:9" x14ac:dyDescent="0.55000000000000004">
      <c r="A40" s="4" t="s">
        <v>17</v>
      </c>
      <c r="B40" s="8">
        <v>3.02207219647244E-4</v>
      </c>
      <c r="C40" s="8">
        <v>-8.4952305769547807E-5</v>
      </c>
      <c r="D40" s="8">
        <v>8.0507315942668407E-6</v>
      </c>
      <c r="E40" s="8">
        <v>3.5388098331168299E-4</v>
      </c>
      <c r="F40" s="8">
        <v>4.6282680705189699E-4</v>
      </c>
      <c r="G40" s="8">
        <v>-2.2610935848206299E-3</v>
      </c>
      <c r="H40" s="8">
        <v>-7.0390515028999998E-2</v>
      </c>
      <c r="I40" s="8"/>
    </row>
    <row r="41" spans="1:9" x14ac:dyDescent="0.55000000000000004">
      <c r="A41" s="4" t="s">
        <v>16</v>
      </c>
      <c r="B41" s="8">
        <v>2.6375940069999999E-2</v>
      </c>
      <c r="C41" s="8">
        <v>-6.1404927691910402E-5</v>
      </c>
      <c r="D41" s="8">
        <v>1.5274053811999999</v>
      </c>
      <c r="E41" s="8">
        <v>10.411961555</v>
      </c>
      <c r="F41" s="8">
        <v>55.407253265000001</v>
      </c>
      <c r="G41" s="8">
        <v>4.2910871506000001</v>
      </c>
      <c r="H41" s="8">
        <v>12.327248573</v>
      </c>
      <c r="I41" s="8"/>
    </row>
    <row r="42" spans="1:9" x14ac:dyDescent="0.55000000000000004">
      <c r="A42" s="4" t="s">
        <v>18</v>
      </c>
      <c r="B42" s="8">
        <v>-6.43098820000887E-3</v>
      </c>
      <c r="C42" s="8">
        <v>-8.2372594079060903E-7</v>
      </c>
      <c r="D42" s="8">
        <v>9.1386486019473496E-5</v>
      </c>
      <c r="E42" s="8">
        <v>7.0625310763716698E-4</v>
      </c>
      <c r="F42" s="8">
        <v>4.6034838305786301E-4</v>
      </c>
      <c r="G42" s="8">
        <v>6.6279486054554603E-4</v>
      </c>
      <c r="H42" s="8">
        <v>1.7854657023999999E-2</v>
      </c>
    </row>
    <row r="43" spans="1:9" x14ac:dyDescent="0.55000000000000004">
      <c r="A43" s="4" t="s">
        <v>22</v>
      </c>
      <c r="B43" s="8">
        <v>-7.4151745066046697E-3</v>
      </c>
      <c r="C43" s="8">
        <v>-7.6005812843504802E-6</v>
      </c>
      <c r="D43" s="8">
        <v>4.7997522051446102E-4</v>
      </c>
      <c r="E43" s="8">
        <v>4.1653499938547603E-3</v>
      </c>
      <c r="F43" s="8">
        <v>3.7982501089572902E-3</v>
      </c>
      <c r="G43" s="8">
        <v>8.0569088459014893E-3</v>
      </c>
      <c r="H43" s="8">
        <v>7.3223680257999996E-2</v>
      </c>
    </row>
    <row r="44" spans="1:9" x14ac:dyDescent="0.55000000000000004">
      <c r="A44" s="4" t="s">
        <v>19</v>
      </c>
      <c r="B44" s="8">
        <v>-3.09194135479629E-3</v>
      </c>
      <c r="C44" s="8">
        <v>4.55459002068892E-7</v>
      </c>
      <c r="D44" s="8">
        <v>9.3843686045147506E-5</v>
      </c>
      <c r="E44" s="8">
        <v>8.5584464250132398E-4</v>
      </c>
      <c r="F44" s="8">
        <v>6.1690789880231001E-4</v>
      </c>
      <c r="G44" s="8">
        <v>1.3261595740914299E-3</v>
      </c>
      <c r="H44" s="8">
        <v>1.8917663022999999E-2</v>
      </c>
    </row>
    <row r="45" spans="1:9" x14ac:dyDescent="0.55000000000000004">
      <c r="A45" s="4" t="s">
        <v>20</v>
      </c>
      <c r="B45" s="8">
        <v>-5.8507476933300495E-4</v>
      </c>
      <c r="C45" s="8">
        <v>2.4463674890284901E-6</v>
      </c>
      <c r="D45" s="8">
        <v>2.2504906519316099E-4</v>
      </c>
      <c r="E45" s="8">
        <v>2.13425955735147E-3</v>
      </c>
      <c r="F45" s="8">
        <v>1.9118624040857001E-3</v>
      </c>
      <c r="G45" s="8">
        <v>4.7805840149521802E-3</v>
      </c>
      <c r="H45" s="8">
        <v>1.7993550747999999E-2</v>
      </c>
    </row>
    <row r="46" spans="1:9" x14ac:dyDescent="0.55000000000000004">
      <c r="A46" s="4" t="s">
        <v>21</v>
      </c>
      <c r="B46" s="8">
        <v>-1.4127495232969501E-3</v>
      </c>
      <c r="C46" s="8">
        <v>-6.7683531597140203E-6</v>
      </c>
      <c r="D46" s="8">
        <v>4.8579127178527399E-4</v>
      </c>
      <c r="E46" s="8">
        <v>4.3172496370971203E-3</v>
      </c>
      <c r="F46" s="8">
        <v>4.0040058083832299E-3</v>
      </c>
      <c r="G46" s="8">
        <v>9.3073267489671707E-3</v>
      </c>
      <c r="H46" s="8">
        <v>7.3375061153999999E-2</v>
      </c>
    </row>
    <row r="47" spans="1:9" x14ac:dyDescent="0.55000000000000004">
      <c r="A47" s="4" t="s">
        <v>34</v>
      </c>
      <c r="B47" s="8">
        <v>7.0940051227807999E-4</v>
      </c>
      <c r="C47" s="8">
        <v>-8.3743441791739301E-5</v>
      </c>
      <c r="D47" s="8">
        <v>5.0464179366826998E-5</v>
      </c>
      <c r="E47" s="8">
        <v>5.2708137081936002E-4</v>
      </c>
      <c r="F47" s="8">
        <v>4.63854928966612E-4</v>
      </c>
      <c r="G47" s="8">
        <v>-2.8792903758585501E-3</v>
      </c>
      <c r="H47" s="8">
        <v>-7.3892384768000002E-2</v>
      </c>
    </row>
    <row r="48" spans="1:9" x14ac:dyDescent="0.55000000000000004">
      <c r="A48" s="4" t="s">
        <v>35</v>
      </c>
      <c r="B48" s="8">
        <v>5.3071100264999997E-2</v>
      </c>
      <c r="C48" s="8">
        <v>-6.3425552798435103E-4</v>
      </c>
      <c r="D48" s="8">
        <v>-3.1654748599976301E-3</v>
      </c>
      <c r="E48" s="8">
        <v>-2.7046766132000001E-2</v>
      </c>
      <c r="F48" s="8">
        <v>-2.0926306023999999E-2</v>
      </c>
      <c r="G48" s="8">
        <v>-0.17237021028999999</v>
      </c>
      <c r="H48" s="8">
        <v>-1.8460756540000001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4"/>
  <sheetViews>
    <sheetView topLeftCell="D1" workbookViewId="0">
      <selection activeCell="W7" sqref="W7"/>
    </sheetView>
  </sheetViews>
  <sheetFormatPr defaultRowHeight="14.4" x14ac:dyDescent="0.55000000000000004"/>
  <cols>
    <col min="1" max="1" width="10.68359375" bestFit="1" customWidth="1"/>
    <col min="2" max="2" width="11.578125" bestFit="1" customWidth="1"/>
    <col min="3" max="3" width="11.578125" customWidth="1"/>
    <col min="4" max="4" width="12.26171875" bestFit="1" customWidth="1"/>
    <col min="5" max="5" width="10.578125" bestFit="1" customWidth="1"/>
    <col min="6" max="7" width="12.26171875" bestFit="1" customWidth="1"/>
    <col min="8" max="8" width="13.83984375" bestFit="1" customWidth="1"/>
    <col min="9" max="9" width="12" bestFit="1" customWidth="1"/>
    <col min="10" max="10" width="11.15625" bestFit="1" customWidth="1"/>
    <col min="11" max="11" width="12.26171875" bestFit="1" customWidth="1"/>
    <col min="12" max="12" width="7.578125" bestFit="1" customWidth="1"/>
    <col min="13" max="13" width="12.26171875" bestFit="1" customWidth="1"/>
    <col min="14" max="14" width="7.83984375" bestFit="1" customWidth="1"/>
    <col min="15" max="15" width="15.15625" bestFit="1" customWidth="1"/>
    <col min="16" max="16" width="10.578125" bestFit="1" customWidth="1"/>
    <col min="17" max="17" width="11.15625" bestFit="1" customWidth="1"/>
    <col min="18" max="18" width="12.26171875" bestFit="1" customWidth="1"/>
    <col min="19" max="19" width="7.578125" bestFit="1" customWidth="1"/>
    <col min="20" max="20" width="12.26171875" bestFit="1" customWidth="1"/>
    <col min="21" max="21" width="7.83984375" bestFit="1" customWidth="1"/>
    <col min="22" max="22" width="13.68359375" bestFit="1" customWidth="1"/>
    <col min="23" max="23" width="15.26171875" bestFit="1" customWidth="1"/>
    <col min="24" max="24" width="11.15625" bestFit="1" customWidth="1"/>
    <col min="25" max="25" width="12.26171875" bestFit="1" customWidth="1"/>
    <col min="26" max="26" width="7.578125" bestFit="1" customWidth="1"/>
    <col min="27" max="27" width="12.26171875" bestFit="1" customWidth="1"/>
    <col min="28" max="28" width="7.83984375" bestFit="1" customWidth="1"/>
    <col min="29" max="29" width="18.41796875" bestFit="1" customWidth="1"/>
    <col min="30" max="30" width="10.578125" bestFit="1" customWidth="1"/>
    <col min="31" max="31" width="11.15625" bestFit="1" customWidth="1"/>
    <col min="32" max="32" width="12.26171875" bestFit="1" customWidth="1"/>
    <col min="33" max="33" width="7.578125" bestFit="1" customWidth="1"/>
    <col min="34" max="34" width="12.26171875" bestFit="1" customWidth="1"/>
    <col min="35" max="35" width="7.83984375" bestFit="1" customWidth="1"/>
    <col min="36" max="36" width="12.68359375" bestFit="1" customWidth="1"/>
    <col min="37" max="37" width="10.578125" bestFit="1" customWidth="1"/>
    <col min="38" max="38" width="11.15625" bestFit="1" customWidth="1"/>
    <col min="39" max="39" width="12.26171875" bestFit="1" customWidth="1"/>
    <col min="40" max="40" width="7.578125" bestFit="1" customWidth="1"/>
    <col min="41" max="41" width="12.26171875" bestFit="1" customWidth="1"/>
    <col min="42" max="42" width="7.83984375" bestFit="1" customWidth="1"/>
    <col min="43" max="43" width="12.15625" bestFit="1" customWidth="1"/>
    <col min="44" max="44" width="10.578125" bestFit="1" customWidth="1"/>
    <col min="45" max="45" width="11.15625" bestFit="1" customWidth="1"/>
    <col min="46" max="46" width="12.26171875" bestFit="1" customWidth="1"/>
    <col min="47" max="47" width="7.578125" bestFit="1" customWidth="1"/>
    <col min="48" max="48" width="12.26171875" bestFit="1" customWidth="1"/>
    <col min="49" max="49" width="7.83984375" bestFit="1" customWidth="1"/>
    <col min="50" max="50" width="12.41796875" bestFit="1" customWidth="1"/>
  </cols>
  <sheetData>
    <row r="1" spans="2:15" x14ac:dyDescent="0.55000000000000004">
      <c r="K1" s="9"/>
      <c r="L1" s="9"/>
      <c r="M1" s="10" t="s">
        <v>33</v>
      </c>
      <c r="N1" s="9"/>
      <c r="O1" s="9"/>
    </row>
    <row r="2" spans="2:15" x14ac:dyDescent="0.55000000000000004">
      <c r="G2" s="6" t="s">
        <v>10</v>
      </c>
    </row>
    <row r="3" spans="2:15" x14ac:dyDescent="0.55000000000000004">
      <c r="E3" s="6" t="s">
        <v>13</v>
      </c>
      <c r="G3" s="6" t="s">
        <v>11</v>
      </c>
      <c r="H3" s="6" t="s">
        <v>14</v>
      </c>
      <c r="I3" s="6" t="s">
        <v>15</v>
      </c>
    </row>
    <row r="4" spans="2:15" x14ac:dyDescent="0.55000000000000004">
      <c r="E4" s="6" t="s">
        <v>5</v>
      </c>
      <c r="F4" s="6" t="s">
        <v>12</v>
      </c>
      <c r="G4" s="6" t="s">
        <v>30</v>
      </c>
      <c r="H4" s="6" t="s">
        <v>31</v>
      </c>
      <c r="I4" s="6" t="s">
        <v>32</v>
      </c>
      <c r="J4" s="5" t="s">
        <v>26</v>
      </c>
    </row>
    <row r="5" spans="2:15" x14ac:dyDescent="0.55000000000000004">
      <c r="B5" t="s">
        <v>4</v>
      </c>
      <c r="C5" s="11" t="s">
        <v>27</v>
      </c>
      <c r="D5" s="4" t="s">
        <v>18</v>
      </c>
      <c r="E5" s="8">
        <f>GETPIVOTDATA("Value",GIACall!$A$3,"AREGWLD",$B5,"GDPIN",E$4,"SCEN",$D5)+GETPIVOTDATA("Value",GIACall!$A$3,"AREGWLD",$B5,"GDPIN",E$3,"SCEN",$D5)</f>
        <v>-9.8092940466187883E-4</v>
      </c>
      <c r="F5" s="8">
        <f>GETPIVOTDATA("Value",GIACall!$A$3,"AREGWLD",$B5,"GDPIN",F$4,"SCEN",$D5)</f>
        <v>4.7603435814380602E-4</v>
      </c>
      <c r="G5" s="8">
        <f>GETPIVOTDATA("Value",GIACall!$A$3,"AREGWLD",$B5,"GDPIN",G$3,"SCEN",$D5)+GETPIVOTDATA("Value",GIACall!$A$3,"AREGWLD",$B5,"GDPIN",G$2,"SCEN",$D5)</f>
        <v>1.0592259059194471E-3</v>
      </c>
      <c r="H5" s="8">
        <f>GETPIVOTDATA("Value",GIACall!$A$3,"AREGWLD",$B5,"GDPIN",H$3,"SCEN",$D5)</f>
        <v>-1.8348423764109601E-3</v>
      </c>
      <c r="I5" s="8">
        <f>GETPIVOTDATA("Value",GIACall!$A$3,"AREGWLD",$B5,"GDPIN",I$3,"SCEN",$D5)</f>
        <v>8.1394650042057003E-3</v>
      </c>
      <c r="J5" s="8">
        <f>SUM(E5:I5)</f>
        <v>6.8589534871961143E-3</v>
      </c>
    </row>
    <row r="6" spans="2:15" x14ac:dyDescent="0.55000000000000004">
      <c r="B6" t="s">
        <v>4</v>
      </c>
      <c r="C6" s="11"/>
      <c r="D6" s="4" t="s">
        <v>19</v>
      </c>
      <c r="E6" s="8">
        <f>GETPIVOTDATA("Value",GIACall!$A$3,"AREGWLD",$B6,"GDPIN",E$4,"SCEN",$D6)+GETPIVOTDATA("Value",GIACall!$A$3,"AREGWLD",$B6,"GDPIN",E$3,"SCEN",$D6)</f>
        <v>-1.1428881054769088E-3</v>
      </c>
      <c r="F6" s="8">
        <f>GETPIVOTDATA("Value",GIACall!$A$3,"AREGWLD",$B6,"GDPIN",F$4,"SCEN",$D6)</f>
        <v>6.9789693225175099E-4</v>
      </c>
      <c r="G6" s="8">
        <f>GETPIVOTDATA("Value",GIACall!$A$3,"AREGWLD",$B6,"GDPIN",G$3,"SCEN",$D6)+GETPIVOTDATA("Value",GIACall!$A$3,"AREGWLD",$B6,"GDPIN",G$2,"SCEN",$D6)</f>
        <v>1.26842622557888E-3</v>
      </c>
      <c r="H6" s="8">
        <f>GETPIVOTDATA("Value",GIACall!$A$3,"AREGWLD",$B6,"GDPIN",H$3,"SCEN",$D6)</f>
        <v>6.77535717841238E-4</v>
      </c>
      <c r="I6" s="8">
        <f>GETPIVOTDATA("Value",GIACall!$A$3,"AREGWLD",$B6,"GDPIN",I$3,"SCEN",$D6)</f>
        <v>8.3893556147813797E-3</v>
      </c>
      <c r="J6" s="8">
        <f t="shared" ref="J6:J24" si="0">SUM(E6:I6)</f>
        <v>9.8903263849763404E-3</v>
      </c>
    </row>
    <row r="7" spans="2:15" x14ac:dyDescent="0.55000000000000004">
      <c r="B7" t="s">
        <v>4</v>
      </c>
      <c r="C7" s="11"/>
      <c r="D7" s="4" t="s">
        <v>20</v>
      </c>
      <c r="E7" s="8">
        <f>GETPIVOTDATA("Value",GIACall!$A$3,"AREGWLD",$B7,"GDPIN",E$4,"SCEN",$D7)+GETPIVOTDATA("Value",GIACall!$A$3,"AREGWLD",$B7,"GDPIN",E$3,"SCEN",$D7)</f>
        <v>2.324187142335177E-4</v>
      </c>
      <c r="F7" s="8">
        <f>GETPIVOTDATA("Value",GIACall!$A$3,"AREGWLD",$B7,"GDPIN",F$4,"SCEN",$D7)</f>
        <v>2.1442414727062E-3</v>
      </c>
      <c r="G7" s="8">
        <f>GETPIVOTDATA("Value",GIACall!$A$3,"AREGWLD",$B7,"GDPIN",G$3,"SCEN",$D7)+GETPIVOTDATA("Value",GIACall!$A$3,"AREGWLD",$B7,"GDPIN",G$2,"SCEN",$D7)</f>
        <v>2.7621621266007462E-3</v>
      </c>
      <c r="H7" s="8">
        <f>GETPIVOTDATA("Value",GIACall!$A$3,"AREGWLD",$B7,"GDPIN",H$3,"SCEN",$D7)</f>
        <v>1.7160432180389801E-3</v>
      </c>
      <c r="I7" s="8">
        <f>GETPIVOTDATA("Value",GIACall!$A$3,"AREGWLD",$B7,"GDPIN",I$3,"SCEN",$D7)</f>
        <v>8.0818971619010006E-3</v>
      </c>
      <c r="J7" s="8">
        <f t="shared" si="0"/>
        <v>1.4936762693480444E-2</v>
      </c>
    </row>
    <row r="8" spans="2:15" x14ac:dyDescent="0.55000000000000004">
      <c r="B8" t="s">
        <v>4</v>
      </c>
      <c r="C8" s="11"/>
      <c r="D8" s="4" t="s">
        <v>21</v>
      </c>
      <c r="E8" s="8">
        <f>GETPIVOTDATA("Value",GIACall!$A$3,"AREGWLD",$B8,"GDPIN",E$4,"SCEN",$D8)+GETPIVOTDATA("Value",GIACall!$A$3,"AREGWLD",$B8,"GDPIN",E$3,"SCEN",$D8)</f>
        <v>1.4442256110669356E-4</v>
      </c>
      <c r="F8" s="8">
        <f>GETPIVOTDATA("Value",GIACall!$A$3,"AREGWLD",$B8,"GDPIN",F$4,"SCEN",$D8)</f>
        <v>4.5467950403690303E-3</v>
      </c>
      <c r="G8" s="8">
        <f>GETPIVOTDATA("Value",GIACall!$A$3,"AREGWLD",$B8,"GDPIN",G$3,"SCEN",$D8)+GETPIVOTDATA("Value",GIACall!$A$3,"AREGWLD",$B8,"GDPIN",G$2,"SCEN",$D8)</f>
        <v>6.0751249548047764E-3</v>
      </c>
      <c r="H8" s="8">
        <f>GETPIVOTDATA("Value",GIACall!$A$3,"AREGWLD",$B8,"GDPIN",H$3,"SCEN",$D8)</f>
        <v>4.4115679338574401E-3</v>
      </c>
      <c r="I8" s="8">
        <f>GETPIVOTDATA("Value",GIACall!$A$3,"AREGWLD",$B8,"GDPIN",I$3,"SCEN",$D8)</f>
        <v>9.6512362360954302E-3</v>
      </c>
      <c r="J8" s="8">
        <f t="shared" si="0"/>
        <v>2.4829146726233368E-2</v>
      </c>
    </row>
    <row r="9" spans="2:15" x14ac:dyDescent="0.55000000000000004">
      <c r="B9" t="s">
        <v>4</v>
      </c>
      <c r="C9" s="11"/>
      <c r="D9" s="4" t="s">
        <v>22</v>
      </c>
      <c r="E9" s="8">
        <f>GETPIVOTDATA("Value",GIACall!$A$3,"AREGWLD",$B9,"GDPIN",E$4,"SCEN",$D9)+GETPIVOTDATA("Value",GIACall!$A$3,"AREGWLD",$B9,"GDPIN",E$3,"SCEN",$D9)</f>
        <v>-7.9929352102681183E-4</v>
      </c>
      <c r="F9" s="8">
        <f>GETPIVOTDATA("Value",GIACall!$A$3,"AREGWLD",$B9,"GDPIN",F$4,"SCEN",$D9)</f>
        <v>4.2405584827065503E-3</v>
      </c>
      <c r="G9" s="8">
        <f>GETPIVOTDATA("Value",GIACall!$A$3,"AREGWLD",$B9,"GDPIN",G$3,"SCEN",$D9)+GETPIVOTDATA("Value",GIACall!$A$3,"AREGWLD",$B9,"GDPIN",G$2,"SCEN",$D9)</f>
        <v>5.8902152231894433E-3</v>
      </c>
      <c r="H9" s="8">
        <f>GETPIVOTDATA("Value",GIACall!$A$3,"AREGWLD",$B9,"GDPIN",H$3,"SCEN",$D9)</f>
        <v>1.54347182251513E-3</v>
      </c>
      <c r="I9" s="8">
        <f>GETPIVOTDATA("Value",GIACall!$A$3,"AREGWLD",$B9,"GDPIN",I$3,"SCEN",$D9)</f>
        <v>9.3105304986238497E-3</v>
      </c>
      <c r="J9" s="8">
        <f t="shared" si="0"/>
        <v>2.0185482506008164E-2</v>
      </c>
    </row>
    <row r="10" spans="2:15" x14ac:dyDescent="0.55000000000000004">
      <c r="B10" t="s">
        <v>7</v>
      </c>
      <c r="C10" s="11" t="s">
        <v>28</v>
      </c>
      <c r="D10" s="4" t="s">
        <v>18</v>
      </c>
      <c r="E10" s="8">
        <f>GETPIVOTDATA("Value",GIACall!$A$3,"AREGWLD",$B10,"GDPIN",E$4,"SCEN",$D10)+GETPIVOTDATA("Value",GIACall!$A$3,"AREGWLD",$B10,"GDPIN",E$3,"SCEN",$D10)</f>
        <v>-1.0625274736556053E-2</v>
      </c>
      <c r="F10" s="8">
        <f>GETPIVOTDATA("Value",GIACall!$A$3,"AREGWLD",$B10,"GDPIN",F$4,"SCEN",$D10)</f>
        <v>4.6324974391609398E-4</v>
      </c>
      <c r="G10" s="8">
        <f>GETPIVOTDATA("Value",GIACall!$A$3,"AREGWLD",$B10,"GDPIN",G$3,"SCEN",$D10)+GETPIVOTDATA("Value",GIACall!$A$3,"AREGWLD",$B10,"GDPIN",G$2,"SCEN",$D10)</f>
        <v>5.4904986609471929E-4</v>
      </c>
      <c r="H10" s="8">
        <f>GETPIVOTDATA("Value",GIACall!$A$3,"AREGWLD",$B10,"GDPIN",H$3,"SCEN",$D10)</f>
        <v>2.8477343730628499E-3</v>
      </c>
      <c r="I10" s="8">
        <f>GETPIVOTDATA("Value",GIACall!$A$3,"AREGWLD",$B10,"GDPIN",I$3,"SCEN",$D10)</f>
        <v>2.9292993247999999E-2</v>
      </c>
      <c r="J10" s="8">
        <f t="shared" si="0"/>
        <v>2.2527752494517609E-2</v>
      </c>
    </row>
    <row r="11" spans="2:15" x14ac:dyDescent="0.55000000000000004">
      <c r="B11" t="s">
        <v>7</v>
      </c>
      <c r="C11" s="11"/>
      <c r="D11" s="4" t="s">
        <v>19</v>
      </c>
      <c r="E11" s="8">
        <f>GETPIVOTDATA("Value",GIACall!$A$3,"AREGWLD",$B11,"GDPIN",E$4,"SCEN",$D11)+GETPIVOTDATA("Value",GIACall!$A$3,"AREGWLD",$B11,"GDPIN",E$3,"SCEN",$D11)</f>
        <v>-4.324791703652413E-3</v>
      </c>
      <c r="F11" s="8">
        <f>GETPIVOTDATA("Value",GIACall!$A$3,"AREGWLD",$B11,"GDPIN",F$4,"SCEN",$D11)</f>
        <v>5.5605015950277404E-4</v>
      </c>
      <c r="G11" s="8">
        <f>GETPIVOTDATA("Value",GIACall!$A$3,"AREGWLD",$B11,"GDPIN",G$3,"SCEN",$D11)+GETPIVOTDATA("Value",GIACall!$A$3,"AREGWLD",$B11,"GDPIN",G$2,"SCEN",$D11)</f>
        <v>6.3875972409732683E-4</v>
      </c>
      <c r="H11" s="8">
        <f>GETPIVOTDATA("Value",GIACall!$A$3,"AREGWLD",$B11,"GDPIN",H$3,"SCEN",$D11)</f>
        <v>1.9800576847046601E-3</v>
      </c>
      <c r="I11" s="8">
        <f>GETPIVOTDATA("Value",GIACall!$A$3,"AREGWLD",$B11,"GDPIN",I$3,"SCEN",$D11)</f>
        <v>3.0996512622E-2</v>
      </c>
      <c r="J11" s="8">
        <f t="shared" si="0"/>
        <v>2.9846588486652347E-2</v>
      </c>
    </row>
    <row r="12" spans="2:15" x14ac:dyDescent="0.55000000000000004">
      <c r="B12" t="s">
        <v>7</v>
      </c>
      <c r="C12" s="11"/>
      <c r="D12" s="4" t="s">
        <v>20</v>
      </c>
      <c r="E12" s="8">
        <f>GETPIVOTDATA("Value",GIACall!$A$3,"AREGWLD",$B12,"GDPIN",E$4,"SCEN",$D12)+GETPIVOTDATA("Value",GIACall!$A$3,"AREGWLD",$B12,"GDPIN",E$3,"SCEN",$D12)</f>
        <v>-1.3277813145578007E-3</v>
      </c>
      <c r="F12" s="8">
        <f>GETPIVOTDATA("Value",GIACall!$A$3,"AREGWLD",$B12,"GDPIN",F$4,"SCEN",$D12)</f>
        <v>1.7384302336722599E-3</v>
      </c>
      <c r="G12" s="8">
        <f>GETPIVOTDATA("Value",GIACall!$A$3,"AREGWLD",$B12,"GDPIN",G$3,"SCEN",$D12)+GETPIVOTDATA("Value",GIACall!$A$3,"AREGWLD",$B12,"GDPIN",G$2,"SCEN",$D12)</f>
        <v>1.9928376277675891E-3</v>
      </c>
      <c r="H12" s="8">
        <f>GETPIVOTDATA("Value",GIACall!$A$3,"AREGWLD",$B12,"GDPIN",H$3,"SCEN",$D12)</f>
        <v>7.16487132012844E-3</v>
      </c>
      <c r="I12" s="8">
        <f>GETPIVOTDATA("Value",GIACall!$A$3,"AREGWLD",$B12,"GDPIN",I$3,"SCEN",$D12)</f>
        <v>2.9550656676000001E-2</v>
      </c>
      <c r="J12" s="8">
        <f t="shared" si="0"/>
        <v>3.9119014543010491E-2</v>
      </c>
    </row>
    <row r="13" spans="2:15" x14ac:dyDescent="0.55000000000000004">
      <c r="B13" t="s">
        <v>7</v>
      </c>
      <c r="C13" s="11"/>
      <c r="D13" s="4" t="s">
        <v>21</v>
      </c>
      <c r="E13" s="8">
        <f>GETPIVOTDATA("Value",GIACall!$A$3,"AREGWLD",$B13,"GDPIN",E$4,"SCEN",$D13)+GETPIVOTDATA("Value",GIACall!$A$3,"AREGWLD",$B13,"GDPIN",E$3,"SCEN",$D13)</f>
        <v>-2.7344816032837099E-3</v>
      </c>
      <c r="F13" s="8">
        <f>GETPIVOTDATA("Value",GIACall!$A$3,"AREGWLD",$B13,"GDPIN",F$4,"SCEN",$D13)</f>
        <v>3.6143916659057101E-3</v>
      </c>
      <c r="G13" s="8">
        <f>GETPIVOTDATA("Value",GIACall!$A$3,"AREGWLD",$B13,"GDPIN",G$3,"SCEN",$D13)+GETPIVOTDATA("Value",GIACall!$A$3,"AREGWLD",$B13,"GDPIN",G$2,"SCEN",$D13)</f>
        <v>3.598624374717474E-3</v>
      </c>
      <c r="H13" s="8">
        <f>GETPIVOTDATA("Value",GIACall!$A$3,"AREGWLD",$B13,"GDPIN",H$3,"SCEN",$D13)</f>
        <v>1.3263475150000001E-2</v>
      </c>
      <c r="I13" s="8">
        <f>GETPIVOTDATA("Value",GIACall!$A$3,"AREGWLD",$B13,"GDPIN",I$3,"SCEN",$D13)</f>
        <v>0.13191530107999999</v>
      </c>
      <c r="J13" s="8">
        <f t="shared" si="0"/>
        <v>0.14965731066733948</v>
      </c>
    </row>
    <row r="14" spans="2:15" x14ac:dyDescent="0.55000000000000004">
      <c r="B14" t="s">
        <v>7</v>
      </c>
      <c r="C14" s="11"/>
      <c r="D14" s="4" t="s">
        <v>22</v>
      </c>
      <c r="E14" s="8">
        <f>GETPIVOTDATA("Value",GIACall!$A$3,"AREGWLD",$B14,"GDPIN",E$4,"SCEN",$D14)+GETPIVOTDATA("Value",GIACall!$A$3,"AREGWLD",$B14,"GDPIN",E$3,"SCEN",$D14)</f>
        <v>-1.2637320846697352E-2</v>
      </c>
      <c r="F14" s="8">
        <f>GETPIVOTDATA("Value",GIACall!$A$3,"AREGWLD",$B14,"GDPIN",F$4,"SCEN",$D14)</f>
        <v>3.5061012022197199E-3</v>
      </c>
      <c r="G14" s="8">
        <f>GETPIVOTDATA("Value",GIACall!$A$3,"AREGWLD",$B14,"GDPIN",G$3,"SCEN",$D14)+GETPIVOTDATA("Value",GIACall!$A$3,"AREGWLD",$B14,"GDPIN",G$2,"SCEN",$D14)</f>
        <v>3.4694483038037981E-3</v>
      </c>
      <c r="H14" s="8">
        <f>GETPIVOTDATA("Value",GIACall!$A$3,"AREGWLD",$B14,"GDPIN",H$3,"SCEN",$D14)</f>
        <v>1.3383617625E-2</v>
      </c>
      <c r="I14" s="8">
        <f>GETPIVOTDATA("Value",GIACall!$A$3,"AREGWLD",$B14,"GDPIN",I$3,"SCEN",$D14)</f>
        <v>0.13212205469999999</v>
      </c>
      <c r="J14" s="8">
        <f t="shared" si="0"/>
        <v>0.13984390098432617</v>
      </c>
    </row>
    <row r="15" spans="2:15" x14ac:dyDescent="0.55000000000000004">
      <c r="B15" t="s">
        <v>8</v>
      </c>
      <c r="C15" s="11" t="s">
        <v>29</v>
      </c>
      <c r="D15" s="4" t="s">
        <v>18</v>
      </c>
      <c r="E15" s="8">
        <f>GETPIVOTDATA("Value",GIACall!$A$3,"AREGWLD",$B15,"GDPIN",E$4,"SCEN",$D15)+GETPIVOTDATA("Value",GIACall!$A$3,"AREGWLD",$B15,"GDPIN",E$3,"SCEN",$D15)</f>
        <v>-3.9186754831007468E-2</v>
      </c>
      <c r="F15" s="8">
        <f>GETPIVOTDATA("Value",GIACall!$A$3,"AREGWLD",$B15,"GDPIN",F$4,"SCEN",$D15)</f>
        <v>6.1742262914776802E-5</v>
      </c>
      <c r="G15" s="8">
        <f>GETPIVOTDATA("Value",GIACall!$A$3,"AREGWLD",$B15,"GDPIN",G$3,"SCEN",$D15)+GETPIVOTDATA("Value",GIACall!$A$3,"AREGWLD",$B15,"GDPIN",G$2,"SCEN",$D15)</f>
        <v>1.8833456772426906E-4</v>
      </c>
      <c r="H15" s="8">
        <f>GETPIVOTDATA("Value",GIACall!$A$3,"AREGWLD",$B15,"GDPIN",H$3,"SCEN",$D15)</f>
        <v>1.0314976797000001E-2</v>
      </c>
      <c r="I15" s="8">
        <f>GETPIVOTDATA("Value",GIACall!$A$3,"AREGWLD",$B15,"GDPIN",I$3,"SCEN",$D15)</f>
        <v>-4.36447374522686E-3</v>
      </c>
      <c r="J15" s="8">
        <f t="shared" si="0"/>
        <v>-3.2986174948595279E-2</v>
      </c>
    </row>
    <row r="16" spans="2:15" x14ac:dyDescent="0.55000000000000004">
      <c r="B16" t="s">
        <v>8</v>
      </c>
      <c r="C16" s="11"/>
      <c r="D16" s="4" t="s">
        <v>19</v>
      </c>
      <c r="E16" s="8">
        <f>GETPIVOTDATA("Value",GIACall!$A$3,"AREGWLD",$B16,"GDPIN",E$4,"SCEN",$D16)+GETPIVOTDATA("Value",GIACall!$A$3,"AREGWLD",$B16,"GDPIN",E$3,"SCEN",$D16)</f>
        <v>-2.0234007258808442E-2</v>
      </c>
      <c r="F16" s="8">
        <f>GETPIVOTDATA("Value",GIACall!$A$3,"AREGWLD",$B16,"GDPIN",F$4,"SCEN",$D16)</f>
        <v>9.9721226433757706E-5</v>
      </c>
      <c r="G16" s="8">
        <f>GETPIVOTDATA("Value",GIACall!$A$3,"AREGWLD",$B16,"GDPIN",G$3,"SCEN",$D16)+GETPIVOTDATA("Value",GIACall!$A$3,"AREGWLD",$B16,"GDPIN",G$2,"SCEN",$D16)</f>
        <v>3.6730871215695521E-4</v>
      </c>
      <c r="H16" s="8">
        <f>GETPIVOTDATA("Value",GIACall!$A$3,"AREGWLD",$B16,"GDPIN",H$3,"SCEN",$D16)</f>
        <v>2.0807879045605699E-3</v>
      </c>
      <c r="I16" s="8">
        <f>GETPIVOTDATA("Value",GIACall!$A$3,"AREGWLD",$B16,"GDPIN",I$3,"SCEN",$D16)</f>
        <v>1.36069057043642E-3</v>
      </c>
      <c r="J16" s="8">
        <f t="shared" si="0"/>
        <v>-1.6325498845220738E-2</v>
      </c>
    </row>
    <row r="17" spans="2:10" x14ac:dyDescent="0.55000000000000004">
      <c r="B17" t="s">
        <v>8</v>
      </c>
      <c r="C17" s="11"/>
      <c r="D17" s="4" t="s">
        <v>20</v>
      </c>
      <c r="E17" s="8">
        <f>GETPIVOTDATA("Value",GIACall!$A$3,"AREGWLD",$B17,"GDPIN",E$4,"SCEN",$D17)+GETPIVOTDATA("Value",GIACall!$A$3,"AREGWLD",$B17,"GDPIN",E$3,"SCEN",$D17)</f>
        <v>-3.0866380911902485E-3</v>
      </c>
      <c r="F17" s="8">
        <f>GETPIVOTDATA("Value",GIACall!$A$3,"AREGWLD",$B17,"GDPIN",F$4,"SCEN",$D17)</f>
        <v>4.0424944018013802E-4</v>
      </c>
      <c r="G17" s="8">
        <f>GETPIVOTDATA("Value",GIACall!$A$3,"AREGWLD",$B17,"GDPIN",G$3,"SCEN",$D17)+GETPIVOTDATA("Value",GIACall!$A$3,"AREGWLD",$B17,"GDPIN",G$2,"SCEN",$D17)</f>
        <v>1.0834866261575373E-3</v>
      </c>
      <c r="H17" s="8">
        <f>GETPIVOTDATA("Value",GIACall!$A$3,"AREGWLD",$B17,"GDPIN",H$3,"SCEN",$D17)</f>
        <v>2.2687520831999999E-2</v>
      </c>
      <c r="I17" s="8">
        <f>GETPIVOTDATA("Value",GIACall!$A$3,"AREGWLD",$B17,"GDPIN",I$3,"SCEN",$D17)</f>
        <v>-2.3071188479661898E-3</v>
      </c>
      <c r="J17" s="8">
        <f t="shared" si="0"/>
        <v>1.8781499959181235E-2</v>
      </c>
    </row>
    <row r="18" spans="2:10" x14ac:dyDescent="0.55000000000000004">
      <c r="B18" t="s">
        <v>8</v>
      </c>
      <c r="C18" s="11"/>
      <c r="D18" s="4" t="s">
        <v>21</v>
      </c>
      <c r="E18" s="8">
        <f>GETPIVOTDATA("Value",GIACall!$A$3,"AREGWLD",$B18,"GDPIN",E$4,"SCEN",$D18)+GETPIVOTDATA("Value",GIACall!$A$3,"AREGWLD",$B18,"GDPIN",E$3,"SCEN",$D18)</f>
        <v>-8.5801778186578338E-3</v>
      </c>
      <c r="F18" s="8">
        <f>GETPIVOTDATA("Value",GIACall!$A$3,"AREGWLD",$B18,"GDPIN",F$4,"SCEN",$D18)</f>
        <v>1.58053429913707E-4</v>
      </c>
      <c r="G18" s="8">
        <f>GETPIVOTDATA("Value",GIACall!$A$3,"AREGWLD",$B18,"GDPIN",G$3,"SCEN",$D18)+GETPIVOTDATA("Value",GIACall!$A$3,"AREGWLD",$B18,"GDPIN",G$2,"SCEN",$D18)</f>
        <v>1.7241918685613148E-3</v>
      </c>
      <c r="H18" s="8">
        <f>GETPIVOTDATA("Value",GIACall!$A$3,"AREGWLD",$B18,"GDPIN",H$3,"SCEN",$D18)</f>
        <v>3.4985266626000003E-2</v>
      </c>
      <c r="I18" s="8">
        <f>GETPIVOTDATA("Value",GIACall!$A$3,"AREGWLD",$B18,"GDPIN",I$3,"SCEN",$D18)</f>
        <v>0.26415276526999998</v>
      </c>
      <c r="J18" s="8">
        <f t="shared" si="0"/>
        <v>0.29244009937581716</v>
      </c>
    </row>
    <row r="19" spans="2:10" x14ac:dyDescent="0.55000000000000004">
      <c r="B19" t="s">
        <v>8</v>
      </c>
      <c r="C19" s="11"/>
      <c r="D19" s="4" t="s">
        <v>22</v>
      </c>
      <c r="E19" s="8">
        <f>GETPIVOTDATA("Value",GIACall!$A$3,"AREGWLD",$B19,"GDPIN",E$4,"SCEN",$D19)+GETPIVOTDATA("Value",GIACall!$A$3,"AREGWLD",$B19,"GDPIN",E$3,"SCEN",$D19)</f>
        <v>-4.4886330375545389E-2</v>
      </c>
      <c r="F19" s="8">
        <f>GETPIVOTDATA("Value",GIACall!$A$3,"AREGWLD",$B19,"GDPIN",F$4,"SCEN",$D19)</f>
        <v>1.55142071889713E-4</v>
      </c>
      <c r="G19" s="8">
        <f>GETPIVOTDATA("Value",GIACall!$A$3,"AREGWLD",$B19,"GDPIN",G$3,"SCEN",$D19)+GETPIVOTDATA("Value",GIACall!$A$3,"AREGWLD",$B19,"GDPIN",G$2,"SCEN",$D19)</f>
        <v>1.5893967938609413E-3</v>
      </c>
      <c r="H19" s="8">
        <f>GETPIVOTDATA("Value",GIACall!$A$3,"AREGWLD",$B19,"GDPIN",H$3,"SCEN",$D19)</f>
        <v>4.0850810707000001E-2</v>
      </c>
      <c r="I19" s="8">
        <f>GETPIVOTDATA("Value",GIACall!$A$3,"AREGWLD",$B19,"GDPIN",I$3,"SCEN",$D19)</f>
        <v>0.26007127761999999</v>
      </c>
      <c r="J19" s="8">
        <f t="shared" si="0"/>
        <v>0.25778029681720527</v>
      </c>
    </row>
    <row r="20" spans="2:10" x14ac:dyDescent="0.55000000000000004">
      <c r="B20" t="s">
        <v>9</v>
      </c>
      <c r="C20" s="11" t="s">
        <v>9</v>
      </c>
      <c r="D20" s="4" t="s">
        <v>18</v>
      </c>
      <c r="E20" s="8">
        <f>GETPIVOTDATA("Value",GIACall!$A$3,"AREGWLD",$B20,"GDPIN",E$4,"SCEN",$D20)+GETPIVOTDATA("Value",GIACall!$A$3,"AREGWLD",$B20,"GDPIN",E$3,"SCEN",$D20)</f>
        <v>-6.4318119259496606E-3</v>
      </c>
      <c r="F20" s="8">
        <f>GETPIVOTDATA("Value",GIACall!$A$3,"AREGWLD",$B20,"GDPIN",F$4,"SCEN",$D20)</f>
        <v>4.6034838305786301E-4</v>
      </c>
      <c r="G20" s="8">
        <f>GETPIVOTDATA("Value",GIACall!$A$3,"AREGWLD",$B20,"GDPIN",G$3,"SCEN",$D20)+GETPIVOTDATA("Value",GIACall!$A$3,"AREGWLD",$B20,"GDPIN",G$2,"SCEN",$D20)</f>
        <v>7.976395936566405E-4</v>
      </c>
      <c r="H20" s="8">
        <f>GETPIVOTDATA("Value",GIACall!$A$3,"AREGWLD",$B20,"GDPIN",H$3,"SCEN",$D20)</f>
        <v>6.6279486054554603E-4</v>
      </c>
      <c r="I20" s="8">
        <f>GETPIVOTDATA("Value",GIACall!$A$3,"AREGWLD",$B20,"GDPIN",I$3,"SCEN",$D20)</f>
        <v>1.7854657023999999E-2</v>
      </c>
      <c r="J20" s="8">
        <f t="shared" si="0"/>
        <v>1.3343627935310388E-2</v>
      </c>
    </row>
    <row r="21" spans="2:10" x14ac:dyDescent="0.55000000000000004">
      <c r="B21" t="s">
        <v>9</v>
      </c>
      <c r="C21" s="11"/>
      <c r="D21" s="4" t="s">
        <v>19</v>
      </c>
      <c r="E21" s="8">
        <f>GETPIVOTDATA("Value",GIACall!$A$3,"AREGWLD",$B21,"GDPIN",E$4,"SCEN",$D21)+GETPIVOTDATA("Value",GIACall!$A$3,"AREGWLD",$B21,"GDPIN",E$3,"SCEN",$D21)</f>
        <v>-3.0914858957942211E-3</v>
      </c>
      <c r="F21" s="8">
        <f>GETPIVOTDATA("Value",GIACall!$A$3,"AREGWLD",$B21,"GDPIN",F$4,"SCEN",$D21)</f>
        <v>6.1690789880231001E-4</v>
      </c>
      <c r="G21" s="8">
        <f>GETPIVOTDATA("Value",GIACall!$A$3,"AREGWLD",$B21,"GDPIN",G$3,"SCEN",$D21)+GETPIVOTDATA("Value",GIACall!$A$3,"AREGWLD",$B21,"GDPIN",G$2,"SCEN",$D21)</f>
        <v>9.4968832854647146E-4</v>
      </c>
      <c r="H21" s="8">
        <f>GETPIVOTDATA("Value",GIACall!$A$3,"AREGWLD",$B21,"GDPIN",H$3,"SCEN",$D21)</f>
        <v>1.3261595740914299E-3</v>
      </c>
      <c r="I21" s="8">
        <f>GETPIVOTDATA("Value",GIACall!$A$3,"AREGWLD",$B21,"GDPIN",I$3,"SCEN",$D21)</f>
        <v>1.8917663022999999E-2</v>
      </c>
      <c r="J21" s="8">
        <f t="shared" si="0"/>
        <v>1.8718932928645991E-2</v>
      </c>
    </row>
    <row r="22" spans="2:10" x14ac:dyDescent="0.55000000000000004">
      <c r="B22" t="s">
        <v>9</v>
      </c>
      <c r="C22" s="11"/>
      <c r="D22" s="4" t="s">
        <v>20</v>
      </c>
      <c r="E22" s="8">
        <f>GETPIVOTDATA("Value",GIACall!$A$3,"AREGWLD",$B22,"GDPIN",E$4,"SCEN",$D22)+GETPIVOTDATA("Value",GIACall!$A$3,"AREGWLD",$B22,"GDPIN",E$3,"SCEN",$D22)</f>
        <v>-5.8262840184397646E-4</v>
      </c>
      <c r="F22" s="8">
        <f>GETPIVOTDATA("Value",GIACall!$A$3,"AREGWLD",$B22,"GDPIN",F$4,"SCEN",$D22)</f>
        <v>1.9118624040857001E-3</v>
      </c>
      <c r="G22" s="8">
        <f>GETPIVOTDATA("Value",GIACall!$A$3,"AREGWLD",$B22,"GDPIN",G$3,"SCEN",$D22)+GETPIVOTDATA("Value",GIACall!$A$3,"AREGWLD",$B22,"GDPIN",G$2,"SCEN",$D22)</f>
        <v>2.3593086225446309E-3</v>
      </c>
      <c r="H22" s="8">
        <f>GETPIVOTDATA("Value",GIACall!$A$3,"AREGWLD",$B22,"GDPIN",H$3,"SCEN",$D22)</f>
        <v>4.7805840149521802E-3</v>
      </c>
      <c r="I22" s="8">
        <f>GETPIVOTDATA("Value",GIACall!$A$3,"AREGWLD",$B22,"GDPIN",I$3,"SCEN",$D22)</f>
        <v>1.7993550747999999E-2</v>
      </c>
      <c r="J22" s="8">
        <f t="shared" si="0"/>
        <v>2.6462677387738533E-2</v>
      </c>
    </row>
    <row r="23" spans="2:10" x14ac:dyDescent="0.55000000000000004">
      <c r="B23" t="s">
        <v>9</v>
      </c>
      <c r="C23" s="11"/>
      <c r="D23" s="4" t="s">
        <v>21</v>
      </c>
      <c r="E23" s="8">
        <f>GETPIVOTDATA("Value",GIACall!$A$3,"AREGWLD",$B23,"GDPIN",E$4,"SCEN",$D23)+GETPIVOTDATA("Value",GIACall!$A$3,"AREGWLD",$B23,"GDPIN",E$3,"SCEN",$D23)</f>
        <v>-1.4195178764566641E-3</v>
      </c>
      <c r="F23" s="8">
        <f>GETPIVOTDATA("Value",GIACall!$A$3,"AREGWLD",$B23,"GDPIN",F$4,"SCEN",$D23)</f>
        <v>4.0040058083832299E-3</v>
      </c>
      <c r="G23" s="8">
        <f>GETPIVOTDATA("Value",GIACall!$A$3,"AREGWLD",$B23,"GDPIN",G$3,"SCEN",$D23)+GETPIVOTDATA("Value",GIACall!$A$3,"AREGWLD",$B23,"GDPIN",G$2,"SCEN",$D23)</f>
        <v>4.8030409088823944E-3</v>
      </c>
      <c r="H23" s="8">
        <f>GETPIVOTDATA("Value",GIACall!$A$3,"AREGWLD",$B23,"GDPIN",H$3,"SCEN",$D23)</f>
        <v>9.3073267489671707E-3</v>
      </c>
      <c r="I23" s="8">
        <f>GETPIVOTDATA("Value",GIACall!$A$3,"AREGWLD",$B23,"GDPIN",I$3,"SCEN",$D23)</f>
        <v>7.3375061153999999E-2</v>
      </c>
      <c r="J23" s="8">
        <f t="shared" si="0"/>
        <v>9.0069916743776124E-2</v>
      </c>
    </row>
    <row r="24" spans="2:10" x14ac:dyDescent="0.55000000000000004">
      <c r="B24" t="s">
        <v>9</v>
      </c>
      <c r="C24" s="11"/>
      <c r="D24" s="4" t="s">
        <v>22</v>
      </c>
      <c r="E24" s="8">
        <f>GETPIVOTDATA("Value",GIACall!$A$3,"AREGWLD",$B24,"GDPIN",E$4,"SCEN",$D24)+GETPIVOTDATA("Value",GIACall!$A$3,"AREGWLD",$B24,"GDPIN",E$3,"SCEN",$D24)</f>
        <v>-7.4227750878890202E-3</v>
      </c>
      <c r="F24" s="8">
        <f>GETPIVOTDATA("Value",GIACall!$A$3,"AREGWLD",$B24,"GDPIN",F$4,"SCEN",$D24)</f>
        <v>3.7982501089572902E-3</v>
      </c>
      <c r="G24" s="8">
        <f>GETPIVOTDATA("Value",GIACall!$A$3,"AREGWLD",$B24,"GDPIN",G$3,"SCEN",$D24)+GETPIVOTDATA("Value",GIACall!$A$3,"AREGWLD",$B24,"GDPIN",G$2,"SCEN",$D24)</f>
        <v>4.6453252143692217E-3</v>
      </c>
      <c r="H24" s="8">
        <f>GETPIVOTDATA("Value",GIACall!$A$3,"AREGWLD",$B24,"GDPIN",H$3,"SCEN",$D24)</f>
        <v>8.0569088459014893E-3</v>
      </c>
      <c r="I24" s="8">
        <f>GETPIVOTDATA("Value",GIACall!$A$3,"AREGWLD",$B24,"GDPIN",I$3,"SCEN",$D24)</f>
        <v>7.3223680257999996E-2</v>
      </c>
      <c r="J24" s="8">
        <f t="shared" si="0"/>
        <v>8.2301389339338976E-2</v>
      </c>
    </row>
  </sheetData>
  <mergeCells count="4">
    <mergeCell ref="C5:C9"/>
    <mergeCell ref="C10:C14"/>
    <mergeCell ref="C15:C19"/>
    <mergeCell ref="C20:C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GIAC</vt:lpstr>
      <vt:lpstr>GIACall</vt:lpstr>
      <vt:lpstr>GDPINC 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2022-09-08T18:46:19Z</dcterms:created>
  <dcterms:modified xsi:type="dcterms:W3CDTF">2022-10-27T19:34:48Z</dcterms:modified>
</cp:coreProperties>
</file>