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AIG\seminar_HTW\03 Chi Square\"/>
    </mc:Choice>
  </mc:AlternateContent>
  <bookViews>
    <workbookView xWindow="0" yWindow="0" windowWidth="12030" windowHeight="7200"/>
  </bookViews>
  <sheets>
    <sheet name="Excercise" sheetId="1" r:id="rId1"/>
    <sheet name="Solution" sheetId="2" r:id="rId2"/>
  </sheets>
  <definedNames>
    <definedName name="_xlchart.v1.0" hidden="1">Solution!$C$5:$C$7</definedName>
    <definedName name="_xlchart.v1.1" hidden="1">Solution!$A$5:$A$6</definedName>
    <definedName name="_xlchart.v1.2" hidden="1">Solution!$A$5:$A$7</definedName>
    <definedName name="_xlchart.v1.3" hidden="1">Solution!$A$7</definedName>
    <definedName name="_xlchart.v1.4" hidden="1">Solution!$B$5:$B$7</definedName>
    <definedName name="_xlchart.v1.5" hidden="1">Solution!$B$5:$B$7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C8" i="2"/>
  <c r="D7" i="2" s="1"/>
  <c r="E7" i="2" s="1"/>
  <c r="D6" i="2" l="1"/>
  <c r="E6" i="2" s="1"/>
  <c r="D5" i="2"/>
  <c r="E5" i="2" s="1"/>
  <c r="C8" i="1"/>
  <c r="E8" i="2" l="1"/>
  <c r="E14" i="2" s="1"/>
  <c r="E16" i="2" s="1"/>
  <c r="E18" i="2" s="1"/>
</calcChain>
</file>

<file path=xl/sharedStrings.xml><?xml version="1.0" encoding="utf-8"?>
<sst xmlns="http://schemas.openxmlformats.org/spreadsheetml/2006/main" count="25" uniqueCount="16">
  <si>
    <t>Blue</t>
  </si>
  <si>
    <t>Green</t>
  </si>
  <si>
    <t>Brown</t>
  </si>
  <si>
    <t>degrees of freedom</t>
  </si>
  <si>
    <t>failure level</t>
  </si>
  <si>
    <t>empirical chi square value</t>
  </si>
  <si>
    <t>critical chi square value</t>
  </si>
  <si>
    <t>=CHISQ.INV(1-E14;E13) / SPSS: IDF.CHISQ(0.95,5)</t>
  </si>
  <si>
    <t>empirical significance</t>
  </si>
  <si>
    <t>=1-CHISQ.DIST(E15;E13;TRUE)</t>
  </si>
  <si>
    <t>=CHISQ.INV( )</t>
  </si>
  <si>
    <t>=1-CHISQ.DIST()</t>
  </si>
  <si>
    <t>(probability, deg of freedom)</t>
  </si>
  <si>
    <t>(empirical chisquare, def of freedom, TRUE)</t>
  </si>
  <si>
    <t>Uniform test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</si>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</sst>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;&quot;(&quot;#,##0.00&quot;)&quot;;&quot; - &quot;;@&quot; &quot;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ED7D31"/>
      <name val="Calibri Light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2" borderId="0" xfId="0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4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theme="0"/>
      </font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5" sqref="C15"/>
    </sheetView>
  </sheetViews>
  <sheetFormatPr defaultRowHeight="15" x14ac:dyDescent="0.25"/>
  <cols>
    <col min="2" max="2" width="9.5703125" bestFit="1" customWidth="1"/>
  </cols>
  <sheetData>
    <row r="1" spans="1:8" ht="21" x14ac:dyDescent="0.25">
      <c r="A1" s="2"/>
      <c r="C1" s="2"/>
    </row>
    <row r="2" spans="1:8" ht="21" x14ac:dyDescent="0.25">
      <c r="A2" s="2" t="s">
        <v>14</v>
      </c>
      <c r="C2" s="2"/>
    </row>
    <row r="3" spans="1:8" ht="21" x14ac:dyDescent="0.25">
      <c r="A3" s="2"/>
      <c r="C3" s="2"/>
    </row>
    <row r="4" spans="1:8" ht="21" x14ac:dyDescent="0.25">
      <c r="A4" s="2"/>
    </row>
    <row r="5" spans="1:8" x14ac:dyDescent="0.25">
      <c r="A5" s="9" t="s">
        <v>0</v>
      </c>
      <c r="B5" s="9">
        <v>0.33333333333333331</v>
      </c>
      <c r="C5" s="10">
        <v>22</v>
      </c>
      <c r="D5" s="10"/>
      <c r="E5" s="10"/>
      <c r="G5" s="3"/>
    </row>
    <row r="6" spans="1:8" x14ac:dyDescent="0.25">
      <c r="A6" s="9" t="s">
        <v>1</v>
      </c>
      <c r="B6" s="9">
        <v>0.33333333333333331</v>
      </c>
      <c r="C6" s="10">
        <v>17</v>
      </c>
      <c r="D6" s="10"/>
      <c r="E6" s="10"/>
    </row>
    <row r="7" spans="1:8" x14ac:dyDescent="0.25">
      <c r="A7" s="9" t="s">
        <v>2</v>
      </c>
      <c r="B7" s="9">
        <v>0.33333333333333331</v>
      </c>
      <c r="C7" s="10">
        <v>59</v>
      </c>
      <c r="D7" s="10"/>
      <c r="E7" s="10"/>
    </row>
    <row r="8" spans="1:8" x14ac:dyDescent="0.25">
      <c r="C8" s="11">
        <f>+SUM(C5:C7)</f>
        <v>98</v>
      </c>
      <c r="E8" s="11"/>
    </row>
    <row r="11" spans="1:8" x14ac:dyDescent="0.25">
      <c r="E11" s="12"/>
    </row>
    <row r="12" spans="1:8" x14ac:dyDescent="0.25">
      <c r="A12" s="1" t="s">
        <v>3</v>
      </c>
      <c r="B12" s="1"/>
      <c r="C12" s="1"/>
      <c r="E12" s="13"/>
      <c r="F12" s="1"/>
    </row>
    <row r="13" spans="1:8" x14ac:dyDescent="0.25">
      <c r="A13" s="1" t="s">
        <v>4</v>
      </c>
      <c r="B13" s="1"/>
      <c r="C13" s="1"/>
      <c r="E13" s="14">
        <v>0.05</v>
      </c>
      <c r="F13" s="1"/>
    </row>
    <row r="14" spans="1:8" x14ac:dyDescent="0.25">
      <c r="A14" s="1" t="s">
        <v>5</v>
      </c>
      <c r="B14" s="1"/>
      <c r="C14" s="1"/>
      <c r="E14" s="15"/>
      <c r="F14" s="1"/>
    </row>
    <row r="15" spans="1:8" x14ac:dyDescent="0.25">
      <c r="A15" s="1" t="s">
        <v>6</v>
      </c>
      <c r="B15" s="1"/>
      <c r="C15" s="1"/>
      <c r="E15" s="15"/>
      <c r="F15" s="3" t="s">
        <v>10</v>
      </c>
      <c r="H15" t="s">
        <v>12</v>
      </c>
    </row>
    <row r="16" spans="1:8" x14ac:dyDescent="0.25">
      <c r="A16" s="1" t="s">
        <v>8</v>
      </c>
      <c r="B16" s="1"/>
      <c r="C16" s="1"/>
      <c r="E16" s="16"/>
      <c r="F16" s="3" t="s">
        <v>11</v>
      </c>
      <c r="H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</cols>
  <sheetData>
    <row r="1" spans="1:7" ht="21" x14ac:dyDescent="0.25">
      <c r="A1" s="2"/>
      <c r="C1" s="2"/>
    </row>
    <row r="2" spans="1:7" ht="21" x14ac:dyDescent="0.25">
      <c r="A2" s="2" t="s">
        <v>14</v>
      </c>
      <c r="C2" s="2"/>
    </row>
    <row r="3" spans="1:7" ht="21" x14ac:dyDescent="0.25">
      <c r="A3" s="2"/>
      <c r="C3" s="2"/>
    </row>
    <row r="4" spans="1:7" ht="21" x14ac:dyDescent="0.25">
      <c r="A4" s="2"/>
    </row>
    <row r="5" spans="1:7" x14ac:dyDescent="0.25">
      <c r="A5" s="9" t="s">
        <v>0</v>
      </c>
      <c r="B5" s="9">
        <v>0.33333333333333331</v>
      </c>
      <c r="C5" s="10">
        <v>22</v>
      </c>
      <c r="D5" s="10">
        <f>+B5*$C$8</f>
        <v>32.666666666666664</v>
      </c>
      <c r="E5" s="10">
        <f>(+C5-D5)^2/D5</f>
        <v>3.4829931972789101</v>
      </c>
      <c r="G5" s="3"/>
    </row>
    <row r="6" spans="1:7" x14ac:dyDescent="0.25">
      <c r="A6" s="9" t="s">
        <v>1</v>
      </c>
      <c r="B6" s="9">
        <v>0.33333333333333331</v>
      </c>
      <c r="C6" s="10">
        <v>17</v>
      </c>
      <c r="D6" s="10">
        <f t="shared" ref="D6:D7" si="0">+B6*$C$8</f>
        <v>32.666666666666664</v>
      </c>
      <c r="E6" s="10">
        <f t="shared" ref="E6:E7" si="1">(+C6-D6)^2/D6</f>
        <v>7.5136054421768694</v>
      </c>
    </row>
    <row r="7" spans="1:7" x14ac:dyDescent="0.25">
      <c r="A7" s="9" t="s">
        <v>2</v>
      </c>
      <c r="B7" s="9">
        <v>0.33333333333333331</v>
      </c>
      <c r="C7" s="10">
        <v>59</v>
      </c>
      <c r="D7" s="10">
        <f t="shared" si="0"/>
        <v>32.666666666666664</v>
      </c>
      <c r="E7" s="10">
        <f t="shared" si="1"/>
        <v>21.22789115646259</v>
      </c>
    </row>
    <row r="8" spans="1:7" x14ac:dyDescent="0.25">
      <c r="C8" s="11">
        <f>+SUM(C5:C7)</f>
        <v>98</v>
      </c>
      <c r="E8" s="11">
        <f>+SUM(E5:E7)</f>
        <v>32.224489795918373</v>
      </c>
    </row>
    <row r="10" spans="1:7" x14ac:dyDescent="0.25">
      <c r="C10">
        <v>98</v>
      </c>
    </row>
    <row r="12" spans="1:7" x14ac:dyDescent="0.25">
      <c r="A12" s="1" t="s">
        <v>3</v>
      </c>
      <c r="B12" s="1"/>
      <c r="C12" s="1"/>
      <c r="E12" s="4">
        <v>2</v>
      </c>
      <c r="F12" s="1"/>
    </row>
    <row r="13" spans="1:7" x14ac:dyDescent="0.25">
      <c r="A13" s="1" t="s">
        <v>4</v>
      </c>
      <c r="B13" s="1"/>
      <c r="C13" s="1"/>
      <c r="E13" s="5">
        <v>0.05</v>
      </c>
      <c r="F13" s="1"/>
    </row>
    <row r="14" spans="1:7" x14ac:dyDescent="0.25">
      <c r="A14" s="1" t="s">
        <v>5</v>
      </c>
      <c r="B14" s="1"/>
      <c r="C14" s="1"/>
      <c r="E14" s="6">
        <f>E8</f>
        <v>32.224489795918373</v>
      </c>
      <c r="F14" s="1"/>
    </row>
    <row r="15" spans="1:7" x14ac:dyDescent="0.25">
      <c r="A15" s="1" t="s">
        <v>6</v>
      </c>
      <c r="B15" s="1"/>
      <c r="C15" s="1"/>
      <c r="E15" s="7">
        <f>_xlfn.CHISQ.INV(0.95,2)</f>
        <v>5.9914645471079799</v>
      </c>
      <c r="F15" s="3" t="s">
        <v>7</v>
      </c>
    </row>
    <row r="16" spans="1:7" x14ac:dyDescent="0.25">
      <c r="A16" s="1" t="s">
        <v>8</v>
      </c>
      <c r="B16" s="1"/>
      <c r="C16" s="1"/>
      <c r="E16" s="8">
        <f>1-_xlfn.CHISQ.DIST(E14,E12,TRUE)</f>
        <v>1.0058679023039474E-7</v>
      </c>
      <c r="F16" s="3" t="s">
        <v>9</v>
      </c>
    </row>
    <row r="18" spans="4:5" x14ac:dyDescent="0.25">
      <c r="D18" t="s">
        <v>15</v>
      </c>
      <c r="E18" t="b">
        <f>+E16&gt;E13</f>
        <v>0</v>
      </c>
    </row>
  </sheetData>
  <conditionalFormatting sqref="E18">
    <cfRule type="cellIs" dxfId="4" priority="2" operator="equal">
      <formula>TRUE</formula>
    </cfRule>
    <cfRule type="cellIs" dxfId="3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Iglesias</dc:creator>
  <cp:lastModifiedBy>Alejandro Iglesias</cp:lastModifiedBy>
  <dcterms:created xsi:type="dcterms:W3CDTF">2020-11-30T20:55:15Z</dcterms:created>
  <dcterms:modified xsi:type="dcterms:W3CDTF">2020-12-01T07:08:31Z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3ddba611-5606-4d42-9cad-f62495cf0c4a</vt:lpwstr>
  </property>
</Properties>
</file>