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AppData\Local\Microsoft\Windows\INetCache\Content.Outlook\WJHA47YJ\"/>
    </mc:Choice>
  </mc:AlternateContent>
  <xr:revisionPtr revIDLastSave="0" documentId="8_{F56E394F-9D28-4E47-8353-9E0E8E42E8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vstupniData" sheetId="1" r:id="rId1"/>
    <sheet name="emailsPreklopeni" sheetId="2" r:id="rId2"/>
    <sheet name="ciselnik" sheetId="3" r:id="rId3"/>
  </sheets>
  <externalReferences>
    <externalReference r:id="rId4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Q6" i="1"/>
  <c r="O6" i="1"/>
  <c r="N6" i="1"/>
  <c r="M6" i="1"/>
  <c r="L6" i="1"/>
  <c r="T5" i="1"/>
  <c r="Q5" i="1"/>
  <c r="O5" i="1"/>
  <c r="N5" i="1"/>
  <c r="M5" i="1"/>
  <c r="L5" i="1"/>
  <c r="T4" i="1"/>
  <c r="Q4" i="1"/>
  <c r="O4" i="1"/>
  <c r="N4" i="1"/>
  <c r="M4" i="1"/>
  <c r="L4" i="1"/>
  <c r="T3" i="1"/>
  <c r="Q3" i="1"/>
  <c r="O3" i="1"/>
  <c r="N3" i="1"/>
  <c r="M3" i="1"/>
  <c r="L3" i="1"/>
  <c r="T2" i="1"/>
  <c r="Q2" i="1"/>
  <c r="O2" i="1"/>
  <c r="N2" i="1"/>
  <c r="M2" i="1"/>
  <c r="L2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<sst xmlns="http://schemas.openxmlformats.org/spreadsheetml/2006/main" count="1013" uniqueCount="585">
  <si>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</si>
  <si>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</si>
  <si>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</si>
  <si>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</si>
  <si>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</si>
  <si>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</si>
  <si>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</si>
  <si>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</si>
  <si>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</si>
  <si>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</si>
  <si>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</si>
  <si>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</si>
  <si>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Datum montáže OD</t>
  </si>
  <si>
    <t>Datum montáže Do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</si>
  <si>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</si>
  <si>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</si>
  <si>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</si>
  <si>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</si>
  <si>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</si>
  <si>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</si>
  <si>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</si>
  <si>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</si>
  <si>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</si>
  <si>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</si>
  <si>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</si>
  <si>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</si>
  <si>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</si>
  <si>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</si>
  <si>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</si>
  <si>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</si>
  <si>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</si>
  <si>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</si>
  <si>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</si>
  <si>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</si>
  <si>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</si>
  <si>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</si>
  <si>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</si>
  <si>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</si>
  <si>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</si>
  <si>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</si>
  <si>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</si>
  <si>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</si>
  <si>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</si>
  <si>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</si>
  <si>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</si>
  <si>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</si>
  <si>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</si>
  <si>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</si>
  <si>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</si>
  <si>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</si>
  <si>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</si>
  <si>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</si>
  <si>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</si>
  <si>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</si>
  <si>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</si>
  <si>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</si>
  <si>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</si>
  <si>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</si>
  <si>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</si>
  <si>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</si>
  <si>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</si>
  <si>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</si>
  <si>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</si>
  <si>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</si>
  <si>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</si>
  <si>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</si>
  <si>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</si>
  <si>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</si>
  <si>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</si>
  <si>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</si>
  <si>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</si>
  <si>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</si>
  <si>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</si>
  <si>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</si>
  <si>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</si>
  <si>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</si>
  <si>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</si>
  <si>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</si>
  <si>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</si>
  <si>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</si>
  <si>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</si>
  <si>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</si>
  <si>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</si>
  <si>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</si>
  <si>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</si>
  <si>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</si>
  <si>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</si>
  <si>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</si>
  <si>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</si>
  <si>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</si>
  <si>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</si>
  <si>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</si>
  <si>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</si>
  <si>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</si>
  <si>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</si>
  <si>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</si>
  <si>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</si>
  <si>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</si>
  <si>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</si>
  <si>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</si>
  <si>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</si>
  <si>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</si>
  <si>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</si>
  <si>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</si>
  <si>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</si>
  <si>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</si>
  <si>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</si>
  <si>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</si>
  <si>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</si>
  <si>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</si>
  <si>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</si>
  <si>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</si>
  <si>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</si>
  <si>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</si>
  <si>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</si>
  <si>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</si>
  <si>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</si>
  <si>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</si>
  <si>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</si>
  <si>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</si>
  <si>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</si>
  <si>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</si>
  <si>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</si>
  <si>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</si>
  <si>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</si>
  <si>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</si>
  <si>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</si>
  <si>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</si>
  <si>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</si>
  <si>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</si>
  <si>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</si>
  <si>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</si>
  <si>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</si>
  <si>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</si>
  <si>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</si>
  <si>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</si>
  <si>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</si>
  <si>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</si>
  <si>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</si>
  <si>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</si>
  <si>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</si>
  <si>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</si>
  <si>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</si>
  <si>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</si>
  <si>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</si>
  <si>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</si>
  <si>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</si>
  <si>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</si>
  <si>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</si>
  <si>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</si>
  <si>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</si>
  <si>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</si>
  <si>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</si>
  <si>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</si>
  <si>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</si>
  <si>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</si>
  <si>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</si>
  <si>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</si>
  <si>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</si>
  <si>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</si>
  <si>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</si>
  <si>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</si>
  <si>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</si>
  <si>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</si>
  <si>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</si>
  <si>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</si>
  <si>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</si>
  <si>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</si>
  <si>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</si>
  <si>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</si>
  <si>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</si>
  <si>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</si>
  <si>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</si>
  <si>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</si>
  <si>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</si>
  <si>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</si>
  <si>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</si>
  <si>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</si>
  <si>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</si>
  <si>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</si>
  <si>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</si>
  <si>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</si>
  <si>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</si>
  <si>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</si>
  <si>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</si>
  <si>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</si>
  <si>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</si>
  <si>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</si>
  <si>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</si>
  <si>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</si>
  <si>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</si>
  <si>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</si>
  <si>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</si>
  <si>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</si>
  <si>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</si>
  <si>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</si>
  <si>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</si>
  <si>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</si>
  <si>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</si>
  <si>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</si>
  <si>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</si>
  <si>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</si>
  <si>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</si>
  <si>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</si>
  <si>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</si>
  <si>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</si>
  <si>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</si>
  <si>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</si>
  <si>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</si>
  <si>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</si>
  <si>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</si>
  <si>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</si>
  <si>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</si>
  <si>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</si>
  <si>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</si>
  <si>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</si>
  <si>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</si>
  <si>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</si>
  <si>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</si>
  <si>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</si>
  <si>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</si>
  <si>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</si>
  <si>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</si>
  <si>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</si>
  <si>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</si>
  <si>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</si>
  <si>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</si>
  <si>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</si>
  <si>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</si>
  <si>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</si>
  <si>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</si>
  <si>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</si>
  <si>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</si>
  <si>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</si>
  <si>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</si>
  <si>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</si>
  <si>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</si>
  <si>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</si>
  <si>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</si>
  <si>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</si>
  <si>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</si>
  <si>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</si>
  <si>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</si>
  <si>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</si>
  <si>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</si>
  <si>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</si>
  <si>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</si>
  <si>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</si>
  <si>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</si>
  <si>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</si>
  <si>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</si>
  <si>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</si>
  <si>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</si>
  <si>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</si>
  <si>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</si>
  <si>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</si>
  <si>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</si>
  <si>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</si>
  <si>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</si>
  <si>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</si>
  <si>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</si>
  <si>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</si>
  <si>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</si>
  <si>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</si>
  <si>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</si>
  <si>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</si>
  <si>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</si>
  <si>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</si>
  <si>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</si>
  <si>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</si>
  <si>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</si>
  <si>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</si>
  <si>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</si>
  <si>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</si>
  <si>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</si>
  <si>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</si>
  <si>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</si>
  <si>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</si>
  <si>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</si>
  <si>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</si>
  <si>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</si>
  <si>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</si>
  <si>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</si>
  <si>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</si>
  <si>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</si>
  <si>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</si>
  <si>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</si>
  <si>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</si>
  <si>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</si>
  <si>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</si>
  <si>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</si>
  <si>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</si>
  <si>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</si>
  <si>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</si>
  <si>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</si>
  <si>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</si>
  <si>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</si>
  <si>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</si>
  <si>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</si>
  <si>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</si>
  <si>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</si>
  <si>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</si>
  <si>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</si>
  <si>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</si>
  <si>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</si>
  <si>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</si>
  <si>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</si>
  <si>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</si>
  <si>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</si>
  <si>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</si>
  <si>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</si>
  <si>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</si>
  <si>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</si>
  <si>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</si>
  <si>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</si>
  <si>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</si>
  <si>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</si>
  <si>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</si>
  <si>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</si>
  <si>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</si>
  <si>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</si>
  <si>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</si>
  <si>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</si>
  <si>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</si>
  <si>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</si>
  <si>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</si>
  <si>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</si>
  <si>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</si>
  <si>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</si>
  <si>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</si>
  <si>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</si>
  <si>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</si>
  <si>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</si>
  <si>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</si>
  <si>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</si>
  <si>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</si>
  <si>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</si>
  <si>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</si>
  <si>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</si>
  <si>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</si>
  <si>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</si>
  <si>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</si>
  <si>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</si>
  <si>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</si>
  <si>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</si>
  <si>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</si>
  <si>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</si>
  <si>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</si>
  <si>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</si>
  <si>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</si>
  <si>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</si>
  <si>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</si>
  <si>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</si>
  <si>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</si>
  <si>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</si>
  <si>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</si>
  <si>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</si>
  <si>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</si>
  <si>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</si>
  <si>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</si>
  <si>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</si>
  <si>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</si>
  <si>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</si>
  <si>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</si>
  <si>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</si>
  <si>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</si>
  <si>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</si>
  <si>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</si>
  <si>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</si>
  <si>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</si>
  <si>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</si>
  <si>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</si>
  <si>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</si>
  <si>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</si>
  <si>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</si>
  <si>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</si>
  <si>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</si>
  <si>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</si>
  <si>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</si>
  <si>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</si>
  <si>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</si>
  <si>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</si>
  <si>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</si>
  <si>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</si>
  <si>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</si>
  <si>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</si>
  <si>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</si>
  <si>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</si>
  <si>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</si>
  <si>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</si>
  <si>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</si>
  <si>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</si>
  <si>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</si>
  <si>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</si>
  <si>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</si>
  <si>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</si>
  <si>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</si>
  <si>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</si>
  <si>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</si>
  <si>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</si>
  <si>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</si>
  <si>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</si>
  <si>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</si>
  <si>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</si>
  <si>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</si>
  <si>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</si>
  <si>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</si>
  <si>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</si>
  <si>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</si>
  <si>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</si>
  <si>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</si>
  <si>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</si>
  <si>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</si>
  <si>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</si>
  <si>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</si>
  <si>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</si>
  <si>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</si>
  <si>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</si>
  <si>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</si>
  <si>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</si>
  <si>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</si>
  <si>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</si>
  <si>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</si>
  <si>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</si>
  <si>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</si>
  <si>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</si>
  <si>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</si>
  <si>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</si>
  <si>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</si>
  <si>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</si>
  <si>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</si>
  <si>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</si>
  <si>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</si>
  <si>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</si>
  <si>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</si>
  <si>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</si>
  <si>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</si>
  <si>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</si>
  <si>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</si>
  <si>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</si>
  <si>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</si>
  <si>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</si>
  <si>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</si>
  <si>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</si>
  <si>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</si>
  <si>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</si>
  <si>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</si>
  <si>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</si>
  <si>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</si>
  <si>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</si>
  <si>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</si>
  <si>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</si>
  <si>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</si>
  <si>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</si>
  <si>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</si>
  <si>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</si>
  <si>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</si>
  <si>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</si>
  <si>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</si>
  <si>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</si>
  <si>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</si>
  <si>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</si>
  <si>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</si>
  <si>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</si>
  <si>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</si>
  <si>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</si>
  <si>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</si>
  <si>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</si>
  <si>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</si>
  <si>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</si>
  <si>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</si>
  <si>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</si>
  <si>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</si>
  <si>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</si>
  <si>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</si>
  <si>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</si>
  <si>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</si>
  <si>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</si>
  <si>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</si>
  <si>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</si>
  <si>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</si>
  <si>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</si>
  <si>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</si>
  <si>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</si>
  <si>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</si>
  <si>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</si>
  <si>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</si>
  <si>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</si>
  <si>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</si>
  <si>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</si>
  <si>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</si>
  <si>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</si>
  <si>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</si>
  <si>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</si>
  <si>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</si>
  <si>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</si>
  <si>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</si>
  <si>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</si>
  <si>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</si>
  <si>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</si>
  <si>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</si>
  <si>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</si>
  <si>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</si>
  <si>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</si>
  <si>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</si>
  <si>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</si>
  <si>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</si>
  <si>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</si>
  <si>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</si>
  <si>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</si>
  <si>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</si>
  <si>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</si>
  <si>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</si>
  <si>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</si>
  <si>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</si>
  <si>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</si>
  <si>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</si>
  <si>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</si>
  <si>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</si>
  <si>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</si>
  <si>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</si>
  <si>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</si>
  <si>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</si>
  <si>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</si>
  <si>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</si>
  <si>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</si>
  <si>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</si>
  <si>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</si>
  <si>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</si>
  <si>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</si>
  <si>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</si>
  <si>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</si>
  <si>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</si>
  <si>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</si>
  <si>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</si>
  <si>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</si>
  <si>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</si>
  <si>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</si>
  <si>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</si>
  <si>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</si>
  <si>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</si>
  <si>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</si>
  <si>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</si>
  <si>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</si>
  <si>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</si>
  <si>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</si>
  <si>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</si>
  <si>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</si>
  <si>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</si>
  <si>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</si>
  <si>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</si>
  <si>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</si>
  <si>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</si>
  <si>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</si>
  <si>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</si>
  <si>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</si>
  <si>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</si>
  <si>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</si>
  <si>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</si>
  <si>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</si>
  <si>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</si>
  <si>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</si>
  <si>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</si>
  <si>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</si>
  <si>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</si>
  <si>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</si>
  <si>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</si>
  <si>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</si>
  <si>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</si>
  <si>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</si>
  <si>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</si>
  <si>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</si>
  <si>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</si>
  <si>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</si>
  <si>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</si>
  <si>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Václav Zoubek</t>
  </si>
  <si>
    <t>859182400400189225</t>
  </si>
  <si>
    <t xml:space="preserve">Ivan Mikulec </t>
  </si>
  <si>
    <t>859182400503929049</t>
  </si>
  <si>
    <t xml:space="preserve">Jarmila Thiebergerová </t>
  </si>
  <si>
    <t>859182400511490852</t>
  </si>
  <si>
    <t xml:space="preserve">Ing. Miroslav Macháň </t>
  </si>
  <si>
    <t>859182400801159728</t>
  </si>
  <si>
    <t>859182400700463162</t>
  </si>
  <si>
    <t>Společenství vlastníků jednotek B. Němcové č.p.1197, Moravská Třebová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</si>
</sst>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2" borderId="0" xfId="0" applyFill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68"/>
  <sheetViews>
    <sheetView tabSelected="1" workbookViewId="0">
      <selection activeCell="B7" sqref="B7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41.7109375" customWidth="1"/>
    <col min="16" max="16" width="50.7109375" customWidth="1"/>
    <col min="17" max="17" width="41" customWidth="1"/>
    <col min="18" max="18" width="18.42578125" bestFit="1" customWidth="1"/>
    <col min="19" max="19" width="18.140625" bestFit="1" customWidth="1"/>
    <col min="20" max="20" width="34.5703125" customWidth="1"/>
    <col min="21" max="21" width="31.85546875" customWidth="1"/>
  </cols>
  <sheetData>
    <row r="1" spans="1:21" x14ac:dyDescent="0.25">
      <c r="A1" s="9" t="s">
        <v>0</v>
      </c>
      <c r="B1" s="4" t="s">
        <v>563</v>
      </c>
      <c r="C1" s="4" t="s">
        <v>1</v>
      </c>
      <c r="D1" s="4" t="s">
        <v>561</v>
      </c>
      <c r="E1" s="4" t="s">
        <v>6</v>
      </c>
      <c r="F1" s="4" t="s">
        <v>557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560</v>
      </c>
      <c r="N1" s="9" t="s">
        <v>9</v>
      </c>
      <c r="O1" s="9" t="s">
        <v>10</v>
      </c>
      <c r="P1" s="4" t="s">
        <v>11</v>
      </c>
      <c r="Q1" s="9" t="s">
        <v>541</v>
      </c>
      <c r="R1" s="9" t="s">
        <v>12</v>
      </c>
      <c r="S1" s="9" t="s">
        <v>13</v>
      </c>
      <c r="T1" s="9" t="s">
        <v>562</v>
      </c>
      <c r="U1" s="4" t="s">
        <v>574</v>
      </c>
    </row>
    <row r="2" spans="1:21" x14ac:dyDescent="0.25">
      <c r="A2" s="4">
        <f>IF(C2&lt;&gt;"",1,"")</f>
        <v>1</v>
      </c>
      <c r="B2" s="6" t="s">
        <v>575</v>
      </c>
      <c r="C2" s="14" t="s">
        <v>576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547</v>
      </c>
      <c r="J2" s="6" t="s">
        <v>544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268</v>
      </c>
      <c r="Q2" s="6" t="str">
        <f>IFERROR(VLOOKUP(P2,ciselnik!A:C,3,0),"")</f>
        <v>zmenadodavatele@innogy.com</v>
      </c>
      <c r="R2" s="12">
        <v>44165</v>
      </c>
      <c r="S2" s="12">
        <v>44165</v>
      </c>
      <c r="T2" s="6" t="str">
        <f t="shared" ref="T2:T6" si="1">IF(C2&lt;&gt;"","Připojení mikrozdroje EAN " &amp;C2,"")</f>
        <v>Připojení mikrozdroje EAN 859182400400189225</v>
      </c>
      <c r="U2" s="6">
        <v>777875678</v>
      </c>
    </row>
    <row r="3" spans="1:21" x14ac:dyDescent="0.25">
      <c r="A3" s="4">
        <f>IF(C3&lt;&gt;"",A2+1,"")</f>
        <v>2</v>
      </c>
      <c r="B3" s="6" t="s">
        <v>577</v>
      </c>
      <c r="C3" s="11" t="s">
        <v>578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547</v>
      </c>
      <c r="J3" s="6" t="s">
        <v>542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310</v>
      </c>
      <c r="Q3" s="6" t="str">
        <f>IFERROR(VLOOKUP(P3,ciselnik!A:C,3,0),"")</f>
        <v>prilohy.rsd@mnd.cz</v>
      </c>
      <c r="R3" s="12">
        <v>44166</v>
      </c>
      <c r="S3" s="12">
        <v>44166</v>
      </c>
      <c r="T3" s="6" t="str">
        <f t="shared" si="1"/>
        <v>Připojení mikrozdroje EAN 859182400503929049</v>
      </c>
      <c r="U3" s="6">
        <v>603283816</v>
      </c>
    </row>
    <row r="4" spans="1:21" s="13" customFormat="1" x14ac:dyDescent="0.25">
      <c r="A4" s="6">
        <f t="shared" ref="A4:A8" si="2">IF(C4&lt;&gt;"",A3+1,"")</f>
        <v>3</v>
      </c>
      <c r="B4" s="6" t="s">
        <v>579</v>
      </c>
      <c r="C4" s="11" t="s">
        <v>580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547</v>
      </c>
      <c r="J4" s="6" t="s">
        <v>542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107</v>
      </c>
      <c r="Q4" s="6" t="str">
        <f>IFERROR(VLOOKUP(P4,ciselnik!A:C,3,0),"")</f>
        <v>zmena.dodavatele@cez.cz</v>
      </c>
      <c r="R4" s="12">
        <v>44162</v>
      </c>
      <c r="S4" s="12">
        <v>44162</v>
      </c>
      <c r="T4" s="6" t="str">
        <f t="shared" si="1"/>
        <v>Připojení mikrozdroje EAN 859182400511490852</v>
      </c>
      <c r="U4" s="6">
        <v>777232251</v>
      </c>
    </row>
    <row r="5" spans="1:21" s="13" customFormat="1" x14ac:dyDescent="0.25">
      <c r="A5" s="6">
        <f t="shared" si="2"/>
        <v>4</v>
      </c>
      <c r="B5" s="6" t="s">
        <v>581</v>
      </c>
      <c r="C5" s="11" t="s">
        <v>582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547</v>
      </c>
      <c r="J5" s="6" t="s">
        <v>546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147</v>
      </c>
      <c r="Q5" s="6" t="str">
        <f>IFERROR(VLOOKUP(P5,ciselnik!A:C,3,0),"")</f>
        <v>eeneka@seznam.cz</v>
      </c>
      <c r="R5" s="12">
        <v>44167</v>
      </c>
      <c r="S5" s="12">
        <v>44167</v>
      </c>
      <c r="T5" s="6" t="str">
        <f t="shared" si="1"/>
        <v>Připojení mikrozdroje EAN 859182400801159728</v>
      </c>
      <c r="U5" s="6">
        <v>606655037</v>
      </c>
    </row>
    <row r="6" spans="1:21" s="13" customFormat="1" x14ac:dyDescent="0.25">
      <c r="A6" s="6">
        <f t="shared" si="2"/>
        <v>5</v>
      </c>
      <c r="B6" s="6" t="s">
        <v>584</v>
      </c>
      <c r="C6" s="11" t="s">
        <v>583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547</v>
      </c>
      <c r="J6" s="6" t="s">
        <v>545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107</v>
      </c>
      <c r="Q6" s="6" t="str">
        <f>IFERROR(VLOOKUP(P6,ciselnik!A:C,3,0),"")</f>
        <v>zmena.dodavatele@cez.cz</v>
      </c>
      <c r="R6" s="12">
        <v>44166</v>
      </c>
      <c r="S6" s="12">
        <v>44166</v>
      </c>
      <c r="T6" s="6" t="str">
        <f t="shared" si="1"/>
        <v>Připojení mikrozdroje EAN 859182400700463162</v>
      </c>
      <c r="U6" s="6">
        <v>603781363</v>
      </c>
    </row>
    <row r="7" spans="1:21" s="17" customFormat="1" x14ac:dyDescent="0.25">
      <c r="A7" s="15" t="str">
        <f t="shared" si="2"/>
        <v/>
      </c>
      <c r="B7" s="15"/>
      <c r="C7" s="16"/>
      <c r="D7" s="15"/>
      <c r="E7" s="15"/>
      <c r="F7" s="15"/>
      <c r="G7" s="15"/>
      <c r="H7" s="15"/>
      <c r="I7" s="15"/>
      <c r="J7" s="15"/>
      <c r="K7" s="10"/>
      <c r="L7" s="15"/>
      <c r="M7" s="15"/>
      <c r="N7" s="15"/>
      <c r="O7" s="15"/>
      <c r="P7" s="15"/>
      <c r="Q7" s="15"/>
      <c r="R7" s="10"/>
      <c r="S7" s="10"/>
      <c r="T7" s="15"/>
      <c r="U7" s="15"/>
    </row>
    <row r="8" spans="1:21" s="17" customFormat="1" x14ac:dyDescent="0.25">
      <c r="A8" s="15" t="str">
        <f t="shared" si="2"/>
        <v/>
      </c>
      <c r="B8" s="15"/>
      <c r="C8" s="16"/>
      <c r="D8" s="15"/>
      <c r="E8" s="15"/>
      <c r="F8" s="15"/>
      <c r="G8" s="15"/>
      <c r="H8" s="15"/>
      <c r="I8" s="15"/>
      <c r="J8" s="15"/>
      <c r="K8" s="10"/>
      <c r="L8" s="15"/>
      <c r="M8" s="15"/>
      <c r="N8" s="15"/>
      <c r="O8" s="15"/>
      <c r="P8" s="15"/>
      <c r="Q8" s="15"/>
      <c r="R8" s="10"/>
      <c r="S8" s="10"/>
      <c r="T8" s="15"/>
      <c r="U8" s="15"/>
    </row>
    <row r="9" spans="1:21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2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5"/>
      <c r="S9" s="5"/>
      <c r="T9" s="4" t="str">
        <f t="shared" ref="T2:T33" si="4">IF(C9&lt;&gt;"","Připojení mikrozdroje EAN " &amp;C9,"")</f>
        <v/>
      </c>
      <c r="U9" s="4"/>
    </row>
    <row r="10" spans="1:21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5"/>
      <c r="S10" s="5"/>
      <c r="T10" s="4" t="str">
        <f t="shared" si="4"/>
        <v/>
      </c>
      <c r="U10" s="4"/>
    </row>
    <row r="11" spans="1:21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5"/>
      <c r="S11" s="5"/>
      <c r="T11" s="4" t="str">
        <f t="shared" si="4"/>
        <v/>
      </c>
      <c r="U11" s="4"/>
    </row>
    <row r="12" spans="1:21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5"/>
      <c r="S12" s="5"/>
      <c r="T12" s="4" t="str">
        <f t="shared" si="4"/>
        <v/>
      </c>
      <c r="U12" s="4"/>
    </row>
    <row r="13" spans="1:21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5"/>
      <c r="S13" s="5"/>
      <c r="T13" s="4" t="str">
        <f t="shared" si="4"/>
        <v/>
      </c>
      <c r="U13" s="4"/>
    </row>
    <row r="14" spans="1:21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5"/>
      <c r="S14" s="5"/>
      <c r="T14" s="4" t="str">
        <f t="shared" si="4"/>
        <v/>
      </c>
      <c r="U14" s="4"/>
    </row>
    <row r="15" spans="1:21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5"/>
      <c r="S15" s="5"/>
      <c r="T15" s="4" t="str">
        <f t="shared" si="4"/>
        <v/>
      </c>
      <c r="U15" s="4"/>
    </row>
    <row r="16" spans="1:21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5"/>
      <c r="S16" s="5"/>
      <c r="T16" s="4" t="str">
        <f t="shared" si="4"/>
        <v/>
      </c>
      <c r="U16" s="4"/>
    </row>
    <row r="17" spans="1:21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5"/>
      <c r="S17" s="5"/>
      <c r="T17" s="4" t="str">
        <f t="shared" si="4"/>
        <v/>
      </c>
      <c r="U17" s="4"/>
    </row>
    <row r="18" spans="1:21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5"/>
      <c r="S18" s="5"/>
      <c r="T18" s="4" t="str">
        <f t="shared" si="4"/>
        <v/>
      </c>
      <c r="U18" s="4"/>
    </row>
    <row r="19" spans="1:21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5"/>
      <c r="S19" s="5"/>
      <c r="T19" s="4" t="str">
        <f t="shared" si="4"/>
        <v/>
      </c>
      <c r="U19" s="4"/>
    </row>
    <row r="20" spans="1:21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5"/>
      <c r="S20" s="5"/>
      <c r="T20" s="4" t="str">
        <f t="shared" si="4"/>
        <v/>
      </c>
      <c r="U20" s="4"/>
    </row>
    <row r="21" spans="1:21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5"/>
      <c r="S21" s="5"/>
      <c r="T21" s="4" t="str">
        <f t="shared" si="4"/>
        <v/>
      </c>
      <c r="U21" s="4"/>
    </row>
    <row r="22" spans="1:21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5"/>
      <c r="S22" s="5"/>
      <c r="T22" s="4" t="str">
        <f t="shared" si="4"/>
        <v/>
      </c>
      <c r="U22" s="4"/>
    </row>
    <row r="23" spans="1:21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5"/>
      <c r="S23" s="5"/>
      <c r="T23" s="4" t="str">
        <f t="shared" si="4"/>
        <v/>
      </c>
      <c r="U23" s="4"/>
    </row>
    <row r="24" spans="1:21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5"/>
      <c r="S24" s="5"/>
      <c r="T24" s="4" t="str">
        <f t="shared" si="4"/>
        <v/>
      </c>
      <c r="U24" s="4"/>
    </row>
    <row r="25" spans="1:21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5"/>
      <c r="S25" s="5"/>
      <c r="T25" s="4" t="str">
        <f t="shared" si="4"/>
        <v/>
      </c>
      <c r="U25" s="4"/>
    </row>
    <row r="26" spans="1:21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5"/>
      <c r="S26" s="5"/>
      <c r="T26" s="4" t="str">
        <f t="shared" si="4"/>
        <v/>
      </c>
      <c r="U26" s="4"/>
    </row>
    <row r="27" spans="1:21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5"/>
      <c r="S27" s="5"/>
      <c r="T27" s="4" t="str">
        <f t="shared" si="4"/>
        <v/>
      </c>
      <c r="U27" s="4"/>
    </row>
    <row r="28" spans="1:21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5"/>
      <c r="S28" s="5"/>
      <c r="T28" s="4" t="str">
        <f t="shared" si="4"/>
        <v/>
      </c>
      <c r="U28" s="4"/>
    </row>
    <row r="29" spans="1:21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5"/>
      <c r="S29" s="5"/>
      <c r="T29" s="4" t="str">
        <f t="shared" si="4"/>
        <v/>
      </c>
      <c r="U29" s="4"/>
    </row>
    <row r="30" spans="1:21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5"/>
      <c r="S30" s="5"/>
      <c r="T30" s="4" t="str">
        <f t="shared" si="4"/>
        <v/>
      </c>
      <c r="U30" s="4"/>
    </row>
    <row r="31" spans="1:21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5"/>
      <c r="S31" s="5"/>
      <c r="T31" s="4" t="str">
        <f t="shared" si="4"/>
        <v/>
      </c>
      <c r="U31" s="4"/>
    </row>
    <row r="32" spans="1:21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5"/>
      <c r="S32" s="5"/>
      <c r="T32" s="4" t="str">
        <f t="shared" si="4"/>
        <v/>
      </c>
      <c r="U32" s="4"/>
    </row>
    <row r="33" spans="1:21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5"/>
      <c r="S33" s="5"/>
      <c r="T33" s="4" t="str">
        <f t="shared" si="4"/>
        <v/>
      </c>
      <c r="U33" s="4"/>
    </row>
    <row r="34" spans="1:21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5"/>
      <c r="S34" s="5"/>
      <c r="T34" s="4" t="str">
        <f t="shared" ref="T34:T65" si="7">IF(C34&lt;&gt;"","Připojení mikrozdroje EAN " &amp;C34,"")</f>
        <v/>
      </c>
      <c r="U34" s="4"/>
    </row>
    <row r="35" spans="1:21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5"/>
      <c r="S35" s="5"/>
      <c r="T35" s="4" t="str">
        <f t="shared" si="7"/>
        <v/>
      </c>
      <c r="U35" s="4"/>
    </row>
    <row r="36" spans="1:21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5"/>
      <c r="S36" s="5"/>
      <c r="T36" s="4" t="str">
        <f t="shared" si="7"/>
        <v/>
      </c>
      <c r="U36" s="4"/>
    </row>
    <row r="37" spans="1:21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5"/>
      <c r="S37" s="5"/>
      <c r="T37" s="4" t="str">
        <f t="shared" si="7"/>
        <v/>
      </c>
      <c r="U37" s="4"/>
    </row>
    <row r="38" spans="1:21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5"/>
      <c r="S38" s="5"/>
      <c r="T38" s="4" t="str">
        <f t="shared" si="7"/>
        <v/>
      </c>
      <c r="U38" s="4"/>
    </row>
    <row r="39" spans="1:21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5"/>
      <c r="S39" s="5"/>
      <c r="T39" s="4" t="str">
        <f t="shared" si="7"/>
        <v/>
      </c>
      <c r="U39" s="4"/>
    </row>
    <row r="40" spans="1:21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5"/>
      <c r="S40" s="5"/>
      <c r="T40" s="4" t="str">
        <f t="shared" si="7"/>
        <v/>
      </c>
      <c r="U40" s="4"/>
    </row>
    <row r="41" spans="1:21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5"/>
      <c r="S41" s="5"/>
      <c r="T41" s="4" t="str">
        <f t="shared" si="7"/>
        <v/>
      </c>
      <c r="U41" s="4"/>
    </row>
    <row r="42" spans="1:21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5"/>
      <c r="S42" s="5"/>
      <c r="T42" s="4" t="str">
        <f t="shared" si="7"/>
        <v/>
      </c>
      <c r="U42" s="4"/>
    </row>
    <row r="43" spans="1:21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5"/>
      <c r="S43" s="5"/>
      <c r="T43" s="4" t="str">
        <f t="shared" si="7"/>
        <v/>
      </c>
      <c r="U43" s="4"/>
    </row>
    <row r="44" spans="1:21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5"/>
      <c r="S44" s="5"/>
      <c r="T44" s="4" t="str">
        <f t="shared" si="7"/>
        <v/>
      </c>
      <c r="U44" s="4"/>
    </row>
    <row r="45" spans="1:21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5"/>
      <c r="S45" s="5"/>
      <c r="T45" s="4" t="str">
        <f t="shared" si="7"/>
        <v/>
      </c>
      <c r="U45" s="4"/>
    </row>
    <row r="46" spans="1:21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5"/>
      <c r="S46" s="5"/>
      <c r="T46" s="4" t="str">
        <f t="shared" si="7"/>
        <v/>
      </c>
      <c r="U46" s="4"/>
    </row>
    <row r="47" spans="1:21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5"/>
      <c r="S47" s="5"/>
      <c r="T47" s="4" t="str">
        <f t="shared" si="7"/>
        <v/>
      </c>
      <c r="U47" s="4"/>
    </row>
    <row r="48" spans="1:21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5"/>
      <c r="S48" s="5"/>
      <c r="T48" s="4" t="str">
        <f t="shared" si="7"/>
        <v/>
      </c>
      <c r="U48" s="4"/>
    </row>
    <row r="49" spans="1:21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5"/>
      <c r="S49" s="5"/>
      <c r="T49" s="4" t="str">
        <f t="shared" si="7"/>
        <v/>
      </c>
      <c r="U49" s="4"/>
    </row>
    <row r="50" spans="1:21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5"/>
      <c r="S50" s="5"/>
      <c r="T50" s="4" t="str">
        <f t="shared" si="7"/>
        <v/>
      </c>
      <c r="U50" s="4"/>
    </row>
    <row r="51" spans="1:21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5"/>
      <c r="S51" s="5"/>
      <c r="T51" s="4" t="str">
        <f t="shared" si="7"/>
        <v/>
      </c>
      <c r="U51" s="4"/>
    </row>
    <row r="52" spans="1:21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5"/>
      <c r="S52" s="5"/>
      <c r="T52" s="4" t="str">
        <f t="shared" si="7"/>
        <v/>
      </c>
      <c r="U52" s="4"/>
    </row>
    <row r="53" spans="1:21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5"/>
      <c r="S53" s="5"/>
      <c r="T53" s="4" t="str">
        <f t="shared" si="7"/>
        <v/>
      </c>
      <c r="U53" s="4"/>
    </row>
    <row r="54" spans="1:21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5"/>
      <c r="S54" s="5"/>
      <c r="T54" s="4" t="str">
        <f t="shared" si="7"/>
        <v/>
      </c>
      <c r="U54" s="4"/>
    </row>
    <row r="55" spans="1:21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5"/>
      <c r="S55" s="5"/>
      <c r="T55" s="4" t="str">
        <f t="shared" si="7"/>
        <v/>
      </c>
      <c r="U55" s="4"/>
    </row>
    <row r="56" spans="1:21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5"/>
      <c r="S56" s="5"/>
      <c r="T56" s="4" t="str">
        <f t="shared" si="7"/>
        <v/>
      </c>
      <c r="U56" s="4"/>
    </row>
    <row r="57" spans="1:21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5"/>
      <c r="S57" s="5"/>
      <c r="T57" s="4" t="str">
        <f t="shared" si="7"/>
        <v/>
      </c>
      <c r="U57" s="4"/>
    </row>
    <row r="58" spans="1:21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5"/>
      <c r="S58" s="5"/>
      <c r="T58" s="4" t="str">
        <f t="shared" si="7"/>
        <v/>
      </c>
      <c r="U58" s="4"/>
    </row>
    <row r="59" spans="1:21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5"/>
      <c r="S59" s="5"/>
      <c r="T59" s="4" t="str">
        <f t="shared" si="7"/>
        <v/>
      </c>
      <c r="U59" s="4"/>
    </row>
    <row r="60" spans="1:21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5"/>
      <c r="S60" s="5"/>
      <c r="T60" s="4" t="str">
        <f t="shared" si="7"/>
        <v/>
      </c>
      <c r="U60" s="4"/>
    </row>
    <row r="61" spans="1:21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5"/>
      <c r="S61" s="5"/>
      <c r="T61" s="4" t="str">
        <f t="shared" si="7"/>
        <v/>
      </c>
      <c r="U61" s="4"/>
    </row>
    <row r="62" spans="1:21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5"/>
      <c r="S62" s="5"/>
      <c r="T62" s="4" t="str">
        <f t="shared" si="7"/>
        <v/>
      </c>
      <c r="U62" s="4"/>
    </row>
    <row r="63" spans="1:21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5"/>
      <c r="S63" s="5"/>
      <c r="T63" s="4" t="str">
        <f t="shared" si="7"/>
        <v/>
      </c>
      <c r="U63" s="4"/>
    </row>
    <row r="64" spans="1:21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5"/>
      <c r="S64" s="5"/>
      <c r="T64" s="4" t="str">
        <f t="shared" si="7"/>
        <v/>
      </c>
      <c r="U64" s="4"/>
    </row>
    <row r="65" spans="1:21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5"/>
      <c r="S65" s="5"/>
      <c r="T65" s="4" t="str">
        <f t="shared" si="7"/>
        <v/>
      </c>
      <c r="U65" s="4"/>
    </row>
    <row r="66" spans="1:21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5"/>
      <c r="S66" s="5"/>
      <c r="T66" s="4" t="str">
        <f t="shared" ref="T66:T129" si="9">IF(C66&lt;&gt;"","Připojení mikrozdroje EAN " &amp;C66,"")</f>
        <v/>
      </c>
      <c r="U66" s="4"/>
    </row>
    <row r="67" spans="1:21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5"/>
      <c r="S67" s="5"/>
      <c r="T67" s="4" t="str">
        <f t="shared" si="9"/>
        <v/>
      </c>
      <c r="U67" s="4"/>
    </row>
    <row r="68" spans="1:21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5"/>
      <c r="S68" s="5"/>
      <c r="T68" s="4" t="str">
        <f t="shared" si="9"/>
        <v/>
      </c>
      <c r="U68" s="4"/>
    </row>
    <row r="69" spans="1:21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5"/>
      <c r="S69" s="5"/>
      <c r="T69" s="4" t="str">
        <f t="shared" si="9"/>
        <v/>
      </c>
      <c r="U69" s="4"/>
    </row>
    <row r="70" spans="1:21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5"/>
      <c r="S70" s="5"/>
      <c r="T70" s="4" t="str">
        <f t="shared" si="9"/>
        <v/>
      </c>
      <c r="U70" s="4"/>
    </row>
    <row r="71" spans="1:21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5"/>
      <c r="S71" s="5"/>
      <c r="T71" s="4" t="str">
        <f t="shared" si="9"/>
        <v/>
      </c>
      <c r="U71" s="4"/>
    </row>
    <row r="72" spans="1:21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5"/>
      <c r="S72" s="5"/>
      <c r="T72" s="4" t="str">
        <f t="shared" si="9"/>
        <v/>
      </c>
      <c r="U72" s="4"/>
    </row>
    <row r="73" spans="1:21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5"/>
      <c r="S73" s="5"/>
      <c r="T73" s="4" t="str">
        <f t="shared" si="9"/>
        <v/>
      </c>
      <c r="U73" s="4"/>
    </row>
    <row r="74" spans="1:21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5"/>
      <c r="S74" s="5"/>
      <c r="T74" s="4" t="str">
        <f t="shared" si="9"/>
        <v/>
      </c>
      <c r="U74" s="4"/>
    </row>
    <row r="75" spans="1:21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5"/>
      <c r="S75" s="5"/>
      <c r="T75" s="4" t="str">
        <f t="shared" si="9"/>
        <v/>
      </c>
      <c r="U75" s="4"/>
    </row>
    <row r="76" spans="1:21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5"/>
      <c r="S76" s="5"/>
      <c r="T76" s="4" t="str">
        <f t="shared" si="9"/>
        <v/>
      </c>
      <c r="U76" s="4"/>
    </row>
    <row r="77" spans="1:21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5"/>
      <c r="S77" s="5"/>
      <c r="T77" s="4" t="str">
        <f t="shared" si="9"/>
        <v/>
      </c>
      <c r="U77" s="4"/>
    </row>
    <row r="78" spans="1:21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5"/>
      <c r="S78" s="5"/>
      <c r="T78" s="4" t="str">
        <f t="shared" si="9"/>
        <v/>
      </c>
      <c r="U78" s="4"/>
    </row>
    <row r="79" spans="1:21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5"/>
      <c r="S79" s="5"/>
      <c r="T79" s="4" t="str">
        <f t="shared" si="9"/>
        <v/>
      </c>
      <c r="U79" s="4"/>
    </row>
    <row r="80" spans="1:21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5"/>
      <c r="S80" s="5"/>
      <c r="T80" s="4" t="str">
        <f t="shared" si="9"/>
        <v/>
      </c>
      <c r="U80" s="4"/>
    </row>
    <row r="81" spans="1:21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5"/>
      <c r="S81" s="5"/>
      <c r="T81" s="4" t="str">
        <f t="shared" si="9"/>
        <v/>
      </c>
      <c r="U81" s="4"/>
    </row>
    <row r="82" spans="1:21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5"/>
      <c r="S82" s="5"/>
      <c r="T82" s="4" t="str">
        <f t="shared" si="9"/>
        <v/>
      </c>
      <c r="U82" s="4"/>
    </row>
    <row r="83" spans="1:21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5"/>
      <c r="S83" s="5"/>
      <c r="T83" s="4" t="str">
        <f t="shared" si="9"/>
        <v/>
      </c>
      <c r="U83" s="4"/>
    </row>
    <row r="84" spans="1:21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5"/>
      <c r="S84" s="5"/>
      <c r="T84" s="4" t="str">
        <f t="shared" si="9"/>
        <v/>
      </c>
      <c r="U84" s="4"/>
    </row>
    <row r="85" spans="1:21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5"/>
      <c r="S85" s="5"/>
      <c r="T85" s="4" t="str">
        <f t="shared" si="9"/>
        <v/>
      </c>
      <c r="U85" s="4"/>
    </row>
    <row r="86" spans="1:21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5"/>
      <c r="S86" s="5"/>
      <c r="T86" s="4" t="str">
        <f t="shared" si="9"/>
        <v/>
      </c>
      <c r="U86" s="4"/>
    </row>
    <row r="87" spans="1:21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5"/>
      <c r="S87" s="5"/>
      <c r="T87" s="4" t="str">
        <f t="shared" si="9"/>
        <v/>
      </c>
      <c r="U87" s="4"/>
    </row>
    <row r="88" spans="1:21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5"/>
      <c r="S88" s="5"/>
      <c r="T88" s="4" t="str">
        <f t="shared" si="9"/>
        <v/>
      </c>
      <c r="U88" s="4"/>
    </row>
    <row r="89" spans="1:21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5"/>
      <c r="S89" s="5"/>
      <c r="T89" s="4" t="str">
        <f t="shared" si="9"/>
        <v/>
      </c>
      <c r="U89" s="4"/>
    </row>
    <row r="90" spans="1:21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5"/>
      <c r="S90" s="5"/>
      <c r="T90" s="4" t="str">
        <f t="shared" si="9"/>
        <v/>
      </c>
      <c r="U90" s="4"/>
    </row>
    <row r="91" spans="1:21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5"/>
      <c r="S91" s="5"/>
      <c r="T91" s="4" t="str">
        <f t="shared" si="9"/>
        <v/>
      </c>
      <c r="U91" s="4"/>
    </row>
    <row r="92" spans="1:21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5"/>
      <c r="S92" s="5"/>
      <c r="T92" s="4" t="str">
        <f t="shared" si="9"/>
        <v/>
      </c>
      <c r="U92" s="4"/>
    </row>
    <row r="93" spans="1:21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5"/>
      <c r="S93" s="5"/>
      <c r="T93" s="4" t="str">
        <f t="shared" si="9"/>
        <v/>
      </c>
      <c r="U93" s="4"/>
    </row>
    <row r="94" spans="1:21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5"/>
      <c r="S94" s="5"/>
      <c r="T94" s="4" t="str">
        <f t="shared" si="9"/>
        <v/>
      </c>
      <c r="U94" s="4"/>
    </row>
    <row r="95" spans="1:21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5"/>
      <c r="S95" s="5"/>
      <c r="T95" s="4" t="str">
        <f t="shared" si="9"/>
        <v/>
      </c>
      <c r="U95" s="4"/>
    </row>
    <row r="96" spans="1:21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5"/>
      <c r="S96" s="5"/>
      <c r="T96" s="4" t="str">
        <f t="shared" si="9"/>
        <v/>
      </c>
      <c r="U96" s="4"/>
    </row>
    <row r="97" spans="1:21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5"/>
      <c r="S97" s="5"/>
      <c r="T97" s="4" t="str">
        <f t="shared" si="9"/>
        <v/>
      </c>
      <c r="U97" s="4"/>
    </row>
    <row r="98" spans="1:21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5"/>
      <c r="S98" s="5"/>
      <c r="T98" s="4" t="str">
        <f t="shared" si="9"/>
        <v/>
      </c>
      <c r="U98" s="4"/>
    </row>
    <row r="99" spans="1:21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5"/>
      <c r="S99" s="5"/>
      <c r="T99" s="4" t="str">
        <f t="shared" si="9"/>
        <v/>
      </c>
      <c r="U99" s="4"/>
    </row>
    <row r="100" spans="1:21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5"/>
      <c r="S100" s="5"/>
      <c r="T100" s="4" t="str">
        <f t="shared" si="9"/>
        <v/>
      </c>
      <c r="U100" s="4"/>
    </row>
    <row r="101" spans="1:21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5"/>
      <c r="S101" s="5"/>
      <c r="T101" s="4" t="str">
        <f t="shared" si="9"/>
        <v/>
      </c>
      <c r="U101" s="4"/>
    </row>
    <row r="102" spans="1:21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5"/>
      <c r="S102" s="5"/>
      <c r="T102" s="4" t="str">
        <f t="shared" si="9"/>
        <v/>
      </c>
      <c r="U102" s="4"/>
    </row>
    <row r="103" spans="1:21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5"/>
      <c r="S103" s="5"/>
      <c r="T103" s="4" t="str">
        <f t="shared" si="9"/>
        <v/>
      </c>
      <c r="U103" s="4"/>
    </row>
    <row r="104" spans="1:21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5"/>
      <c r="S104" s="5"/>
      <c r="T104" s="4" t="str">
        <f t="shared" si="9"/>
        <v/>
      </c>
      <c r="U104" s="4"/>
    </row>
    <row r="105" spans="1:21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5"/>
      <c r="S105" s="5"/>
      <c r="T105" s="4" t="str">
        <f t="shared" si="9"/>
        <v/>
      </c>
      <c r="U105" s="4"/>
    </row>
    <row r="106" spans="1:21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5"/>
      <c r="S106" s="5"/>
      <c r="T106" s="4" t="str">
        <f t="shared" si="9"/>
        <v/>
      </c>
      <c r="U106" s="4"/>
    </row>
    <row r="107" spans="1:21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5"/>
      <c r="S107" s="5"/>
      <c r="T107" s="4" t="str">
        <f t="shared" si="9"/>
        <v/>
      </c>
      <c r="U107" s="4"/>
    </row>
    <row r="108" spans="1:21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5"/>
      <c r="S108" s="5"/>
      <c r="T108" s="4" t="str">
        <f t="shared" si="9"/>
        <v/>
      </c>
      <c r="U108" s="4"/>
    </row>
    <row r="109" spans="1:21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5"/>
      <c r="S109" s="5"/>
      <c r="T109" s="4" t="str">
        <f t="shared" si="9"/>
        <v/>
      </c>
      <c r="U109" s="4"/>
    </row>
    <row r="110" spans="1:21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5"/>
      <c r="S110" s="5"/>
      <c r="T110" s="4" t="str">
        <f t="shared" si="9"/>
        <v/>
      </c>
      <c r="U110" s="4"/>
    </row>
    <row r="111" spans="1:21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5"/>
      <c r="S111" s="5"/>
      <c r="T111" s="4" t="str">
        <f t="shared" si="9"/>
        <v/>
      </c>
      <c r="U111" s="4"/>
    </row>
    <row r="112" spans="1:21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5"/>
      <c r="S112" s="5"/>
      <c r="T112" s="4" t="str">
        <f t="shared" si="9"/>
        <v/>
      </c>
      <c r="U112" s="4"/>
    </row>
    <row r="113" spans="1:21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5"/>
      <c r="S113" s="5"/>
      <c r="T113" s="4" t="str">
        <f t="shared" si="9"/>
        <v/>
      </c>
      <c r="U113" s="4"/>
    </row>
    <row r="114" spans="1:21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5"/>
      <c r="S114" s="5"/>
      <c r="T114" s="4" t="str">
        <f t="shared" si="9"/>
        <v/>
      </c>
      <c r="U114" s="4"/>
    </row>
    <row r="115" spans="1:21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5"/>
      <c r="S115" s="5"/>
      <c r="T115" s="4" t="str">
        <f t="shared" si="9"/>
        <v/>
      </c>
      <c r="U115" s="4"/>
    </row>
    <row r="116" spans="1:21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5"/>
      <c r="S116" s="5"/>
      <c r="T116" s="4" t="str">
        <f t="shared" si="9"/>
        <v/>
      </c>
      <c r="U116" s="4"/>
    </row>
    <row r="117" spans="1:21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5"/>
      <c r="S117" s="5"/>
      <c r="T117" s="4" t="str">
        <f t="shared" si="9"/>
        <v/>
      </c>
      <c r="U117" s="4"/>
    </row>
    <row r="118" spans="1:21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5"/>
      <c r="S118" s="5"/>
      <c r="T118" s="4" t="str">
        <f t="shared" si="9"/>
        <v/>
      </c>
      <c r="U118" s="4"/>
    </row>
    <row r="119" spans="1:21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5"/>
      <c r="S119" s="5"/>
      <c r="T119" s="4" t="str">
        <f t="shared" si="9"/>
        <v/>
      </c>
      <c r="U119" s="4"/>
    </row>
    <row r="120" spans="1:21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5"/>
      <c r="S120" s="5"/>
      <c r="T120" s="4" t="str">
        <f t="shared" si="9"/>
        <v/>
      </c>
      <c r="U120" s="4"/>
    </row>
    <row r="121" spans="1:21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5"/>
      <c r="S121" s="5"/>
      <c r="T121" s="4" t="str">
        <f t="shared" si="9"/>
        <v/>
      </c>
      <c r="U121" s="4"/>
    </row>
    <row r="122" spans="1:21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5"/>
      <c r="S122" s="5"/>
      <c r="T122" s="4" t="str">
        <f t="shared" si="9"/>
        <v/>
      </c>
      <c r="U122" s="4"/>
    </row>
    <row r="123" spans="1:21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5"/>
      <c r="S123" s="5"/>
      <c r="T123" s="4" t="str">
        <f t="shared" si="9"/>
        <v/>
      </c>
      <c r="U123" s="4"/>
    </row>
    <row r="124" spans="1:21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5"/>
      <c r="S124" s="5"/>
      <c r="T124" s="4" t="str">
        <f t="shared" si="9"/>
        <v/>
      </c>
      <c r="U124" s="4"/>
    </row>
    <row r="125" spans="1:21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5"/>
      <c r="S125" s="5"/>
      <c r="T125" s="4" t="str">
        <f t="shared" si="9"/>
        <v/>
      </c>
      <c r="U125" s="4"/>
    </row>
    <row r="126" spans="1:21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5"/>
      <c r="S126" s="5"/>
      <c r="T126" s="4" t="str">
        <f t="shared" si="9"/>
        <v/>
      </c>
      <c r="U126" s="4"/>
    </row>
    <row r="127" spans="1:21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5"/>
      <c r="S127" s="5"/>
      <c r="T127" s="4" t="str">
        <f t="shared" si="9"/>
        <v/>
      </c>
      <c r="U127" s="4"/>
    </row>
    <row r="128" spans="1:21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5"/>
      <c r="S128" s="5"/>
      <c r="T128" s="4" t="str">
        <f t="shared" si="9"/>
        <v/>
      </c>
      <c r="U128" s="4"/>
    </row>
    <row r="129" spans="1:21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5"/>
      <c r="S129" s="5"/>
      <c r="T129" s="4" t="str">
        <f t="shared" si="9"/>
        <v/>
      </c>
      <c r="U129" s="4"/>
    </row>
    <row r="130" spans="1:21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5"/>
      <c r="S130" s="5"/>
      <c r="T130" s="4" t="str">
        <f t="shared" ref="T130:T168" si="13">IF(C130&lt;&gt;"","Připojení mikrozdroje EAN " &amp;C130,"")</f>
        <v/>
      </c>
      <c r="U130" s="4"/>
    </row>
    <row r="131" spans="1:21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5"/>
      <c r="S131" s="5"/>
      <c r="T131" s="4" t="str">
        <f t="shared" si="13"/>
        <v/>
      </c>
      <c r="U131" s="4"/>
    </row>
    <row r="132" spans="1:21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5"/>
      <c r="S132" s="5"/>
      <c r="T132" s="4" t="str">
        <f t="shared" si="13"/>
        <v/>
      </c>
      <c r="U132" s="4"/>
    </row>
    <row r="133" spans="1:21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5"/>
      <c r="S133" s="5"/>
      <c r="T133" s="4" t="str">
        <f t="shared" si="13"/>
        <v/>
      </c>
      <c r="U133" s="4"/>
    </row>
    <row r="134" spans="1:21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5"/>
      <c r="S134" s="5"/>
      <c r="T134" s="4" t="str">
        <f t="shared" si="13"/>
        <v/>
      </c>
      <c r="U134" s="4"/>
    </row>
    <row r="135" spans="1:21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5"/>
      <c r="S135" s="5"/>
      <c r="T135" s="4" t="str">
        <f t="shared" si="13"/>
        <v/>
      </c>
      <c r="U135" s="4"/>
    </row>
    <row r="136" spans="1:21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5"/>
      <c r="S136" s="5"/>
      <c r="T136" s="4" t="str">
        <f t="shared" si="13"/>
        <v/>
      </c>
      <c r="U136" s="4"/>
    </row>
    <row r="137" spans="1:21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5"/>
      <c r="S137" s="5"/>
      <c r="T137" s="4" t="str">
        <f t="shared" si="13"/>
        <v/>
      </c>
      <c r="U137" s="4"/>
    </row>
    <row r="138" spans="1:21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5"/>
      <c r="S138" s="5"/>
      <c r="T138" s="4" t="str">
        <f t="shared" si="13"/>
        <v/>
      </c>
      <c r="U138" s="4"/>
    </row>
    <row r="139" spans="1:21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5"/>
      <c r="S139" s="5"/>
      <c r="T139" s="4" t="str">
        <f t="shared" si="13"/>
        <v/>
      </c>
      <c r="U139" s="4"/>
    </row>
    <row r="140" spans="1:21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5"/>
      <c r="S140" s="5"/>
      <c r="T140" s="4" t="str">
        <f t="shared" si="13"/>
        <v/>
      </c>
      <c r="U140" s="4"/>
    </row>
    <row r="141" spans="1:21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5"/>
      <c r="S141" s="5"/>
      <c r="T141" s="4" t="str">
        <f t="shared" si="13"/>
        <v/>
      </c>
      <c r="U141" s="4"/>
    </row>
    <row r="142" spans="1:21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5"/>
      <c r="S142" s="5"/>
      <c r="T142" s="4" t="str">
        <f t="shared" si="13"/>
        <v/>
      </c>
      <c r="U142" s="4"/>
    </row>
    <row r="143" spans="1:21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5"/>
      <c r="S143" s="5"/>
      <c r="T143" s="4" t="str">
        <f t="shared" si="13"/>
        <v/>
      </c>
      <c r="U143" s="4"/>
    </row>
    <row r="144" spans="1:21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5"/>
      <c r="S144" s="5"/>
      <c r="T144" s="4" t="str">
        <f t="shared" si="13"/>
        <v/>
      </c>
      <c r="U144" s="4"/>
    </row>
    <row r="145" spans="1:21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5"/>
      <c r="S145" s="5"/>
      <c r="T145" s="4" t="str">
        <f t="shared" si="13"/>
        <v/>
      </c>
      <c r="U145" s="4"/>
    </row>
    <row r="146" spans="1:21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5"/>
      <c r="S146" s="5"/>
      <c r="T146" s="4" t="str">
        <f t="shared" si="13"/>
        <v/>
      </c>
      <c r="U146" s="4"/>
    </row>
    <row r="147" spans="1:21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5"/>
      <c r="S147" s="5"/>
      <c r="T147" s="4" t="str">
        <f t="shared" si="13"/>
        <v/>
      </c>
      <c r="U147" s="4"/>
    </row>
    <row r="148" spans="1:21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5"/>
      <c r="S148" s="5"/>
      <c r="T148" s="4" t="str">
        <f t="shared" si="13"/>
        <v/>
      </c>
      <c r="U148" s="4"/>
    </row>
    <row r="149" spans="1:21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5"/>
      <c r="S149" s="5"/>
      <c r="T149" s="4" t="str">
        <f t="shared" si="13"/>
        <v/>
      </c>
      <c r="U149" s="4"/>
    </row>
    <row r="150" spans="1:21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5"/>
      <c r="S150" s="5"/>
      <c r="T150" s="4" t="str">
        <f t="shared" si="13"/>
        <v/>
      </c>
      <c r="U150" s="4"/>
    </row>
    <row r="151" spans="1:21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5"/>
      <c r="S151" s="5"/>
      <c r="T151" s="4" t="str">
        <f t="shared" si="13"/>
        <v/>
      </c>
      <c r="U151" s="4"/>
    </row>
    <row r="152" spans="1:21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5"/>
      <c r="S152" s="5"/>
      <c r="T152" s="4" t="str">
        <f t="shared" si="13"/>
        <v/>
      </c>
      <c r="U152" s="4"/>
    </row>
    <row r="153" spans="1:21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5"/>
      <c r="S153" s="5"/>
      <c r="T153" s="4" t="str">
        <f t="shared" si="13"/>
        <v/>
      </c>
      <c r="U153" s="4"/>
    </row>
    <row r="154" spans="1:21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5"/>
      <c r="S154" s="5"/>
      <c r="T154" s="4" t="str">
        <f t="shared" si="13"/>
        <v/>
      </c>
      <c r="U154" s="4"/>
    </row>
    <row r="155" spans="1:21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5"/>
      <c r="S155" s="5"/>
      <c r="T155" s="4" t="str">
        <f t="shared" si="13"/>
        <v/>
      </c>
      <c r="U155" s="4"/>
    </row>
    <row r="156" spans="1:21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5"/>
      <c r="S156" s="5"/>
      <c r="T156" s="4" t="str">
        <f t="shared" si="13"/>
        <v/>
      </c>
      <c r="U156" s="4"/>
    </row>
    <row r="157" spans="1:21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5"/>
      <c r="S157" s="5"/>
      <c r="T157" s="4" t="str">
        <f t="shared" si="13"/>
        <v/>
      </c>
      <c r="U157" s="4"/>
    </row>
    <row r="158" spans="1:21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5"/>
      <c r="S158" s="5"/>
      <c r="T158" s="4" t="str">
        <f t="shared" si="13"/>
        <v/>
      </c>
      <c r="U158" s="4"/>
    </row>
    <row r="159" spans="1:21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5"/>
      <c r="S159" s="5"/>
      <c r="T159" s="4" t="str">
        <f t="shared" si="13"/>
        <v/>
      </c>
      <c r="U159" s="4"/>
    </row>
    <row r="160" spans="1:21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5"/>
      <c r="S160" s="5"/>
      <c r="T160" s="4" t="str">
        <f t="shared" si="13"/>
        <v/>
      </c>
      <c r="U160" s="4"/>
    </row>
    <row r="161" spans="1:21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5"/>
      <c r="S161" s="5"/>
      <c r="T161" s="4" t="str">
        <f t="shared" si="13"/>
        <v/>
      </c>
      <c r="U161" s="4"/>
    </row>
    <row r="162" spans="1:21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5"/>
      <c r="S162" s="5"/>
      <c r="T162" s="4" t="str">
        <f t="shared" si="13"/>
        <v/>
      </c>
      <c r="U162" s="4"/>
    </row>
    <row r="163" spans="1:21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5"/>
      <c r="S163" s="5"/>
      <c r="T163" s="4" t="str">
        <f t="shared" si="13"/>
        <v/>
      </c>
      <c r="U163" s="4"/>
    </row>
    <row r="164" spans="1:21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5"/>
      <c r="S164" s="5"/>
      <c r="T164" s="4" t="str">
        <f t="shared" si="13"/>
        <v/>
      </c>
      <c r="U164" s="4"/>
    </row>
    <row r="165" spans="1:21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5"/>
      <c r="S165" s="5"/>
      <c r="T165" s="4" t="str">
        <f t="shared" si="13"/>
        <v/>
      </c>
      <c r="U165" s="4"/>
    </row>
    <row r="166" spans="1:21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5"/>
      <c r="S166" s="5"/>
      <c r="T166" s="4" t="str">
        <f t="shared" si="13"/>
        <v/>
      </c>
      <c r="U166" s="4"/>
    </row>
    <row r="167" spans="1:21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5"/>
      <c r="S167" s="5"/>
      <c r="T167" s="4" t="str">
        <f t="shared" si="13"/>
        <v/>
      </c>
      <c r="U167" s="4"/>
    </row>
    <row r="168" spans="1:21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5"/>
      <c r="S168" s="5"/>
      <c r="T168" s="4" t="str">
        <f t="shared" si="13"/>
        <v/>
      </c>
      <c r="U168" s="4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14</v>
      </c>
      <c r="C1" t="s">
        <v>15</v>
      </c>
      <c r="D1" t="s">
        <v>16</v>
      </c>
      <c r="E1" t="s">
        <v>484</v>
      </c>
      <c r="F1" t="s">
        <v>485</v>
      </c>
      <c r="G1" t="s">
        <v>486</v>
      </c>
    </row>
    <row r="2" spans="1:7" x14ac:dyDescent="0.25">
      <c r="A2" t="s">
        <v>20</v>
      </c>
      <c r="D2" t="s">
        <v>21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17</v>
      </c>
      <c r="B3" t="s">
        <v>18</v>
      </c>
      <c r="C3">
        <v>13410640</v>
      </c>
      <c r="D3" t="s">
        <v>19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477</v>
      </c>
      <c r="B4" t="s">
        <v>478</v>
      </c>
      <c r="C4">
        <v>13887866</v>
      </c>
      <c r="D4" t="s">
        <v>24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477</v>
      </c>
      <c r="D5" t="s">
        <v>479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22</v>
      </c>
      <c r="B6" t="s">
        <v>23</v>
      </c>
      <c r="C6">
        <v>20459889</v>
      </c>
      <c r="D6" t="s">
        <v>24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22</v>
      </c>
      <c r="D7" s="2" t="s">
        <v>487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25</v>
      </c>
      <c r="B8" t="s">
        <v>26</v>
      </c>
      <c r="C8">
        <v>14236922</v>
      </c>
      <c r="D8" t="s">
        <v>27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25</v>
      </c>
      <c r="D9" t="s">
        <v>28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29</v>
      </c>
      <c r="B10" t="s">
        <v>30</v>
      </c>
      <c r="C10">
        <v>14580236</v>
      </c>
      <c r="D10" t="s">
        <v>31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32</v>
      </c>
      <c r="B11" t="s">
        <v>33</v>
      </c>
      <c r="C11">
        <v>14925897</v>
      </c>
      <c r="D11" t="s">
        <v>34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35</v>
      </c>
      <c r="B12" t="s">
        <v>36</v>
      </c>
      <c r="C12">
        <v>13068478</v>
      </c>
      <c r="D12" t="s">
        <v>37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38</v>
      </c>
      <c r="B13" t="s">
        <v>39</v>
      </c>
      <c r="C13">
        <v>14687993</v>
      </c>
      <c r="D13" t="s">
        <v>40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38</v>
      </c>
      <c r="D14" t="s">
        <v>41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42</v>
      </c>
      <c r="B15" t="s">
        <v>43</v>
      </c>
      <c r="C15" t="s">
        <v>44</v>
      </c>
      <c r="D15" t="s">
        <v>45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42</v>
      </c>
      <c r="D16" t="s">
        <v>46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42</v>
      </c>
      <c r="D17" t="s">
        <v>47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463</v>
      </c>
      <c r="B18" t="s">
        <v>464</v>
      </c>
      <c r="C18">
        <v>20586560</v>
      </c>
      <c r="D18" t="s">
        <v>465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463</v>
      </c>
      <c r="D19" t="s">
        <v>466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48</v>
      </c>
      <c r="B20" t="s">
        <v>49</v>
      </c>
      <c r="C20">
        <v>20197543</v>
      </c>
      <c r="D20" t="s">
        <v>50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48</v>
      </c>
      <c r="D21" t="s">
        <v>51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52</v>
      </c>
      <c r="B22" t="s">
        <v>53</v>
      </c>
      <c r="C22">
        <v>13158435</v>
      </c>
      <c r="D22" t="s">
        <v>54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52</v>
      </c>
      <c r="D23" t="s">
        <v>55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457</v>
      </c>
      <c r="B24" t="s">
        <v>458</v>
      </c>
      <c r="C24">
        <v>20569658</v>
      </c>
      <c r="D24" t="s">
        <v>459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56</v>
      </c>
      <c r="B25" t="s">
        <v>57</v>
      </c>
      <c r="C25">
        <v>13487569</v>
      </c>
      <c r="D25" t="s">
        <v>58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56</v>
      </c>
      <c r="D26" t="s">
        <v>59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60</v>
      </c>
      <c r="B27" t="s">
        <v>61</v>
      </c>
      <c r="C27">
        <v>14276898</v>
      </c>
      <c r="D27" t="s">
        <v>58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60</v>
      </c>
      <c r="D28" t="s">
        <v>59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62</v>
      </c>
      <c r="B29" t="s">
        <v>63</v>
      </c>
      <c r="C29">
        <v>13167391</v>
      </c>
      <c r="D29" t="s">
        <v>64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62</v>
      </c>
      <c r="D30" t="s">
        <v>65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66</v>
      </c>
      <c r="B31" t="s">
        <v>67</v>
      </c>
      <c r="C31">
        <v>13250354</v>
      </c>
      <c r="D31" t="s">
        <v>68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66</v>
      </c>
      <c r="D32" t="s">
        <v>69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70</v>
      </c>
      <c r="B33" t="s">
        <v>71</v>
      </c>
      <c r="C33">
        <v>14794567</v>
      </c>
      <c r="D33" t="s">
        <v>72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73</v>
      </c>
      <c r="B34" t="s">
        <v>74</v>
      </c>
      <c r="C34">
        <v>14330097</v>
      </c>
      <c r="D34" t="s">
        <v>75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73</v>
      </c>
      <c r="D35" t="s">
        <v>76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77</v>
      </c>
      <c r="B36" t="s">
        <v>78</v>
      </c>
      <c r="C36">
        <v>15005970</v>
      </c>
      <c r="D36" t="s">
        <v>79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77</v>
      </c>
      <c r="D37" t="s">
        <v>80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77</v>
      </c>
      <c r="D38" t="s">
        <v>81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82</v>
      </c>
      <c r="B39" t="s">
        <v>83</v>
      </c>
      <c r="C39">
        <v>13976876</v>
      </c>
      <c r="D39" t="s">
        <v>84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88</v>
      </c>
      <c r="B40" t="s">
        <v>89</v>
      </c>
      <c r="C40">
        <v>20463794</v>
      </c>
      <c r="D40" t="s">
        <v>90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88</v>
      </c>
      <c r="D41" t="s">
        <v>91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88</v>
      </c>
      <c r="D42" t="s">
        <v>92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85</v>
      </c>
      <c r="B43" t="s">
        <v>86</v>
      </c>
      <c r="C43">
        <v>14522916</v>
      </c>
      <c r="D43" t="s">
        <v>87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93</v>
      </c>
      <c r="B44" t="s">
        <v>94</v>
      </c>
      <c r="C44">
        <v>14956312</v>
      </c>
      <c r="D44" t="s">
        <v>95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93</v>
      </c>
      <c r="D45" t="s">
        <v>96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97</v>
      </c>
      <c r="B46" t="s">
        <v>98</v>
      </c>
      <c r="C46">
        <v>13865158</v>
      </c>
      <c r="D46" t="s">
        <v>99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97</v>
      </c>
      <c r="D47" t="s">
        <v>100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101</v>
      </c>
      <c r="B48" t="s">
        <v>102</v>
      </c>
      <c r="C48">
        <v>20023458</v>
      </c>
      <c r="D48" t="s">
        <v>103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104</v>
      </c>
      <c r="B49" t="s">
        <v>105</v>
      </c>
      <c r="C49">
        <v>14740354</v>
      </c>
      <c r="D49" t="s">
        <v>106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107</v>
      </c>
      <c r="B50" t="s">
        <v>108</v>
      </c>
      <c r="C50">
        <v>11609476</v>
      </c>
      <c r="D50" t="s">
        <v>109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110</v>
      </c>
      <c r="B51" t="s">
        <v>111</v>
      </c>
      <c r="C51">
        <v>10086943</v>
      </c>
      <c r="D51" t="s">
        <v>112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113</v>
      </c>
      <c r="B52" t="s">
        <v>114</v>
      </c>
      <c r="C52">
        <v>20157305</v>
      </c>
      <c r="D52" t="s">
        <v>115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116</v>
      </c>
      <c r="B53" t="s">
        <v>117</v>
      </c>
      <c r="C53">
        <v>14747138</v>
      </c>
      <c r="D53" t="s">
        <v>118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119</v>
      </c>
      <c r="B54" t="s">
        <v>120</v>
      </c>
      <c r="C54">
        <v>10409566</v>
      </c>
      <c r="D54" t="s">
        <v>121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122</v>
      </c>
      <c r="B55" t="s">
        <v>123</v>
      </c>
      <c r="C55">
        <v>20392232</v>
      </c>
      <c r="D55" t="s">
        <v>124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125</v>
      </c>
      <c r="B56" t="s">
        <v>126</v>
      </c>
      <c r="C56">
        <v>13734568</v>
      </c>
      <c r="D56" t="s">
        <v>127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480</v>
      </c>
      <c r="B57" t="s">
        <v>481</v>
      </c>
      <c r="C57">
        <v>20649077</v>
      </c>
      <c r="D57" t="s">
        <v>482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480</v>
      </c>
      <c r="D58" t="s">
        <v>483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128</v>
      </c>
      <c r="B59" t="s">
        <v>129</v>
      </c>
      <c r="C59" t="s">
        <v>130</v>
      </c>
      <c r="D59" t="s">
        <v>131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132</v>
      </c>
      <c r="D60" t="s">
        <v>133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134</v>
      </c>
      <c r="B61" t="s">
        <v>135</v>
      </c>
      <c r="C61">
        <v>13770876</v>
      </c>
      <c r="D61" t="s">
        <v>136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137</v>
      </c>
      <c r="B62" t="s">
        <v>138</v>
      </c>
      <c r="C62">
        <v>10651847</v>
      </c>
      <c r="D62" t="s">
        <v>139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140</v>
      </c>
      <c r="B63" t="s">
        <v>141</v>
      </c>
      <c r="C63">
        <v>20138759</v>
      </c>
      <c r="D63" t="s">
        <v>142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143</v>
      </c>
      <c r="B64" t="s">
        <v>144</v>
      </c>
      <c r="C64">
        <v>10032639</v>
      </c>
      <c r="D64" t="s">
        <v>145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143</v>
      </c>
      <c r="D65" t="s">
        <v>146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147</v>
      </c>
      <c r="B66" t="s">
        <v>148</v>
      </c>
      <c r="C66">
        <v>13384214</v>
      </c>
      <c r="D66" t="s">
        <v>149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150</v>
      </c>
      <c r="B67" t="s">
        <v>151</v>
      </c>
      <c r="C67">
        <v>20519183</v>
      </c>
      <c r="D67" t="s">
        <v>152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153</v>
      </c>
      <c r="B68" t="s">
        <v>154</v>
      </c>
      <c r="C68">
        <v>14431947</v>
      </c>
      <c r="D68" t="s">
        <v>155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153</v>
      </c>
      <c r="D69" t="s">
        <v>156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157</v>
      </c>
      <c r="B70" t="s">
        <v>158</v>
      </c>
      <c r="C70">
        <v>20081117</v>
      </c>
      <c r="D70" t="s">
        <v>159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160</v>
      </c>
      <c r="B71" t="s">
        <v>161</v>
      </c>
      <c r="C71">
        <v>14894164</v>
      </c>
      <c r="D71" t="s">
        <v>162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160</v>
      </c>
      <c r="D72" t="s">
        <v>163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164</v>
      </c>
      <c r="B73" t="s">
        <v>165</v>
      </c>
      <c r="C73">
        <v>20364302</v>
      </c>
      <c r="D73" t="s">
        <v>166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167</v>
      </c>
      <c r="B74" t="s">
        <v>168</v>
      </c>
      <c r="C74">
        <v>14451345</v>
      </c>
      <c r="D74" t="s">
        <v>169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170</v>
      </c>
      <c r="B75" t="s">
        <v>171</v>
      </c>
      <c r="C75">
        <v>20218623</v>
      </c>
      <c r="D75" t="s">
        <v>172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173</v>
      </c>
      <c r="B76" t="s">
        <v>174</v>
      </c>
      <c r="C76" t="s">
        <v>175</v>
      </c>
      <c r="D76" t="s">
        <v>176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177</v>
      </c>
      <c r="B77" t="s">
        <v>178</v>
      </c>
      <c r="C77" t="s">
        <v>179</v>
      </c>
      <c r="D77" t="s">
        <v>180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181</v>
      </c>
      <c r="B78" t="s">
        <v>182</v>
      </c>
      <c r="C78" t="s">
        <v>183</v>
      </c>
      <c r="D78" t="s">
        <v>184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181</v>
      </c>
      <c r="D79" t="s">
        <v>185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181</v>
      </c>
      <c r="D80" t="s">
        <v>186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187</v>
      </c>
      <c r="B81" t="s">
        <v>188</v>
      </c>
      <c r="C81">
        <v>10837000</v>
      </c>
      <c r="D81" t="s">
        <v>184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187</v>
      </c>
      <c r="D82" t="s">
        <v>189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187</v>
      </c>
      <c r="D83" t="s">
        <v>190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191</v>
      </c>
      <c r="B84" t="s">
        <v>192</v>
      </c>
      <c r="C84">
        <v>20492089</v>
      </c>
      <c r="D84" t="s">
        <v>193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194</v>
      </c>
      <c r="B85" t="s">
        <v>195</v>
      </c>
      <c r="C85">
        <v>14288670</v>
      </c>
      <c r="D85" t="s">
        <v>196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197</v>
      </c>
      <c r="B86" t="s">
        <v>198</v>
      </c>
      <c r="C86">
        <v>14977695</v>
      </c>
      <c r="D86" t="s">
        <v>199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200</v>
      </c>
      <c r="B87" t="s">
        <v>201</v>
      </c>
      <c r="C87">
        <v>14763266</v>
      </c>
      <c r="D87" t="s">
        <v>202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203</v>
      </c>
      <c r="B88" t="s">
        <v>204</v>
      </c>
      <c r="C88">
        <v>14181431</v>
      </c>
      <c r="D88" t="s">
        <v>205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473</v>
      </c>
      <c r="B89" t="s">
        <v>474</v>
      </c>
      <c r="C89">
        <v>13509861</v>
      </c>
      <c r="D89" t="s">
        <v>475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473</v>
      </c>
      <c r="D90" t="s">
        <v>476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470</v>
      </c>
      <c r="B91" t="s">
        <v>471</v>
      </c>
      <c r="C91">
        <v>20616336</v>
      </c>
      <c r="D91" t="s">
        <v>472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206</v>
      </c>
      <c r="B92" t="s">
        <v>207</v>
      </c>
      <c r="C92">
        <v>13108101</v>
      </c>
      <c r="D92" t="s">
        <v>208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206</v>
      </c>
      <c r="D93" t="s">
        <v>209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210</v>
      </c>
      <c r="B94" t="s">
        <v>211</v>
      </c>
      <c r="C94">
        <v>14285259</v>
      </c>
      <c r="D94" t="s">
        <v>212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210</v>
      </c>
      <c r="D95" t="s">
        <v>213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214</v>
      </c>
      <c r="B96" t="s">
        <v>215</v>
      </c>
      <c r="C96">
        <v>14104617</v>
      </c>
      <c r="D96" t="s">
        <v>216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214</v>
      </c>
      <c r="D97" t="s">
        <v>217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218</v>
      </c>
      <c r="B98" t="s">
        <v>219</v>
      </c>
      <c r="C98">
        <v>14419640</v>
      </c>
      <c r="D98" t="s">
        <v>220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221</v>
      </c>
      <c r="B99" t="s">
        <v>222</v>
      </c>
      <c r="C99">
        <v>13293018</v>
      </c>
      <c r="D99" t="s">
        <v>223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224</v>
      </c>
      <c r="B100" t="s">
        <v>225</v>
      </c>
      <c r="C100">
        <v>20507558</v>
      </c>
      <c r="D100" t="s">
        <v>226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227</v>
      </c>
      <c r="B101" t="s">
        <v>228</v>
      </c>
      <c r="C101">
        <v>14315073</v>
      </c>
      <c r="D101" t="s">
        <v>229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230</v>
      </c>
      <c r="B102" t="s">
        <v>231</v>
      </c>
      <c r="C102">
        <v>13506889</v>
      </c>
      <c r="D102" t="s">
        <v>232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233</v>
      </c>
      <c r="B103" t="s">
        <v>234</v>
      </c>
      <c r="C103">
        <v>20355971</v>
      </c>
      <c r="D103" t="s">
        <v>235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236</v>
      </c>
      <c r="B104" t="s">
        <v>237</v>
      </c>
      <c r="C104">
        <v>13509150</v>
      </c>
      <c r="D104" t="s">
        <v>238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239</v>
      </c>
      <c r="B105" t="s">
        <v>240</v>
      </c>
      <c r="C105">
        <v>20587417</v>
      </c>
      <c r="D105" t="s">
        <v>241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242</v>
      </c>
      <c r="B106" t="s">
        <v>243</v>
      </c>
      <c r="C106">
        <v>14184943</v>
      </c>
      <c r="D106" t="s">
        <v>244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242</v>
      </c>
      <c r="D107" t="s">
        <v>245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246</v>
      </c>
      <c r="B108" t="s">
        <v>247</v>
      </c>
      <c r="C108">
        <v>14805771</v>
      </c>
      <c r="D108" t="s">
        <v>248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249</v>
      </c>
      <c r="B109" t="s">
        <v>250</v>
      </c>
      <c r="C109">
        <v>20017130</v>
      </c>
      <c r="D109" t="s">
        <v>251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249</v>
      </c>
      <c r="D110" t="s">
        <v>252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253</v>
      </c>
      <c r="B111" t="s">
        <v>254</v>
      </c>
      <c r="C111" t="s">
        <v>255</v>
      </c>
      <c r="D111" t="s">
        <v>256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253</v>
      </c>
      <c r="D112" t="s">
        <v>257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258</v>
      </c>
      <c r="B113" t="s">
        <v>259</v>
      </c>
      <c r="C113">
        <v>14585970</v>
      </c>
      <c r="D113" t="s">
        <v>260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258</v>
      </c>
      <c r="D114" t="s">
        <v>261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454</v>
      </c>
      <c r="B115" t="s">
        <v>455</v>
      </c>
      <c r="C115">
        <v>20286625</v>
      </c>
      <c r="D115" t="s">
        <v>456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262</v>
      </c>
      <c r="B116" t="s">
        <v>263</v>
      </c>
      <c r="C116">
        <v>20465337</v>
      </c>
      <c r="D116" t="s">
        <v>264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265</v>
      </c>
      <c r="B117" t="s">
        <v>266</v>
      </c>
      <c r="C117">
        <v>20023456</v>
      </c>
      <c r="D117" t="s">
        <v>267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268</v>
      </c>
      <c r="B118" t="s">
        <v>269</v>
      </c>
      <c r="C118">
        <v>20002077</v>
      </c>
      <c r="D118" t="s">
        <v>270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467</v>
      </c>
      <c r="B119" t="s">
        <v>468</v>
      </c>
      <c r="C119">
        <v>20593632</v>
      </c>
      <c r="D119" t="s">
        <v>469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271</v>
      </c>
      <c r="B120" t="s">
        <v>272</v>
      </c>
      <c r="C120">
        <v>14558062</v>
      </c>
      <c r="D120" t="s">
        <v>273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274</v>
      </c>
      <c r="B121" t="s">
        <v>275</v>
      </c>
      <c r="C121">
        <v>14528429</v>
      </c>
      <c r="D121" t="s">
        <v>276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277</v>
      </c>
      <c r="B122" t="s">
        <v>278</v>
      </c>
      <c r="C122">
        <v>20028121</v>
      </c>
      <c r="D122" t="s">
        <v>279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280</v>
      </c>
      <c r="B123" t="s">
        <v>281</v>
      </c>
      <c r="C123">
        <v>13857597</v>
      </c>
      <c r="D123" t="s">
        <v>282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283</v>
      </c>
      <c r="B124" t="s">
        <v>284</v>
      </c>
      <c r="C124">
        <v>14102314</v>
      </c>
      <c r="D124" t="s">
        <v>285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286</v>
      </c>
      <c r="B125" t="s">
        <v>287</v>
      </c>
      <c r="C125">
        <v>14542400</v>
      </c>
      <c r="D125" t="s">
        <v>288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286</v>
      </c>
      <c r="D126" t="s">
        <v>289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290</v>
      </c>
      <c r="B127" t="s">
        <v>291</v>
      </c>
      <c r="C127" t="s">
        <v>292</v>
      </c>
      <c r="D127" t="s">
        <v>293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294</v>
      </c>
      <c r="B128" t="s">
        <v>295</v>
      </c>
      <c r="C128">
        <v>10029085</v>
      </c>
      <c r="D128" t="s">
        <v>296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297</v>
      </c>
      <c r="B129" t="s">
        <v>298</v>
      </c>
      <c r="C129">
        <v>20350565</v>
      </c>
      <c r="D129" t="s">
        <v>299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300</v>
      </c>
      <c r="B130" t="s">
        <v>301</v>
      </c>
      <c r="C130">
        <v>14585973</v>
      </c>
      <c r="D130" t="s">
        <v>302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303</v>
      </c>
      <c r="B131" t="s">
        <v>304</v>
      </c>
      <c r="C131">
        <v>20531694</v>
      </c>
      <c r="D131" t="s">
        <v>305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303</v>
      </c>
      <c r="D132" t="s">
        <v>306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307</v>
      </c>
      <c r="B133" t="s">
        <v>308</v>
      </c>
      <c r="C133">
        <v>14157941</v>
      </c>
      <c r="D133" t="s">
        <v>309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310</v>
      </c>
      <c r="B134" t="s">
        <v>311</v>
      </c>
      <c r="C134">
        <v>14100406</v>
      </c>
      <c r="D134" t="s">
        <v>312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313</v>
      </c>
      <c r="B135" t="s">
        <v>314</v>
      </c>
      <c r="C135" t="s">
        <v>315</v>
      </c>
      <c r="D135" t="s">
        <v>316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317</v>
      </c>
      <c r="B136" t="s">
        <v>318</v>
      </c>
      <c r="C136">
        <v>15005969</v>
      </c>
      <c r="D136" t="s">
        <v>319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320</v>
      </c>
      <c r="B137" t="s">
        <v>321</v>
      </c>
      <c r="C137">
        <v>13710718</v>
      </c>
      <c r="D137" t="s">
        <v>115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322</v>
      </c>
      <c r="B138" t="s">
        <v>323</v>
      </c>
      <c r="C138">
        <v>14687997</v>
      </c>
      <c r="D138" t="s">
        <v>115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324</v>
      </c>
      <c r="B139" t="s">
        <v>325</v>
      </c>
      <c r="C139">
        <v>20208419</v>
      </c>
      <c r="D139" t="s">
        <v>326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324</v>
      </c>
      <c r="D140" t="s">
        <v>327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328</v>
      </c>
      <c r="B141" t="s">
        <v>329</v>
      </c>
      <c r="C141">
        <v>13488347</v>
      </c>
      <c r="D141" t="s">
        <v>330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328</v>
      </c>
      <c r="B142" t="s">
        <v>331</v>
      </c>
      <c r="C142">
        <v>14386270</v>
      </c>
      <c r="D142" t="s">
        <v>332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333</v>
      </c>
      <c r="D143" t="s">
        <v>334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333</v>
      </c>
      <c r="D144" t="s">
        <v>335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333</v>
      </c>
      <c r="D145" t="s">
        <v>336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460</v>
      </c>
      <c r="B146" t="s">
        <v>461</v>
      </c>
      <c r="C146">
        <v>20508879</v>
      </c>
      <c r="D146" t="s">
        <v>462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337</v>
      </c>
      <c r="B147" t="s">
        <v>338</v>
      </c>
      <c r="C147">
        <v>10179768</v>
      </c>
      <c r="D147" t="s">
        <v>339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340</v>
      </c>
      <c r="B148" t="s">
        <v>341</v>
      </c>
      <c r="C148">
        <v>11105869</v>
      </c>
      <c r="D148" t="s">
        <v>342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343</v>
      </c>
      <c r="B149" t="s">
        <v>344</v>
      </c>
      <c r="C149" t="s">
        <v>345</v>
      </c>
      <c r="D149" t="s">
        <v>346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347</v>
      </c>
      <c r="B150" t="s">
        <v>348</v>
      </c>
      <c r="C150">
        <v>20051058</v>
      </c>
      <c r="D150" t="s">
        <v>349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347</v>
      </c>
      <c r="D151" t="s">
        <v>350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351</v>
      </c>
      <c r="B152" t="s">
        <v>352</v>
      </c>
      <c r="C152">
        <v>14017816</v>
      </c>
      <c r="D152" t="s">
        <v>353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351</v>
      </c>
      <c r="D153" t="s">
        <v>354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355</v>
      </c>
      <c r="B154" t="s">
        <v>356</v>
      </c>
      <c r="C154">
        <v>14925515</v>
      </c>
      <c r="D154" t="s">
        <v>357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358</v>
      </c>
      <c r="B155" t="s">
        <v>359</v>
      </c>
      <c r="C155">
        <v>14894171</v>
      </c>
      <c r="D155" t="s">
        <v>360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358</v>
      </c>
      <c r="D156" t="s">
        <v>361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358</v>
      </c>
      <c r="D157" t="s">
        <v>362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363</v>
      </c>
      <c r="B158" t="s">
        <v>364</v>
      </c>
      <c r="C158">
        <v>20130695</v>
      </c>
      <c r="D158" t="s">
        <v>365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366</v>
      </c>
      <c r="B159" t="s">
        <v>367</v>
      </c>
      <c r="C159" t="s">
        <v>368</v>
      </c>
      <c r="D159" t="s">
        <v>369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370</v>
      </c>
      <c r="B160" t="s">
        <v>371</v>
      </c>
      <c r="C160">
        <v>14799936</v>
      </c>
      <c r="D160" t="s">
        <v>372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373</v>
      </c>
      <c r="B161" t="s">
        <v>374</v>
      </c>
      <c r="C161">
        <v>13471844</v>
      </c>
      <c r="D161" t="s">
        <v>375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376</v>
      </c>
      <c r="B162" t="s">
        <v>377</v>
      </c>
      <c r="C162">
        <v>20439220</v>
      </c>
      <c r="D162" t="s">
        <v>378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379</v>
      </c>
      <c r="B163" t="s">
        <v>380</v>
      </c>
      <c r="C163">
        <v>20188764</v>
      </c>
      <c r="D163" t="s">
        <v>381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382</v>
      </c>
      <c r="B164" t="s">
        <v>383</v>
      </c>
      <c r="C164">
        <v>14977694</v>
      </c>
      <c r="D164" t="s">
        <v>384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385</v>
      </c>
      <c r="B165" t="s">
        <v>386</v>
      </c>
      <c r="C165">
        <v>13923150</v>
      </c>
      <c r="D165" t="s">
        <v>387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385</v>
      </c>
      <c r="D166" t="s">
        <v>388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389</v>
      </c>
      <c r="B167" t="s">
        <v>390</v>
      </c>
      <c r="C167">
        <v>20133690</v>
      </c>
      <c r="D167" t="s">
        <v>391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392</v>
      </c>
      <c r="B168" t="s">
        <v>393</v>
      </c>
      <c r="C168">
        <v>13956556</v>
      </c>
      <c r="D168" t="s">
        <v>394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395</v>
      </c>
      <c r="B169" t="s">
        <v>396</v>
      </c>
      <c r="C169">
        <v>13512683</v>
      </c>
      <c r="D169" t="s">
        <v>397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398</v>
      </c>
      <c r="B170" t="s">
        <v>399</v>
      </c>
      <c r="C170" t="s">
        <v>400</v>
      </c>
      <c r="D170" t="s">
        <v>401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402</v>
      </c>
      <c r="B171" t="s">
        <v>403</v>
      </c>
      <c r="C171">
        <v>13093479</v>
      </c>
      <c r="D171" t="s">
        <v>404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402</v>
      </c>
      <c r="D172" t="s">
        <v>405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406</v>
      </c>
      <c r="B173" t="s">
        <v>407</v>
      </c>
      <c r="C173">
        <v>14739430</v>
      </c>
      <c r="D173" t="s">
        <v>408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409</v>
      </c>
      <c r="B174" t="s">
        <v>410</v>
      </c>
      <c r="C174" t="s">
        <v>411</v>
      </c>
      <c r="D174" t="s">
        <v>412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409</v>
      </c>
      <c r="D175" t="s">
        <v>413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414</v>
      </c>
      <c r="B176" t="s">
        <v>415</v>
      </c>
      <c r="C176">
        <v>14915896</v>
      </c>
      <c r="D176" t="s">
        <v>416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417</v>
      </c>
      <c r="B177" t="s">
        <v>418</v>
      </c>
      <c r="C177">
        <v>10033196</v>
      </c>
      <c r="D177" t="s">
        <v>419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420</v>
      </c>
      <c r="B178" t="s">
        <v>421</v>
      </c>
      <c r="C178">
        <v>13840023</v>
      </c>
      <c r="D178" t="s">
        <v>422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423</v>
      </c>
      <c r="B179" t="s">
        <v>424</v>
      </c>
      <c r="C179">
        <v>10135035</v>
      </c>
      <c r="D179" t="s">
        <v>425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426</v>
      </c>
      <c r="B180" t="s">
        <v>427</v>
      </c>
      <c r="C180">
        <v>10027194</v>
      </c>
      <c r="D180" t="s">
        <v>428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429</v>
      </c>
      <c r="B181" t="s">
        <v>430</v>
      </c>
      <c r="C181">
        <v>14121514</v>
      </c>
      <c r="D181" t="s">
        <v>431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432</v>
      </c>
      <c r="B182" t="s">
        <v>433</v>
      </c>
      <c r="C182">
        <v>14169561</v>
      </c>
      <c r="D182" t="s">
        <v>434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432</v>
      </c>
      <c r="D183" t="s">
        <v>435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436</v>
      </c>
      <c r="B184" t="s">
        <v>437</v>
      </c>
      <c r="C184">
        <v>10135014</v>
      </c>
      <c r="D184" t="s">
        <v>438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439</v>
      </c>
      <c r="B185" t="s">
        <v>440</v>
      </c>
      <c r="C185" t="s">
        <v>441</v>
      </c>
      <c r="D185" t="s">
        <v>442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443</v>
      </c>
      <c r="B186" t="s">
        <v>444</v>
      </c>
      <c r="C186" t="s">
        <v>445</v>
      </c>
      <c r="D186" t="s">
        <v>446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447</v>
      </c>
      <c r="B187" t="s">
        <v>448</v>
      </c>
      <c r="C187" t="s">
        <v>449</v>
      </c>
      <c r="D187" t="s">
        <v>450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451</v>
      </c>
      <c r="B188" t="s">
        <v>452</v>
      </c>
      <c r="C188">
        <v>14139283</v>
      </c>
      <c r="D188" t="s">
        <v>453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workbookViewId="0">
      <selection activeCell="I16" sqref="I1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14</v>
      </c>
      <c r="C1" t="s">
        <v>486</v>
      </c>
      <c r="E1" t="s">
        <v>3</v>
      </c>
      <c r="F1" t="s">
        <v>550</v>
      </c>
      <c r="G1" t="s">
        <v>551</v>
      </c>
      <c r="J1" t="s">
        <v>549</v>
      </c>
      <c r="M1" t="s">
        <v>564</v>
      </c>
    </row>
    <row r="2" spans="1:13" x14ac:dyDescent="0.25">
      <c r="A2" t="s">
        <v>17</v>
      </c>
      <c r="B2" t="s">
        <v>18</v>
      </c>
      <c r="C2" t="s">
        <v>19</v>
      </c>
      <c r="E2" t="s">
        <v>542</v>
      </c>
      <c r="F2">
        <v>50000821</v>
      </c>
      <c r="G2" t="s">
        <v>556</v>
      </c>
      <c r="J2" t="s">
        <v>547</v>
      </c>
      <c r="K2" t="s">
        <v>559</v>
      </c>
      <c r="M2" s="8" t="s">
        <v>568</v>
      </c>
    </row>
    <row r="3" spans="1:13" x14ac:dyDescent="0.25">
      <c r="A3" t="s">
        <v>477</v>
      </c>
      <c r="B3" t="s">
        <v>478</v>
      </c>
      <c r="C3" t="s">
        <v>488</v>
      </c>
      <c r="E3" t="s">
        <v>543</v>
      </c>
      <c r="F3">
        <v>60000821</v>
      </c>
      <c r="G3" t="s">
        <v>555</v>
      </c>
      <c r="J3" t="s">
        <v>548</v>
      </c>
      <c r="K3" t="s">
        <v>558</v>
      </c>
      <c r="M3" t="s">
        <v>571</v>
      </c>
    </row>
    <row r="4" spans="1:13" x14ac:dyDescent="0.25">
      <c r="A4" t="s">
        <v>22</v>
      </c>
      <c r="B4" t="s">
        <v>23</v>
      </c>
      <c r="C4" t="s">
        <v>489</v>
      </c>
      <c r="E4" t="s">
        <v>544</v>
      </c>
      <c r="F4">
        <v>40000821</v>
      </c>
      <c r="G4" t="s">
        <v>554</v>
      </c>
      <c r="M4" t="s">
        <v>566</v>
      </c>
    </row>
    <row r="5" spans="1:13" x14ac:dyDescent="0.25">
      <c r="A5" t="s">
        <v>25</v>
      </c>
      <c r="B5" t="s">
        <v>26</v>
      </c>
      <c r="C5" t="s">
        <v>490</v>
      </c>
      <c r="E5" t="s">
        <v>545</v>
      </c>
      <c r="F5">
        <v>70000821</v>
      </c>
      <c r="G5" t="s">
        <v>552</v>
      </c>
      <c r="M5" t="s">
        <v>567</v>
      </c>
    </row>
    <row r="6" spans="1:13" x14ac:dyDescent="0.25">
      <c r="A6" t="s">
        <v>29</v>
      </c>
      <c r="B6" t="s">
        <v>30</v>
      </c>
      <c r="C6" t="s">
        <v>491</v>
      </c>
      <c r="E6" t="s">
        <v>546</v>
      </c>
      <c r="F6">
        <v>80000821</v>
      </c>
      <c r="G6" t="s">
        <v>553</v>
      </c>
      <c r="M6" t="s">
        <v>570</v>
      </c>
    </row>
    <row r="7" spans="1:13" x14ac:dyDescent="0.25">
      <c r="A7" t="s">
        <v>32</v>
      </c>
      <c r="B7" t="s">
        <v>33</v>
      </c>
      <c r="C7" t="s">
        <v>34</v>
      </c>
      <c r="M7" t="s">
        <v>569</v>
      </c>
    </row>
    <row r="8" spans="1:13" x14ac:dyDescent="0.25">
      <c r="A8" t="s">
        <v>35</v>
      </c>
      <c r="B8" t="s">
        <v>36</v>
      </c>
      <c r="C8" t="s">
        <v>37</v>
      </c>
      <c r="M8" t="s">
        <v>565</v>
      </c>
    </row>
    <row r="9" spans="1:13" x14ac:dyDescent="0.25">
      <c r="A9" t="s">
        <v>38</v>
      </c>
      <c r="B9" t="s">
        <v>39</v>
      </c>
      <c r="C9" t="s">
        <v>492</v>
      </c>
      <c r="M9" t="s">
        <v>572</v>
      </c>
    </row>
    <row r="10" spans="1:13" x14ac:dyDescent="0.25">
      <c r="A10" t="s">
        <v>42</v>
      </c>
      <c r="B10" t="s">
        <v>43</v>
      </c>
      <c r="C10" t="s">
        <v>493</v>
      </c>
      <c r="M10" t="s">
        <v>573</v>
      </c>
    </row>
    <row r="11" spans="1:13" x14ac:dyDescent="0.25">
      <c r="A11" t="s">
        <v>463</v>
      </c>
      <c r="B11" t="s">
        <v>464</v>
      </c>
      <c r="C11" t="s">
        <v>494</v>
      </c>
    </row>
    <row r="12" spans="1:13" x14ac:dyDescent="0.25">
      <c r="A12" t="s">
        <v>48</v>
      </c>
      <c r="B12" t="s">
        <v>49</v>
      </c>
      <c r="C12" t="s">
        <v>495</v>
      </c>
    </row>
    <row r="13" spans="1:13" x14ac:dyDescent="0.25">
      <c r="A13" t="s">
        <v>52</v>
      </c>
      <c r="B13" t="s">
        <v>53</v>
      </c>
      <c r="C13" t="s">
        <v>496</v>
      </c>
    </row>
    <row r="14" spans="1:13" x14ac:dyDescent="0.25">
      <c r="A14" t="s">
        <v>457</v>
      </c>
      <c r="B14" t="s">
        <v>458</v>
      </c>
      <c r="C14" t="s">
        <v>497</v>
      </c>
    </row>
    <row r="15" spans="1:13" x14ac:dyDescent="0.25">
      <c r="A15" t="s">
        <v>56</v>
      </c>
      <c r="B15" t="s">
        <v>57</v>
      </c>
      <c r="C15" t="s">
        <v>498</v>
      </c>
    </row>
    <row r="16" spans="1:13" x14ac:dyDescent="0.25">
      <c r="A16" t="s">
        <v>60</v>
      </c>
      <c r="B16" t="s">
        <v>61</v>
      </c>
      <c r="C16" t="s">
        <v>498</v>
      </c>
    </row>
    <row r="17" spans="1:3" x14ac:dyDescent="0.25">
      <c r="A17" t="s">
        <v>62</v>
      </c>
      <c r="B17" t="s">
        <v>63</v>
      </c>
      <c r="C17" t="s">
        <v>499</v>
      </c>
    </row>
    <row r="18" spans="1:3" x14ac:dyDescent="0.25">
      <c r="A18" t="s">
        <v>66</v>
      </c>
      <c r="B18" t="s">
        <v>67</v>
      </c>
      <c r="C18" t="s">
        <v>500</v>
      </c>
    </row>
    <row r="19" spans="1:3" x14ac:dyDescent="0.25">
      <c r="A19" t="s">
        <v>70</v>
      </c>
      <c r="B19" t="s">
        <v>71</v>
      </c>
      <c r="C19" t="s">
        <v>501</v>
      </c>
    </row>
    <row r="20" spans="1:3" x14ac:dyDescent="0.25">
      <c r="A20" t="s">
        <v>73</v>
      </c>
      <c r="B20" t="s">
        <v>74</v>
      </c>
      <c r="C20" t="s">
        <v>502</v>
      </c>
    </row>
    <row r="21" spans="1:3" x14ac:dyDescent="0.25">
      <c r="A21" t="s">
        <v>77</v>
      </c>
      <c r="B21" t="s">
        <v>78</v>
      </c>
      <c r="C21" t="s">
        <v>503</v>
      </c>
    </row>
    <row r="22" spans="1:3" x14ac:dyDescent="0.25">
      <c r="A22" t="s">
        <v>82</v>
      </c>
      <c r="B22" t="s">
        <v>83</v>
      </c>
      <c r="C22" t="s">
        <v>84</v>
      </c>
    </row>
    <row r="23" spans="1:3" x14ac:dyDescent="0.25">
      <c r="A23" t="s">
        <v>88</v>
      </c>
      <c r="B23" t="s">
        <v>89</v>
      </c>
      <c r="C23" t="s">
        <v>504</v>
      </c>
    </row>
    <row r="24" spans="1:3" x14ac:dyDescent="0.25">
      <c r="A24" t="s">
        <v>85</v>
      </c>
      <c r="B24" t="s">
        <v>86</v>
      </c>
      <c r="C24" t="s">
        <v>505</v>
      </c>
    </row>
    <row r="25" spans="1:3" x14ac:dyDescent="0.25">
      <c r="A25" t="s">
        <v>93</v>
      </c>
      <c r="B25" t="s">
        <v>94</v>
      </c>
      <c r="C25" t="s">
        <v>506</v>
      </c>
    </row>
    <row r="26" spans="1:3" x14ac:dyDescent="0.25">
      <c r="A26" t="s">
        <v>97</v>
      </c>
      <c r="B26" t="s">
        <v>98</v>
      </c>
      <c r="C26" t="s">
        <v>507</v>
      </c>
    </row>
    <row r="27" spans="1:3" x14ac:dyDescent="0.25">
      <c r="A27" t="s">
        <v>101</v>
      </c>
      <c r="B27" t="s">
        <v>102</v>
      </c>
      <c r="C27" t="s">
        <v>103</v>
      </c>
    </row>
    <row r="28" spans="1:3" x14ac:dyDescent="0.25">
      <c r="A28" t="s">
        <v>104</v>
      </c>
      <c r="B28" t="s">
        <v>105</v>
      </c>
      <c r="C28" t="s">
        <v>106</v>
      </c>
    </row>
    <row r="29" spans="1:3" x14ac:dyDescent="0.25">
      <c r="A29" t="s">
        <v>107</v>
      </c>
      <c r="B29" t="s">
        <v>108</v>
      </c>
      <c r="C29" t="s">
        <v>109</v>
      </c>
    </row>
    <row r="30" spans="1:3" x14ac:dyDescent="0.25">
      <c r="A30" t="s">
        <v>110</v>
      </c>
      <c r="B30" t="s">
        <v>111</v>
      </c>
      <c r="C30" t="s">
        <v>112</v>
      </c>
    </row>
    <row r="31" spans="1:3" x14ac:dyDescent="0.25">
      <c r="A31" t="s">
        <v>113</v>
      </c>
      <c r="B31" t="s">
        <v>114</v>
      </c>
      <c r="C31" t="s">
        <v>115</v>
      </c>
    </row>
    <row r="32" spans="1:3" x14ac:dyDescent="0.25">
      <c r="A32" t="s">
        <v>116</v>
      </c>
      <c r="B32" t="s">
        <v>117</v>
      </c>
      <c r="C32" t="s">
        <v>118</v>
      </c>
    </row>
    <row r="33" spans="1:3" x14ac:dyDescent="0.25">
      <c r="A33" t="s">
        <v>119</v>
      </c>
      <c r="B33" t="s">
        <v>120</v>
      </c>
      <c r="C33" t="s">
        <v>121</v>
      </c>
    </row>
    <row r="34" spans="1:3" x14ac:dyDescent="0.25">
      <c r="A34" t="s">
        <v>122</v>
      </c>
      <c r="B34" t="s">
        <v>123</v>
      </c>
      <c r="C34" t="s">
        <v>124</v>
      </c>
    </row>
    <row r="35" spans="1:3" x14ac:dyDescent="0.25">
      <c r="A35" t="s">
        <v>125</v>
      </c>
      <c r="B35" t="s">
        <v>126</v>
      </c>
      <c r="C35" t="s">
        <v>508</v>
      </c>
    </row>
    <row r="36" spans="1:3" x14ac:dyDescent="0.25">
      <c r="A36" t="s">
        <v>480</v>
      </c>
      <c r="B36" t="s">
        <v>481</v>
      </c>
      <c r="C36" t="s">
        <v>509</v>
      </c>
    </row>
    <row r="37" spans="1:3" x14ac:dyDescent="0.25">
      <c r="A37" t="s">
        <v>128</v>
      </c>
      <c r="B37" t="s">
        <v>129</v>
      </c>
      <c r="C37" t="s">
        <v>131</v>
      </c>
    </row>
    <row r="38" spans="1:3" x14ac:dyDescent="0.25">
      <c r="A38" t="s">
        <v>134</v>
      </c>
      <c r="B38" t="s">
        <v>135</v>
      </c>
      <c r="C38" t="s">
        <v>136</v>
      </c>
    </row>
    <row r="39" spans="1:3" x14ac:dyDescent="0.25">
      <c r="A39" t="s">
        <v>137</v>
      </c>
      <c r="B39" t="s">
        <v>138</v>
      </c>
      <c r="C39" t="s">
        <v>139</v>
      </c>
    </row>
    <row r="40" spans="1:3" x14ac:dyDescent="0.25">
      <c r="A40" t="s">
        <v>140</v>
      </c>
      <c r="B40" t="s">
        <v>141</v>
      </c>
      <c r="C40" t="s">
        <v>510</v>
      </c>
    </row>
    <row r="41" spans="1:3" x14ac:dyDescent="0.25">
      <c r="A41" t="s">
        <v>143</v>
      </c>
      <c r="B41" t="s">
        <v>144</v>
      </c>
      <c r="C41" t="s">
        <v>511</v>
      </c>
    </row>
    <row r="42" spans="1:3" x14ac:dyDescent="0.25">
      <c r="A42" t="s">
        <v>147</v>
      </c>
      <c r="B42" t="s">
        <v>148</v>
      </c>
      <c r="C42" t="s">
        <v>149</v>
      </c>
    </row>
    <row r="43" spans="1:3" x14ac:dyDescent="0.25">
      <c r="A43" t="s">
        <v>150</v>
      </c>
      <c r="B43" t="s">
        <v>151</v>
      </c>
      <c r="C43" t="s">
        <v>152</v>
      </c>
    </row>
    <row r="44" spans="1:3" x14ac:dyDescent="0.25">
      <c r="A44" t="s">
        <v>153</v>
      </c>
      <c r="B44" t="s">
        <v>154</v>
      </c>
      <c r="C44" t="s">
        <v>512</v>
      </c>
    </row>
    <row r="45" spans="1:3" x14ac:dyDescent="0.25">
      <c r="A45" t="s">
        <v>157</v>
      </c>
      <c r="B45" t="s">
        <v>158</v>
      </c>
      <c r="C45" t="s">
        <v>159</v>
      </c>
    </row>
    <row r="46" spans="1:3" x14ac:dyDescent="0.25">
      <c r="A46" t="s">
        <v>160</v>
      </c>
      <c r="B46" t="s">
        <v>161</v>
      </c>
      <c r="C46" t="s">
        <v>513</v>
      </c>
    </row>
    <row r="47" spans="1:3" x14ac:dyDescent="0.25">
      <c r="A47" t="s">
        <v>164</v>
      </c>
      <c r="B47" t="s">
        <v>165</v>
      </c>
      <c r="C47" t="s">
        <v>166</v>
      </c>
    </row>
    <row r="48" spans="1:3" x14ac:dyDescent="0.25">
      <c r="A48" t="s">
        <v>167</v>
      </c>
      <c r="B48" t="s">
        <v>168</v>
      </c>
      <c r="C48" t="s">
        <v>514</v>
      </c>
    </row>
    <row r="49" spans="1:3" x14ac:dyDescent="0.25">
      <c r="A49" t="s">
        <v>170</v>
      </c>
      <c r="B49" t="s">
        <v>171</v>
      </c>
      <c r="C49" t="s">
        <v>172</v>
      </c>
    </row>
    <row r="50" spans="1:3" x14ac:dyDescent="0.25">
      <c r="A50" t="s">
        <v>173</v>
      </c>
      <c r="B50" t="s">
        <v>174</v>
      </c>
      <c r="C50" t="s">
        <v>176</v>
      </c>
    </row>
    <row r="51" spans="1:3" x14ac:dyDescent="0.25">
      <c r="A51" t="s">
        <v>177</v>
      </c>
      <c r="B51" t="s">
        <v>178</v>
      </c>
      <c r="C51" t="s">
        <v>180</v>
      </c>
    </row>
    <row r="52" spans="1:3" x14ac:dyDescent="0.25">
      <c r="A52" t="s">
        <v>181</v>
      </c>
      <c r="B52" t="s">
        <v>182</v>
      </c>
      <c r="C52" t="s">
        <v>515</v>
      </c>
    </row>
    <row r="53" spans="1:3" x14ac:dyDescent="0.25">
      <c r="A53" t="s">
        <v>187</v>
      </c>
      <c r="B53" t="s">
        <v>188</v>
      </c>
      <c r="C53" t="s">
        <v>516</v>
      </c>
    </row>
    <row r="54" spans="1:3" x14ac:dyDescent="0.25">
      <c r="A54" t="s">
        <v>191</v>
      </c>
      <c r="B54" t="s">
        <v>192</v>
      </c>
      <c r="C54" t="s">
        <v>193</v>
      </c>
    </row>
    <row r="55" spans="1:3" x14ac:dyDescent="0.25">
      <c r="A55" t="s">
        <v>194</v>
      </c>
      <c r="B55" t="s">
        <v>195</v>
      </c>
      <c r="C55" t="s">
        <v>196</v>
      </c>
    </row>
    <row r="56" spans="1:3" x14ac:dyDescent="0.25">
      <c r="A56" t="s">
        <v>197</v>
      </c>
      <c r="B56" t="s">
        <v>198</v>
      </c>
      <c r="C56" t="s">
        <v>199</v>
      </c>
    </row>
    <row r="57" spans="1:3" x14ac:dyDescent="0.25">
      <c r="A57" t="s">
        <v>200</v>
      </c>
      <c r="B57" t="s">
        <v>201</v>
      </c>
      <c r="C57" t="s">
        <v>202</v>
      </c>
    </row>
    <row r="58" spans="1:3" x14ac:dyDescent="0.25">
      <c r="A58" t="s">
        <v>203</v>
      </c>
      <c r="B58" t="s">
        <v>204</v>
      </c>
      <c r="C58" t="s">
        <v>205</v>
      </c>
    </row>
    <row r="59" spans="1:3" x14ac:dyDescent="0.25">
      <c r="A59" t="s">
        <v>473</v>
      </c>
      <c r="B59" t="s">
        <v>474</v>
      </c>
      <c r="C59" t="s">
        <v>517</v>
      </c>
    </row>
    <row r="60" spans="1:3" x14ac:dyDescent="0.25">
      <c r="A60" t="s">
        <v>470</v>
      </c>
      <c r="B60" t="s">
        <v>471</v>
      </c>
      <c r="C60" t="s">
        <v>518</v>
      </c>
    </row>
    <row r="61" spans="1:3" x14ac:dyDescent="0.25">
      <c r="A61" t="s">
        <v>206</v>
      </c>
      <c r="B61" t="s">
        <v>207</v>
      </c>
      <c r="C61" t="s">
        <v>519</v>
      </c>
    </row>
    <row r="62" spans="1:3" x14ac:dyDescent="0.25">
      <c r="A62" t="s">
        <v>210</v>
      </c>
      <c r="B62" t="s">
        <v>211</v>
      </c>
      <c r="C62" t="s">
        <v>520</v>
      </c>
    </row>
    <row r="63" spans="1:3" x14ac:dyDescent="0.25">
      <c r="A63" t="s">
        <v>214</v>
      </c>
      <c r="B63" t="s">
        <v>215</v>
      </c>
      <c r="C63" t="s">
        <v>521</v>
      </c>
    </row>
    <row r="64" spans="1:3" x14ac:dyDescent="0.25">
      <c r="A64" t="s">
        <v>218</v>
      </c>
      <c r="B64" t="s">
        <v>219</v>
      </c>
      <c r="C64" t="s">
        <v>220</v>
      </c>
    </row>
    <row r="65" spans="1:3" x14ac:dyDescent="0.25">
      <c r="A65" t="s">
        <v>221</v>
      </c>
      <c r="B65" t="s">
        <v>222</v>
      </c>
      <c r="C65" t="s">
        <v>223</v>
      </c>
    </row>
    <row r="66" spans="1:3" x14ac:dyDescent="0.25">
      <c r="A66" t="s">
        <v>224</v>
      </c>
      <c r="B66" t="s">
        <v>225</v>
      </c>
      <c r="C66" t="s">
        <v>226</v>
      </c>
    </row>
    <row r="67" spans="1:3" x14ac:dyDescent="0.25">
      <c r="A67" t="s">
        <v>227</v>
      </c>
      <c r="B67" t="s">
        <v>228</v>
      </c>
      <c r="C67" t="s">
        <v>229</v>
      </c>
    </row>
    <row r="68" spans="1:3" x14ac:dyDescent="0.25">
      <c r="A68" t="s">
        <v>230</v>
      </c>
      <c r="B68" t="s">
        <v>231</v>
      </c>
      <c r="C68" t="s">
        <v>232</v>
      </c>
    </row>
    <row r="69" spans="1:3" x14ac:dyDescent="0.25">
      <c r="A69" t="s">
        <v>233</v>
      </c>
      <c r="B69" t="s">
        <v>234</v>
      </c>
      <c r="C69" t="s">
        <v>235</v>
      </c>
    </row>
    <row r="70" spans="1:3" x14ac:dyDescent="0.25">
      <c r="A70" t="s">
        <v>236</v>
      </c>
      <c r="B70" t="s">
        <v>237</v>
      </c>
      <c r="C70" t="s">
        <v>238</v>
      </c>
    </row>
    <row r="71" spans="1:3" x14ac:dyDescent="0.25">
      <c r="A71" t="s">
        <v>239</v>
      </c>
      <c r="B71" t="s">
        <v>240</v>
      </c>
      <c r="C71" t="s">
        <v>522</v>
      </c>
    </row>
    <row r="72" spans="1:3" x14ac:dyDescent="0.25">
      <c r="A72" t="s">
        <v>242</v>
      </c>
      <c r="B72" t="s">
        <v>243</v>
      </c>
      <c r="C72" t="s">
        <v>523</v>
      </c>
    </row>
    <row r="73" spans="1:3" x14ac:dyDescent="0.25">
      <c r="A73" t="s">
        <v>246</v>
      </c>
      <c r="B73" t="s">
        <v>247</v>
      </c>
      <c r="C73" t="s">
        <v>248</v>
      </c>
    </row>
    <row r="74" spans="1:3" x14ac:dyDescent="0.25">
      <c r="A74" t="s">
        <v>249</v>
      </c>
      <c r="B74" t="s">
        <v>250</v>
      </c>
      <c r="C74" t="s">
        <v>524</v>
      </c>
    </row>
    <row r="75" spans="1:3" x14ac:dyDescent="0.25">
      <c r="A75" t="s">
        <v>253</v>
      </c>
      <c r="B75" t="s">
        <v>254</v>
      </c>
      <c r="C75" t="s">
        <v>525</v>
      </c>
    </row>
    <row r="76" spans="1:3" x14ac:dyDescent="0.25">
      <c r="A76" t="s">
        <v>258</v>
      </c>
      <c r="B76" t="s">
        <v>259</v>
      </c>
      <c r="C76" t="s">
        <v>526</v>
      </c>
    </row>
    <row r="77" spans="1:3" x14ac:dyDescent="0.25">
      <c r="A77" t="s">
        <v>454</v>
      </c>
      <c r="B77" t="s">
        <v>455</v>
      </c>
      <c r="C77" t="s">
        <v>456</v>
      </c>
    </row>
    <row r="78" spans="1:3" x14ac:dyDescent="0.25">
      <c r="A78" t="s">
        <v>262</v>
      </c>
      <c r="B78" t="s">
        <v>263</v>
      </c>
      <c r="C78" t="s">
        <v>264</v>
      </c>
    </row>
    <row r="79" spans="1:3" x14ac:dyDescent="0.25">
      <c r="A79" t="s">
        <v>265</v>
      </c>
      <c r="B79" t="s">
        <v>266</v>
      </c>
      <c r="C79" t="s">
        <v>267</v>
      </c>
    </row>
    <row r="80" spans="1:3" x14ac:dyDescent="0.25">
      <c r="A80" t="s">
        <v>268</v>
      </c>
      <c r="B80" t="s">
        <v>269</v>
      </c>
      <c r="C80" t="s">
        <v>270</v>
      </c>
    </row>
    <row r="81" spans="1:3" x14ac:dyDescent="0.25">
      <c r="A81" t="s">
        <v>467</v>
      </c>
      <c r="B81" t="s">
        <v>468</v>
      </c>
      <c r="C81" t="s">
        <v>469</v>
      </c>
    </row>
    <row r="82" spans="1:3" x14ac:dyDescent="0.25">
      <c r="A82" t="s">
        <v>271</v>
      </c>
      <c r="B82" t="s">
        <v>272</v>
      </c>
      <c r="C82" t="s">
        <v>273</v>
      </c>
    </row>
    <row r="83" spans="1:3" x14ac:dyDescent="0.25">
      <c r="A83" t="s">
        <v>274</v>
      </c>
      <c r="B83" t="s">
        <v>275</v>
      </c>
      <c r="C83" t="s">
        <v>276</v>
      </c>
    </row>
    <row r="84" spans="1:3" x14ac:dyDescent="0.25">
      <c r="A84" t="s">
        <v>277</v>
      </c>
      <c r="B84" t="s">
        <v>278</v>
      </c>
      <c r="C84" t="s">
        <v>279</v>
      </c>
    </row>
    <row r="85" spans="1:3" x14ac:dyDescent="0.25">
      <c r="A85" t="s">
        <v>280</v>
      </c>
      <c r="B85" t="s">
        <v>281</v>
      </c>
      <c r="C85" t="s">
        <v>282</v>
      </c>
    </row>
    <row r="86" spans="1:3" x14ac:dyDescent="0.25">
      <c r="A86" t="s">
        <v>283</v>
      </c>
      <c r="B86" t="s">
        <v>284</v>
      </c>
      <c r="C86" t="s">
        <v>285</v>
      </c>
    </row>
    <row r="87" spans="1:3" x14ac:dyDescent="0.25">
      <c r="A87" t="s">
        <v>286</v>
      </c>
      <c r="B87" t="s">
        <v>287</v>
      </c>
      <c r="C87" t="s">
        <v>527</v>
      </c>
    </row>
    <row r="88" spans="1:3" x14ac:dyDescent="0.25">
      <c r="A88" t="s">
        <v>290</v>
      </c>
      <c r="B88" t="s">
        <v>291</v>
      </c>
      <c r="C88" t="s">
        <v>293</v>
      </c>
    </row>
    <row r="89" spans="1:3" x14ac:dyDescent="0.25">
      <c r="A89" t="s">
        <v>294</v>
      </c>
      <c r="B89" t="s">
        <v>295</v>
      </c>
      <c r="C89" t="s">
        <v>296</v>
      </c>
    </row>
    <row r="90" spans="1:3" x14ac:dyDescent="0.25">
      <c r="A90" t="s">
        <v>297</v>
      </c>
      <c r="B90" t="s">
        <v>298</v>
      </c>
      <c r="C90" t="s">
        <v>299</v>
      </c>
    </row>
    <row r="91" spans="1:3" x14ac:dyDescent="0.25">
      <c r="A91" t="s">
        <v>300</v>
      </c>
      <c r="B91" t="s">
        <v>301</v>
      </c>
      <c r="C91" t="s">
        <v>302</v>
      </c>
    </row>
    <row r="92" spans="1:3" x14ac:dyDescent="0.25">
      <c r="A92" t="s">
        <v>303</v>
      </c>
      <c r="B92" t="s">
        <v>304</v>
      </c>
      <c r="C92" t="s">
        <v>528</v>
      </c>
    </row>
    <row r="93" spans="1:3" x14ac:dyDescent="0.25">
      <c r="A93" t="s">
        <v>307</v>
      </c>
      <c r="B93" t="s">
        <v>308</v>
      </c>
      <c r="C93" t="s">
        <v>309</v>
      </c>
    </row>
    <row r="94" spans="1:3" x14ac:dyDescent="0.25">
      <c r="A94" t="s">
        <v>310</v>
      </c>
      <c r="B94" t="s">
        <v>311</v>
      </c>
      <c r="C94" t="s">
        <v>312</v>
      </c>
    </row>
    <row r="95" spans="1:3" x14ac:dyDescent="0.25">
      <c r="A95" t="s">
        <v>313</v>
      </c>
      <c r="B95" t="s">
        <v>314</v>
      </c>
      <c r="C95" t="s">
        <v>316</v>
      </c>
    </row>
    <row r="96" spans="1:3" x14ac:dyDescent="0.25">
      <c r="A96" t="s">
        <v>317</v>
      </c>
      <c r="B96" t="s">
        <v>318</v>
      </c>
      <c r="C96" t="s">
        <v>319</v>
      </c>
    </row>
    <row r="97" spans="1:3" x14ac:dyDescent="0.25">
      <c r="A97" t="s">
        <v>320</v>
      </c>
      <c r="B97" t="s">
        <v>321</v>
      </c>
      <c r="C97" t="s">
        <v>115</v>
      </c>
    </row>
    <row r="98" spans="1:3" x14ac:dyDescent="0.25">
      <c r="A98" t="s">
        <v>322</v>
      </c>
      <c r="B98" t="s">
        <v>323</v>
      </c>
      <c r="C98" t="s">
        <v>115</v>
      </c>
    </row>
    <row r="99" spans="1:3" x14ac:dyDescent="0.25">
      <c r="A99" t="s">
        <v>324</v>
      </c>
      <c r="B99" t="s">
        <v>325</v>
      </c>
      <c r="C99" t="s">
        <v>529</v>
      </c>
    </row>
    <row r="100" spans="1:3" x14ac:dyDescent="0.25">
      <c r="A100" t="s">
        <v>328</v>
      </c>
      <c r="B100" t="s">
        <v>329</v>
      </c>
      <c r="C100" t="s">
        <v>530</v>
      </c>
    </row>
    <row r="101" spans="1:3" x14ac:dyDescent="0.25">
      <c r="A101" t="s">
        <v>328</v>
      </c>
      <c r="B101" t="s">
        <v>331</v>
      </c>
      <c r="C101" t="s">
        <v>530</v>
      </c>
    </row>
    <row r="102" spans="1:3" x14ac:dyDescent="0.25">
      <c r="A102" t="s">
        <v>460</v>
      </c>
      <c r="B102" t="s">
        <v>461</v>
      </c>
      <c r="C102" t="s">
        <v>462</v>
      </c>
    </row>
    <row r="103" spans="1:3" x14ac:dyDescent="0.25">
      <c r="A103" t="s">
        <v>337</v>
      </c>
      <c r="B103" t="s">
        <v>338</v>
      </c>
      <c r="C103" t="s">
        <v>339</v>
      </c>
    </row>
    <row r="104" spans="1:3" x14ac:dyDescent="0.25">
      <c r="A104" t="s">
        <v>340</v>
      </c>
      <c r="B104" t="s">
        <v>341</v>
      </c>
      <c r="C104" t="s">
        <v>342</v>
      </c>
    </row>
    <row r="105" spans="1:3" x14ac:dyDescent="0.25">
      <c r="A105" t="s">
        <v>343</v>
      </c>
      <c r="B105" t="s">
        <v>344</v>
      </c>
      <c r="C105" t="s">
        <v>346</v>
      </c>
    </row>
    <row r="106" spans="1:3" x14ac:dyDescent="0.25">
      <c r="A106" t="s">
        <v>347</v>
      </c>
      <c r="B106" t="s">
        <v>348</v>
      </c>
      <c r="C106" t="s">
        <v>531</v>
      </c>
    </row>
    <row r="107" spans="1:3" x14ac:dyDescent="0.25">
      <c r="A107" t="s">
        <v>351</v>
      </c>
      <c r="B107" t="s">
        <v>352</v>
      </c>
      <c r="C107" t="s">
        <v>532</v>
      </c>
    </row>
    <row r="108" spans="1:3" x14ac:dyDescent="0.25">
      <c r="A108" t="s">
        <v>355</v>
      </c>
      <c r="B108" t="s">
        <v>356</v>
      </c>
      <c r="C108" t="s">
        <v>357</v>
      </c>
    </row>
    <row r="109" spans="1:3" x14ac:dyDescent="0.25">
      <c r="A109" t="s">
        <v>358</v>
      </c>
      <c r="B109" t="s">
        <v>359</v>
      </c>
      <c r="C109" t="s">
        <v>533</v>
      </c>
    </row>
    <row r="110" spans="1:3" x14ac:dyDescent="0.25">
      <c r="A110" t="s">
        <v>363</v>
      </c>
      <c r="B110" t="s">
        <v>364</v>
      </c>
      <c r="C110" t="s">
        <v>365</v>
      </c>
    </row>
    <row r="111" spans="1:3" x14ac:dyDescent="0.25">
      <c r="A111" t="s">
        <v>366</v>
      </c>
      <c r="B111" t="s">
        <v>367</v>
      </c>
      <c r="C111" t="s">
        <v>369</v>
      </c>
    </row>
    <row r="112" spans="1:3" x14ac:dyDescent="0.25">
      <c r="A112" t="s">
        <v>370</v>
      </c>
      <c r="B112" t="s">
        <v>371</v>
      </c>
      <c r="C112" t="s">
        <v>372</v>
      </c>
    </row>
    <row r="113" spans="1:3" x14ac:dyDescent="0.25">
      <c r="A113" t="s">
        <v>373</v>
      </c>
      <c r="B113" t="s">
        <v>374</v>
      </c>
      <c r="C113" t="s">
        <v>375</v>
      </c>
    </row>
    <row r="114" spans="1:3" x14ac:dyDescent="0.25">
      <c r="A114" t="s">
        <v>376</v>
      </c>
      <c r="B114" t="s">
        <v>377</v>
      </c>
      <c r="C114" t="s">
        <v>378</v>
      </c>
    </row>
    <row r="115" spans="1:3" x14ac:dyDescent="0.25">
      <c r="A115" t="s">
        <v>379</v>
      </c>
      <c r="B115" t="s">
        <v>380</v>
      </c>
      <c r="C115" t="s">
        <v>381</v>
      </c>
    </row>
    <row r="116" spans="1:3" x14ac:dyDescent="0.25">
      <c r="A116" t="s">
        <v>382</v>
      </c>
      <c r="B116" t="s">
        <v>383</v>
      </c>
      <c r="C116" t="s">
        <v>384</v>
      </c>
    </row>
    <row r="117" spans="1:3" x14ac:dyDescent="0.25">
      <c r="A117" t="s">
        <v>385</v>
      </c>
      <c r="B117" t="s">
        <v>386</v>
      </c>
      <c r="C117" t="s">
        <v>534</v>
      </c>
    </row>
    <row r="118" spans="1:3" x14ac:dyDescent="0.25">
      <c r="A118" t="s">
        <v>389</v>
      </c>
      <c r="B118" t="s">
        <v>390</v>
      </c>
      <c r="C118" t="s">
        <v>391</v>
      </c>
    </row>
    <row r="119" spans="1:3" x14ac:dyDescent="0.25">
      <c r="A119" t="s">
        <v>392</v>
      </c>
      <c r="B119" t="s">
        <v>393</v>
      </c>
      <c r="C119" t="s">
        <v>535</v>
      </c>
    </row>
    <row r="120" spans="1:3" x14ac:dyDescent="0.25">
      <c r="A120" t="s">
        <v>395</v>
      </c>
      <c r="B120" t="s">
        <v>396</v>
      </c>
      <c r="C120" t="s">
        <v>536</v>
      </c>
    </row>
    <row r="121" spans="1:3" x14ac:dyDescent="0.25">
      <c r="A121" t="s">
        <v>398</v>
      </c>
      <c r="B121" t="s">
        <v>399</v>
      </c>
      <c r="C121" t="s">
        <v>401</v>
      </c>
    </row>
    <row r="122" spans="1:3" x14ac:dyDescent="0.25">
      <c r="A122" t="s">
        <v>402</v>
      </c>
      <c r="B122" t="s">
        <v>403</v>
      </c>
      <c r="C122" t="s">
        <v>537</v>
      </c>
    </row>
    <row r="123" spans="1:3" x14ac:dyDescent="0.25">
      <c r="A123" t="s">
        <v>406</v>
      </c>
      <c r="B123" t="s">
        <v>407</v>
      </c>
      <c r="C123" t="s">
        <v>408</v>
      </c>
    </row>
    <row r="124" spans="1:3" x14ac:dyDescent="0.25">
      <c r="A124" t="s">
        <v>409</v>
      </c>
      <c r="B124" t="s">
        <v>410</v>
      </c>
      <c r="C124" t="s">
        <v>538</v>
      </c>
    </row>
    <row r="125" spans="1:3" x14ac:dyDescent="0.25">
      <c r="A125" t="s">
        <v>414</v>
      </c>
      <c r="B125" t="s">
        <v>415</v>
      </c>
      <c r="C125" t="s">
        <v>416</v>
      </c>
    </row>
    <row r="126" spans="1:3" x14ac:dyDescent="0.25">
      <c r="A126" t="s">
        <v>417</v>
      </c>
      <c r="B126" t="s">
        <v>418</v>
      </c>
      <c r="C126" t="s">
        <v>419</v>
      </c>
    </row>
    <row r="127" spans="1:3" x14ac:dyDescent="0.25">
      <c r="A127" t="s">
        <v>420</v>
      </c>
      <c r="B127" t="s">
        <v>421</v>
      </c>
      <c r="C127" t="s">
        <v>422</v>
      </c>
    </row>
    <row r="128" spans="1:3" x14ac:dyDescent="0.25">
      <c r="A128" t="s">
        <v>423</v>
      </c>
      <c r="B128" t="s">
        <v>424</v>
      </c>
      <c r="C128" t="s">
        <v>425</v>
      </c>
    </row>
    <row r="129" spans="1:3" x14ac:dyDescent="0.25">
      <c r="A129" t="s">
        <v>426</v>
      </c>
      <c r="B129" t="s">
        <v>427</v>
      </c>
      <c r="C129" t="s">
        <v>428</v>
      </c>
    </row>
    <row r="130" spans="1:3" x14ac:dyDescent="0.25">
      <c r="A130" t="s">
        <v>429</v>
      </c>
      <c r="B130" t="s">
        <v>430</v>
      </c>
      <c r="C130" t="s">
        <v>431</v>
      </c>
    </row>
    <row r="131" spans="1:3" x14ac:dyDescent="0.25">
      <c r="A131" t="s">
        <v>432</v>
      </c>
      <c r="B131" t="s">
        <v>433</v>
      </c>
      <c r="C131" t="s">
        <v>539</v>
      </c>
    </row>
    <row r="132" spans="1:3" x14ac:dyDescent="0.25">
      <c r="A132" t="s">
        <v>436</v>
      </c>
      <c r="B132" t="s">
        <v>437</v>
      </c>
      <c r="C132" t="s">
        <v>438</v>
      </c>
    </row>
    <row r="133" spans="1:3" x14ac:dyDescent="0.25">
      <c r="A133" t="s">
        <v>439</v>
      </c>
      <c r="B133" t="s">
        <v>440</v>
      </c>
      <c r="C133" t="s">
        <v>442</v>
      </c>
    </row>
    <row r="134" spans="1:3" x14ac:dyDescent="0.25">
      <c r="A134" t="s">
        <v>443</v>
      </c>
      <c r="B134" t="s">
        <v>444</v>
      </c>
      <c r="C134" t="s">
        <v>540</v>
      </c>
    </row>
    <row r="135" spans="1:3" x14ac:dyDescent="0.25">
      <c r="A135" t="s">
        <v>447</v>
      </c>
      <c r="B135" t="s">
        <v>448</v>
      </c>
      <c r="C135" t="s">
        <v>450</v>
      </c>
    </row>
    <row r="136" spans="1:3" x14ac:dyDescent="0.25">
      <c r="A136" t="s">
        <v>451</v>
      </c>
      <c r="B136" t="s">
        <v>452</v>
      </c>
      <c r="C136" t="s">
        <v>453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B4D896-6DC2-4F3D-AD63-C8A6A3E9E773}"/>
</file>

<file path=customXml/itemProps2.xml><?xml version="1.0" encoding="utf-8"?>
<ds:datastoreItem xmlns:ds="http://schemas.openxmlformats.org/officeDocument/2006/customXml" ds:itemID="{B5159F23-DFEF-4DAD-AFD9-35AA3ABD48FC}"/>
</file>

<file path=customXml/itemProps3.xml><?xml version="1.0" encoding="utf-8"?>
<ds:datastoreItem xmlns:ds="http://schemas.openxmlformats.org/officeDocument/2006/customXml" ds:itemID="{EEAB0EC7-3D52-4496-A75B-1E8C2D12B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vstupniData</vt:lpstr>
      <vt:lpstr>emailsPreklopeni</vt:lpstr>
      <vt:lpstr>ciselnik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2020-11-24T09:25:59Z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