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11_E60897F41BE170836B02CE998F75CCDC64E183C8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57" i="1"/>
  <c r="F58" i="1"/>
  <c r="F59" i="1"/>
  <c r="F60" i="1"/>
  <c r="F61" i="1"/>
  <c r="F62" i="1"/>
  <c r="F63" i="1"/>
  <c r="F64" i="1"/>
  <c r="F65" i="1"/>
  <c r="F66" i="1"/>
  <c r="F67" i="1"/>
  <c r="F68" i="1"/>
  <c r="F47" i="1"/>
  <c r="F48" i="1"/>
  <c r="F49" i="1"/>
  <c r="F50" i="1"/>
  <c r="F51" i="1"/>
  <c r="F52" i="1"/>
  <c r="F53" i="1"/>
  <c r="F54" i="1"/>
  <c r="F55" i="1"/>
  <c r="F56" i="1"/>
  <c r="F44" i="1"/>
  <c r="F45" i="1"/>
  <c r="F46" i="1"/>
  <c r="F42" i="1"/>
  <c r="F43" i="1"/>
  <c r="F32" i="1"/>
  <c r="F33" i="1"/>
  <c r="F34" i="1"/>
  <c r="F35" i="1"/>
  <c r="F36" i="1"/>
  <c r="F37" i="1"/>
  <c r="F38" i="1"/>
  <c r="F39" i="1"/>
  <c r="F40" i="1"/>
  <c r="F41" i="1"/>
  <c r="F22" i="1"/>
  <c r="F23" i="1"/>
  <c r="F24" i="1"/>
  <c r="F25" i="1"/>
  <c r="F26" i="1"/>
  <c r="F27" i="1"/>
  <c r="F28" i="1"/>
  <c r="F29" i="1"/>
  <c r="F30" i="1"/>
  <c r="F31" i="1"/>
  <c r="F19" i="1"/>
  <c r="F20" i="1"/>
  <c r="F21" i="1"/>
  <c r="F18" i="1"/>
  <c r="F11" i="1"/>
  <c r="F12" i="1"/>
  <c r="F13" i="1"/>
  <c r="F14" i="1"/>
  <c r="F15" i="1"/>
  <c r="F16" i="1"/>
  <c r="F17" i="1"/>
  <c r="F10" i="1"/>
  <c r="F7" i="1"/>
  <c r="F8" i="1"/>
  <c r="F9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 Cohen-Wallis</author>
  </authors>
  <commentList>
    <comment ref="B73" authorId="0" shapeId="0" xr:uid="{BAE7CE63-846E-4CE9-B8CB-AE6BD0782B49}">
      <text>
        <r>
          <rPr>
            <sz val="11"/>
            <color theme="1"/>
            <rFont val="Calibri"/>
            <family val="2"/>
            <scheme val="minor"/>
          </rPr>
          <t>Jane Cohen-Wallis:
Would not fit</t>
        </r>
      </text>
    </comment>
  </commentList>
</comments>
</file>

<file path=xl/sharedStrings.xml><?xml version="1.0" encoding="utf-8"?>
<sst xmlns="http://schemas.openxmlformats.org/spreadsheetml/2006/main" count="25" uniqueCount="25">
  <si>
    <t>Python</t>
  </si>
  <si>
    <t>HCO+</t>
  </si>
  <si>
    <t>V [km/s]: -50.6608</t>
  </si>
  <si>
    <t>Channel 119/386</t>
  </si>
  <si>
    <t>CASA</t>
  </si>
  <si>
    <t>(Dec)</t>
  </si>
  <si>
    <t>(RA)</t>
  </si>
  <si>
    <t>(peak)</t>
  </si>
  <si>
    <t>(TA/0.6)</t>
  </si>
  <si>
    <t>(vel. of peak)</t>
  </si>
  <si>
    <t>(std width of gauss.)</t>
  </si>
  <si>
    <t>(FWHM of gauss.)</t>
  </si>
  <si>
    <t>x</t>
  </si>
  <si>
    <t>y</t>
  </si>
  <si>
    <t>Glat.</t>
  </si>
  <si>
    <t>Glong.</t>
  </si>
  <si>
    <t>TA [K]</t>
  </si>
  <si>
    <t>Tmb [K]</t>
  </si>
  <si>
    <t>Image T</t>
  </si>
  <si>
    <t>V [km/s]</t>
  </si>
  <si>
    <t>Sig [km/s]</t>
  </si>
  <si>
    <t>Fwhm [km/s]</t>
  </si>
  <si>
    <t>Notes on Gaussian fit</t>
  </si>
  <si>
    <t>All match</t>
  </si>
  <si>
    <t> 0.336928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</si>
</sst>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charset val="1"/>
    </font>
    <font>
      <sz val="8"/>
      <color rgb="FF000000"/>
      <name val="Calibri"/>
    </font>
    <font>
      <sz val="8"/>
      <color theme="1"/>
      <name val="Calibri"/>
      <family val="2"/>
      <scheme val="minor"/>
    </font>
    <font>
      <sz val="8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2" borderId="0" xfId="0" applyFill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2" fillId="0" borderId="1" xfId="0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165" fontId="3" fillId="5" borderId="1" xfId="0" applyNumberFormat="1" applyFont="1" applyFill="1" applyBorder="1"/>
    <xf numFmtId="2" fontId="5" fillId="5" borderId="1" xfId="0" applyNumberFormat="1" applyFont="1" applyFill="1" applyBorder="1"/>
    <xf numFmtId="2" fontId="5" fillId="0" borderId="1" xfId="0" applyNumberFormat="1" applyFont="1" applyBorder="1"/>
    <xf numFmtId="165" fontId="3" fillId="5" borderId="1" xfId="0" applyNumberFormat="1" applyFont="1" applyFill="1" applyBorder="1" applyAlignment="1">
      <alignment horizontal="right"/>
    </xf>
    <xf numFmtId="165" fontId="5" fillId="5" borderId="1" xfId="0" applyNumberFormat="1" applyFont="1" applyFill="1" applyBorder="1"/>
    <xf numFmtId="0" fontId="2" fillId="4" borderId="1" xfId="0" applyFont="1" applyFill="1" applyBorder="1"/>
    <xf numFmtId="0" fontId="0" fillId="5" borderId="2" xfId="0" applyFill="1" applyBorder="1"/>
    <xf numFmtId="0" fontId="0" fillId="3" borderId="0" xfId="0" applyFill="1"/>
    <xf numFmtId="2" fontId="5" fillId="0" borderId="1" xfId="0" applyNumberFormat="1" applyFont="1" applyFill="1" applyBorder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workbookViewId="0">
      <pane xSplit="2" ySplit="4" topLeftCell="C5" activePane="bottomRight" state="frozen"/>
      <selection pane="bottomRight" activeCell="G6" sqref="G6"/>
      <selection pane="bottomLeft"/>
      <selection pane="topRight"/>
    </sheetView>
  </sheetViews>
  <sheetFormatPr defaultRowHeight="15"/>
  <cols>
    <col min="3" max="3" width="18.5703125" customWidth="1"/>
    <col min="4" max="4" width="17.85546875" customWidth="1"/>
    <col min="5" max="5" width="9.5703125" customWidth="1"/>
    <col min="8" max="8" width="17.5703125" customWidth="1"/>
    <col min="9" max="9" width="18.140625" customWidth="1"/>
    <col min="10" max="10" width="18.28515625" customWidth="1"/>
    <col min="11" max="11" width="35.28515625" customWidth="1"/>
  </cols>
  <sheetData>
    <row r="1" spans="1:11">
      <c r="A1" t="s">
        <v>0</v>
      </c>
      <c r="B1" s="7"/>
      <c r="C1" s="1" t="s">
        <v>1</v>
      </c>
      <c r="D1" s="3" t="s">
        <v>2</v>
      </c>
      <c r="E1" s="3"/>
      <c r="F1" s="3" t="s">
        <v>3</v>
      </c>
      <c r="G1" s="3"/>
      <c r="H1" s="3"/>
    </row>
    <row r="2" spans="1:11">
      <c r="A2" t="s">
        <v>4</v>
      </c>
      <c r="B2" s="18"/>
    </row>
    <row r="3" spans="1:11">
      <c r="C3" t="s">
        <v>5</v>
      </c>
      <c r="D3" t="s">
        <v>6</v>
      </c>
      <c r="E3" t="s">
        <v>7</v>
      </c>
      <c r="F3" t="s">
        <v>8</v>
      </c>
      <c r="H3" t="s">
        <v>9</v>
      </c>
      <c r="I3" t="s">
        <v>10</v>
      </c>
      <c r="J3" t="s">
        <v>11</v>
      </c>
    </row>
    <row r="4" spans="1:11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19" t="s">
        <v>22</v>
      </c>
    </row>
    <row r="5" spans="1:11">
      <c r="A5" s="9">
        <v>3</v>
      </c>
      <c r="B5" s="9">
        <v>40</v>
      </c>
      <c r="C5" s="10">
        <v>0.32581640000000001</v>
      </c>
      <c r="D5" s="10">
        <v>105.62974920000001</v>
      </c>
      <c r="E5" s="11">
        <v>0.47</v>
      </c>
      <c r="F5" s="11">
        <v>0.78</v>
      </c>
      <c r="G5" s="11"/>
      <c r="H5" s="11">
        <v>-51.82</v>
      </c>
      <c r="I5" s="11">
        <v>1.4</v>
      </c>
      <c r="J5" s="11">
        <v>3.29</v>
      </c>
      <c r="K5" t="s">
        <v>23</v>
      </c>
    </row>
    <row r="6" spans="1:11" s="6" customFormat="1">
      <c r="A6" s="8"/>
      <c r="B6" s="8"/>
      <c r="C6" s="12">
        <v>0.32581599999999999</v>
      </c>
      <c r="D6" s="12">
        <v>105.62975</v>
      </c>
      <c r="E6" s="13">
        <v>0.46899999999999997</v>
      </c>
      <c r="F6" s="13">
        <f>E6/0.6</f>
        <v>0.78166666666666662</v>
      </c>
      <c r="G6" s="21">
        <v>0.62</v>
      </c>
      <c r="H6" s="13">
        <v>-51.82</v>
      </c>
      <c r="I6" s="13"/>
      <c r="J6" s="13">
        <v>3.3</v>
      </c>
    </row>
    <row r="7" spans="1:11">
      <c r="A7" s="9">
        <v>3</v>
      </c>
      <c r="B7" s="9">
        <v>41</v>
      </c>
      <c r="C7" s="10">
        <v>0.3285942</v>
      </c>
      <c r="D7" s="10">
        <v>105.62974920000001</v>
      </c>
      <c r="E7" s="11">
        <v>1.62</v>
      </c>
      <c r="F7" s="14">
        <f t="shared" ref="F7:F9" si="0">E7/0.6</f>
        <v>2.7</v>
      </c>
      <c r="G7" s="20"/>
      <c r="H7" s="11">
        <v>-52.19</v>
      </c>
      <c r="I7" s="11">
        <v>1.05</v>
      </c>
      <c r="J7" s="11">
        <v>2.48</v>
      </c>
    </row>
    <row r="8" spans="1:11" s="6" customFormat="1">
      <c r="A8" s="8"/>
      <c r="B8" s="8"/>
      <c r="C8" s="12">
        <v>0.328594</v>
      </c>
      <c r="D8" s="12">
        <v>105.62975</v>
      </c>
      <c r="E8" s="13">
        <v>1.62</v>
      </c>
      <c r="F8" s="13">
        <f t="shared" si="0"/>
        <v>2.7</v>
      </c>
      <c r="G8" s="13">
        <v>0.54600000000000004</v>
      </c>
      <c r="H8" s="13">
        <v>-52.19</v>
      </c>
      <c r="I8" s="13"/>
      <c r="J8" s="13">
        <v>2.48</v>
      </c>
    </row>
    <row r="9" spans="1:11">
      <c r="A9" s="9">
        <v>3</v>
      </c>
      <c r="B9" s="9">
        <v>42</v>
      </c>
      <c r="C9" s="10">
        <v>0.331372</v>
      </c>
      <c r="D9" s="10">
        <v>105.62974920000001</v>
      </c>
      <c r="E9" s="11">
        <v>1.75</v>
      </c>
      <c r="F9" s="14">
        <f t="shared" si="0"/>
        <v>2.916666666666667</v>
      </c>
      <c r="G9" s="14"/>
      <c r="H9" s="11">
        <v>-52.31</v>
      </c>
      <c r="I9" s="11">
        <v>1.23</v>
      </c>
      <c r="J9" s="11">
        <v>2.9</v>
      </c>
    </row>
    <row r="10" spans="1:11" s="6" customFormat="1">
      <c r="A10" s="8"/>
      <c r="B10" s="8"/>
      <c r="C10" s="12">
        <v>0.331372</v>
      </c>
      <c r="D10" s="12">
        <v>105.62975</v>
      </c>
      <c r="E10" s="13">
        <v>1.75</v>
      </c>
      <c r="F10" s="13">
        <f>E10/0.6</f>
        <v>2.916666666666667</v>
      </c>
      <c r="G10" s="13">
        <v>0.875</v>
      </c>
      <c r="H10" s="13">
        <v>-52.13</v>
      </c>
      <c r="I10" s="13"/>
      <c r="J10" s="13">
        <v>2.9</v>
      </c>
    </row>
    <row r="11" spans="1:11">
      <c r="A11" s="9">
        <v>3</v>
      </c>
      <c r="B11" s="9">
        <v>43</v>
      </c>
      <c r="C11" s="10">
        <v>0.33414969999999999</v>
      </c>
      <c r="D11" s="10">
        <v>105.62974920000001</v>
      </c>
      <c r="E11" s="11">
        <v>1.55</v>
      </c>
      <c r="F11" s="14">
        <f t="shared" ref="F11:F17" si="1">E11/0.6</f>
        <v>2.5833333333333335</v>
      </c>
      <c r="H11" s="11">
        <v>-52.58</v>
      </c>
      <c r="I11" s="11">
        <v>0.88</v>
      </c>
      <c r="J11" s="11">
        <v>2.0699999999999998</v>
      </c>
    </row>
    <row r="12" spans="1:11" s="6" customFormat="1">
      <c r="A12" s="8"/>
      <c r="B12" s="8"/>
      <c r="C12" s="12">
        <v>0.33415</v>
      </c>
      <c r="D12" s="12">
        <v>105.62975</v>
      </c>
      <c r="E12" s="13">
        <v>1.55</v>
      </c>
      <c r="F12" s="13">
        <f t="shared" si="1"/>
        <v>2.5833333333333335</v>
      </c>
      <c r="G12" s="13">
        <v>0.66100000000000003</v>
      </c>
      <c r="H12" s="13">
        <v>-52.58</v>
      </c>
      <c r="I12" s="13"/>
      <c r="J12" s="13">
        <v>2.0699999999999998</v>
      </c>
    </row>
    <row r="13" spans="1:11">
      <c r="A13" s="9">
        <v>3</v>
      </c>
      <c r="B13" s="9">
        <v>44</v>
      </c>
      <c r="C13" s="10">
        <v>0.33692749999999999</v>
      </c>
      <c r="D13" s="10">
        <v>105.62974920000001</v>
      </c>
      <c r="E13" s="11">
        <v>1.3</v>
      </c>
      <c r="F13" s="14">
        <f t="shared" si="1"/>
        <v>2.166666666666667</v>
      </c>
      <c r="G13" s="14"/>
      <c r="H13" s="11">
        <v>-52.3</v>
      </c>
      <c r="I13" s="11">
        <v>1.43</v>
      </c>
      <c r="J13" s="11">
        <v>3.37</v>
      </c>
    </row>
    <row r="14" spans="1:11" s="6" customFormat="1">
      <c r="A14" s="8"/>
      <c r="B14" s="8"/>
      <c r="C14" s="12">
        <v>0.33692800000000001</v>
      </c>
      <c r="D14" s="12">
        <v>105.62975</v>
      </c>
      <c r="E14" s="13">
        <v>1.3</v>
      </c>
      <c r="F14" s="13">
        <f t="shared" si="1"/>
        <v>2.166666666666667</v>
      </c>
      <c r="G14" s="13">
        <v>0.67700000000000005</v>
      </c>
      <c r="H14" s="13">
        <v>-52.3</v>
      </c>
      <c r="I14" s="13"/>
      <c r="J14" s="13">
        <v>3.37</v>
      </c>
    </row>
    <row r="15" spans="1:11">
      <c r="A15" s="9">
        <v>4</v>
      </c>
      <c r="B15" s="9">
        <v>40</v>
      </c>
      <c r="C15" s="10">
        <v>0.32581640000000001</v>
      </c>
      <c r="D15" s="10">
        <v>105.6269715</v>
      </c>
      <c r="E15" s="11">
        <v>0.61</v>
      </c>
      <c r="F15" s="14">
        <f t="shared" si="1"/>
        <v>1.0166666666666666</v>
      </c>
      <c r="G15" s="14"/>
      <c r="H15" s="11">
        <v>-51.75</v>
      </c>
      <c r="I15" s="11">
        <v>1.05</v>
      </c>
      <c r="J15" s="11">
        <v>2.4700000000000002</v>
      </c>
    </row>
    <row r="16" spans="1:11" s="6" customFormat="1">
      <c r="A16" s="8"/>
      <c r="B16" s="8"/>
      <c r="C16" s="12">
        <v>0.32581599999999999</v>
      </c>
      <c r="D16" s="12">
        <v>105.62697199999999</v>
      </c>
      <c r="E16" s="13">
        <v>0.61099999999999999</v>
      </c>
      <c r="F16" s="13">
        <f t="shared" si="1"/>
        <v>1.0183333333333333</v>
      </c>
      <c r="G16" s="13">
        <v>0.29499999999999998</v>
      </c>
      <c r="H16" s="13">
        <v>-51.75</v>
      </c>
      <c r="I16" s="13"/>
      <c r="J16" s="13">
        <v>2.4700000000000002</v>
      </c>
    </row>
    <row r="17" spans="1:10">
      <c r="A17" s="9">
        <v>4</v>
      </c>
      <c r="B17" s="9">
        <v>41</v>
      </c>
      <c r="C17" s="10">
        <v>0.3285942</v>
      </c>
      <c r="D17" s="10">
        <v>105.6269715</v>
      </c>
      <c r="E17" s="11">
        <v>1.68</v>
      </c>
      <c r="F17" s="14">
        <f t="shared" si="1"/>
        <v>2.8</v>
      </c>
      <c r="G17" s="14"/>
      <c r="H17" s="11">
        <v>-51.93</v>
      </c>
      <c r="I17" s="11">
        <v>1.1399999999999999</v>
      </c>
      <c r="J17" s="11">
        <v>2.69</v>
      </c>
    </row>
    <row r="18" spans="1:10" s="6" customFormat="1">
      <c r="A18" s="8"/>
      <c r="B18" s="8"/>
      <c r="C18" s="12">
        <v>0.328594</v>
      </c>
      <c r="D18" s="12">
        <v>105.62697199999999</v>
      </c>
      <c r="E18" s="13">
        <v>1.68</v>
      </c>
      <c r="F18" s="13">
        <f>E18/0.6</f>
        <v>2.8</v>
      </c>
      <c r="G18" s="13">
        <v>0.9</v>
      </c>
      <c r="H18" s="13">
        <v>-51.93</v>
      </c>
      <c r="I18" s="13"/>
      <c r="J18" s="13">
        <v>2.69</v>
      </c>
    </row>
    <row r="19" spans="1:10">
      <c r="A19" s="9">
        <v>4</v>
      </c>
      <c r="B19" s="9">
        <v>42</v>
      </c>
      <c r="C19" s="10">
        <v>0.331372</v>
      </c>
      <c r="D19" s="10">
        <v>105.6269715</v>
      </c>
      <c r="E19" s="11">
        <v>1.95</v>
      </c>
      <c r="F19" s="14">
        <f t="shared" ref="F19:F84" si="2">E19/0.6</f>
        <v>3.25</v>
      </c>
      <c r="G19" s="14"/>
      <c r="H19" s="11">
        <v>-51.56</v>
      </c>
      <c r="I19" s="11">
        <v>1.17</v>
      </c>
      <c r="J19" s="11">
        <v>2.77</v>
      </c>
    </row>
    <row r="20" spans="1:10" s="6" customFormat="1">
      <c r="A20" s="8"/>
      <c r="B20" s="8"/>
      <c r="C20" s="12">
        <v>0.331372</v>
      </c>
      <c r="D20" s="12">
        <v>105.62697199999999</v>
      </c>
      <c r="E20" s="13">
        <v>1.95</v>
      </c>
      <c r="F20" s="13">
        <f t="shared" si="2"/>
        <v>3.25</v>
      </c>
      <c r="G20" s="13">
        <v>1.69</v>
      </c>
      <c r="H20" s="13">
        <v>-51.56</v>
      </c>
      <c r="I20" s="13"/>
      <c r="J20" s="13">
        <v>2.77</v>
      </c>
    </row>
    <row r="21" spans="1:10">
      <c r="A21" s="9">
        <v>4</v>
      </c>
      <c r="B21" s="9">
        <v>43</v>
      </c>
      <c r="C21" s="10">
        <v>0.33414969999999999</v>
      </c>
      <c r="D21" s="10">
        <v>105.6269715</v>
      </c>
      <c r="E21" s="11">
        <v>1.99</v>
      </c>
      <c r="F21" s="14">
        <f t="shared" si="2"/>
        <v>3.3166666666666669</v>
      </c>
      <c r="G21" s="14"/>
      <c r="H21" s="11">
        <v>-51.49</v>
      </c>
      <c r="I21" s="11">
        <v>1.96</v>
      </c>
      <c r="J21" s="11">
        <v>4.62</v>
      </c>
    </row>
    <row r="22" spans="1:10" s="6" customFormat="1">
      <c r="A22" s="8"/>
      <c r="B22" s="8"/>
      <c r="C22" s="12">
        <v>0.33415</v>
      </c>
      <c r="D22" s="12">
        <v>105.62697199999999</v>
      </c>
      <c r="E22" s="13">
        <v>1.99</v>
      </c>
      <c r="F22" s="13">
        <f t="shared" si="2"/>
        <v>3.3166666666666669</v>
      </c>
      <c r="G22" s="13">
        <v>1.87</v>
      </c>
      <c r="H22" s="13">
        <v>-51.49</v>
      </c>
      <c r="I22" s="13"/>
      <c r="J22" s="13">
        <v>4.62</v>
      </c>
    </row>
    <row r="23" spans="1:10">
      <c r="A23" s="9">
        <v>4</v>
      </c>
      <c r="B23" s="9">
        <v>44</v>
      </c>
      <c r="C23" s="10">
        <v>0.33692749999999999</v>
      </c>
      <c r="D23" s="10">
        <v>105.6269715</v>
      </c>
      <c r="E23" s="11">
        <v>1.44</v>
      </c>
      <c r="F23" s="14">
        <f t="shared" si="2"/>
        <v>2.4</v>
      </c>
      <c r="G23" s="14"/>
      <c r="H23" s="11">
        <v>-51.72</v>
      </c>
      <c r="I23" s="11">
        <v>3.51</v>
      </c>
      <c r="J23" s="11">
        <v>8.26</v>
      </c>
    </row>
    <row r="24" spans="1:10" s="6" customFormat="1">
      <c r="A24" s="8"/>
      <c r="B24" s="8"/>
      <c r="C24" s="15" t="s">
        <v>24</v>
      </c>
      <c r="D24" s="12">
        <v>105.62697199999999</v>
      </c>
      <c r="E24" s="13">
        <v>1.44</v>
      </c>
      <c r="F24" s="13">
        <f t="shared" si="2"/>
        <v>2.4</v>
      </c>
      <c r="G24" s="13">
        <v>1.32</v>
      </c>
      <c r="H24" s="13">
        <v>-51.72</v>
      </c>
      <c r="I24" s="13"/>
      <c r="J24" s="13">
        <v>8.26</v>
      </c>
    </row>
    <row r="25" spans="1:10">
      <c r="A25" s="9">
        <v>4</v>
      </c>
      <c r="B25" s="9">
        <v>45</v>
      </c>
      <c r="C25" s="10">
        <v>0.33970529999999999</v>
      </c>
      <c r="D25" s="10">
        <v>105.6269715</v>
      </c>
      <c r="E25" s="11">
        <v>1.07</v>
      </c>
      <c r="F25" s="14">
        <f t="shared" si="2"/>
        <v>1.7833333333333334</v>
      </c>
      <c r="G25" s="14"/>
      <c r="H25" s="11">
        <v>-50.79</v>
      </c>
      <c r="I25" s="11">
        <v>3.48</v>
      </c>
      <c r="J25" s="11">
        <v>8.19</v>
      </c>
    </row>
    <row r="26" spans="1:10" s="6" customFormat="1">
      <c r="A26" s="8"/>
      <c r="B26" s="8"/>
      <c r="C26" s="12">
        <v>0.33970499999999998</v>
      </c>
      <c r="D26" s="12">
        <v>105.62697199999999</v>
      </c>
      <c r="E26" s="13">
        <v>1.07</v>
      </c>
      <c r="F26" s="13">
        <f t="shared" si="2"/>
        <v>1.7833333333333334</v>
      </c>
      <c r="G26" s="13">
        <v>0.99399999999999999</v>
      </c>
      <c r="H26" s="13">
        <v>-50.79</v>
      </c>
      <c r="I26" s="13"/>
      <c r="J26" s="13">
        <v>8.1999999999999993</v>
      </c>
    </row>
    <row r="27" spans="1:10">
      <c r="A27" s="9">
        <v>5</v>
      </c>
      <c r="B27" s="9">
        <v>40</v>
      </c>
      <c r="C27" s="10">
        <v>0.32581640000000001</v>
      </c>
      <c r="D27" s="10">
        <v>105.62419370000001</v>
      </c>
      <c r="E27" s="11">
        <v>0.99</v>
      </c>
      <c r="F27" s="14">
        <f t="shared" si="2"/>
        <v>1.6500000000000001</v>
      </c>
      <c r="G27" s="14"/>
      <c r="H27" s="11">
        <v>-51.88</v>
      </c>
      <c r="I27" s="11">
        <v>1.27</v>
      </c>
      <c r="J27" s="11">
        <v>2.99</v>
      </c>
    </row>
    <row r="28" spans="1:10" s="6" customFormat="1">
      <c r="A28" s="8"/>
      <c r="B28" s="8"/>
      <c r="C28" s="12">
        <v>0.32581700000000002</v>
      </c>
      <c r="D28" s="16">
        <v>105.624194</v>
      </c>
      <c r="E28" s="13">
        <v>0.98699999999999999</v>
      </c>
      <c r="F28" s="13">
        <f t="shared" si="2"/>
        <v>1.645</v>
      </c>
      <c r="G28" s="13">
        <v>0.83199999999999996</v>
      </c>
      <c r="H28" s="13">
        <v>-51.88</v>
      </c>
      <c r="I28" s="13"/>
      <c r="J28" s="13">
        <v>2.99</v>
      </c>
    </row>
    <row r="29" spans="1:10">
      <c r="A29" s="9">
        <v>5</v>
      </c>
      <c r="B29" s="9">
        <v>41</v>
      </c>
      <c r="C29" s="10">
        <v>0.3285942</v>
      </c>
      <c r="D29" s="10">
        <v>105.62419370000001</v>
      </c>
      <c r="E29" s="11">
        <v>2.11</v>
      </c>
      <c r="F29" s="14">
        <f t="shared" si="2"/>
        <v>3.5166666666666666</v>
      </c>
      <c r="G29" s="14"/>
      <c r="H29" s="11">
        <v>-50.87</v>
      </c>
      <c r="I29" s="11">
        <v>0.73</v>
      </c>
      <c r="J29" s="11">
        <v>1.71</v>
      </c>
    </row>
    <row r="30" spans="1:10" s="6" customFormat="1">
      <c r="A30" s="8"/>
      <c r="B30" s="8"/>
      <c r="C30" s="12">
        <v>0.328594</v>
      </c>
      <c r="D30" s="12">
        <v>105.624194</v>
      </c>
      <c r="E30" s="13">
        <v>2.11</v>
      </c>
      <c r="F30" s="13">
        <f t="shared" si="2"/>
        <v>3.5166666666666666</v>
      </c>
      <c r="G30" s="13">
        <v>2.13</v>
      </c>
      <c r="H30" s="13">
        <v>-50.87</v>
      </c>
      <c r="I30" s="13"/>
      <c r="J30" s="13">
        <v>1.71</v>
      </c>
    </row>
    <row r="31" spans="1:10">
      <c r="A31" s="9">
        <v>5</v>
      </c>
      <c r="B31" s="9">
        <v>42</v>
      </c>
      <c r="C31" s="10">
        <v>0.331372</v>
      </c>
      <c r="D31" s="10">
        <v>105.62419370000001</v>
      </c>
      <c r="E31" s="11">
        <v>2.6</v>
      </c>
      <c r="F31" s="14">
        <f t="shared" si="2"/>
        <v>4.3333333333333339</v>
      </c>
      <c r="G31" s="14"/>
      <c r="H31" s="11">
        <v>-50.97</v>
      </c>
      <c r="I31" s="11">
        <v>1.25</v>
      </c>
      <c r="J31" s="11">
        <v>2.94</v>
      </c>
    </row>
    <row r="32" spans="1:10" s="6" customFormat="1">
      <c r="A32" s="8"/>
      <c r="B32" s="8"/>
      <c r="C32" s="12">
        <v>0.331372</v>
      </c>
      <c r="D32" s="12">
        <v>105.624194</v>
      </c>
      <c r="E32" s="13">
        <v>2.6</v>
      </c>
      <c r="F32" s="13">
        <f>E32/0.6</f>
        <v>4.3333333333333339</v>
      </c>
      <c r="G32" s="13">
        <v>2.35</v>
      </c>
      <c r="H32" s="13">
        <v>-50.97</v>
      </c>
      <c r="I32" s="13"/>
      <c r="J32" s="13">
        <v>2.94</v>
      </c>
    </row>
    <row r="33" spans="1:10">
      <c r="A33" s="9">
        <v>5</v>
      </c>
      <c r="B33" s="9">
        <v>43</v>
      </c>
      <c r="C33" s="10">
        <v>0.33414969999999999</v>
      </c>
      <c r="D33" s="10">
        <v>105.62419370000001</v>
      </c>
      <c r="E33" s="11">
        <v>2.93</v>
      </c>
      <c r="F33" s="14">
        <f t="shared" si="2"/>
        <v>4.8833333333333337</v>
      </c>
      <c r="G33" s="14"/>
      <c r="H33" s="11">
        <v>-51.08</v>
      </c>
      <c r="I33" s="11">
        <v>1.83</v>
      </c>
      <c r="J33" s="11">
        <v>4.3</v>
      </c>
    </row>
    <row r="34" spans="1:10" s="6" customFormat="1">
      <c r="A34" s="8"/>
      <c r="B34" s="8"/>
      <c r="C34" s="12">
        <v>0.33415</v>
      </c>
      <c r="D34" s="16">
        <v>105.624194</v>
      </c>
      <c r="E34" s="13">
        <v>2.93</v>
      </c>
      <c r="F34" s="13">
        <f t="shared" si="2"/>
        <v>4.8833333333333337</v>
      </c>
      <c r="G34" s="13">
        <v>3.05</v>
      </c>
      <c r="H34" s="13">
        <v>-51.08</v>
      </c>
      <c r="I34" s="13"/>
      <c r="J34" s="13">
        <v>4.3</v>
      </c>
    </row>
    <row r="35" spans="1:10">
      <c r="A35" s="9">
        <v>5</v>
      </c>
      <c r="B35" s="9">
        <v>44</v>
      </c>
      <c r="C35" s="10">
        <v>0.33692749999999999</v>
      </c>
      <c r="D35" s="10">
        <v>105.62419370000001</v>
      </c>
      <c r="E35" s="11">
        <v>2.56</v>
      </c>
      <c r="F35" s="14">
        <f t="shared" si="2"/>
        <v>4.2666666666666666</v>
      </c>
      <c r="G35" s="14"/>
      <c r="H35" s="11">
        <v>-51.7</v>
      </c>
      <c r="I35" s="11">
        <v>2.33</v>
      </c>
      <c r="J35" s="11">
        <v>5.49</v>
      </c>
    </row>
    <row r="36" spans="1:10" s="6" customFormat="1">
      <c r="A36" s="8"/>
      <c r="B36" s="8"/>
      <c r="C36" s="12">
        <v>0.33692800000000001</v>
      </c>
      <c r="D36" s="12">
        <v>105.624194</v>
      </c>
      <c r="E36" s="13">
        <v>2.56</v>
      </c>
      <c r="F36" s="13">
        <f t="shared" si="2"/>
        <v>4.2666666666666666</v>
      </c>
      <c r="G36" s="13">
        <v>2.63</v>
      </c>
      <c r="H36" s="13">
        <v>-51.7</v>
      </c>
      <c r="I36" s="13"/>
      <c r="J36" s="13">
        <v>5.49</v>
      </c>
    </row>
    <row r="37" spans="1:10">
      <c r="A37" s="9">
        <v>5</v>
      </c>
      <c r="B37" s="9">
        <v>45</v>
      </c>
      <c r="C37" s="10">
        <v>0.33970529999999999</v>
      </c>
      <c r="D37" s="10">
        <v>105.62419370000001</v>
      </c>
      <c r="E37" s="11">
        <v>1.91</v>
      </c>
      <c r="F37" s="14">
        <f t="shared" si="2"/>
        <v>3.1833333333333331</v>
      </c>
      <c r="G37" s="14"/>
      <c r="H37" s="11">
        <v>-52.23</v>
      </c>
      <c r="I37" s="11">
        <v>2.48</v>
      </c>
      <c r="J37" s="11">
        <v>5.85</v>
      </c>
    </row>
    <row r="38" spans="1:10" s="6" customFormat="1">
      <c r="A38" s="8"/>
      <c r="B38" s="8"/>
      <c r="C38" s="12">
        <v>0.33970499999999998</v>
      </c>
      <c r="D38" s="12">
        <v>105.624194</v>
      </c>
      <c r="E38" s="13">
        <v>1.91</v>
      </c>
      <c r="F38" s="13">
        <f t="shared" si="2"/>
        <v>3.1833333333333331</v>
      </c>
      <c r="G38" s="13">
        <v>1.59</v>
      </c>
      <c r="H38" s="13">
        <v>-52.23</v>
      </c>
      <c r="I38" s="13"/>
      <c r="J38" s="13">
        <v>5.85</v>
      </c>
    </row>
    <row r="39" spans="1:10">
      <c r="A39" s="9">
        <v>5</v>
      </c>
      <c r="B39" s="9">
        <v>46</v>
      </c>
      <c r="C39" s="10">
        <v>0.34248309999999998</v>
      </c>
      <c r="D39" s="10">
        <v>105.62419370000001</v>
      </c>
      <c r="E39" s="11">
        <v>0.97</v>
      </c>
      <c r="F39" s="14">
        <f t="shared" si="2"/>
        <v>1.6166666666666667</v>
      </c>
      <c r="G39" s="14"/>
      <c r="H39" s="11">
        <v>-52.18</v>
      </c>
      <c r="I39" s="11">
        <v>2.56</v>
      </c>
      <c r="J39" s="11">
        <v>6.03</v>
      </c>
    </row>
    <row r="40" spans="1:10" s="6" customFormat="1">
      <c r="A40" s="8"/>
      <c r="B40" s="8"/>
      <c r="C40" s="12">
        <v>0.34248299999999998</v>
      </c>
      <c r="D40" s="12">
        <v>105.624194</v>
      </c>
      <c r="E40" s="13">
        <v>0.96899999999999997</v>
      </c>
      <c r="F40" s="13">
        <f t="shared" si="2"/>
        <v>1.615</v>
      </c>
      <c r="G40" s="13">
        <v>0.81799999999999995</v>
      </c>
      <c r="H40" s="13">
        <v>-52.18</v>
      </c>
      <c r="I40" s="13"/>
      <c r="J40" s="13">
        <v>6</v>
      </c>
    </row>
    <row r="41" spans="1:10">
      <c r="A41" s="9">
        <v>6</v>
      </c>
      <c r="B41" s="9">
        <v>40</v>
      </c>
      <c r="C41" s="10">
        <v>0.32581640000000001</v>
      </c>
      <c r="D41" s="10">
        <v>105.6214159</v>
      </c>
      <c r="E41" s="11">
        <v>1.29</v>
      </c>
      <c r="F41" s="14">
        <f t="shared" si="2"/>
        <v>2.1500000000000004</v>
      </c>
      <c r="G41" s="14"/>
      <c r="H41" s="11">
        <v>-51.05</v>
      </c>
      <c r="I41" s="11">
        <v>0.94</v>
      </c>
      <c r="J41" s="11">
        <v>2.2200000000000002</v>
      </c>
    </row>
    <row r="42" spans="1:10" s="6" customFormat="1">
      <c r="A42" s="8"/>
      <c r="B42" s="8"/>
      <c r="C42" s="12">
        <v>0.32581700000000002</v>
      </c>
      <c r="D42" s="12">
        <v>105.621416</v>
      </c>
      <c r="E42" s="13">
        <v>1.29</v>
      </c>
      <c r="F42" s="13">
        <f t="shared" si="2"/>
        <v>2.1500000000000004</v>
      </c>
      <c r="G42" s="13">
        <v>1.56</v>
      </c>
      <c r="H42" s="13">
        <v>-51.05</v>
      </c>
      <c r="I42" s="13"/>
      <c r="J42" s="13">
        <v>2.2200000000000002</v>
      </c>
    </row>
    <row r="43" spans="1:10">
      <c r="A43" s="9">
        <v>6</v>
      </c>
      <c r="B43" s="9">
        <v>41</v>
      </c>
      <c r="C43" s="10">
        <v>0.3285942</v>
      </c>
      <c r="D43" s="10">
        <v>105.6214159</v>
      </c>
      <c r="E43" s="11">
        <v>1.63</v>
      </c>
      <c r="F43" s="14">
        <f t="shared" si="2"/>
        <v>2.7166666666666668</v>
      </c>
      <c r="G43" s="14"/>
      <c r="H43" s="11">
        <v>-50.21</v>
      </c>
      <c r="I43" s="11">
        <v>0.87</v>
      </c>
      <c r="J43" s="11">
        <v>2.04</v>
      </c>
    </row>
    <row r="44" spans="1:10" s="6" customFormat="1">
      <c r="A44" s="8"/>
      <c r="B44" s="8"/>
      <c r="C44" s="12">
        <v>0.328594</v>
      </c>
      <c r="D44" s="12">
        <v>105.621416</v>
      </c>
      <c r="E44" s="13">
        <v>1.63</v>
      </c>
      <c r="F44" s="13">
        <f t="shared" si="2"/>
        <v>2.7166666666666668</v>
      </c>
      <c r="G44" s="13">
        <v>1.38</v>
      </c>
      <c r="H44" s="13">
        <v>-50.21</v>
      </c>
      <c r="I44" s="13"/>
      <c r="J44" s="13">
        <v>2.04</v>
      </c>
    </row>
    <row r="45" spans="1:10">
      <c r="A45" s="9">
        <v>6</v>
      </c>
      <c r="B45" s="9">
        <v>42</v>
      </c>
      <c r="C45" s="10">
        <v>0.331372</v>
      </c>
      <c r="D45" s="10">
        <v>105.6214159</v>
      </c>
      <c r="E45" s="11">
        <v>2.0699999999999998</v>
      </c>
      <c r="F45" s="14">
        <f t="shared" si="2"/>
        <v>3.4499999999999997</v>
      </c>
      <c r="G45" s="14"/>
      <c r="H45" s="11">
        <v>-50.75</v>
      </c>
      <c r="I45" s="11">
        <v>1.4</v>
      </c>
      <c r="J45" s="11">
        <v>3.3</v>
      </c>
    </row>
    <row r="46" spans="1:10" s="6" customFormat="1">
      <c r="A46" s="8"/>
      <c r="B46" s="8"/>
      <c r="C46" s="12">
        <v>0.331372</v>
      </c>
      <c r="D46" s="12">
        <v>105.621416</v>
      </c>
      <c r="E46" s="13">
        <v>2.0699999999999998</v>
      </c>
      <c r="F46" s="13">
        <f t="shared" si="2"/>
        <v>3.4499999999999997</v>
      </c>
      <c r="G46" s="13">
        <v>2.2599999999999998</v>
      </c>
      <c r="H46" s="13">
        <v>-50.75</v>
      </c>
      <c r="I46" s="13"/>
      <c r="J46" s="13">
        <v>3.3</v>
      </c>
    </row>
    <row r="47" spans="1:10">
      <c r="A47" s="9">
        <v>6</v>
      </c>
      <c r="B47" s="9">
        <v>43</v>
      </c>
      <c r="C47" s="10">
        <v>0.33414969999999999</v>
      </c>
      <c r="D47" s="10">
        <v>105.6214159</v>
      </c>
      <c r="E47" s="11">
        <v>2.2799999999999998</v>
      </c>
      <c r="F47" s="14">
        <f t="shared" si="2"/>
        <v>3.8</v>
      </c>
      <c r="G47" s="14"/>
      <c r="H47" s="11">
        <v>-51.65</v>
      </c>
      <c r="I47" s="11">
        <v>1.96</v>
      </c>
      <c r="J47" s="11">
        <v>4.6100000000000003</v>
      </c>
    </row>
    <row r="48" spans="1:10" s="6" customFormat="1">
      <c r="A48" s="8"/>
      <c r="B48" s="8"/>
      <c r="C48" s="12">
        <v>0.33415</v>
      </c>
      <c r="D48" s="12">
        <v>105.621416</v>
      </c>
      <c r="E48" s="13">
        <v>2.2799999999999998</v>
      </c>
      <c r="F48" s="13">
        <f t="shared" si="2"/>
        <v>3.8</v>
      </c>
      <c r="G48" s="13">
        <v>2.33</v>
      </c>
      <c r="H48" s="13">
        <v>-51.65</v>
      </c>
      <c r="I48" s="13"/>
      <c r="J48" s="13">
        <v>4.6100000000000003</v>
      </c>
    </row>
    <row r="49" spans="1:10">
      <c r="A49" s="9">
        <v>6</v>
      </c>
      <c r="B49" s="9">
        <v>44</v>
      </c>
      <c r="C49" s="10">
        <v>0.33692749999999999</v>
      </c>
      <c r="D49" s="10">
        <v>105.6214159</v>
      </c>
      <c r="E49" s="11">
        <v>2.4700000000000002</v>
      </c>
      <c r="F49" s="14">
        <f t="shared" si="2"/>
        <v>4.1166666666666671</v>
      </c>
      <c r="G49" s="14"/>
      <c r="H49" s="11">
        <v>-51.87</v>
      </c>
      <c r="I49" s="11">
        <v>1.85</v>
      </c>
      <c r="J49" s="11">
        <v>4.37</v>
      </c>
    </row>
    <row r="50" spans="1:10" s="6" customFormat="1">
      <c r="A50" s="8"/>
      <c r="B50" s="8"/>
      <c r="C50" s="12">
        <v>0.33692800000000001</v>
      </c>
      <c r="D50" s="12">
        <v>105.621416</v>
      </c>
      <c r="E50" s="13">
        <v>2.4700000000000002</v>
      </c>
      <c r="F50" s="13">
        <f t="shared" si="2"/>
        <v>4.1166666666666671</v>
      </c>
      <c r="G50" s="13">
        <v>2.4</v>
      </c>
      <c r="H50" s="13">
        <v>-51.87</v>
      </c>
      <c r="I50" s="13"/>
      <c r="J50" s="13">
        <v>4.37</v>
      </c>
    </row>
    <row r="51" spans="1:10">
      <c r="A51" s="9">
        <v>6</v>
      </c>
      <c r="B51" s="9">
        <v>45</v>
      </c>
      <c r="C51" s="10">
        <v>0.33970529999999999</v>
      </c>
      <c r="D51" s="10">
        <v>105.6214159</v>
      </c>
      <c r="E51" s="11">
        <v>1.81</v>
      </c>
      <c r="F51" s="14">
        <f t="shared" si="2"/>
        <v>3.0166666666666671</v>
      </c>
      <c r="G51" s="14"/>
      <c r="H51" s="11">
        <v>-52</v>
      </c>
      <c r="I51" s="11">
        <v>1.71</v>
      </c>
      <c r="J51" s="11">
        <v>4.0199999999999996</v>
      </c>
    </row>
    <row r="52" spans="1:10" s="6" customFormat="1">
      <c r="A52" s="8"/>
      <c r="B52" s="8"/>
      <c r="C52" s="12">
        <v>0.33970499999999998</v>
      </c>
      <c r="D52" s="12">
        <v>105.621416</v>
      </c>
      <c r="E52" s="13">
        <v>1.81</v>
      </c>
      <c r="F52" s="13">
        <f t="shared" si="2"/>
        <v>3.0166666666666671</v>
      </c>
      <c r="G52" s="13">
        <v>1.3</v>
      </c>
      <c r="H52" s="13">
        <v>-52</v>
      </c>
      <c r="I52" s="13"/>
      <c r="J52" s="13">
        <v>4.0199999999999996</v>
      </c>
    </row>
    <row r="53" spans="1:10">
      <c r="A53" s="9">
        <v>6</v>
      </c>
      <c r="B53" s="9">
        <v>46</v>
      </c>
      <c r="C53" s="10">
        <v>0.34248309999999998</v>
      </c>
      <c r="D53" s="10">
        <v>105.6214159</v>
      </c>
      <c r="E53" s="11">
        <v>0.61</v>
      </c>
      <c r="F53" s="14">
        <f t="shared" si="2"/>
        <v>1.0166666666666666</v>
      </c>
      <c r="G53" s="14"/>
      <c r="H53" s="11">
        <v>-52.66</v>
      </c>
      <c r="I53" s="11">
        <v>1.58</v>
      </c>
      <c r="J53" s="11">
        <v>3.71</v>
      </c>
    </row>
    <row r="54" spans="1:10" s="6" customFormat="1">
      <c r="A54" s="8"/>
      <c r="B54" s="8"/>
      <c r="C54" s="12">
        <v>0.34248299999999998</v>
      </c>
      <c r="D54" s="12">
        <v>105.621416</v>
      </c>
      <c r="E54" s="13">
        <v>0.61399999999999999</v>
      </c>
      <c r="F54" s="13">
        <f t="shared" si="2"/>
        <v>1.0233333333333334</v>
      </c>
      <c r="G54" s="13">
        <v>0.753</v>
      </c>
      <c r="H54" s="13">
        <v>-52.66</v>
      </c>
      <c r="I54" s="13"/>
      <c r="J54" s="13">
        <v>3.7</v>
      </c>
    </row>
    <row r="55" spans="1:10">
      <c r="A55" s="9">
        <v>7</v>
      </c>
      <c r="B55" s="9">
        <v>40</v>
      </c>
      <c r="C55" s="10">
        <v>0.32581640000000001</v>
      </c>
      <c r="D55" s="10">
        <v>105.6186381</v>
      </c>
      <c r="E55" s="11">
        <v>0.63</v>
      </c>
      <c r="F55" s="14">
        <f t="shared" si="2"/>
        <v>1.05</v>
      </c>
      <c r="G55" s="14"/>
      <c r="H55" s="11">
        <v>-50.96</v>
      </c>
      <c r="I55" s="11">
        <v>1.74</v>
      </c>
      <c r="J55" s="11">
        <v>4.0999999999999996</v>
      </c>
    </row>
    <row r="56" spans="1:10" s="6" customFormat="1">
      <c r="A56" s="8"/>
      <c r="B56" s="8"/>
      <c r="C56" s="12">
        <v>0.32581700000000002</v>
      </c>
      <c r="D56" s="12">
        <v>105.618639</v>
      </c>
      <c r="E56" s="13">
        <v>0.626</v>
      </c>
      <c r="F56" s="13">
        <f t="shared" si="2"/>
        <v>1.0433333333333334</v>
      </c>
      <c r="G56" s="13">
        <v>1.2</v>
      </c>
      <c r="H56" s="13">
        <v>-50.96</v>
      </c>
      <c r="I56" s="13"/>
      <c r="J56" s="13">
        <v>4.0999999999999996</v>
      </c>
    </row>
    <row r="57" spans="1:10">
      <c r="A57" s="9">
        <v>7</v>
      </c>
      <c r="B57" s="9">
        <v>41</v>
      </c>
      <c r="C57" s="10">
        <v>0.3285942</v>
      </c>
      <c r="D57" s="10">
        <v>105.6186381</v>
      </c>
      <c r="E57" s="11">
        <v>1.32</v>
      </c>
      <c r="F57" s="14">
        <f t="shared" si="2"/>
        <v>2.2000000000000002</v>
      </c>
      <c r="G57" s="14"/>
      <c r="H57" s="11">
        <v>-50.22</v>
      </c>
      <c r="I57" s="11">
        <v>0.5</v>
      </c>
      <c r="J57" s="11">
        <v>1.19</v>
      </c>
    </row>
    <row r="58" spans="1:10" s="6" customFormat="1">
      <c r="A58" s="8"/>
      <c r="B58" s="8"/>
      <c r="C58" s="12">
        <v>0.328594</v>
      </c>
      <c r="D58" s="12">
        <v>105.618639</v>
      </c>
      <c r="E58" s="13">
        <v>1.32</v>
      </c>
      <c r="F58" s="13">
        <f t="shared" si="2"/>
        <v>2.2000000000000002</v>
      </c>
      <c r="G58" s="13">
        <v>0.90900000000000003</v>
      </c>
      <c r="H58" s="13">
        <v>-50.22</v>
      </c>
      <c r="I58" s="13"/>
      <c r="J58" s="13">
        <v>1.19</v>
      </c>
    </row>
    <row r="59" spans="1:10">
      <c r="A59" s="9">
        <v>7</v>
      </c>
      <c r="B59" s="9">
        <v>42</v>
      </c>
      <c r="C59" s="10">
        <v>0.331372</v>
      </c>
      <c r="D59" s="10">
        <v>105.6186381</v>
      </c>
      <c r="E59" s="11">
        <v>1.03</v>
      </c>
      <c r="F59" s="14">
        <f t="shared" si="2"/>
        <v>1.7166666666666668</v>
      </c>
      <c r="G59" s="14"/>
      <c r="H59" s="11">
        <v>-51.3</v>
      </c>
      <c r="I59" s="11">
        <v>1.83</v>
      </c>
      <c r="J59" s="11">
        <v>4.32</v>
      </c>
    </row>
    <row r="60" spans="1:10" s="6" customFormat="1">
      <c r="A60" s="8"/>
      <c r="B60" s="8"/>
      <c r="C60" s="12">
        <v>0.331372</v>
      </c>
      <c r="D60" s="12">
        <v>105.618639</v>
      </c>
      <c r="E60" s="13">
        <v>1.03</v>
      </c>
      <c r="F60" s="13">
        <f t="shared" si="2"/>
        <v>1.7166666666666668</v>
      </c>
      <c r="G60" s="13">
        <v>1</v>
      </c>
      <c r="H60" s="13">
        <v>-51.3</v>
      </c>
      <c r="I60" s="13"/>
      <c r="J60" s="13">
        <v>4.32</v>
      </c>
    </row>
    <row r="61" spans="1:10">
      <c r="A61" s="9">
        <v>7</v>
      </c>
      <c r="B61" s="9">
        <v>43</v>
      </c>
      <c r="C61" s="10">
        <v>0.33414969999999999</v>
      </c>
      <c r="D61" s="10">
        <v>105.6186381</v>
      </c>
      <c r="E61" s="11">
        <v>1.43</v>
      </c>
      <c r="F61" s="14">
        <f t="shared" si="2"/>
        <v>2.3833333333333333</v>
      </c>
      <c r="G61" s="14"/>
      <c r="H61" s="11">
        <v>-51.96</v>
      </c>
      <c r="I61" s="11">
        <v>1.75</v>
      </c>
      <c r="J61" s="11">
        <v>4.13</v>
      </c>
    </row>
    <row r="62" spans="1:10" s="6" customFormat="1">
      <c r="A62" s="8"/>
      <c r="B62" s="8"/>
      <c r="C62" s="12">
        <v>0.33415</v>
      </c>
      <c r="D62" s="12">
        <v>105.618639</v>
      </c>
      <c r="E62" s="13">
        <v>1.43</v>
      </c>
      <c r="F62" s="13">
        <f t="shared" si="2"/>
        <v>2.3833333333333333</v>
      </c>
      <c r="G62" s="13">
        <v>1.34</v>
      </c>
      <c r="H62" s="13">
        <v>-51.96</v>
      </c>
      <c r="I62" s="13"/>
      <c r="J62" s="13">
        <v>4.13</v>
      </c>
    </row>
    <row r="63" spans="1:10">
      <c r="A63" s="9">
        <v>7</v>
      </c>
      <c r="B63" s="9">
        <v>44</v>
      </c>
      <c r="C63" s="10">
        <v>0.33692749999999999</v>
      </c>
      <c r="D63" s="10">
        <v>105.6186381</v>
      </c>
      <c r="E63" s="11">
        <v>1.87</v>
      </c>
      <c r="F63" s="14">
        <f t="shared" si="2"/>
        <v>3.1166666666666671</v>
      </c>
      <c r="G63" s="14"/>
      <c r="H63" s="11">
        <v>-51.63</v>
      </c>
      <c r="I63" s="11">
        <v>1.19</v>
      </c>
      <c r="J63" s="11">
        <v>2.81</v>
      </c>
    </row>
    <row r="64" spans="1:10" s="6" customFormat="1">
      <c r="A64" s="8"/>
      <c r="B64" s="8"/>
      <c r="C64" s="16">
        <v>0.33692800000000001</v>
      </c>
      <c r="D64" s="12">
        <v>105.618639</v>
      </c>
      <c r="E64" s="13">
        <v>1.87</v>
      </c>
      <c r="F64" s="13">
        <f t="shared" si="2"/>
        <v>3.1166666666666671</v>
      </c>
      <c r="G64" s="13">
        <v>1.32</v>
      </c>
      <c r="H64" s="13">
        <v>-51.63</v>
      </c>
      <c r="I64" s="13"/>
      <c r="J64" s="13">
        <v>2.81</v>
      </c>
    </row>
    <row r="65" spans="1:10">
      <c r="A65" s="9">
        <v>7</v>
      </c>
      <c r="B65" s="9">
        <v>45</v>
      </c>
      <c r="C65" s="10">
        <v>0.33970529999999999</v>
      </c>
      <c r="D65" s="10">
        <v>105.6186381</v>
      </c>
      <c r="E65" s="11">
        <v>1.37</v>
      </c>
      <c r="F65" s="14">
        <f t="shared" si="2"/>
        <v>2.2833333333333337</v>
      </c>
      <c r="G65" s="14"/>
      <c r="H65" s="11">
        <v>-52.19</v>
      </c>
      <c r="I65" s="11">
        <v>1.61</v>
      </c>
      <c r="J65" s="11">
        <v>3.78</v>
      </c>
    </row>
    <row r="66" spans="1:10" s="6" customFormat="1">
      <c r="A66" s="8"/>
      <c r="B66" s="8"/>
      <c r="C66" s="12">
        <v>0.33970499999999998</v>
      </c>
      <c r="D66" s="12">
        <v>105.618639</v>
      </c>
      <c r="E66" s="13">
        <v>1.37</v>
      </c>
      <c r="F66" s="13">
        <f t="shared" si="2"/>
        <v>2.2833333333333337</v>
      </c>
      <c r="G66" s="13">
        <v>1.5</v>
      </c>
      <c r="H66" s="13">
        <v>-52.19</v>
      </c>
      <c r="I66" s="13"/>
      <c r="J66" s="13">
        <v>3.78</v>
      </c>
    </row>
    <row r="67" spans="1:10">
      <c r="A67" s="9">
        <v>7</v>
      </c>
      <c r="B67" s="9">
        <v>46</v>
      </c>
      <c r="C67" s="10">
        <v>0.34248309999999998</v>
      </c>
      <c r="D67" s="10">
        <v>105.6186381</v>
      </c>
      <c r="E67" s="11">
        <v>0.71</v>
      </c>
      <c r="F67" s="14">
        <f t="shared" si="2"/>
        <v>1.1833333333333333</v>
      </c>
      <c r="G67" s="14"/>
      <c r="H67" s="11">
        <v>-52.12</v>
      </c>
      <c r="I67" s="11">
        <v>1.5</v>
      </c>
      <c r="J67" s="11">
        <v>3.53</v>
      </c>
    </row>
    <row r="68" spans="1:10" s="6" customFormat="1">
      <c r="A68" s="8"/>
      <c r="B68" s="8"/>
      <c r="C68" s="12">
        <v>0.34248299999999998</v>
      </c>
      <c r="D68" s="12">
        <v>105.618639</v>
      </c>
      <c r="E68" s="13">
        <v>0.71</v>
      </c>
      <c r="F68" s="13">
        <f t="shared" si="2"/>
        <v>1.1833333333333333</v>
      </c>
      <c r="G68" s="13">
        <v>0.76800000000000002</v>
      </c>
      <c r="H68" s="13">
        <v>-52.12</v>
      </c>
      <c r="I68" s="13"/>
      <c r="J68" s="13">
        <v>3.5</v>
      </c>
    </row>
    <row r="69" spans="1:10">
      <c r="A69" s="9">
        <v>8</v>
      </c>
      <c r="B69" s="9">
        <v>39</v>
      </c>
      <c r="C69" s="10">
        <v>0.32303870000000001</v>
      </c>
      <c r="D69" s="10">
        <v>105.61586029999999</v>
      </c>
      <c r="E69" s="11">
        <v>0.35</v>
      </c>
      <c r="F69" s="14">
        <f t="shared" si="2"/>
        <v>0.58333333333333337</v>
      </c>
      <c r="G69" s="14"/>
      <c r="H69" s="11">
        <v>-51.71</v>
      </c>
      <c r="I69" s="11">
        <v>1.73</v>
      </c>
      <c r="J69" s="11">
        <v>4.07</v>
      </c>
    </row>
    <row r="70" spans="1:10" s="6" customFormat="1">
      <c r="A70" s="8"/>
      <c r="B70" s="8"/>
      <c r="C70" s="12">
        <v>0.32303900000000002</v>
      </c>
      <c r="D70" s="12">
        <v>105.615861</v>
      </c>
      <c r="E70" s="13">
        <v>0.254</v>
      </c>
      <c r="F70" s="13">
        <f t="shared" si="2"/>
        <v>0.42333333333333334</v>
      </c>
      <c r="G70" s="13">
        <v>0.63400000000000001</v>
      </c>
      <c r="H70" s="13">
        <v>-51.71</v>
      </c>
      <c r="I70" s="13"/>
      <c r="J70" s="13">
        <v>4.0999999999999996</v>
      </c>
    </row>
    <row r="71" spans="1:10">
      <c r="A71" s="9">
        <v>8</v>
      </c>
      <c r="B71" s="9">
        <v>40</v>
      </c>
      <c r="C71" s="10">
        <v>0.32581640000000001</v>
      </c>
      <c r="D71" s="10">
        <v>105.61586029999999</v>
      </c>
      <c r="E71" s="11">
        <v>0.76</v>
      </c>
      <c r="F71" s="14">
        <f t="shared" si="2"/>
        <v>1.2666666666666668</v>
      </c>
      <c r="G71" s="14"/>
      <c r="H71" s="11">
        <v>-51.17</v>
      </c>
      <c r="I71" s="11">
        <v>0.88</v>
      </c>
      <c r="J71" s="11">
        <v>2.0699999999999998</v>
      </c>
    </row>
    <row r="72" spans="1:10" s="6" customFormat="1">
      <c r="A72" s="8"/>
      <c r="B72" s="8"/>
      <c r="C72" s="12">
        <v>0.32581700000000002</v>
      </c>
      <c r="D72" s="12">
        <v>105.615861</v>
      </c>
      <c r="E72" s="13">
        <v>0.75700000000000001</v>
      </c>
      <c r="F72" s="13">
        <f t="shared" si="2"/>
        <v>1.2616666666666667</v>
      </c>
      <c r="G72" s="13">
        <v>0.69599999999999995</v>
      </c>
      <c r="H72" s="13">
        <v>-51.17</v>
      </c>
      <c r="I72" s="13"/>
      <c r="J72" s="13">
        <v>2.0699999999999998</v>
      </c>
    </row>
    <row r="73" spans="1:10">
      <c r="A73" s="9">
        <v>8</v>
      </c>
      <c r="B73" s="17">
        <v>41</v>
      </c>
      <c r="C73" s="10">
        <v>0.3285942</v>
      </c>
      <c r="D73" s="10">
        <v>105.61586029999999</v>
      </c>
      <c r="E73" s="11">
        <v>0.37</v>
      </c>
      <c r="F73" s="14">
        <f t="shared" si="2"/>
        <v>0.6166666666666667</v>
      </c>
      <c r="G73" s="14"/>
      <c r="H73" s="11">
        <v>-52.74</v>
      </c>
      <c r="I73" s="11">
        <v>1.65</v>
      </c>
      <c r="J73" s="11">
        <v>3.88</v>
      </c>
    </row>
    <row r="74" spans="1:10" s="6" customFormat="1">
      <c r="A74" s="8"/>
      <c r="B74" s="8"/>
      <c r="C74" s="16"/>
      <c r="D74" s="16"/>
      <c r="E74" s="13"/>
      <c r="F74" s="13"/>
      <c r="G74" s="13">
        <v>0.441</v>
      </c>
      <c r="H74" s="13"/>
      <c r="I74" s="13"/>
      <c r="J74" s="13"/>
    </row>
    <row r="75" spans="1:10">
      <c r="A75" s="9">
        <v>8</v>
      </c>
      <c r="B75" s="9">
        <v>42</v>
      </c>
      <c r="C75" s="10">
        <v>0.331372</v>
      </c>
      <c r="D75" s="10">
        <v>105.61586029999999</v>
      </c>
      <c r="E75" s="11">
        <v>0.85</v>
      </c>
      <c r="F75" s="14">
        <f t="shared" si="2"/>
        <v>1.4166666666666667</v>
      </c>
      <c r="G75" s="14"/>
      <c r="H75" s="11">
        <v>-51.46</v>
      </c>
      <c r="I75" s="11">
        <v>1.21</v>
      </c>
      <c r="J75" s="11">
        <v>2.84</v>
      </c>
    </row>
    <row r="76" spans="1:10" s="6" customFormat="1">
      <c r="A76" s="8"/>
      <c r="B76" s="8"/>
      <c r="C76" s="12">
        <v>0.331372</v>
      </c>
      <c r="D76" s="12">
        <v>105.615861</v>
      </c>
      <c r="E76" s="13">
        <v>0.85</v>
      </c>
      <c r="F76" s="13">
        <f t="shared" si="2"/>
        <v>1.4166666666666667</v>
      </c>
      <c r="G76" s="13">
        <v>0.54</v>
      </c>
      <c r="H76" s="13">
        <v>-51.46</v>
      </c>
      <c r="I76" s="13"/>
      <c r="J76" s="13">
        <v>2.84</v>
      </c>
    </row>
    <row r="77" spans="1:10">
      <c r="A77" s="9">
        <v>8</v>
      </c>
      <c r="B77" s="9">
        <v>43</v>
      </c>
      <c r="C77" s="10">
        <v>0.33414969999999999</v>
      </c>
      <c r="D77" s="10">
        <v>105.61586029999999</v>
      </c>
      <c r="E77" s="11">
        <v>1.1399999999999999</v>
      </c>
      <c r="F77" s="14">
        <f t="shared" si="2"/>
        <v>1.9</v>
      </c>
      <c r="G77" s="14"/>
      <c r="H77" s="11">
        <v>-52.2</v>
      </c>
      <c r="I77" s="11">
        <v>0.88</v>
      </c>
      <c r="J77" s="11">
        <v>2.06</v>
      </c>
    </row>
    <row r="78" spans="1:10" s="6" customFormat="1">
      <c r="A78" s="8"/>
      <c r="B78" s="8"/>
      <c r="C78" s="12">
        <v>0.33415</v>
      </c>
      <c r="D78" s="12">
        <v>105.615861</v>
      </c>
      <c r="E78" s="13">
        <v>1.1399999999999999</v>
      </c>
      <c r="F78" s="13">
        <f t="shared" si="2"/>
        <v>1.9</v>
      </c>
      <c r="G78" s="13">
        <v>0.311</v>
      </c>
      <c r="H78" s="13">
        <v>-52.2</v>
      </c>
      <c r="I78" s="13"/>
      <c r="J78" s="13">
        <v>2.06</v>
      </c>
    </row>
    <row r="79" spans="1:10">
      <c r="A79" s="9">
        <v>8</v>
      </c>
      <c r="B79" s="9">
        <v>44</v>
      </c>
      <c r="C79" s="10">
        <v>0.33692749999999999</v>
      </c>
      <c r="D79" s="10">
        <v>105.61586029999999</v>
      </c>
      <c r="E79" s="11">
        <v>1.23</v>
      </c>
      <c r="F79" s="14">
        <f t="shared" si="2"/>
        <v>2.0500000000000003</v>
      </c>
      <c r="G79" s="14"/>
      <c r="H79" s="11">
        <v>-52.06</v>
      </c>
      <c r="I79" s="11">
        <v>1.23</v>
      </c>
      <c r="J79" s="11">
        <v>2.89</v>
      </c>
    </row>
    <row r="80" spans="1:10" s="6" customFormat="1">
      <c r="A80" s="8"/>
      <c r="B80" s="8"/>
      <c r="C80" s="12">
        <v>0.33692800000000001</v>
      </c>
      <c r="D80" s="12">
        <v>105.615861</v>
      </c>
      <c r="E80" s="13">
        <v>1.23</v>
      </c>
      <c r="F80" s="13">
        <f t="shared" si="2"/>
        <v>2.0500000000000003</v>
      </c>
      <c r="G80" s="13">
        <v>0.56499999999999995</v>
      </c>
      <c r="H80" s="13">
        <v>-52.06</v>
      </c>
      <c r="I80" s="13"/>
      <c r="J80" s="13">
        <v>2.89</v>
      </c>
    </row>
    <row r="81" spans="1:10">
      <c r="A81" s="9">
        <v>8</v>
      </c>
      <c r="B81" s="9">
        <v>45</v>
      </c>
      <c r="C81" s="10">
        <v>0.33970529999999999</v>
      </c>
      <c r="D81" s="10">
        <v>105.61586029999999</v>
      </c>
      <c r="E81" s="11">
        <v>0.75</v>
      </c>
      <c r="F81" s="14">
        <f t="shared" si="2"/>
        <v>1.25</v>
      </c>
      <c r="G81" s="14"/>
      <c r="H81" s="11">
        <v>-51.15</v>
      </c>
      <c r="I81" s="11">
        <v>1.32</v>
      </c>
      <c r="J81" s="11">
        <v>3.1</v>
      </c>
    </row>
    <row r="82" spans="1:10" s="6" customFormat="1">
      <c r="A82" s="8"/>
      <c r="B82" s="8"/>
      <c r="C82" s="12">
        <v>0.33970499999999998</v>
      </c>
      <c r="D82" s="12">
        <v>105.615861</v>
      </c>
      <c r="E82" s="13">
        <v>0.747</v>
      </c>
      <c r="F82" s="13">
        <f t="shared" si="2"/>
        <v>1.2450000000000001</v>
      </c>
      <c r="G82" s="13">
        <v>0.64500000000000002</v>
      </c>
      <c r="H82" s="13">
        <v>-51.15</v>
      </c>
      <c r="I82" s="13"/>
      <c r="J82" s="13">
        <v>3.1</v>
      </c>
    </row>
    <row r="83" spans="1:10">
      <c r="A83" s="9">
        <v>9</v>
      </c>
      <c r="B83" s="9">
        <v>41</v>
      </c>
      <c r="C83" s="10">
        <v>0.3285942</v>
      </c>
      <c r="D83" s="10">
        <v>105.6130825</v>
      </c>
      <c r="E83" s="11">
        <v>0.39</v>
      </c>
      <c r="F83" s="14">
        <f t="shared" ref="F83" si="3">E83/0.6</f>
        <v>0.65</v>
      </c>
      <c r="G83" s="14"/>
      <c r="H83" s="11">
        <v>-51.29</v>
      </c>
      <c r="I83" s="11">
        <v>1.95</v>
      </c>
      <c r="J83" s="11">
        <v>4.5999999999999996</v>
      </c>
    </row>
    <row r="84" spans="1:10" s="6" customFormat="1">
      <c r="A84" s="8"/>
      <c r="B84" s="8"/>
      <c r="C84" s="12">
        <v>0.328594</v>
      </c>
      <c r="D84" s="12">
        <v>105.613083</v>
      </c>
      <c r="E84" s="13">
        <v>0.38800000000000001</v>
      </c>
      <c r="F84" s="13">
        <f t="shared" si="2"/>
        <v>0.64666666666666672</v>
      </c>
      <c r="G84" s="13">
        <v>0.78700000000000003</v>
      </c>
      <c r="H84" s="13">
        <v>-51.29</v>
      </c>
      <c r="I84" s="13"/>
      <c r="J84" s="13">
        <v>4.5999999999999996</v>
      </c>
    </row>
    <row r="85" spans="1:10">
      <c r="A85" s="9">
        <v>9</v>
      </c>
      <c r="B85" s="9">
        <v>43</v>
      </c>
      <c r="C85" s="10">
        <v>0.33414969999999999</v>
      </c>
      <c r="D85" s="10">
        <v>105.6130825</v>
      </c>
      <c r="E85" s="11">
        <v>0.63</v>
      </c>
      <c r="F85" s="14">
        <f t="shared" ref="F85:F88" si="4">E85/0.6</f>
        <v>1.05</v>
      </c>
      <c r="G85" s="14"/>
      <c r="H85" s="11">
        <v>-51.32</v>
      </c>
      <c r="I85" s="11">
        <v>1.93</v>
      </c>
      <c r="J85" s="11">
        <v>4.53</v>
      </c>
    </row>
    <row r="86" spans="1:10" s="6" customFormat="1">
      <c r="A86" s="8"/>
      <c r="B86" s="8"/>
      <c r="C86" s="12">
        <v>0.33415</v>
      </c>
      <c r="D86" s="12">
        <v>105.613083</v>
      </c>
      <c r="E86" s="13">
        <v>0.63</v>
      </c>
      <c r="F86" s="13">
        <f t="shared" si="4"/>
        <v>1.05</v>
      </c>
      <c r="G86" s="13">
        <v>0.45100000000000001</v>
      </c>
      <c r="H86" s="13">
        <v>-51.32</v>
      </c>
      <c r="I86" s="13"/>
      <c r="J86" s="13">
        <v>4.5</v>
      </c>
    </row>
    <row r="87" spans="1:10">
      <c r="A87" s="9">
        <v>9</v>
      </c>
      <c r="B87" s="9">
        <v>45</v>
      </c>
      <c r="C87" s="10">
        <v>0.33970529999999999</v>
      </c>
      <c r="D87" s="10">
        <v>105.6130825</v>
      </c>
      <c r="E87" s="11">
        <v>0.7</v>
      </c>
      <c r="F87" s="14">
        <f t="shared" si="4"/>
        <v>1.1666666666666667</v>
      </c>
      <c r="G87" s="14"/>
      <c r="H87" s="11">
        <v>-51.22</v>
      </c>
      <c r="I87" s="11">
        <v>1.96</v>
      </c>
      <c r="J87" s="11">
        <v>4.6100000000000003</v>
      </c>
    </row>
    <row r="88" spans="1:10" s="6" customFormat="1">
      <c r="A88" s="8"/>
      <c r="B88" s="8"/>
      <c r="C88" s="12">
        <v>0.33970499999999998</v>
      </c>
      <c r="D88" s="12">
        <v>105.613083</v>
      </c>
      <c r="E88" s="13">
        <v>0.69599999999999995</v>
      </c>
      <c r="F88" s="13">
        <f t="shared" si="4"/>
        <v>1.1599999999999999</v>
      </c>
      <c r="G88" s="13">
        <v>0.56200000000000006</v>
      </c>
      <c r="H88" s="13">
        <v>-51.22</v>
      </c>
      <c r="I88" s="13"/>
      <c r="J88" s="13">
        <v>4.5999999999999996</v>
      </c>
    </row>
    <row r="89" spans="1:10">
      <c r="C89" s="4"/>
      <c r="D89" s="4"/>
      <c r="E89" s="4"/>
      <c r="F89" s="4"/>
      <c r="G89" s="4"/>
      <c r="H89" s="4"/>
      <c r="I89" s="5"/>
      <c r="J89" s="5"/>
    </row>
    <row r="90" spans="1:10">
      <c r="C90" s="4"/>
      <c r="D90" s="4"/>
      <c r="E90" s="4"/>
      <c r="F90" s="4"/>
      <c r="G90" s="4"/>
      <c r="H90" s="4"/>
      <c r="I90" s="4"/>
      <c r="J90" s="4"/>
    </row>
    <row r="91" spans="1:10">
      <c r="A91">
        <v>6</v>
      </c>
      <c r="B91">
        <v>39</v>
      </c>
      <c r="C91" s="4"/>
      <c r="D91" s="4"/>
      <c r="E91" s="4"/>
      <c r="F91" s="4"/>
      <c r="G91" s="4"/>
      <c r="H91" s="4"/>
      <c r="I91" s="4"/>
      <c r="J91" s="4"/>
    </row>
    <row r="92" spans="1:10">
      <c r="C92" s="4"/>
      <c r="D92" s="4"/>
      <c r="E92" s="4"/>
      <c r="F92" s="4"/>
      <c r="G92" s="4"/>
      <c r="H92" s="4"/>
      <c r="I92" s="4"/>
      <c r="J92" s="4"/>
    </row>
    <row r="93" spans="1:10">
      <c r="C93" s="4"/>
      <c r="D93" s="4"/>
      <c r="E93" s="4"/>
      <c r="F93" s="4"/>
      <c r="G93" s="4"/>
      <c r="H93" s="4"/>
      <c r="I93" s="4"/>
      <c r="J93" s="4"/>
    </row>
    <row r="94" spans="1:10">
      <c r="C94" s="4"/>
      <c r="D94" s="4"/>
      <c r="E94" s="4"/>
      <c r="F94" s="4"/>
      <c r="G94" s="4"/>
      <c r="H94" s="4"/>
      <c r="I94" s="4"/>
      <c r="J94" s="4"/>
    </row>
  </sheetData>
  <mergeCells count="2">
    <mergeCell ref="F1:H1"/>
    <mergeCell ref="D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Jane Cohen-Wallis</cp:lastModifiedBy>
  <cp:revision/>
  <dcterms:created xsi:type="dcterms:W3CDTF">2022-05-18T19:55:20Z</dcterms:created>
  <dcterms:modified xsi:type="dcterms:W3CDTF">2022-05-19T18:28:35Z</dcterms:modified>
  <cp:category/>
  <cp:contentStatus/>
</cp:coreProperties>
</file>