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SuppXLS\"/>
    </mc:Choice>
  </mc:AlternateContent>
  <xr:revisionPtr revIDLastSave="0" documentId="13_ncr:1_{BE347763-1220-41AF-801D-E90C5A133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_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1" l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P7" i="1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L9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140" i="11" s="1"/>
  <c r="L141" i="11" s="1"/>
  <c r="L142" i="11" s="1"/>
  <c r="L143" i="11" s="1"/>
  <c r="L144" i="11" s="1"/>
  <c r="L145" i="11" s="1"/>
  <c r="L146" i="11" s="1"/>
  <c r="L147" i="11" s="1"/>
  <c r="L148" i="11" s="1"/>
  <c r="L149" i="11" s="1"/>
  <c r="L150" i="11" s="1"/>
  <c r="L151" i="11" s="1"/>
  <c r="L152" i="11" s="1"/>
  <c r="L153" i="11" s="1"/>
  <c r="L154" i="11" s="1"/>
  <c r="L155" i="11" s="1"/>
  <c r="L156" i="11" s="1"/>
  <c r="L157" i="11" s="1"/>
  <c r="L158" i="11" s="1"/>
  <c r="L159" i="11" s="1"/>
  <c r="L160" i="11" s="1"/>
  <c r="L161" i="11" s="1"/>
  <c r="L162" i="11" s="1"/>
  <c r="L163" i="11" s="1"/>
  <c r="L164" i="11" s="1"/>
  <c r="L165" i="11" s="1"/>
  <c r="L166" i="11" s="1"/>
  <c r="L167" i="11" s="1"/>
  <c r="L168" i="11" s="1"/>
  <c r="L169" i="11" s="1"/>
  <c r="L170" i="11" s="1"/>
  <c r="L171" i="11" s="1"/>
  <c r="L172" i="11" s="1"/>
  <c r="L173" i="11" s="1"/>
  <c r="L174" i="11" s="1"/>
  <c r="L175" i="11" s="1"/>
  <c r="L176" i="11" s="1"/>
  <c r="L177" i="11" s="1"/>
  <c r="L178" i="11" s="1"/>
  <c r="L179" i="11" s="1"/>
  <c r="L180" i="11" s="1"/>
  <c r="L181" i="11" s="1"/>
  <c r="L182" i="11" s="1"/>
  <c r="L183" i="11" s="1"/>
  <c r="L184" i="11" s="1"/>
  <c r="L185" i="11" s="1"/>
  <c r="L186" i="11" s="1"/>
  <c r="L187" i="11" s="1"/>
  <c r="L188" i="11" s="1"/>
  <c r="L189" i="11" s="1"/>
  <c r="L190" i="11" s="1"/>
  <c r="L191" i="11" s="1"/>
  <c r="L192" i="11" s="1"/>
  <c r="L193" i="11" s="1"/>
  <c r="L194" i="11" s="1"/>
  <c r="L195" i="11" s="1"/>
  <c r="L196" i="11" s="1"/>
  <c r="L197" i="11" s="1"/>
  <c r="L198" i="11" s="1"/>
  <c r="L199" i="11" s="1"/>
  <c r="L200" i="11" s="1"/>
  <c r="L201" i="11" s="1"/>
  <c r="L202" i="11" s="1"/>
  <c r="L203" i="11" s="1"/>
  <c r="L204" i="11" s="1"/>
  <c r="L205" i="11" s="1"/>
  <c r="L206" i="11" s="1"/>
  <c r="L207" i="11" s="1"/>
  <c r="L208" i="11" s="1"/>
  <c r="L209" i="11" s="1"/>
  <c r="L210" i="11" s="1"/>
  <c r="L211" i="11" s="1"/>
  <c r="L212" i="11" s="1"/>
  <c r="L213" i="11" s="1"/>
  <c r="L214" i="11" s="1"/>
  <c r="L215" i="11" s="1"/>
  <c r="L216" i="11" s="1"/>
  <c r="L217" i="11" s="1"/>
  <c r="L218" i="11" s="1"/>
  <c r="L219" i="11" s="1"/>
  <c r="L220" i="11" s="1"/>
  <c r="L221" i="11" s="1"/>
  <c r="L222" i="11" s="1"/>
  <c r="L223" i="11" s="1"/>
  <c r="L224" i="11" s="1"/>
  <c r="L225" i="11" s="1"/>
  <c r="L226" i="11" s="1"/>
  <c r="L227" i="11" s="1"/>
  <c r="L228" i="11" s="1"/>
  <c r="L229" i="11" s="1"/>
  <c r="L230" i="11" s="1"/>
  <c r="L231" i="11" s="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137" i="11" s="1"/>
  <c r="K138" i="11" s="1"/>
  <c r="K139" i="11" s="1"/>
  <c r="K140" i="11" s="1"/>
  <c r="K141" i="11" s="1"/>
  <c r="K142" i="11" s="1"/>
  <c r="K143" i="11" s="1"/>
  <c r="K144" i="11" s="1"/>
  <c r="K145" i="11" s="1"/>
  <c r="K146" i="11" s="1"/>
  <c r="K147" i="11" s="1"/>
  <c r="K148" i="11" s="1"/>
  <c r="K149" i="11" s="1"/>
  <c r="K150" i="11" s="1"/>
  <c r="K151" i="11" s="1"/>
  <c r="K152" i="11" s="1"/>
  <c r="K153" i="11" s="1"/>
  <c r="K154" i="11" s="1"/>
  <c r="K155" i="11" s="1"/>
  <c r="K156" i="11" s="1"/>
  <c r="K157" i="11" s="1"/>
  <c r="K158" i="11" s="1"/>
  <c r="K159" i="11" s="1"/>
  <c r="K160" i="11" s="1"/>
  <c r="K161" i="11" s="1"/>
  <c r="K162" i="11" s="1"/>
  <c r="K163" i="11" s="1"/>
  <c r="K164" i="11" s="1"/>
  <c r="K165" i="11" s="1"/>
  <c r="K166" i="11" s="1"/>
  <c r="K167" i="11" s="1"/>
  <c r="K168" i="11" s="1"/>
  <c r="K169" i="11" s="1"/>
  <c r="K170" i="11" s="1"/>
  <c r="K171" i="11" s="1"/>
  <c r="K172" i="11" s="1"/>
  <c r="K173" i="11" s="1"/>
  <c r="K174" i="11" s="1"/>
  <c r="K175" i="11" s="1"/>
  <c r="K176" i="11" s="1"/>
  <c r="K177" i="11" s="1"/>
  <c r="K178" i="11" s="1"/>
  <c r="K179" i="11" s="1"/>
  <c r="K180" i="11" s="1"/>
  <c r="K181" i="11" s="1"/>
  <c r="K182" i="11" s="1"/>
  <c r="K183" i="11" s="1"/>
  <c r="K184" i="11" s="1"/>
  <c r="K185" i="11" s="1"/>
  <c r="K186" i="11" s="1"/>
  <c r="K187" i="11" s="1"/>
  <c r="K188" i="11" s="1"/>
  <c r="K189" i="11" s="1"/>
  <c r="K190" i="11" s="1"/>
  <c r="K191" i="11" s="1"/>
  <c r="K192" i="11" s="1"/>
  <c r="K193" i="11" s="1"/>
  <c r="K194" i="11" s="1"/>
  <c r="K195" i="11" s="1"/>
  <c r="K196" i="11" s="1"/>
  <c r="K197" i="11" s="1"/>
  <c r="K198" i="11" s="1"/>
  <c r="K199" i="11" s="1"/>
  <c r="K200" i="11" s="1"/>
  <c r="K201" i="11" s="1"/>
  <c r="K202" i="11" s="1"/>
  <c r="K203" i="11" s="1"/>
  <c r="K204" i="11" s="1"/>
  <c r="K205" i="11" s="1"/>
  <c r="K206" i="11" s="1"/>
  <c r="K207" i="11" s="1"/>
  <c r="K208" i="11" s="1"/>
  <c r="K209" i="11" s="1"/>
  <c r="K210" i="11" s="1"/>
  <c r="K211" i="11" s="1"/>
  <c r="K212" i="11" s="1"/>
  <c r="K213" i="11" s="1"/>
  <c r="K214" i="11" s="1"/>
  <c r="K215" i="11" s="1"/>
  <c r="K216" i="11" s="1"/>
  <c r="K217" i="11" s="1"/>
  <c r="K218" i="11" s="1"/>
  <c r="K219" i="11" s="1"/>
  <c r="K220" i="11" s="1"/>
  <c r="K221" i="11" s="1"/>
  <c r="K222" i="11" s="1"/>
  <c r="K223" i="11" s="1"/>
  <c r="K224" i="11" s="1"/>
  <c r="K225" i="11" s="1"/>
  <c r="K226" i="11" s="1"/>
  <c r="K227" i="11" s="1"/>
  <c r="K228" i="11" s="1"/>
  <c r="K229" i="11" s="1"/>
  <c r="K230" i="11" s="1"/>
  <c r="K231" i="11" s="1"/>
  <c r="D9" i="1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<sst xmlns="http://schemas.openxmlformats.org/spreadsheetml/2006/main" count="1378" uniqueCount="247">
  <si>
    <t>Year</t>
  </si>
  <si>
    <t>Pset_PN</t>
  </si>
  <si>
    <t>Cset_CN</t>
  </si>
  <si>
    <t>Attribute</t>
  </si>
  <si>
    <t>LimType</t>
  </si>
  <si>
    <t>~TFM_INS</t>
  </si>
  <si>
    <t>TimeSlice</t>
  </si>
  <si>
    <t>Trans - Update</t>
  </si>
  <si>
    <t>ELC_GRID</t>
  </si>
  <si>
    <t>\I: Podokres</t>
  </si>
  <si>
    <t>Wybór procesów: nazwa procesu</t>
  </si>
  <si>
    <t>Filtr Dóbr - nazwa dobra</t>
  </si>
  <si>
    <t>Atrybut</t>
  </si>
  <si>
    <t>Rok</t>
  </si>
  <si>
    <t>Wartość atrybutu</t>
  </si>
  <si>
    <t>1R1MO1</t>
  </si>
  <si>
    <t>FLO_FR</t>
  </si>
  <si>
    <t>FX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</si>
  <si>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</si>
  <si>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</si>
  <si>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</si>
  <si>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</si>
  <si>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</si>
  <si>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</si>
  <si>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</si>
  <si>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</si>
  <si>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</si>
  <si>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</si>
  <si>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</si>
  <si>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</si>
  <si>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</si>
  <si>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</si>
  <si>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</si>
  <si>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</si>
  <si>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</si>
  <si>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</si>
  <si>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</si>
  <si>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</si>
  <si>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</si>
  <si>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</si>
  <si>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</si>
  <si>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</si>
  <si>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</si>
  <si>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</si>
  <si>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</si>
  <si>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</si>
  <si>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</si>
  <si>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</si>
  <si>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</si>
  <si>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</si>
  <si>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</si>
  <si>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</si>
  <si>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</si>
  <si>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</si>
  <si>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</si>
  <si>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</si>
  <si>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</si>
  <si>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</si>
  <si>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</si>
  <si>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</si>
  <si>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</si>
  <si>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</si>
  <si>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</si>
  <si>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</si>
  <si>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</si>
  <si>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</si>
  <si>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</si>
  <si>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</si>
  <si>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</si>
  <si>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</si>
  <si>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</si>
  <si>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</si>
  <si>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</si>
  <si>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</si>
  <si>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</si>
  <si>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</si>
  <si>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</si>
  <si>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</si>
  <si>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</si>
  <si>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</si>
  <si>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</si>
  <si>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</si>
  <si>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</si>
  <si>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</si>
  <si>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</si>
  <si>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</si>
  <si>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</si>
  <si>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</si>
  <si>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</si>
  <si>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</si>
  <si>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</si>
  <si>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</si>
  <si>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</si>
  <si>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</si>
  <si>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</si>
  <si>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</si>
  <si>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</si>
  <si>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</si>
  <si>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</si>
  <si>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</si>
  <si>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</si>
  <si>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</si>
  <si>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</si>
  <si>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</si>
  <si>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</si>
  <si>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</si>
  <si>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</si>
  <si>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</si>
  <si>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</si>
  <si>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</si>
  <si>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</si>
  <si>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</si>
  <si>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</si>
  <si>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</si>
  <si>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</si>
  <si>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</si>
  <si>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</si>
  <si>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</si>
  <si>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</si>
  <si>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</si>
  <si>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</si>
  <si>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</si>
  <si>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</si>
  <si>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</si>
  <si>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</si>
  <si>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</si>
  <si>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</si>
  <si>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</si>
  <si>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</si>
  <si>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</si>
  <si>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</si>
  <si>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</si>
  <si>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</si>
  <si>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</si>
  <si>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</si>
  <si>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</si>
  <si>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</si>
  <si>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</si>
  <si>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</si>
  <si>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</si>
  <si>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</si>
  <si>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</si>
  <si>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</si>
  <si>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</si>
  <si>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</si>
  <si>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</si>
  <si>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</si>
  <si>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</si>
  <si>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</si>
  <si>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</si>
  <si>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</si>
  <si>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</si>
  <si>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</si>
  <si>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</si>
  <si>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</si>
  <si>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</si>
  <si>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</si>
  <si>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</si>
  <si>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</si>
  <si>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</si>
  <si>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</si>
  <si>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</si>
  <si>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</si>
  <si>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</si>
  <si>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</si>
  <si>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</si>
  <si>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</si>
  <si>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</si>
  <si>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</si>
  <si>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</si>
  <si>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</si>
  <si>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</si>
  <si>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</si>
  <si>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</si>
  <si>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</si>
  <si>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</si>
  <si>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</si>
  <si>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</si>
  <si>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</si>
  <si>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</si>
  <si>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</si>
  <si>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</si>
  <si>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</si>
  <si>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</si>
  <si>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</si>
  <si>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</si>
  <si>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</si>
  <si>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</si>
  <si>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</si>
  <si>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</si>
  <si>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</si>
  <si>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</si>
  <si>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</si>
  <si>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</si>
  <si>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</si>
  <si>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</si>
  <si>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</si>
  <si>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</si>
  <si>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</si>
  <si>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</si>
  <si>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</si>
  <si>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</si>
  <si>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</si>
  <si>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</si>
  <si>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</si>
  <si>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</si>
  <si>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</si>
  <si>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</si>
  <si>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</si>
  <si>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</si>
  <si>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</si>
  <si>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</si>
  <si>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</si>
  <si>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</si>
  <si>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</si>
  <si>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</si>
  <si>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</si>
  <si>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</si>
  <si>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</si>
  <si>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</si>
  <si>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</si>
  <si>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</si>
  <si>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</si>
  <si>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</si>
  <si>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</si>
  <si>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</si>
  <si>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</si>
  <si>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</si>
  <si>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</si>
  <si>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</si>
  <si>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</si>
  <si>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</si>
  <si>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</si>
  <si>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</si>
  <si>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</si>
  <si>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</si>
  <si>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</si>
  <si>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</si>
  <si>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</si>
  <si>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</si>
  <si>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</si>
  <si>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NL</t>
  </si>
  <si>
    <t>FLO_SHAR</t>
  </si>
  <si>
    <t>ANNUAL</t>
  </si>
  <si>
    <t>ELC_IND_FIN_DEM</t>
  </si>
  <si>
    <t>ELC_IND_RES_SUM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</si>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</sst>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 CE"/>
      <charset val="238"/>
    </font>
    <font>
      <sz val="10"/>
      <color indexed="8"/>
      <name val="MS Sans Serif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2F2F2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282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3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9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9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18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1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1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164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12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15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6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7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5" fillId="0" borderId="0"/>
    <xf numFmtId="0" fontId="5" fillId="0" borderId="0"/>
    <xf numFmtId="0" fontId="8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2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1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2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73" fontId="5" fillId="3" borderId="10">
      <alignment horizontal="center" vertical="center"/>
    </xf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21" fillId="22" borderId="3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45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73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4" fillId="6" borderId="0" applyNumberFormat="0" applyBorder="0" applyAlignment="0" applyProtection="0"/>
    <xf numFmtId="0" fontId="93" fillId="2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8" fillId="9" borderId="1" applyNumberFormat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38" fontId="44" fillId="28" borderId="0" applyNumberFormat="0" applyBorder="0" applyAlignment="0" applyProtection="0"/>
    <xf numFmtId="0" fontId="1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0" fontId="44" fillId="29" borderId="12" applyNumberFormat="0" applyBorder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56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5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20" fillId="24" borderId="0" applyNumberFormat="0" applyBorder="0" applyAlignment="0" applyProtection="0"/>
    <xf numFmtId="0" fontId="96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37" fontId="8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5" fillId="30" borderId="0" applyNumberFormat="0" applyFont="0" applyBorder="0" applyAlignment="0" applyProtection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3" fillId="0" borderId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3" fillId="25" borderId="8" applyNumberFormat="0" applyFon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6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10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4" borderId="14" applyNumberFormat="0" applyProtection="0">
      <alignment vertical="center"/>
    </xf>
    <xf numFmtId="4" fontId="83" fillId="2" borderId="14" applyNumberFormat="0" applyProtection="0">
      <alignment vertical="center"/>
    </xf>
    <xf numFmtId="4" fontId="82" fillId="2" borderId="14" applyNumberFormat="0" applyProtection="0">
      <alignment horizontal="left" vertical="center" indent="1"/>
    </xf>
    <xf numFmtId="0" fontId="82" fillId="2" borderId="14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4" fillId="5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3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21" borderId="14" applyNumberFormat="0" applyProtection="0">
      <alignment horizontal="right" vertical="center"/>
    </xf>
    <xf numFmtId="4" fontId="84" fillId="20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84" fillId="12" borderId="14" applyNumberFormat="0" applyProtection="0">
      <alignment horizontal="right" vertical="center"/>
    </xf>
    <xf numFmtId="4" fontId="82" fillId="33" borderId="15" applyNumberFormat="0" applyProtection="0">
      <alignment horizontal="left" vertical="center" indent="1"/>
    </xf>
    <xf numFmtId="4" fontId="84" fillId="34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4" fillId="36" borderId="14" applyNumberFormat="0" applyProtection="0">
      <alignment horizontal="right" vertical="center"/>
    </xf>
    <xf numFmtId="4" fontId="84" fillId="34" borderId="0" applyNumberFormat="0" applyProtection="0">
      <alignment horizontal="left" vertical="center" indent="1"/>
    </xf>
    <xf numFmtId="4" fontId="84" fillId="31" borderId="0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0" fontId="5" fillId="31" borderId="14" applyNumberFormat="0" applyProtection="0">
      <alignment horizontal="left" vertical="center" indent="1"/>
    </xf>
    <xf numFmtId="0" fontId="5" fillId="31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7" borderId="14" applyNumberFormat="0" applyProtection="0">
      <alignment horizontal="left" vertical="center" indent="1"/>
    </xf>
    <xf numFmtId="0" fontId="5" fillId="37" borderId="14" applyNumberFormat="0" applyProtection="0">
      <alignment horizontal="left" vertical="top" indent="1"/>
    </xf>
    <xf numFmtId="4" fontId="84" fillId="29" borderId="14" applyNumberFormat="0" applyProtection="0">
      <alignment vertical="center"/>
    </xf>
    <xf numFmtId="4" fontId="86" fillId="29" borderId="14" applyNumberFormat="0" applyProtection="0">
      <alignment vertical="center"/>
    </xf>
    <xf numFmtId="4" fontId="84" fillId="29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4" fillId="34" borderId="14" applyNumberFormat="0" applyProtection="0">
      <alignment horizontal="right" vertical="center"/>
    </xf>
    <xf numFmtId="4" fontId="86" fillId="34" borderId="14" applyNumberFormat="0" applyProtection="0">
      <alignment horizontal="right" vertical="center"/>
    </xf>
    <xf numFmtId="4" fontId="84" fillId="36" borderId="14" applyNumberFormat="0" applyProtection="0">
      <alignment horizontal="left" vertical="center" indent="1"/>
    </xf>
    <xf numFmtId="0" fontId="84" fillId="31" borderId="14" applyNumberFormat="0" applyProtection="0">
      <alignment horizontal="left" vertical="top" indent="1"/>
    </xf>
    <xf numFmtId="4" fontId="87" fillId="38" borderId="0" applyNumberFormat="0" applyProtection="0">
      <alignment horizontal="left" vertical="center" indent="1"/>
    </xf>
    <xf numFmtId="4" fontId="49" fillId="34" borderId="14" applyNumberFormat="0" applyProtection="0">
      <alignment horizontal="right" vertical="center"/>
    </xf>
    <xf numFmtId="0" fontId="10" fillId="5" borderId="0" applyNumberFormat="0" applyBorder="0" applyAlignment="0" applyProtection="0"/>
    <xf numFmtId="0" fontId="67" fillId="30" borderId="12"/>
    <xf numFmtId="0" fontId="46" fillId="0" borderId="0"/>
    <xf numFmtId="0" fontId="5" fillId="0" borderId="0"/>
    <xf numFmtId="0" fontId="47" fillId="0" borderId="0"/>
    <xf numFmtId="0" fontId="41" fillId="0" borderId="0"/>
    <xf numFmtId="0" fontId="41" fillId="0" borderId="0"/>
    <xf numFmtId="0" fontId="47" fillId="0" borderId="0"/>
    <xf numFmtId="0" fontId="41" fillId="0" borderId="0"/>
    <xf numFmtId="0" fontId="41" fillId="0" borderId="0"/>
    <xf numFmtId="0" fontId="97" fillId="0" borderId="0"/>
    <xf numFmtId="0" fontId="97" fillId="0" borderId="0"/>
    <xf numFmtId="0" fontId="97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5" fillId="0" borderId="0"/>
    <xf numFmtId="0" fontId="4" fillId="39" borderId="16" applyNumberFormat="0" applyProtection="0">
      <alignment horizontal="center" wrapText="1"/>
    </xf>
    <xf numFmtId="0" fontId="4" fillId="39" borderId="17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44" fillId="2" borderId="0" applyNumberFormat="0" applyBorder="0" applyAlignment="0" applyProtection="0"/>
    <xf numFmtId="37" fontId="44" fillId="0" borderId="0"/>
    <xf numFmtId="37" fontId="44" fillId="2" borderId="0" applyNumberFormat="0" applyBorder="0" applyAlignment="0" applyProtection="0"/>
    <xf numFmtId="3" fontId="89" fillId="0" borderId="11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19" fillId="0" borderId="7" applyNumberFormat="0" applyFill="0" applyAlignment="0" applyProtection="0"/>
    <xf numFmtId="167" fontId="5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90" fillId="0" borderId="0">
      <alignment horizontal="right" vertical="center"/>
    </xf>
    <xf numFmtId="0" fontId="12" fillId="23" borderId="2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4" fontId="67" fillId="0" borderId="0"/>
    <xf numFmtId="0" fontId="7" fillId="0" borderId="0"/>
    <xf numFmtId="0" fontId="98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9" fillId="0" borderId="0"/>
    <xf numFmtId="0" fontId="100" fillId="0" borderId="0"/>
    <xf numFmtId="0" fontId="7" fillId="0" borderId="0"/>
    <xf numFmtId="0" fontId="5" fillId="0" borderId="0"/>
    <xf numFmtId="0" fontId="10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2" fillId="0" borderId="0"/>
    <xf numFmtId="0" fontId="103" fillId="0" borderId="0"/>
  </cellStyleXfs>
  <cellXfs count="12">
    <xf numFmtId="0" fontId="0" fillId="0" borderId="0" xfId="0"/>
    <xf numFmtId="0" fontId="102" fillId="0" borderId="0" xfId="1280"/>
    <xf numFmtId="0" fontId="105" fillId="41" borderId="18" xfId="1281" applyFont="1" applyFill="1" applyBorder="1" applyAlignment="1">
      <alignment horizontal="center" vertical="center"/>
    </xf>
    <xf numFmtId="0" fontId="7" fillId="43" borderId="19" xfId="1280" applyFont="1" applyFill="1" applyBorder="1"/>
    <xf numFmtId="0" fontId="7" fillId="44" borderId="0" xfId="1280" applyFont="1" applyFill="1"/>
    <xf numFmtId="0" fontId="7" fillId="43" borderId="0" xfId="1280" applyFont="1" applyFill="1"/>
    <xf numFmtId="0" fontId="104" fillId="0" borderId="0" xfId="1281" applyFont="1" applyAlignment="1">
      <alignment horizontal="center"/>
    </xf>
    <xf numFmtId="0" fontId="106" fillId="42" borderId="20" xfId="1281" applyFont="1" applyFill="1" applyBorder="1" applyAlignment="1">
      <alignment horizontal="center" vertical="center" wrapText="1"/>
    </xf>
    <xf numFmtId="0" fontId="7" fillId="43" borderId="19" xfId="1280" applyFont="1" applyFill="1" applyBorder="1" applyAlignment="1">
      <alignment horizontal="center"/>
    </xf>
    <xf numFmtId="0" fontId="7" fillId="44" borderId="0" xfId="1280" applyFont="1" applyFill="1" applyAlignment="1">
      <alignment horizontal="center"/>
    </xf>
    <xf numFmtId="0" fontId="7" fillId="43" borderId="0" xfId="1280" applyFont="1" applyFill="1" applyAlignment="1">
      <alignment horizontal="center"/>
    </xf>
    <xf numFmtId="0" fontId="7" fillId="45" borderId="19" xfId="1280" applyFont="1" applyFill="1" applyBorder="1"/>
  </cellXfs>
  <cellStyles count="1282">
    <cellStyle name="20 % - Akzent1 2" xfId="338" xr:uid="{F45CA455-86B7-48DC-AA00-C66E9CC6D9BA}"/>
    <cellStyle name="20 % - Akzent2 2" xfId="339" xr:uid="{0E9A5905-3E62-4406-8D6E-D13DF6BF848A}"/>
    <cellStyle name="20 % - Akzent3 2" xfId="340" xr:uid="{5CA96607-E884-4244-8B81-3B753D719BEA}"/>
    <cellStyle name="20 % - Akzent4 2" xfId="341" xr:uid="{440817FA-F56E-40FA-BC49-9B0EA57E7B30}"/>
    <cellStyle name="20 % - Akzent5 2" xfId="342" xr:uid="{FDB1A1F7-3D46-4F57-BAD7-E4126A6EFDB1}"/>
    <cellStyle name="20 % - Akzent6 2" xfId="343" xr:uid="{903B042B-6645-4CFB-A185-5C09B702D756}"/>
    <cellStyle name="20% - Accent1 2" xfId="344" xr:uid="{59DC4943-8F55-412E-9FE8-729F3EE3E52F}"/>
    <cellStyle name="20% - Accent1 3" xfId="345" xr:uid="{6FA1C778-7860-45A8-86D4-30BE31D2D7BB}"/>
    <cellStyle name="20% - Accent2 2" xfId="346" xr:uid="{3CAB5C5E-6D41-424E-83F1-C3C75DB85F76}"/>
    <cellStyle name="20% - Accent2 3" xfId="347" xr:uid="{0F9D9930-0806-45A2-AD87-18F8B4F2C958}"/>
    <cellStyle name="20% - Accent3 2" xfId="348" xr:uid="{4A3DB5D5-BA02-4AFB-BED3-009D5BDDECE1}"/>
    <cellStyle name="20% - Accent3 3" xfId="349" xr:uid="{18FAB612-CADF-4918-8E76-74ED7EA23BBF}"/>
    <cellStyle name="20% - Accent4 2" xfId="350" xr:uid="{53216AE8-3152-4BF8-914C-CA7607D3FD11}"/>
    <cellStyle name="20% - Accent4 3" xfId="351" xr:uid="{451E6856-D4BC-4356-B0EA-E22AD8B0824E}"/>
    <cellStyle name="20% - Accent5 2" xfId="352" xr:uid="{F1D119D4-B951-410C-A509-08CFC1275A78}"/>
    <cellStyle name="20% - Accent5 3" xfId="353" xr:uid="{CF4B60F4-72CB-410E-885B-F0D27B1B8A18}"/>
    <cellStyle name="20% - Accent6 2" xfId="354" xr:uid="{26F4B21B-5B74-42A2-9358-200B013E409F}"/>
    <cellStyle name="20% - Accent6 3" xfId="355" xr:uid="{6B4D1163-E551-4412-BD34-77BE68F7988A}"/>
    <cellStyle name="20% - akcent 1" xfId="3" xr:uid="{E9F2F79C-EE35-4B85-B7C6-D01AB25F3C27}"/>
    <cellStyle name="20% - akcent 1 10" xfId="356" xr:uid="{DCE31C9D-24F2-4AF0-9836-F3A6F1D27514}"/>
    <cellStyle name="20% - akcent 1 10 2" xfId="357" xr:uid="{7C0D2658-CF08-42C9-8D40-CC3E4166D45E}"/>
    <cellStyle name="20% - akcent 1 10 3" xfId="358" xr:uid="{5556A734-785A-4FE2-A4A4-6E87C38405E5}"/>
    <cellStyle name="20% - akcent 1 11" xfId="359" xr:uid="{3F6668C2-DBD3-4EF0-A212-DFA17994C3BB}"/>
    <cellStyle name="20% - akcent 1 12" xfId="360" xr:uid="{42E98C7D-0659-4F4F-B1BD-872E05794912}"/>
    <cellStyle name="20% - akcent 1 2" xfId="4" xr:uid="{685D5608-0FB4-45E5-8079-22B66DD7561A}"/>
    <cellStyle name="20% - akcent 1 3" xfId="5" xr:uid="{93E24EED-1B91-4C45-BDC9-06A0F326FBAA}"/>
    <cellStyle name="20% - akcent 1 4" xfId="6" xr:uid="{74DDC0CD-233C-463B-91B2-5EFDD67ECE87}"/>
    <cellStyle name="20% - akcent 1 5" xfId="7" xr:uid="{6AEFFA36-2358-4FF8-8347-14CCA3A7F471}"/>
    <cellStyle name="20% - akcent 1 6" xfId="8" xr:uid="{D42E2087-76C2-4B1F-A63A-7F0EDE5FE2F2}"/>
    <cellStyle name="20% - akcent 1 7" xfId="9" xr:uid="{4B6256CC-96AC-4229-852B-5BE61B0FA5B6}"/>
    <cellStyle name="20% - akcent 1 8" xfId="10" xr:uid="{03774801-72A0-4DE3-B182-BCF045921C63}"/>
    <cellStyle name="20% - akcent 1 9" xfId="361" xr:uid="{EB252660-8692-4372-86DD-B9D9D8FE699B}"/>
    <cellStyle name="20% - akcent 1 9 2" xfId="362" xr:uid="{CA65BB74-ABDF-483A-8627-72D5CF862F28}"/>
    <cellStyle name="20% - akcent 1 9 3" xfId="363" xr:uid="{5D09F375-7F31-4573-8A08-35BF8E610B13}"/>
    <cellStyle name="20% - akcent 1_D_HEAT" xfId="364" xr:uid="{85AA6176-37D6-4281-9B73-BBCD4831A609}"/>
    <cellStyle name="20% - akcent 2" xfId="11" xr:uid="{0A5AB05B-351B-4F57-840C-53602CD7C993}"/>
    <cellStyle name="20% - akcent 2 10" xfId="365" xr:uid="{ED5AEBE6-C946-4D92-A44B-B305ED11941F}"/>
    <cellStyle name="20% - akcent 2 10 2" xfId="366" xr:uid="{2C91EED7-E047-4EBF-852C-974E70B1CB65}"/>
    <cellStyle name="20% - akcent 2 10 3" xfId="367" xr:uid="{EC2E396D-42C1-4973-A45F-05A71CC9ED2E}"/>
    <cellStyle name="20% - akcent 2 11" xfId="368" xr:uid="{3AD78D4D-C214-41E7-8233-D3A3AC89278F}"/>
    <cellStyle name="20% - akcent 2 12" xfId="369" xr:uid="{BED0737C-A722-4F44-8B03-5BFCC5E67217}"/>
    <cellStyle name="20% - akcent 2 2" xfId="12" xr:uid="{857069CB-27D5-41CA-A617-9D84AD2BA7D4}"/>
    <cellStyle name="20% - akcent 2 3" xfId="13" xr:uid="{9F1F5E69-AAE8-4CF9-8F3D-8BEF9A23451A}"/>
    <cellStyle name="20% - akcent 2 4" xfId="14" xr:uid="{152E74C4-CA16-46CF-B396-68FBA39EFCAF}"/>
    <cellStyle name="20% - akcent 2 5" xfId="15" xr:uid="{F8FF8F11-D595-41B2-A6A3-F75C39175DC9}"/>
    <cellStyle name="20% - akcent 2 6" xfId="16" xr:uid="{8DB7E671-42C5-4F10-8AD4-0235E1AC3E25}"/>
    <cellStyle name="20% - akcent 2 7" xfId="17" xr:uid="{84E4648B-FF2B-4812-8846-2693D7A8CBBB}"/>
    <cellStyle name="20% - akcent 2 8" xfId="18" xr:uid="{AEA4E6CA-E6F1-46C9-B851-9EE58A7AC27A}"/>
    <cellStyle name="20% - akcent 2 9" xfId="370" xr:uid="{110A1558-4DDA-4440-87A4-2633AE4919B4}"/>
    <cellStyle name="20% - akcent 2 9 2" xfId="371" xr:uid="{C7D36241-9901-46AE-88A9-EC3FCDD949E5}"/>
    <cellStyle name="20% - akcent 2 9 3" xfId="372" xr:uid="{B87BA12C-E95D-49CD-B948-813795F4BD1A}"/>
    <cellStyle name="20% - akcent 2_D_HEAT" xfId="373" xr:uid="{B55ACD6F-FADA-4B38-9A49-973F1B5D4801}"/>
    <cellStyle name="20% - akcent 3" xfId="19" xr:uid="{37B9E7F9-CAAF-46EB-94EF-0DE3248F328F}"/>
    <cellStyle name="20% - akcent 3 10" xfId="374" xr:uid="{D6DF4520-60FC-484E-9A6C-6D7604F62923}"/>
    <cellStyle name="20% - akcent 3 10 2" xfId="375" xr:uid="{5E3D5FE6-F4AD-4D61-8D41-A3C3D0ACB787}"/>
    <cellStyle name="20% - akcent 3 10 3" xfId="376" xr:uid="{645CE4E6-F38F-41B7-B14F-2E952B824750}"/>
    <cellStyle name="20% - akcent 3 11" xfId="377" xr:uid="{834BFDE7-7586-4900-AA65-F98762BC68FB}"/>
    <cellStyle name="20% - akcent 3 12" xfId="378" xr:uid="{C20EB519-9E0D-42AF-A1EA-F8237270A8CD}"/>
    <cellStyle name="20% - akcent 3 2" xfId="20" xr:uid="{A8B9BDE5-55DA-4DB9-BE93-A870FEEA67E5}"/>
    <cellStyle name="20% - akcent 3 3" xfId="21" xr:uid="{9E06DD66-7D00-4A27-AA12-48E4A3D4F87B}"/>
    <cellStyle name="20% - akcent 3 4" xfId="22" xr:uid="{053158F7-5218-4E0F-B8A2-7D288BBC8500}"/>
    <cellStyle name="20% - akcent 3 5" xfId="23" xr:uid="{3F8B5CCB-5AF7-4DBA-8D61-04C3FAA38A4E}"/>
    <cellStyle name="20% - akcent 3 6" xfId="24" xr:uid="{0280B43E-4751-47E5-97FA-083B6EAE073A}"/>
    <cellStyle name="20% - akcent 3 7" xfId="25" xr:uid="{C28AB16B-7DD9-4B87-A8E3-710257557E4B}"/>
    <cellStyle name="20% - akcent 3 8" xfId="26" xr:uid="{5F33D0AA-0FC0-4523-8278-080BA6BC3BBB}"/>
    <cellStyle name="20% - akcent 3 9" xfId="379" xr:uid="{CBE083D1-C58F-4166-A0C0-574EBD55BE17}"/>
    <cellStyle name="20% - akcent 3 9 2" xfId="380" xr:uid="{3DDA772F-F981-4702-8463-85D8FAD47CFB}"/>
    <cellStyle name="20% - akcent 3 9 3" xfId="381" xr:uid="{4D417243-02C5-453C-BF89-CE87BDA76F34}"/>
    <cellStyle name="20% - akcent 3_D_HEAT" xfId="382" xr:uid="{092B9451-ABC1-4A56-9518-36C24D8530E7}"/>
    <cellStyle name="20% - akcent 4" xfId="27" xr:uid="{215393F9-630A-429C-87A8-95AF6D523E3C}"/>
    <cellStyle name="20% - akcent 4 10" xfId="383" xr:uid="{B49ABD1D-86C4-44C0-9787-E6BBC08518A8}"/>
    <cellStyle name="20% - akcent 4 10 2" xfId="384" xr:uid="{4D16D8AB-F966-4A4E-81F0-60527E715DE0}"/>
    <cellStyle name="20% - akcent 4 10 3" xfId="385" xr:uid="{203D04FB-482E-43C9-9B4B-0365B4C616C7}"/>
    <cellStyle name="20% - akcent 4 11" xfId="386" xr:uid="{EC75E9EE-8FE1-4130-A32A-A3F8CD873B19}"/>
    <cellStyle name="20% - akcent 4 12" xfId="387" xr:uid="{AD60EAD9-5BFB-40F6-95DD-A896BB3FB5E8}"/>
    <cellStyle name="20% - akcent 4 2" xfId="28" xr:uid="{40D67184-AD03-421C-8E1C-8C597A38700B}"/>
    <cellStyle name="20% - akcent 4 3" xfId="29" xr:uid="{3B5F604C-10E5-46E1-BC1F-590CD345F603}"/>
    <cellStyle name="20% - akcent 4 4" xfId="30" xr:uid="{700B57FA-0556-4514-A478-F0CCA703E5FD}"/>
    <cellStyle name="20% - akcent 4 5" xfId="31" xr:uid="{4EA88204-1376-43B7-8B8E-8A10BB9ABADB}"/>
    <cellStyle name="20% - akcent 4 6" xfId="32" xr:uid="{7F543951-1F64-433C-A43F-1AA18865AD1D}"/>
    <cellStyle name="20% - akcent 4 7" xfId="33" xr:uid="{D0238F09-601A-46C1-94FD-81D5D10BABFD}"/>
    <cellStyle name="20% - akcent 4 8" xfId="34" xr:uid="{B9C61310-302F-4551-B9D0-5DDCAFEDEDCE}"/>
    <cellStyle name="20% - akcent 4 9" xfId="388" xr:uid="{B603647F-48FB-4E7A-87B6-DB4D2E39581F}"/>
    <cellStyle name="20% - akcent 4 9 2" xfId="389" xr:uid="{53F93AD6-8E84-4587-A959-9F1B675DF203}"/>
    <cellStyle name="20% - akcent 4 9 3" xfId="390" xr:uid="{D771BBCE-068E-4F87-A7FE-9958F4DDC335}"/>
    <cellStyle name="20% - akcent 4_D_HEAT" xfId="391" xr:uid="{E17D5E6E-FC33-400F-9A38-6625FFEE5F0C}"/>
    <cellStyle name="20% - akcent 5" xfId="35" xr:uid="{20C9B826-AAA7-46A5-9E1D-DDCDCCF2F894}"/>
    <cellStyle name="20% - akcent 5 10" xfId="392" xr:uid="{9FDB25A8-C5E4-4BDF-8138-E4046DB0F1DD}"/>
    <cellStyle name="20% - akcent 5 10 2" xfId="393" xr:uid="{2A09753F-CFD4-432A-B6C1-41148456647C}"/>
    <cellStyle name="20% - akcent 5 10 3" xfId="394" xr:uid="{6DD26E11-2527-4ECD-B0C2-D2889EA28199}"/>
    <cellStyle name="20% - akcent 5 11" xfId="395" xr:uid="{77CFB628-80FC-4D50-86D0-A122F0177926}"/>
    <cellStyle name="20% - akcent 5 12" xfId="396" xr:uid="{98CD3E12-2610-480D-9103-14652A20E7E6}"/>
    <cellStyle name="20% - akcent 5 2" xfId="36" xr:uid="{3A29C352-124C-489B-8A40-AAED181703B6}"/>
    <cellStyle name="20% - akcent 5 3" xfId="37" xr:uid="{A6A7F99B-A018-462D-A91B-D35637692EF4}"/>
    <cellStyle name="20% - akcent 5 4" xfId="38" xr:uid="{DF98F0D5-BE54-4D28-BAC7-8E2EF8ECF102}"/>
    <cellStyle name="20% - akcent 5 5" xfId="39" xr:uid="{1A63EE68-940C-4C78-BEB5-5B65F2103E47}"/>
    <cellStyle name="20% - akcent 5 6" xfId="40" xr:uid="{F0373DC7-857B-4609-8D5E-6201B251F82E}"/>
    <cellStyle name="20% - akcent 5 7" xfId="41" xr:uid="{22FD9173-5CC6-4AA7-908D-3DECE9B000A3}"/>
    <cellStyle name="20% - akcent 5 8" xfId="42" xr:uid="{865DD5DF-EE85-4D03-9108-D7A9D9775B2B}"/>
    <cellStyle name="20% - akcent 5 9" xfId="397" xr:uid="{BC32AB18-A3F3-40EC-8ABE-7F7F56A49495}"/>
    <cellStyle name="20% - akcent 5 9 2" xfId="398" xr:uid="{C21213DC-F407-4991-8516-44721FCF3E2A}"/>
    <cellStyle name="20% - akcent 5 9 3" xfId="399" xr:uid="{FF64149F-7A73-4D4A-9353-CAF5B62F103A}"/>
    <cellStyle name="20% - akcent 5_D_HEAT" xfId="400" xr:uid="{687515C8-E21B-4FAC-9A90-8FF20165530F}"/>
    <cellStyle name="20% - akcent 6" xfId="43" xr:uid="{C845380D-446C-492E-AB5D-896E69CD146D}"/>
    <cellStyle name="20% - akcent 6 10" xfId="401" xr:uid="{5FC5EE77-2CBC-41A4-A03F-54919AF9C969}"/>
    <cellStyle name="20% - akcent 6 10 2" xfId="402" xr:uid="{D44753A3-A656-4AE1-AF97-8CA91433AAD3}"/>
    <cellStyle name="20% - akcent 6 10 3" xfId="403" xr:uid="{D584CC13-4D80-4700-841E-78FF3B8BFAC5}"/>
    <cellStyle name="20% - akcent 6 11" xfId="404" xr:uid="{905F9E5A-5642-4DA0-B681-AFC20F9B71ED}"/>
    <cellStyle name="20% - akcent 6 12" xfId="405" xr:uid="{6A2A526F-BF8C-4B81-A543-2C29E48DA02A}"/>
    <cellStyle name="20% - akcent 6 2" xfId="44" xr:uid="{1DB4A617-840A-482F-8ED1-A79DCB2CCC98}"/>
    <cellStyle name="20% - akcent 6 3" xfId="45" xr:uid="{80C14DF0-7B9C-49AA-93A6-3EF2BCC0ED76}"/>
    <cellStyle name="20% - akcent 6 4" xfId="46" xr:uid="{078D5DF7-3C39-4678-B229-A69232F25BBF}"/>
    <cellStyle name="20% - akcent 6 5" xfId="47" xr:uid="{3835503E-D245-4184-82E1-3D377B91B2F3}"/>
    <cellStyle name="20% - akcent 6 6" xfId="48" xr:uid="{53C38A21-1F1D-4222-B44B-D82D85CF8829}"/>
    <cellStyle name="20% - akcent 6 7" xfId="49" xr:uid="{B7AA4910-E55A-40A2-8B7C-DDE17447F4F9}"/>
    <cellStyle name="20% - akcent 6 8" xfId="50" xr:uid="{658BA98B-0F5F-4D32-97AF-AC5B5A50AAB2}"/>
    <cellStyle name="20% - akcent 6 9" xfId="406" xr:uid="{3A319EA9-56CD-41C2-8B9F-E7F7A338B06B}"/>
    <cellStyle name="20% - akcent 6 9 2" xfId="407" xr:uid="{0FEFC537-4441-42A9-8633-C6CA209E38DC}"/>
    <cellStyle name="20% - akcent 6 9 3" xfId="408" xr:uid="{3EE29D5F-1E0B-429D-A320-1E7CF63425F8}"/>
    <cellStyle name="20% - akcent 6_D_HEAT" xfId="409" xr:uid="{FC23A918-C0C5-4CD8-986E-98D1935B1000}"/>
    <cellStyle name="2x indented GHG Textfiels" xfId="410" xr:uid="{C04999F3-20FB-46AD-A6E4-8C00EBF90333}"/>
    <cellStyle name="2x indented GHG Textfiels 2" xfId="411" xr:uid="{B34B0F15-52B5-45D4-A162-DF6F4FD0CCAD}"/>
    <cellStyle name="40 % - Akzent1 2" xfId="412" xr:uid="{03F719A7-2582-4D42-856F-F958207BA805}"/>
    <cellStyle name="40 % - Akzent2 2" xfId="413" xr:uid="{134C6827-878F-4C15-8524-E6953A28D222}"/>
    <cellStyle name="40 % - Akzent3 2" xfId="414" xr:uid="{09D330D9-F0D7-4F76-AB70-FAD76129A17E}"/>
    <cellStyle name="40 % - Akzent4 2" xfId="415" xr:uid="{3E956F24-474D-47E5-B12D-1A0BC0718BF2}"/>
    <cellStyle name="40 % - Akzent5 2" xfId="416" xr:uid="{BB36BE01-8967-44CF-89D4-CB947C7C717E}"/>
    <cellStyle name="40 % - Akzent6 2" xfId="417" xr:uid="{D082184D-F65F-412F-AC8C-788BBC1E9056}"/>
    <cellStyle name="40% - Accent1 2" xfId="418" xr:uid="{166A3190-C6CE-495A-B2E0-F765FF815A1F}"/>
    <cellStyle name="40% - Accent1 3" xfId="419" xr:uid="{7A2E6AF6-CADC-47CE-A059-E8C62A239557}"/>
    <cellStyle name="40% - Accent2 2" xfId="420" xr:uid="{7119A3A5-CDB6-4253-91D8-D28880872525}"/>
    <cellStyle name="40% - Accent2 3" xfId="421" xr:uid="{F1F53FB9-31B1-4108-A06E-9788AB1CA1B5}"/>
    <cellStyle name="40% - Accent3 2" xfId="422" xr:uid="{09947934-646E-45D2-A571-0DC885CB5C2B}"/>
    <cellStyle name="40% - Accent3 3" xfId="423" xr:uid="{17C78CDF-5858-4BCF-B159-EB9960C73EAD}"/>
    <cellStyle name="40% - Accent4 2" xfId="424" xr:uid="{EE82B4E5-3A3E-4A57-A99C-1BE37A6B4281}"/>
    <cellStyle name="40% - Accent4 3" xfId="425" xr:uid="{3D1C69BA-180A-4179-AF86-78FB19EA5A1B}"/>
    <cellStyle name="40% - Accent5 2" xfId="426" xr:uid="{A86D85A4-2D1D-4B62-840F-5B72AFC23C51}"/>
    <cellStyle name="40% - Accent5 3" xfId="427" xr:uid="{50F7E711-553E-4DBA-BAB8-DBC3514FF7B9}"/>
    <cellStyle name="40% - Accent6 2" xfId="428" xr:uid="{E6F8AD19-6870-4DE4-BFFF-A3AF511B3FAE}"/>
    <cellStyle name="40% - Accent6 3" xfId="429" xr:uid="{47074EB9-1E72-40AA-B2E0-4817497EC329}"/>
    <cellStyle name="40% - akcent 1" xfId="51" xr:uid="{FA5F8040-6DCE-4141-8CF3-44727741B3AE}"/>
    <cellStyle name="40% - akcent 1 10" xfId="430" xr:uid="{9928F07C-19D9-4657-8B7F-8A4EB53E01CA}"/>
    <cellStyle name="40% - akcent 1 10 2" xfId="431" xr:uid="{8BAC43B5-A27D-46C9-B490-063F7AEB108F}"/>
    <cellStyle name="40% - akcent 1 10 3" xfId="432" xr:uid="{D2AC8CC0-CD33-4DF0-AF9A-DF0066388F7B}"/>
    <cellStyle name="40% - akcent 1 11" xfId="433" xr:uid="{BAE0A699-373C-4F10-82E4-68C6A97F541E}"/>
    <cellStyle name="40% - akcent 1 12" xfId="434" xr:uid="{FFFF7BA2-061B-4D94-9CC3-B37B8A8A9E13}"/>
    <cellStyle name="40% - akcent 1 2" xfId="52" xr:uid="{BA1F4E4F-1BE5-466D-9D9E-A9C93ED30BAF}"/>
    <cellStyle name="40% - akcent 1 3" xfId="53" xr:uid="{F187A1BA-743B-4261-8ECA-58B94A48F362}"/>
    <cellStyle name="40% - akcent 1 4" xfId="54" xr:uid="{BC17164B-539F-47A9-871D-8E4375D26E28}"/>
    <cellStyle name="40% - akcent 1 5" xfId="55" xr:uid="{92BBF360-BF38-4CFA-8A62-C0AE106CC6BF}"/>
    <cellStyle name="40% - akcent 1 6" xfId="56" xr:uid="{B586B846-2F2C-4CEC-9AFA-A392D2E9356E}"/>
    <cellStyle name="40% - akcent 1 7" xfId="57" xr:uid="{B8B37125-B1F0-4F37-91C6-EE4A7E49F45F}"/>
    <cellStyle name="40% - akcent 1 8" xfId="58" xr:uid="{6B3C7407-AE0A-49B7-A090-9F6E25C32C31}"/>
    <cellStyle name="40% - akcent 1 9" xfId="435" xr:uid="{93135A18-9172-44AA-A0C3-8C0649D723A6}"/>
    <cellStyle name="40% - akcent 1 9 2" xfId="436" xr:uid="{42C1803B-084A-4D66-B558-4D1FBC2BEA13}"/>
    <cellStyle name="40% - akcent 1 9 3" xfId="437" xr:uid="{AA1E90AC-E460-4089-8B37-AB3EC7E5C3CA}"/>
    <cellStyle name="40% - akcent 1_D_HEAT" xfId="438" xr:uid="{611F6241-8D72-42FE-86C5-17A4859DB187}"/>
    <cellStyle name="40% - akcent 2" xfId="59" xr:uid="{02EA8B44-F6ED-4869-8489-6B3059CB325C}"/>
    <cellStyle name="40% - akcent 2 10" xfId="439" xr:uid="{84F37D74-14B3-4D23-BDD7-EB386B81FD0B}"/>
    <cellStyle name="40% - akcent 2 10 2" xfId="440" xr:uid="{EC120B9D-0C03-47AB-9377-A970D51F967C}"/>
    <cellStyle name="40% - akcent 2 10 3" xfId="441" xr:uid="{9B6F7F8A-9D80-4E7A-A899-D8B0EFBB3DBB}"/>
    <cellStyle name="40% - akcent 2 11" xfId="442" xr:uid="{77E8E32A-A817-47B9-9806-9C7F4C56A0E9}"/>
    <cellStyle name="40% - akcent 2 12" xfId="443" xr:uid="{A32F3643-3547-4E02-9567-C67F3C854194}"/>
    <cellStyle name="40% - akcent 2 2" xfId="60" xr:uid="{7E3543F1-E64C-49A3-8DD1-98B690A3F710}"/>
    <cellStyle name="40% - akcent 2 3" xfId="61" xr:uid="{53CB4583-8BF8-4841-AD76-19314EB59D61}"/>
    <cellStyle name="40% - akcent 2 4" xfId="62" xr:uid="{A9F99603-D0A4-4750-A543-8F7E6F615577}"/>
    <cellStyle name="40% - akcent 2 5" xfId="63" xr:uid="{9A545934-02B4-43F8-89AF-03EFA3A9AAF8}"/>
    <cellStyle name="40% - akcent 2 6" xfId="64" xr:uid="{CF3927A6-05EA-4D4F-B306-E458996918A9}"/>
    <cellStyle name="40% - akcent 2 7" xfId="65" xr:uid="{80EFEBCE-A9E2-4F8F-BEA1-EF6D53670D40}"/>
    <cellStyle name="40% - akcent 2 8" xfId="66" xr:uid="{51216E28-D9B9-4372-8220-B77BDF454CB0}"/>
    <cellStyle name="40% - akcent 2 9" xfId="444" xr:uid="{ACD53704-70C6-4C33-87A9-F8B194B3FB72}"/>
    <cellStyle name="40% - akcent 2 9 2" xfId="445" xr:uid="{245A0E83-419D-4A8C-A164-7DF8E0675891}"/>
    <cellStyle name="40% - akcent 2 9 3" xfId="446" xr:uid="{8B359B6B-7202-45E7-A283-2FD19A45D3E0}"/>
    <cellStyle name="40% - akcent 2_D_HEAT" xfId="447" xr:uid="{8F5BC239-81DC-4D64-A794-E63826E5EB48}"/>
    <cellStyle name="40% - akcent 3" xfId="67" xr:uid="{6F1BD00A-766D-4740-9013-9D50A11D1D84}"/>
    <cellStyle name="40% - akcent 3 10" xfId="448" xr:uid="{BC7E810B-7909-492A-9EE5-98AB59814D6F}"/>
    <cellStyle name="40% - akcent 3 10 2" xfId="449" xr:uid="{FE9DFC3C-E8BC-4C57-B950-D69EDC95FA34}"/>
    <cellStyle name="40% - akcent 3 10 3" xfId="450" xr:uid="{E2BFE69C-266F-4D74-8E15-762C9BAEC1BC}"/>
    <cellStyle name="40% - akcent 3 11" xfId="451" xr:uid="{AF95F8B5-22A6-48B1-A364-D3D9ED2E21F8}"/>
    <cellStyle name="40% - akcent 3 12" xfId="452" xr:uid="{C4580DB5-7F58-47D0-A358-E365F6AC2278}"/>
    <cellStyle name="40% - akcent 3 2" xfId="68" xr:uid="{C6733D74-5D09-41E8-91F0-2820AD7A7B23}"/>
    <cellStyle name="40% - akcent 3 3" xfId="69" xr:uid="{3857F6B6-D656-424E-9A57-2213F7656267}"/>
    <cellStyle name="40% - akcent 3 4" xfId="70" xr:uid="{BE779A09-FD61-4DD0-B116-B765730F6830}"/>
    <cellStyle name="40% - akcent 3 5" xfId="71" xr:uid="{3FCAF1A6-A051-42B4-A72A-A9D06603392F}"/>
    <cellStyle name="40% - akcent 3 6" xfId="72" xr:uid="{141F22A9-E665-4C47-B1CA-8E9B17C644A0}"/>
    <cellStyle name="40% - akcent 3 7" xfId="73" xr:uid="{765500EC-63B2-4078-B0F2-B6348CB1AD29}"/>
    <cellStyle name="40% - akcent 3 8" xfId="74" xr:uid="{0B5B9DC0-1A3F-4034-8508-8C56D3621503}"/>
    <cellStyle name="40% - akcent 3 9" xfId="453" xr:uid="{2ABFC023-A9F3-49DB-99FA-7BA806B096EB}"/>
    <cellStyle name="40% - akcent 3 9 2" xfId="454" xr:uid="{46DC7290-0772-4696-A13B-C03C313CBB24}"/>
    <cellStyle name="40% - akcent 3 9 3" xfId="455" xr:uid="{66A89BB6-277B-4C64-A4E3-C38E5A170B29}"/>
    <cellStyle name="40% - akcent 3_D_HEAT" xfId="456" xr:uid="{12AE68CE-D3AE-4FA5-BEEC-6BBCA4628268}"/>
    <cellStyle name="40% - akcent 4" xfId="75" xr:uid="{B4744808-E1CC-4591-8448-BEF175E6A1C9}"/>
    <cellStyle name="40% - akcent 4 10" xfId="457" xr:uid="{1D3A58DF-1DAA-4442-BC97-594F5957F58D}"/>
    <cellStyle name="40% - akcent 4 10 2" xfId="458" xr:uid="{A374151E-B5C0-4B3F-902C-0EF4DBC9BB93}"/>
    <cellStyle name="40% - akcent 4 10 3" xfId="459" xr:uid="{8CF74CEC-020B-409D-A4F9-1C880ADA1BDC}"/>
    <cellStyle name="40% - akcent 4 11" xfId="460" xr:uid="{D63A2D0A-E156-470C-A598-2101C93840F9}"/>
    <cellStyle name="40% - akcent 4 12" xfId="461" xr:uid="{892DB674-6B87-4790-BE2C-1DC33C4FF3A2}"/>
    <cellStyle name="40% - akcent 4 2" xfId="76" xr:uid="{5BFC96BB-4AED-4995-8F62-92F42A2F8667}"/>
    <cellStyle name="40% - akcent 4 3" xfId="77" xr:uid="{28B127D3-A15F-4312-8FA0-54B0786F4871}"/>
    <cellStyle name="40% - akcent 4 4" xfId="78" xr:uid="{6D3098D5-38DC-4224-B4FF-C8B9C972C25C}"/>
    <cellStyle name="40% - akcent 4 5" xfId="79" xr:uid="{948D9533-7F34-4521-9746-1F38A8D368FA}"/>
    <cellStyle name="40% - akcent 4 6" xfId="80" xr:uid="{16506DF9-0E80-488B-949C-DAA4502F5C51}"/>
    <cellStyle name="40% - akcent 4 7" xfId="81" xr:uid="{E3CE3748-0F55-4307-BC8C-E9F79222E8A2}"/>
    <cellStyle name="40% - akcent 4 8" xfId="82" xr:uid="{8915F3FF-E9EB-4AA5-B0DE-25B44CC5F43D}"/>
    <cellStyle name="40% - akcent 4 9" xfId="462" xr:uid="{EC7F5415-DC0D-4C1E-BDB7-6DE874EF2287}"/>
    <cellStyle name="40% - akcent 4 9 2" xfId="463" xr:uid="{E1848718-DEF2-459A-875D-C464DC2435BC}"/>
    <cellStyle name="40% - akcent 4 9 3" xfId="464" xr:uid="{DC22C8AF-A512-453D-B2F4-BE8146B09850}"/>
    <cellStyle name="40% - akcent 4_D_HEAT" xfId="465" xr:uid="{A3ED5C25-CF5F-4EB8-8B17-B0153E347412}"/>
    <cellStyle name="40% - akcent 5" xfId="83" xr:uid="{AEAE5628-D96A-4ABC-8F63-E92359D00369}"/>
    <cellStyle name="40% - akcent 5 10" xfId="466" xr:uid="{C5DCCB5C-2DDE-48F0-8ACD-7A5FC5BFC3FC}"/>
    <cellStyle name="40% - akcent 5 10 2" xfId="467" xr:uid="{1DA12C98-BDC1-4B91-86D5-C8F24ADDAE1E}"/>
    <cellStyle name="40% - akcent 5 10 3" xfId="468" xr:uid="{23F8C1AD-4A17-4383-B35B-8A8319B39BF6}"/>
    <cellStyle name="40% - akcent 5 11" xfId="469" xr:uid="{77C85BAE-F537-4A6E-BF75-60B936DCB244}"/>
    <cellStyle name="40% - akcent 5 12" xfId="470" xr:uid="{A4F7738E-CD68-4AD0-9773-8E124E7F73EF}"/>
    <cellStyle name="40% - akcent 5 2" xfId="84" xr:uid="{5AA896EE-C6AD-4ECB-8FE9-FCF5740F0974}"/>
    <cellStyle name="40% - akcent 5 3" xfId="85" xr:uid="{DE261927-FCFF-4E7A-A8D0-3F0F8C9B058A}"/>
    <cellStyle name="40% - akcent 5 4" xfId="86" xr:uid="{68DEDCE1-CB05-408B-AF62-EF9C51276CDD}"/>
    <cellStyle name="40% - akcent 5 5" xfId="87" xr:uid="{1DEE7474-485E-4C1F-BABD-8AD04966478E}"/>
    <cellStyle name="40% - akcent 5 6" xfId="88" xr:uid="{5B361155-4FF3-4C06-881B-DAEF7C5A35CA}"/>
    <cellStyle name="40% - akcent 5 7" xfId="89" xr:uid="{19D8300D-4A4B-41C6-AED0-34D02FE54271}"/>
    <cellStyle name="40% - akcent 5 8" xfId="90" xr:uid="{3824C4D3-4CA8-41D1-88B2-6B89E32002CD}"/>
    <cellStyle name="40% - akcent 5 9" xfId="471" xr:uid="{CC44070C-EFFE-424F-9833-486D1956A75B}"/>
    <cellStyle name="40% - akcent 5 9 2" xfId="472" xr:uid="{A9E165B5-9CF8-4E11-9BA8-3498758CFF93}"/>
    <cellStyle name="40% - akcent 5 9 3" xfId="473" xr:uid="{9949806D-8AAF-4B11-B806-C9533B4FEBB1}"/>
    <cellStyle name="40% - akcent 5_D_HEAT" xfId="474" xr:uid="{F546EB9D-FFEF-40FE-9311-B1879E9BC7B4}"/>
    <cellStyle name="40% - akcent 6" xfId="91" xr:uid="{EDA720BE-494D-4D8E-BC00-571331EC5EB2}"/>
    <cellStyle name="40% - akcent 6 10" xfId="475" xr:uid="{82522861-6211-46BA-91D3-6490BB990670}"/>
    <cellStyle name="40% - akcent 6 10 2" xfId="476" xr:uid="{6C31FD2F-2A2F-49DB-B2EF-E1F908CE691B}"/>
    <cellStyle name="40% - akcent 6 10 3" xfId="477" xr:uid="{A9F1BD14-5A9D-4BA7-82C3-895661365FA2}"/>
    <cellStyle name="40% - akcent 6 11" xfId="478" xr:uid="{EA3E2DCE-3504-472D-9486-E3EDD45C7214}"/>
    <cellStyle name="40% - akcent 6 12" xfId="479" xr:uid="{81911AA7-F4E7-42B9-9918-902171E99E1D}"/>
    <cellStyle name="40% - akcent 6 2" xfId="92" xr:uid="{A6143BB6-4746-4FD6-92C3-90B001401E72}"/>
    <cellStyle name="40% - akcent 6 3" xfId="93" xr:uid="{87B4F956-A5BB-4CB0-AC2C-ADF2D51497E0}"/>
    <cellStyle name="40% - akcent 6 4" xfId="94" xr:uid="{227F62DA-F370-48A9-AB9E-C3F1E1502AD9}"/>
    <cellStyle name="40% - akcent 6 5" xfId="95" xr:uid="{2AC72794-FBD6-4E6C-B45F-8127782A97F6}"/>
    <cellStyle name="40% - akcent 6 6" xfId="96" xr:uid="{51402B1A-B098-4C4B-8627-C51589AE7D01}"/>
    <cellStyle name="40% - akcent 6 7" xfId="97" xr:uid="{85D3A59C-4DDA-4387-B677-ED373B0D5BBF}"/>
    <cellStyle name="40% - akcent 6 8" xfId="98" xr:uid="{9BB89982-8944-47E9-BBF6-DC664CF13A8F}"/>
    <cellStyle name="40% - akcent 6 9" xfId="480" xr:uid="{B5D09571-E777-4A5B-BB33-03CF7020D8BF}"/>
    <cellStyle name="40% - akcent 6 9 2" xfId="481" xr:uid="{4E4E86B4-7743-4817-825E-D7A5594013EA}"/>
    <cellStyle name="40% - akcent 6 9 3" xfId="482" xr:uid="{6802FBCA-DC42-461B-87C2-FC13317440EF}"/>
    <cellStyle name="40% - akcent 6_D_HEAT" xfId="483" xr:uid="{69245587-BFD4-4EA6-A29B-BAFF6802501D}"/>
    <cellStyle name="5x indented GHG Textfiels" xfId="484" xr:uid="{E2A71958-8617-41D0-A5B5-46AE16043556}"/>
    <cellStyle name="5x indented GHG Textfiels 2" xfId="485" xr:uid="{351C4E9B-64C6-4C94-AF25-3E00739F70CC}"/>
    <cellStyle name="60 % - Akzent1 2" xfId="486" xr:uid="{CF45F57B-A8FD-4BDB-9273-8DD23D5FE7EF}"/>
    <cellStyle name="60 % - Akzent2 2" xfId="487" xr:uid="{FD2F7455-3F76-45CA-AC3E-DCB67C948732}"/>
    <cellStyle name="60 % - Akzent3 2" xfId="488" xr:uid="{6C4A5DB4-A996-49CB-B155-1089146D8BE2}"/>
    <cellStyle name="60 % - Akzent4 2" xfId="489" xr:uid="{DA7EDDBE-34C2-419A-9582-D057233324AA}"/>
    <cellStyle name="60 % - Akzent5 2" xfId="490" xr:uid="{B6AF0355-D682-4185-B010-20FEF4E03F6B}"/>
    <cellStyle name="60 % - Akzent6 2" xfId="491" xr:uid="{46E1C2C2-DC11-4261-A6C6-0C46119E8852}"/>
    <cellStyle name="60% - Accent1 2" xfId="492" xr:uid="{0DEA0C7C-7454-4F8A-9B61-117B7DE2988C}"/>
    <cellStyle name="60% - Accent1 3" xfId="493" xr:uid="{692FAFF2-81BA-4C4E-9387-D4A246642407}"/>
    <cellStyle name="60% - Accent2 2" xfId="494" xr:uid="{0F0C8691-6503-445A-9112-39975E27AE59}"/>
    <cellStyle name="60% - Accent2 3" xfId="495" xr:uid="{F8476EE3-B0AC-4C8A-B1EF-41CD6506FF24}"/>
    <cellStyle name="60% - Accent3 2" xfId="496" xr:uid="{6DB02E08-C837-4D14-9724-1C2527E0A6FE}"/>
    <cellStyle name="60% - Accent3 3" xfId="497" xr:uid="{1208551A-D63C-420C-AF80-8986174EB0DF}"/>
    <cellStyle name="60% - Accent4 2" xfId="498" xr:uid="{F7541AD0-0235-4C32-BFF3-974AC0BDE630}"/>
    <cellStyle name="60% - Accent4 3" xfId="499" xr:uid="{06D3DFF3-8E05-44D6-A89D-CBB282274CD5}"/>
    <cellStyle name="60% - Accent5 2" xfId="500" xr:uid="{EAA49C5F-27D7-45F3-A5D7-E61E14A1CAD8}"/>
    <cellStyle name="60% - Accent5 3" xfId="501" xr:uid="{7A9992D4-4F03-4594-9117-086DF3F0F197}"/>
    <cellStyle name="60% - Accent6 2" xfId="502" xr:uid="{BAAB565C-0AFD-4EB9-8A4C-613B0F63147E}"/>
    <cellStyle name="60% - Accent6 3" xfId="503" xr:uid="{2184B068-FF21-4C05-92DC-9ADF21BC09EC}"/>
    <cellStyle name="60% - akcent 1" xfId="99" xr:uid="{368BB684-D551-4326-A805-5B77D76673B3}"/>
    <cellStyle name="60% - akcent 1 10" xfId="504" xr:uid="{63058429-9DDF-4234-B7DF-3493D1AA1F1E}"/>
    <cellStyle name="60% - akcent 1 10 2" xfId="505" xr:uid="{81712C8D-CFC0-44B0-820C-72F9B8ECD1D0}"/>
    <cellStyle name="60% - akcent 1 10 3" xfId="506" xr:uid="{DD59A491-21B5-412E-9948-953905D0BC4F}"/>
    <cellStyle name="60% - akcent 1 11" xfId="507" xr:uid="{26A928EF-56E3-470D-A1B7-A29E296F15E1}"/>
    <cellStyle name="60% - akcent 1 12" xfId="508" xr:uid="{D785DA28-1514-40DC-B645-769557285D0C}"/>
    <cellStyle name="60% - akcent 1 2" xfId="100" xr:uid="{33C81761-D5E2-49D6-A3E5-CF0202A31B31}"/>
    <cellStyle name="60% - akcent 1 3" xfId="101" xr:uid="{13060B12-436B-4149-96BB-BE879065BFC4}"/>
    <cellStyle name="60% - akcent 1 4" xfId="102" xr:uid="{C6845002-D0C4-45F8-A979-64BFBE2DEB28}"/>
    <cellStyle name="60% - akcent 1 5" xfId="103" xr:uid="{88E694BD-76E8-46D1-9302-AD4DC21BA540}"/>
    <cellStyle name="60% - akcent 1 6" xfId="104" xr:uid="{FB0D2BE3-4CB2-4C01-A44F-1811A873D33A}"/>
    <cellStyle name="60% - akcent 1 7" xfId="105" xr:uid="{1E5BFC9F-0CFE-4F2A-B29C-875EE4B560B6}"/>
    <cellStyle name="60% - akcent 1 8" xfId="106" xr:uid="{A4B61D15-4E83-49D8-8123-BB0558694A84}"/>
    <cellStyle name="60% - akcent 1 9" xfId="509" xr:uid="{39A62616-CB12-4DFF-A489-0755FC0A5714}"/>
    <cellStyle name="60% - akcent 1 9 2" xfId="510" xr:uid="{676FBA6A-FCB4-404E-A060-F40081BE5477}"/>
    <cellStyle name="60% - akcent 1 9 3" xfId="511" xr:uid="{49B5FBB2-FE3E-4EAE-9410-D203AB20A7BC}"/>
    <cellStyle name="60% - akcent 1_D_HEAT" xfId="512" xr:uid="{D0E14124-036B-447A-82E6-8641E7073108}"/>
    <cellStyle name="60% - akcent 2" xfId="107" xr:uid="{086F4C61-105F-4CEC-8027-8CDA92E61DBC}"/>
    <cellStyle name="60% - akcent 2 10" xfId="513" xr:uid="{5BEC52E2-ECD5-43D0-9FA2-45C99BC09E76}"/>
    <cellStyle name="60% - akcent 2 10 2" xfId="514" xr:uid="{231DF1B9-D54E-46EC-9D14-4DE5553D2063}"/>
    <cellStyle name="60% - akcent 2 10 3" xfId="515" xr:uid="{7D4B8F9C-19C8-4754-A151-E952ECC0CF7E}"/>
    <cellStyle name="60% - akcent 2 11" xfId="516" xr:uid="{A8FA2543-4BDA-40B3-BF56-EBF4224611F7}"/>
    <cellStyle name="60% - akcent 2 12" xfId="517" xr:uid="{ACFBE479-6735-46D9-A0FF-8087E5417188}"/>
    <cellStyle name="60% - akcent 2 2" xfId="108" xr:uid="{858A97B8-637B-47BB-91C9-8BC470AA0538}"/>
    <cellStyle name="60% - akcent 2 3" xfId="109" xr:uid="{AF485B55-446C-4847-81E1-69E4F293F817}"/>
    <cellStyle name="60% - akcent 2 4" xfId="110" xr:uid="{960375FC-8836-4462-8B31-7356207C4479}"/>
    <cellStyle name="60% - akcent 2 5" xfId="111" xr:uid="{B1F31DF2-ED66-42BE-A5CD-DF7E1DED095A}"/>
    <cellStyle name="60% - akcent 2 6" xfId="112" xr:uid="{932E9832-F159-4836-BFAE-2C26EA39993E}"/>
    <cellStyle name="60% - akcent 2 7" xfId="113" xr:uid="{2994C10B-989C-4F50-89D4-3FCFEFC80A1D}"/>
    <cellStyle name="60% - akcent 2 8" xfId="114" xr:uid="{A5B62756-A68C-4B94-90A9-D80F77440B3D}"/>
    <cellStyle name="60% - akcent 2 9" xfId="518" xr:uid="{6A89A945-934A-4CE9-A1DC-5E3DF229E3E1}"/>
    <cellStyle name="60% - akcent 2 9 2" xfId="519" xr:uid="{0E282145-37CF-4349-B8C6-B02C0EC52B9D}"/>
    <cellStyle name="60% - akcent 2 9 3" xfId="520" xr:uid="{9FBB6488-5F2B-48A4-BFE2-07162038F21B}"/>
    <cellStyle name="60% - akcent 2_D_HEAT" xfId="521" xr:uid="{36AA1F09-8E3B-4729-BEF6-B759D9CB9168}"/>
    <cellStyle name="60% - akcent 3" xfId="115" xr:uid="{F1C63C75-AF42-4299-8BFB-04B3698091C8}"/>
    <cellStyle name="60% - akcent 3 10" xfId="522" xr:uid="{CDB8B3B7-76A8-43C5-B73C-AF5657BD1D19}"/>
    <cellStyle name="60% - akcent 3 10 2" xfId="523" xr:uid="{7EAAE2EB-C25B-40C1-A264-58C2B8B99543}"/>
    <cellStyle name="60% - akcent 3 10 3" xfId="524" xr:uid="{15DF9C39-4726-4C3B-A223-5FFD188CAC3F}"/>
    <cellStyle name="60% - akcent 3 11" xfId="525" xr:uid="{A0CB0BCE-0C93-4654-A47E-EC4B67C0BDC1}"/>
    <cellStyle name="60% - akcent 3 12" xfId="526" xr:uid="{092B6BB5-0FA7-4438-835E-47670D366B67}"/>
    <cellStyle name="60% - akcent 3 2" xfId="116" xr:uid="{B5AE723C-F35D-4337-B21A-ECAF5F4A013B}"/>
    <cellStyle name="60% - akcent 3 3" xfId="117" xr:uid="{8D8B1F35-4E09-4A9A-A8EE-1E4289B1E912}"/>
    <cellStyle name="60% - akcent 3 4" xfId="118" xr:uid="{8477B7E3-434F-4CA6-995A-92302CE7E81B}"/>
    <cellStyle name="60% - akcent 3 5" xfId="119" xr:uid="{DC080A1E-7252-4E6F-B836-E346E44B2D2F}"/>
    <cellStyle name="60% - akcent 3 6" xfId="120" xr:uid="{8B0A08E2-6E5F-4EB0-9EA2-21AD53E2CB16}"/>
    <cellStyle name="60% - akcent 3 7" xfId="121" xr:uid="{3A9E48EC-2F60-46DC-9965-F91BA5E7BCF0}"/>
    <cellStyle name="60% - akcent 3 8" xfId="122" xr:uid="{6B7A9619-35B5-4C74-8DFF-51D245141A94}"/>
    <cellStyle name="60% - akcent 3 9" xfId="527" xr:uid="{7D6E86B2-0D1A-48C8-9C08-ACCD020CC09F}"/>
    <cellStyle name="60% - akcent 3 9 2" xfId="528" xr:uid="{68E8ABF4-73A8-48A4-86CC-7DC11837A020}"/>
    <cellStyle name="60% - akcent 3 9 3" xfId="529" xr:uid="{D16880BB-93F0-4282-8728-8811CF1F0713}"/>
    <cellStyle name="60% - akcent 3_D_HEAT" xfId="530" xr:uid="{95E60CE5-D3E8-4401-B7AD-2BC33B369BAA}"/>
    <cellStyle name="60% - akcent 4" xfId="123" xr:uid="{F671AC8E-5011-4A0D-B74C-EB200AC18FAA}"/>
    <cellStyle name="60% - akcent 4 10" xfId="531" xr:uid="{6D4959FA-0B45-4948-A867-1DA256C816FB}"/>
    <cellStyle name="60% - akcent 4 10 2" xfId="532" xr:uid="{A6C24412-DFD6-4DD3-B408-B19F415F7AE9}"/>
    <cellStyle name="60% - akcent 4 10 3" xfId="533" xr:uid="{86B15854-94B8-4C41-9FEB-1AB7FF76D451}"/>
    <cellStyle name="60% - akcent 4 11" xfId="534" xr:uid="{01385B36-0190-41C5-AC7E-E4F18DFE7C35}"/>
    <cellStyle name="60% - akcent 4 12" xfId="535" xr:uid="{80DF2DCB-65BD-4335-BB82-25ACF44E3F44}"/>
    <cellStyle name="60% - akcent 4 13" xfId="536" xr:uid="{A81EADB6-8DF1-4B38-B938-81A5BC53509D}"/>
    <cellStyle name="60% - akcent 4 2" xfId="124" xr:uid="{B5DB4195-EBD2-45F9-9171-492926FD7637}"/>
    <cellStyle name="60% - akcent 4 3" xfId="125" xr:uid="{B0BD4FDA-38AC-416A-BD15-AFF09708AE9B}"/>
    <cellStyle name="60% - akcent 4 4" xfId="126" xr:uid="{74558B06-FD7E-4C71-AC24-14EA9354BB51}"/>
    <cellStyle name="60% - akcent 4 5" xfId="127" xr:uid="{4F87D8D4-E46B-4100-85B9-6F511AB20FEB}"/>
    <cellStyle name="60% - akcent 4 6" xfId="128" xr:uid="{07345AE0-DDD2-4AB6-BDB0-E2536D82CE6B}"/>
    <cellStyle name="60% - akcent 4 7" xfId="129" xr:uid="{A120D9B6-1D76-4A21-8303-0D53E1DC4961}"/>
    <cellStyle name="60% - akcent 4 8" xfId="130" xr:uid="{9C951DFE-4FAC-45A4-9DCA-9179DA97194B}"/>
    <cellStyle name="60% - akcent 4 9" xfId="537" xr:uid="{C3BF3155-2076-4037-8D42-EDCF3786593E}"/>
    <cellStyle name="60% - akcent 4 9 2" xfId="538" xr:uid="{217156C8-0715-4A93-A077-E067615A5EC1}"/>
    <cellStyle name="60% - akcent 4 9 3" xfId="539" xr:uid="{C64F48E0-3336-4B53-9B8C-38F2BC62B4B9}"/>
    <cellStyle name="60% - akcent 4_D_HEAT" xfId="540" xr:uid="{D7BAA19D-EEAD-4687-93B7-CA38276B1EA6}"/>
    <cellStyle name="60% - akcent 5" xfId="131" xr:uid="{EE3EA06B-2393-4CA1-8A9F-1AE5226C5836}"/>
    <cellStyle name="60% - akcent 5 10" xfId="541" xr:uid="{0C410B2F-2192-4170-9A34-6912AA539A50}"/>
    <cellStyle name="60% - akcent 5 10 2" xfId="542" xr:uid="{A120A911-7BD3-463B-88DF-512D6AE29F39}"/>
    <cellStyle name="60% - akcent 5 10 3" xfId="543" xr:uid="{487010E7-4AF7-4980-BDF6-C9150A401B76}"/>
    <cellStyle name="60% - akcent 5 11" xfId="544" xr:uid="{3868B5C8-2AF8-4B24-BC96-EA9B9743C7CA}"/>
    <cellStyle name="60% - akcent 5 12" xfId="545" xr:uid="{ED504FB9-3DF7-4D09-BC10-E6C589C71E92}"/>
    <cellStyle name="60% - akcent 5 2" xfId="132" xr:uid="{B9BD6412-CFD3-4C13-8105-4D101E632857}"/>
    <cellStyle name="60% - akcent 5 3" xfId="133" xr:uid="{30D777B9-548B-42F2-9967-201C8252B6BB}"/>
    <cellStyle name="60% - akcent 5 4" xfId="134" xr:uid="{8B7E542B-8C05-41B8-B385-357C4BEA7988}"/>
    <cellStyle name="60% - akcent 5 5" xfId="135" xr:uid="{095629CC-B4E7-40D0-906E-9C56A4DD66BE}"/>
    <cellStyle name="60% - akcent 5 6" xfId="136" xr:uid="{0856F594-D353-4FEE-BDED-6A97CD5F8819}"/>
    <cellStyle name="60% - akcent 5 7" xfId="137" xr:uid="{83E8018F-91CA-4127-B1CC-CD87D818E393}"/>
    <cellStyle name="60% - akcent 5 8" xfId="138" xr:uid="{FD9E477C-4E65-42C0-A75B-3D11B423108C}"/>
    <cellStyle name="60% - akcent 5 9" xfId="546" xr:uid="{95976301-E738-4338-83A5-96164D8B140E}"/>
    <cellStyle name="60% - akcent 5 9 2" xfId="547" xr:uid="{E229293D-9C6F-419A-9C5A-36A3CD0D75B1}"/>
    <cellStyle name="60% - akcent 5 9 3" xfId="548" xr:uid="{94057408-11C1-4C64-8378-AC5CEA94F430}"/>
    <cellStyle name="60% - akcent 5_D_HEAT" xfId="549" xr:uid="{16C4C393-9C50-4974-9145-F2D1E3A7C2DB}"/>
    <cellStyle name="60% - akcent 6" xfId="139" xr:uid="{173935A3-87B5-4E8E-9148-9DB950FBA37B}"/>
    <cellStyle name="60% - akcent 6 10" xfId="550" xr:uid="{8DF76FA4-AFFA-49C5-8F85-7B5EE37D9B8B}"/>
    <cellStyle name="60% - akcent 6 10 2" xfId="551" xr:uid="{AB423DD9-8A9F-4ED6-8CBE-1C42A2828D43}"/>
    <cellStyle name="60% - akcent 6 10 3" xfId="552" xr:uid="{76BAF3A6-8DD8-4A4E-8FD4-1B3761722A56}"/>
    <cellStyle name="60% - akcent 6 11" xfId="553" xr:uid="{83B14B7B-2563-4D5E-8BD5-E205EA53DE39}"/>
    <cellStyle name="60% - akcent 6 12" xfId="554" xr:uid="{0822FA04-4E88-4707-B4EA-EFB78BA72585}"/>
    <cellStyle name="60% - akcent 6 2" xfId="140" xr:uid="{9E9D9584-EB73-4496-8C9C-1FC814D346A7}"/>
    <cellStyle name="60% - akcent 6 3" xfId="141" xr:uid="{1520444B-BB49-4583-8FE4-9FC0121A1305}"/>
    <cellStyle name="60% - akcent 6 4" xfId="142" xr:uid="{89EA72E1-9476-45A9-BAFB-AD20A681A4CC}"/>
    <cellStyle name="60% - akcent 6 5" xfId="143" xr:uid="{304515B5-23AF-4635-A86F-9DD6AA6660DD}"/>
    <cellStyle name="60% - akcent 6 6" xfId="144" xr:uid="{FD732B5A-200D-42D1-A1B8-D5C3A2A5CCEE}"/>
    <cellStyle name="60% - akcent 6 7" xfId="145" xr:uid="{1611D5BE-5F74-4AB4-BD00-A5C1D9754890}"/>
    <cellStyle name="60% - akcent 6 8" xfId="146" xr:uid="{70399B2D-9840-4E14-AAA9-E43A0103CBA6}"/>
    <cellStyle name="60% - akcent 6 9" xfId="555" xr:uid="{21C1F1B2-3853-4F4F-97D1-2320FA2A2514}"/>
    <cellStyle name="60% - akcent 6 9 2" xfId="556" xr:uid="{55C610C2-4735-4B76-9503-DE7313367314}"/>
    <cellStyle name="60% - akcent 6 9 3" xfId="557" xr:uid="{F5153A85-095C-4280-8C26-7BBA7183CED3}"/>
    <cellStyle name="60% - akcent 6_D_HEAT" xfId="558" xr:uid="{78AFE0E7-C411-4290-9F2F-FFBFC7C9DF23}"/>
    <cellStyle name="Accent1 2" xfId="559" xr:uid="{406D226C-41EC-4A4C-8566-4AFBF3BF2C06}"/>
    <cellStyle name="Accent1 3" xfId="560" xr:uid="{E722C4EF-06EB-47AE-9BEF-F05738EC0FE9}"/>
    <cellStyle name="Accent2 2" xfId="561" xr:uid="{87E8499E-424A-43F4-A0DA-4237DB927416}"/>
    <cellStyle name="Accent2 3" xfId="562" xr:uid="{ED756715-0585-4F63-9D97-710C03BABDE0}"/>
    <cellStyle name="Accent3 2" xfId="563" xr:uid="{C3DD4A81-3E48-46E5-BA50-D2FD05BD0F50}"/>
    <cellStyle name="Accent3 3" xfId="564" xr:uid="{43F81C9B-598C-48DE-9DF7-0EC364267786}"/>
    <cellStyle name="Accent4 2" xfId="565" xr:uid="{935A90FB-856E-498D-9E46-E7FE6240E365}"/>
    <cellStyle name="Accent4 3" xfId="566" xr:uid="{38F800B7-9068-44F5-BCBC-C2FC738887F7}"/>
    <cellStyle name="Accent5 2" xfId="567" xr:uid="{4DFBAC42-0AA4-4FC7-A8B9-EDC478C1C73F}"/>
    <cellStyle name="Accent5 3" xfId="568" xr:uid="{D1AA8E66-346B-4473-944E-E18190A1AFE9}"/>
    <cellStyle name="Accent6 2" xfId="569" xr:uid="{99FD4DFE-6CA0-4746-8860-E8747B94CE8E}"/>
    <cellStyle name="Accent6 3" xfId="570" xr:uid="{00D22BB4-7E26-4AB4-89A5-458AB51E06B2}"/>
    <cellStyle name="Actual Date" xfId="571" xr:uid="{C9AAAA07-7116-4DD9-A085-6DF5619998BD}"/>
    <cellStyle name="Akcent 1" xfId="147" xr:uid="{7F6AE829-B57E-4BBD-9374-25F1CF78F1C7}"/>
    <cellStyle name="Akcent 1 10" xfId="572" xr:uid="{8747C11F-3803-400A-8185-195068977517}"/>
    <cellStyle name="Akcent 1 10 2" xfId="573" xr:uid="{E9B71EA9-4318-4C76-81BA-0335C50E5153}"/>
    <cellStyle name="Akcent 1 10 3" xfId="574" xr:uid="{66BB3CE5-9C78-42F0-80A4-9462091F46A5}"/>
    <cellStyle name="Akcent 1 11" xfId="575" xr:uid="{E181635F-BA8C-4CA1-B54D-1084669F4F27}"/>
    <cellStyle name="Akcent 1 12" xfId="576" xr:uid="{F78839CB-1DF9-44DE-A45C-21680047D3C9}"/>
    <cellStyle name="Akcent 1 2" xfId="148" xr:uid="{224D093D-1435-48F1-ADB2-A234CC96D611}"/>
    <cellStyle name="Akcent 1 3" xfId="149" xr:uid="{63BEFC91-19D0-4286-9183-D7A87297D56E}"/>
    <cellStyle name="Akcent 1 4" xfId="150" xr:uid="{697DD621-2992-416D-AE35-7A8E7480FC37}"/>
    <cellStyle name="Akcent 1 5" xfId="151" xr:uid="{8BE7AF79-E5F0-4C1B-AE5F-5901CF6355D1}"/>
    <cellStyle name="Akcent 1 6" xfId="152" xr:uid="{7B40DF3A-C7AA-4734-A58B-C5DE4DB00663}"/>
    <cellStyle name="Akcent 1 7" xfId="153" xr:uid="{71D805EE-7049-48BB-B6A2-C60703688CCB}"/>
    <cellStyle name="Akcent 1 8" xfId="154" xr:uid="{59716CDC-A1CA-4A77-A6F8-CB886D35B57B}"/>
    <cellStyle name="Akcent 1 9" xfId="577" xr:uid="{50BF8FF9-76A5-4E05-AF00-8602C5D9D229}"/>
    <cellStyle name="Akcent 1 9 2" xfId="578" xr:uid="{58F1FFBC-2FCD-4B4B-A4BC-2E998C3939EC}"/>
    <cellStyle name="Akcent 1 9 3" xfId="579" xr:uid="{99DDDE23-C8DA-496C-B6AC-A934914B598E}"/>
    <cellStyle name="Akcent 2" xfId="155" xr:uid="{238E883C-8A99-4EDB-857F-224AF2C83434}"/>
    <cellStyle name="Akcent 2 10" xfId="580" xr:uid="{BD8EE56E-2E21-49A1-BDF4-2A6F8C1B1AB3}"/>
    <cellStyle name="Akcent 2 10 2" xfId="581" xr:uid="{796DFE69-5CCA-4CA6-A463-F82337A3360C}"/>
    <cellStyle name="Akcent 2 10 3" xfId="582" xr:uid="{0E7123C0-D2A9-4425-B37B-34B7463ECA39}"/>
    <cellStyle name="Akcent 2 11" xfId="583" xr:uid="{2FA69E90-5CE4-43F0-B0CF-D4CDB8D163B5}"/>
    <cellStyle name="Akcent 2 12" xfId="584" xr:uid="{BA0C985D-E998-4087-8EAD-55CCA0A99401}"/>
    <cellStyle name="Akcent 2 2" xfId="156" xr:uid="{8C93784D-3C0E-456B-8E57-49472D445ABF}"/>
    <cellStyle name="Akcent 2 3" xfId="157" xr:uid="{42D83EC6-6B23-47A5-B096-8931410C97FD}"/>
    <cellStyle name="Akcent 2 4" xfId="158" xr:uid="{44C6C05C-25B5-4AA3-9646-83D2EAD38BB5}"/>
    <cellStyle name="Akcent 2 5" xfId="159" xr:uid="{02C128C5-A94D-470D-9FD8-70BE1E8877F7}"/>
    <cellStyle name="Akcent 2 6" xfId="160" xr:uid="{82F15347-45BA-4AD7-A2B7-32E15F4078D8}"/>
    <cellStyle name="Akcent 2 7" xfId="161" xr:uid="{EB1118A3-E99B-4CED-9581-CBD12E598B01}"/>
    <cellStyle name="Akcent 2 8" xfId="162" xr:uid="{F203EEA2-C81B-4EE4-9E4D-679D51F2DE2F}"/>
    <cellStyle name="Akcent 2 9" xfId="585" xr:uid="{19091965-A9FB-4A65-B30A-EBEF3D7778EA}"/>
    <cellStyle name="Akcent 2 9 2" xfId="586" xr:uid="{948ACB4D-64F2-4C8E-BCB3-D18272BBEC00}"/>
    <cellStyle name="Akcent 2 9 3" xfId="587" xr:uid="{5432EBB3-CFDC-4580-80E9-370552A055D6}"/>
    <cellStyle name="Akcent 3" xfId="163" xr:uid="{DCD5D334-EE59-4984-894F-7C7E04AA4980}"/>
    <cellStyle name="Akcent 3 10" xfId="588" xr:uid="{B4632B07-1FEC-4402-8216-21B7DF1C6F0C}"/>
    <cellStyle name="Akcent 3 10 2" xfId="589" xr:uid="{F9C22B4C-ABC9-499D-A0B9-8033998A2BBC}"/>
    <cellStyle name="Akcent 3 10 3" xfId="590" xr:uid="{A38E21AD-0CA4-449B-8B55-34281F3FAEF7}"/>
    <cellStyle name="Akcent 3 11" xfId="591" xr:uid="{00C4B58B-34CC-472A-82C3-296B2F6E88C7}"/>
    <cellStyle name="Akcent 3 12" xfId="592" xr:uid="{9CAD9B33-EED0-4331-96BD-2571B1A98039}"/>
    <cellStyle name="Akcent 3 2" xfId="164" xr:uid="{D965BB70-87AF-420C-81A4-3DA4CD7D6205}"/>
    <cellStyle name="Akcent 3 3" xfId="165" xr:uid="{8DB656EC-B2B1-4951-81F1-5318FBD0B840}"/>
    <cellStyle name="Akcent 3 4" xfId="166" xr:uid="{5D7C0C27-513A-4869-A022-1A5310F220AF}"/>
    <cellStyle name="Akcent 3 5" xfId="167" xr:uid="{6B05AA71-91BD-46E5-8D1F-04F9E556AA24}"/>
    <cellStyle name="Akcent 3 6" xfId="168" xr:uid="{E56BCC14-30EF-41DE-9ED9-E78CE03CC76C}"/>
    <cellStyle name="Akcent 3 7" xfId="169" xr:uid="{A111D85F-D0E3-4517-A98A-2BF651781ACE}"/>
    <cellStyle name="Akcent 3 8" xfId="170" xr:uid="{F423159D-523D-4CCF-BCEA-56F65A652C3B}"/>
    <cellStyle name="Akcent 3 9" xfId="593" xr:uid="{E4947510-E68E-4F8B-9210-5D7A586057ED}"/>
    <cellStyle name="Akcent 3 9 2" xfId="594" xr:uid="{94D3A70F-D7CC-4DA8-A7D3-9767818E154D}"/>
    <cellStyle name="Akcent 3 9 3" xfId="595" xr:uid="{6CF99E7D-96AF-47A1-A64F-FBB7B0CDBC4E}"/>
    <cellStyle name="Akcent 4" xfId="171" xr:uid="{D4F00849-9B1F-427D-99FF-0FA399A20B53}"/>
    <cellStyle name="Akcent 4 10" xfId="596" xr:uid="{25F1B19D-FCB1-432D-B731-E036BFD0A788}"/>
    <cellStyle name="Akcent 4 10 2" xfId="597" xr:uid="{425EABA5-8DEF-4588-8FB6-3ACFF6F50B9F}"/>
    <cellStyle name="Akcent 4 10 3" xfId="598" xr:uid="{2CEC555F-77B8-421C-B0E8-93376FDD51A8}"/>
    <cellStyle name="Akcent 4 11" xfId="599" xr:uid="{44662A6D-306F-45C5-B03C-815F7CFC8EE1}"/>
    <cellStyle name="Akcent 4 12" xfId="600" xr:uid="{671A3212-7A85-4257-AFD7-FCB16091B3E4}"/>
    <cellStyle name="Akcent 4 2" xfId="172" xr:uid="{A97F86AD-7E46-455E-B5F2-8B2D245F10DF}"/>
    <cellStyle name="Akcent 4 3" xfId="173" xr:uid="{EB93B36E-473C-47A4-A20E-8A52C57C598B}"/>
    <cellStyle name="Akcent 4 4" xfId="174" xr:uid="{0521AC8F-021D-4C6B-A750-5A042E97B7AD}"/>
    <cellStyle name="Akcent 4 5" xfId="175" xr:uid="{8EFF0DF5-842B-4B69-B507-698F7A3C6933}"/>
    <cellStyle name="Akcent 4 6" xfId="176" xr:uid="{1F414492-F06D-4575-997E-F6A58D8F0331}"/>
    <cellStyle name="Akcent 4 7" xfId="177" xr:uid="{6C8AD4E9-BED4-42CB-B819-2ECB40355F96}"/>
    <cellStyle name="Akcent 4 8" xfId="178" xr:uid="{D109C1C1-9981-4B20-AAEE-BE630F5F5307}"/>
    <cellStyle name="Akcent 4 9" xfId="601" xr:uid="{63C9D4FA-06D7-40A7-9B14-EDA454822DF1}"/>
    <cellStyle name="Akcent 4 9 2" xfId="602" xr:uid="{499E2DDE-74C8-4C71-AF77-1392852505B5}"/>
    <cellStyle name="Akcent 4 9 3" xfId="603" xr:uid="{CA7CB32D-71C4-4C4C-B4C9-1A8FE0A693D3}"/>
    <cellStyle name="Akcent 5" xfId="179" xr:uid="{7CBBE9FB-8F71-4E6A-AE6F-FB3FBD105643}"/>
    <cellStyle name="Akcent 5 10" xfId="604" xr:uid="{6065397E-60F0-4246-A6E7-28F1ADB25F74}"/>
    <cellStyle name="Akcent 5 10 2" xfId="605" xr:uid="{B14B83EA-C465-4E66-97FD-E6787C4818C2}"/>
    <cellStyle name="Akcent 5 10 3" xfId="606" xr:uid="{BD824236-7ED7-4694-AB18-1A312423AD79}"/>
    <cellStyle name="Akcent 5 11" xfId="607" xr:uid="{76000A14-0FC3-4019-BC7E-ADEF71383DA2}"/>
    <cellStyle name="Akcent 5 12" xfId="608" xr:uid="{8B879439-865A-4835-A87E-6033C27303E2}"/>
    <cellStyle name="Akcent 5 2" xfId="180" xr:uid="{54E11FC7-661E-41DC-B61F-A75E578E08E6}"/>
    <cellStyle name="Akcent 5 3" xfId="181" xr:uid="{65026568-571A-4246-83DE-56C7382D6513}"/>
    <cellStyle name="Akcent 5 4" xfId="182" xr:uid="{A6CD475F-D907-4DED-85BC-E72382F5A7C0}"/>
    <cellStyle name="Akcent 5 5" xfId="183" xr:uid="{48DD7BDD-295D-4B49-B631-CAF84B6515CE}"/>
    <cellStyle name="Akcent 5 6" xfId="184" xr:uid="{AD1D7D4D-0216-4FEC-B88B-FD061C5FFE70}"/>
    <cellStyle name="Akcent 5 7" xfId="185" xr:uid="{8A3D00DB-BE85-4E75-9135-1F88FDE555E2}"/>
    <cellStyle name="Akcent 5 8" xfId="186" xr:uid="{54C9E54F-18A1-452D-BB30-6D03DCD74B4E}"/>
    <cellStyle name="Akcent 5 9" xfId="609" xr:uid="{9AE20AC9-E1BD-43F3-B915-825FA37617F8}"/>
    <cellStyle name="Akcent 5 9 2" xfId="610" xr:uid="{DE678520-2CB1-4544-B4F3-09490580E212}"/>
    <cellStyle name="Akcent 5 9 3" xfId="611" xr:uid="{4B0A83B1-3B18-474C-9B91-DC4F53EFCE31}"/>
    <cellStyle name="Akcent 6" xfId="187" xr:uid="{75A1D454-83DE-4DE7-B8C8-285A5000A273}"/>
    <cellStyle name="Akcent 6 10" xfId="612" xr:uid="{EC82DC5B-B7D6-40D9-BB50-136B4DBC83B0}"/>
    <cellStyle name="Akcent 6 10 2" xfId="613" xr:uid="{8754B6FC-6BE6-4ACB-825C-C7F6A147B072}"/>
    <cellStyle name="Akcent 6 10 3" xfId="614" xr:uid="{B6E72362-8344-4AA9-8DBB-E7AB074CB964}"/>
    <cellStyle name="Akcent 6 11" xfId="615" xr:uid="{28333FAA-9125-4777-8AC9-625D125BDBBF}"/>
    <cellStyle name="Akcent 6 12" xfId="616" xr:uid="{D6630A57-B373-4EE5-A762-F8AF9CD6D155}"/>
    <cellStyle name="Akcent 6 2" xfId="188" xr:uid="{0E90BBA6-0D17-4619-8BE6-A71B23AF703C}"/>
    <cellStyle name="Akcent 6 3" xfId="189" xr:uid="{24C2F15B-D5F6-48C0-A20A-BF6097973DEA}"/>
    <cellStyle name="Akcent 6 4" xfId="190" xr:uid="{F7D2D014-A870-4B15-9ED8-4EFD4DCB142E}"/>
    <cellStyle name="Akcent 6 5" xfId="191" xr:uid="{720B68B9-F4D7-4738-A6F3-A53F856A0543}"/>
    <cellStyle name="Akcent 6 6" xfId="192" xr:uid="{F42BF546-EF1A-4A35-BD0D-3162E0247F39}"/>
    <cellStyle name="Akcent 6 7" xfId="193" xr:uid="{6969AE88-75AD-4691-8742-2808CC472C9A}"/>
    <cellStyle name="Akcent 6 8" xfId="194" xr:uid="{E82ACE0D-A7BD-47A6-B660-38E1EB5C6FE9}"/>
    <cellStyle name="Akcent 6 9" xfId="617" xr:uid="{0033BF30-3116-4129-9990-CEC8174FB6EF}"/>
    <cellStyle name="Akcent 6 9 2" xfId="618" xr:uid="{0F7A70BB-C146-4556-BDF1-87D46EFF9566}"/>
    <cellStyle name="Akcent 6 9 3" xfId="619" xr:uid="{7E4F8440-C33E-4E77-9309-D869250D6CBD}"/>
    <cellStyle name="Akzent1 2" xfId="620" xr:uid="{F7930115-1051-4C50-9202-1B694071F4E7}"/>
    <cellStyle name="Akzent2 2" xfId="621" xr:uid="{83CDF08F-9AF6-42BD-98ED-0B76AD79C24B}"/>
    <cellStyle name="Akzent3 2" xfId="622" xr:uid="{915ED661-D080-4F40-A356-FD2B486266AF}"/>
    <cellStyle name="Akzent4 2" xfId="623" xr:uid="{F9249652-5315-4136-95E4-8626138237DB}"/>
    <cellStyle name="Akzent5 2" xfId="624" xr:uid="{FA4F133B-EBC8-420B-A7C8-5D1F9BC560B7}"/>
    <cellStyle name="Akzent6 2" xfId="625" xr:uid="{A1CD5481-ADA6-43D5-A991-ED5061F2855F}"/>
    <cellStyle name="Ausgabe 2" xfId="626" xr:uid="{6D100BD6-C929-47A9-BB93-5B456003A0DE}"/>
    <cellStyle name="Bad 2" xfId="627" xr:uid="{3462D8BF-4653-4B91-8FB1-2D719D3AF337}"/>
    <cellStyle name="Bad 3" xfId="628" xr:uid="{1116D5F2-F939-4992-93F7-85431BCC756F}"/>
    <cellStyle name="Berechnung 2" xfId="629" xr:uid="{BED1796B-FB6E-49E3-8CF5-AECA84963F66}"/>
    <cellStyle name="Calculation 2" xfId="630" xr:uid="{A9F5D757-B1B6-4808-ABA3-4BE2CA9A9114}"/>
    <cellStyle name="Calculation 3" xfId="631" xr:uid="{B4DFFC86-AB9F-4810-B7E2-E55E7786A565}"/>
    <cellStyle name="Check Cell 2" xfId="632" xr:uid="{3C4E95A9-79D2-4E52-B7D7-124847ADA480}"/>
    <cellStyle name="Check Cell 3" xfId="633" xr:uid="{1939DC9D-ED2C-47EE-95E6-4BAF7892313E}"/>
    <cellStyle name="ColLevel_" xfId="634" xr:uid="{86640FEC-C758-4909-8BBF-25008B4BAFB0}"/>
    <cellStyle name="Comma0" xfId="635" xr:uid="{852D9A94-36B6-4C8F-AA33-07C197CB043B}"/>
    <cellStyle name="Comma0 - Style1" xfId="636" xr:uid="{379ADA35-458E-4CF8-8FCE-37BC9CEF4FC8}"/>
    <cellStyle name="Comma0 - Style2" xfId="637" xr:uid="{D844F302-05DE-4E97-8F3B-D72D9053ADCE}"/>
    <cellStyle name="Comma0_Input" xfId="638" xr:uid="{DA2081F0-CF88-40A3-8D6E-63FFDDABA890}"/>
    <cellStyle name="Currency0" xfId="639" xr:uid="{5B16A701-B62D-4976-8EE0-F9924BB0E3D8}"/>
    <cellStyle name="Dane wejściowe" xfId="195" xr:uid="{A03DAD5F-A603-48D5-B044-74CA44642763}"/>
    <cellStyle name="Dane wejściowe 10" xfId="640" xr:uid="{BA483B0C-950B-4ED4-8B74-5369800E9400}"/>
    <cellStyle name="Dane wejściowe 10 2" xfId="641" xr:uid="{1954C7B9-4D3B-46AB-AC40-BE9C6E35C98A}"/>
    <cellStyle name="Dane wejściowe 10 3" xfId="642" xr:uid="{6169DE11-FE5A-4270-A51C-7D6BD91A90D1}"/>
    <cellStyle name="Dane wejściowe 11" xfId="643" xr:uid="{60E8093A-6AEA-47EA-B8F5-264112DA8947}"/>
    <cellStyle name="Dane wejściowe 12" xfId="644" xr:uid="{3A865C5F-F873-44BF-A6B7-67E2C6FBEC63}"/>
    <cellStyle name="Dane wejściowe 2" xfId="196" xr:uid="{CB062AFE-6707-4296-9F63-AEDBE718E861}"/>
    <cellStyle name="Dane wejściowe 3" xfId="197" xr:uid="{E76AA882-F78C-440A-8076-4ADE562066A4}"/>
    <cellStyle name="Dane wejściowe 4" xfId="198" xr:uid="{2647E766-C882-49CF-9B23-14BAE3DADB25}"/>
    <cellStyle name="Dane wejściowe 5" xfId="199" xr:uid="{C6FE3653-3A8F-4A51-9DA8-319AD5E93E61}"/>
    <cellStyle name="Dane wejściowe 6" xfId="200" xr:uid="{E3C5F6B0-579E-4F48-96BB-B6A963098F2D}"/>
    <cellStyle name="Dane wejściowe 7" xfId="201" xr:uid="{E10A082D-18AB-4935-8045-B2BBA3B941CC}"/>
    <cellStyle name="Dane wejściowe 8" xfId="202" xr:uid="{7C89B03F-FDA5-4DC7-8A10-91BB3271AB54}"/>
    <cellStyle name="Dane wejściowe 9" xfId="645" xr:uid="{BCCF7EF1-14F5-43F7-A2C0-2C4B1F524314}"/>
    <cellStyle name="Dane wejściowe 9 2" xfId="646" xr:uid="{F351A73B-549C-472E-8943-3FBF2D58834B}"/>
    <cellStyle name="Dane wejściowe 9 3" xfId="647" xr:uid="{1C737902-2237-485C-83D4-B4A7B9A8EBD3}"/>
    <cellStyle name="Dane wejściowe_D_HEAT" xfId="648" xr:uid="{86C7097B-E4C3-41E1-92AD-AA7FB7ECB490}"/>
    <cellStyle name="Dane wyjściowe" xfId="203" xr:uid="{00C4BC6C-DD3F-433A-B39B-B9428A3A5F76}"/>
    <cellStyle name="Dane wyjściowe 10" xfId="649" xr:uid="{9425E0AE-09F8-422D-95FA-32EE9919FFE7}"/>
    <cellStyle name="Dane wyjściowe 10 2" xfId="650" xr:uid="{A31E3F2D-B1CE-4D43-A3E9-6EAAC1B4B0DC}"/>
    <cellStyle name="Dane wyjściowe 10 3" xfId="651" xr:uid="{BC2D0936-578C-4E9C-A7DA-B92EC72C8616}"/>
    <cellStyle name="Dane wyjściowe 11" xfId="652" xr:uid="{29618346-D8BA-4BC0-83F2-89023B7B99E3}"/>
    <cellStyle name="Dane wyjściowe 12" xfId="653" xr:uid="{F4003A64-E312-40EE-879F-4DF1014AF251}"/>
    <cellStyle name="Dane wyjściowe 2" xfId="204" xr:uid="{8B407E04-A99B-4724-B174-177D2CA86F08}"/>
    <cellStyle name="Dane wyjściowe 3" xfId="205" xr:uid="{4B10FAE3-2022-40D6-B2DE-81A1B758FAE9}"/>
    <cellStyle name="Dane wyjściowe 4" xfId="206" xr:uid="{F99BC5C8-9550-4112-9078-1990B618FF7C}"/>
    <cellStyle name="Dane wyjściowe 5" xfId="207" xr:uid="{A8125DCF-F5B6-40D0-94C5-9BA00833B2AB}"/>
    <cellStyle name="Dane wyjściowe 6" xfId="208" xr:uid="{66FDB173-7B1F-4E61-9118-18E62EF13F1B}"/>
    <cellStyle name="Dane wyjściowe 7" xfId="209" xr:uid="{A9FE222E-4BA4-4113-AE23-F54B01237CDF}"/>
    <cellStyle name="Dane wyjściowe 8" xfId="210" xr:uid="{76458E82-5E7F-4114-9811-BC1DAC57A4B0}"/>
    <cellStyle name="Dane wyjściowe 9" xfId="654" xr:uid="{463AAF3A-8A4E-4825-80DB-BC8A64FDDD50}"/>
    <cellStyle name="Dane wyjściowe 9 2" xfId="655" xr:uid="{DD8005B8-0568-4308-AEA3-AF0891249DEA}"/>
    <cellStyle name="Dane wyjściowe 9 3" xfId="656" xr:uid="{0FAA6A0B-5E07-44E6-9943-1EF7F3ED54F3}"/>
    <cellStyle name="Dane wyjściowe_D_HEAT" xfId="657" xr:uid="{70B77CBA-47C3-41DB-B288-952510B74BC9}"/>
    <cellStyle name="Date" xfId="658" xr:uid="{17F3BD77-C00E-46AE-9451-87C16BBABA11}"/>
    <cellStyle name="DateTime" xfId="659" xr:uid="{E8C4D96A-C0AE-4B41-994B-DAFDBCC69AE6}"/>
    <cellStyle name="Dezimal [0] 2" xfId="660" xr:uid="{B2E070CA-B4A4-4D60-A2B7-E46BB1E7A98A}"/>
    <cellStyle name="Dezimal [0] 2 2" xfId="661" xr:uid="{027F6DF0-8B97-4F10-9EAA-8ABBA5A5D3EF}"/>
    <cellStyle name="Dezimal [0] 2 3" xfId="1262" xr:uid="{E8AB8FFA-20EC-42FF-A4D8-59B345AC3F47}"/>
    <cellStyle name="Dezimal 2" xfId="662" xr:uid="{F523ABDE-3AE5-4AC9-883E-706CDD2B46D7}"/>
    <cellStyle name="Dezimal 3" xfId="663" xr:uid="{C9C8EC71-3050-4773-99AB-5F67625E8E56}"/>
    <cellStyle name="Dezimal 3 2" xfId="664" xr:uid="{6EBBA714-18CB-4926-9D29-1723A51C7391}"/>
    <cellStyle name="Dezimal_Results_Pan_EU_OLGA_NUC" xfId="665" xr:uid="{37165E9B-F6B5-4DFF-8572-4B32136E79A6}"/>
    <cellStyle name="Dobre" xfId="211" xr:uid="{7B9C2CD6-A072-4A72-A0E7-CC50D14850AF}"/>
    <cellStyle name="Dobre 10" xfId="666" xr:uid="{C5F52CBF-1DA5-4990-8F97-2B084C83F6BF}"/>
    <cellStyle name="Dobre 10 2" xfId="667" xr:uid="{ABD39EC0-9A38-4C44-B5E7-9D41E1B7023B}"/>
    <cellStyle name="Dobre 10 3" xfId="668" xr:uid="{329F0635-7967-4804-934A-6DFD05F939B2}"/>
    <cellStyle name="Dobre 11" xfId="669" xr:uid="{2B9BC923-2283-4DE6-B5F4-58A5588F4739}"/>
    <cellStyle name="Dobre 12" xfId="670" xr:uid="{E607E280-C6B8-473E-92BC-6B760FF1BC3D}"/>
    <cellStyle name="Dobre 13" xfId="671" xr:uid="{ED8F3F42-9FB4-4D73-9907-A9543145CBA3}"/>
    <cellStyle name="Dobre 2" xfId="212" xr:uid="{D3EA473A-82E9-40B6-A4F6-0EF81648B2EF}"/>
    <cellStyle name="Dobre 3" xfId="213" xr:uid="{EA1FEABB-E595-4D62-BEF2-98572FF94540}"/>
    <cellStyle name="Dobre 4" xfId="214" xr:uid="{EA5DC73D-D386-45E4-80F6-CDA5781C6605}"/>
    <cellStyle name="Dobre 5" xfId="215" xr:uid="{B9A99FDD-6468-4D41-955A-26B54FEFB0A3}"/>
    <cellStyle name="Dobre 6" xfId="216" xr:uid="{826764CA-3DEA-4DB9-B6B7-088E60DEF0CE}"/>
    <cellStyle name="Dobre 7" xfId="217" xr:uid="{0FA2D270-5138-4808-B727-A362C87E9F47}"/>
    <cellStyle name="Dobre 8" xfId="218" xr:uid="{F5A24EFE-B241-4FF4-993D-E297BC6492F6}"/>
    <cellStyle name="Dobre 9" xfId="672" xr:uid="{038191A0-3531-4013-B2CA-67DE274B3469}"/>
    <cellStyle name="Dobre 9 2" xfId="673" xr:uid="{52EB32A3-9828-449B-9A8A-C1D28AC64466}"/>
    <cellStyle name="Dobre 9 3" xfId="674" xr:uid="{1E06D2B8-6E42-43D0-8394-FE4F545F4F41}"/>
    <cellStyle name="Dobre_D_HEAT" xfId="675" xr:uid="{89754197-77FD-4853-986F-90BEE62F115B}"/>
    <cellStyle name="Eingabe 2" xfId="676" xr:uid="{ECC07630-5065-481A-A117-A00EEF5D60AE}"/>
    <cellStyle name="Ergebnis 2" xfId="677" xr:uid="{352DE8D5-D39E-4029-B9EC-49AA3B9E5CF5}"/>
    <cellStyle name="Erklärender Text 2" xfId="678" xr:uid="{77A5EE19-C66F-4D7E-BBC0-EFDA08EF1A4E}"/>
    <cellStyle name="Euro" xfId="219" xr:uid="{07925ED2-7E72-44B2-8AB9-55FD77FA64EE}"/>
    <cellStyle name="Euro 2" xfId="679" xr:uid="{348F8934-F93C-4B15-A24F-81FCE769DAC9}"/>
    <cellStyle name="Euro 2 2" xfId="680" xr:uid="{18B55DD8-C154-44D8-A23B-BC3EE1F460B3}"/>
    <cellStyle name="Euro 2 3" xfId="681" xr:uid="{ACA70325-2CD5-42E7-BF54-7EA7E3C82BA9}"/>
    <cellStyle name="Euro 3" xfId="682" xr:uid="{17E6946F-64B8-4B97-9929-2640A08CED28}"/>
    <cellStyle name="Euro 3 2" xfId="683" xr:uid="{9352B58C-C377-4444-83C5-5199328F9FDF}"/>
    <cellStyle name="Euro 3 3" xfId="684" xr:uid="{DDE10CB8-70C4-46EE-843B-8D7A63E214D7}"/>
    <cellStyle name="Euro 4" xfId="685" xr:uid="{1BEE8F2A-CE8C-4C6A-A0E1-CF575F4F90A7}"/>
    <cellStyle name="Euro_Sheet4" xfId="686" xr:uid="{F690DE8B-D24D-4FC6-A219-A839B51DF9AA}"/>
    <cellStyle name="Explanatory Text 2" xfId="687" xr:uid="{BD5115D8-8F65-4F50-8C20-E7D37732B863}"/>
    <cellStyle name="Explanatory Text 3" xfId="688" xr:uid="{9D16FC16-A94E-4BA8-BAFA-73CC08ADC9D5}"/>
    <cellStyle name="Fixed" xfId="689" xr:uid="{08304C41-732A-44E6-BACB-3EFFA0F245C0}"/>
    <cellStyle name="Fixed1 - Style1" xfId="690" xr:uid="{669FD66F-2B9A-4A57-B9BB-B6B933E147E5}"/>
    <cellStyle name="Good 2" xfId="691" xr:uid="{15018EA6-2EE3-473C-B857-55D8B7D001D7}"/>
    <cellStyle name="Good 3" xfId="692" xr:uid="{FD28F421-C8E3-47B6-A704-DDD610D3B5D3}"/>
    <cellStyle name="Grey" xfId="693" xr:uid="{20CCA547-A1BC-4CB9-90F9-36BC2FEE497C}"/>
    <cellStyle name="Gut 2" xfId="694" xr:uid="{58B4DC3C-47FB-4104-B4A1-E1E726015EB6}"/>
    <cellStyle name="HEADER" xfId="695" xr:uid="{F49E121F-A007-488A-B0EB-AC02B6A5297B}"/>
    <cellStyle name="Heading 1 10" xfId="696" xr:uid="{BAC98D02-B53C-4DB4-ADF6-A5901AC11CEB}"/>
    <cellStyle name="Heading 1 11" xfId="697" xr:uid="{8A6C0EA3-F614-419C-987B-8BA6608248B7}"/>
    <cellStyle name="Heading 1 12" xfId="698" xr:uid="{72BD0627-166B-4F60-9D70-CD19C94BA6CA}"/>
    <cellStyle name="Heading 1 13" xfId="699" xr:uid="{BF926CB4-DC42-4284-8EC2-D865995CF92B}"/>
    <cellStyle name="Heading 1 14" xfId="700" xr:uid="{8165C75E-B5E3-48AF-9609-C1A05C5124A4}"/>
    <cellStyle name="Heading 1 15" xfId="701" xr:uid="{6C7BF62C-E06F-4DAF-BF8B-6890A3118B57}"/>
    <cellStyle name="Heading 1 16" xfId="702" xr:uid="{3CA11776-5093-4BDB-8A4B-ACDC29ADE2C9}"/>
    <cellStyle name="Heading 1 17" xfId="703" xr:uid="{5AD7DAF9-73B7-4351-A06D-CF610C61ACEB}"/>
    <cellStyle name="Heading 1 18" xfId="704" xr:uid="{74FD4A8F-4FF5-4F3C-B0B0-4F370AA0B965}"/>
    <cellStyle name="Heading 1 19" xfId="705" xr:uid="{E3133915-2786-4019-970E-4F046DB70B16}"/>
    <cellStyle name="Heading 1 2" xfId="706" xr:uid="{FC26C6B5-9FF0-41B6-8C11-4FCE5F62E86B}"/>
    <cellStyle name="Heading 1 2 2" xfId="707" xr:uid="{95EBDEF3-CEE1-4BA4-A6E2-8C07545A66B2}"/>
    <cellStyle name="Heading 1 20" xfId="708" xr:uid="{9C917C70-961C-4C49-8052-5709E0113284}"/>
    <cellStyle name="Heading 1 3" xfId="709" xr:uid="{D317BC47-B700-49E4-85FE-68DA89A118F4}"/>
    <cellStyle name="Heading 1 4" xfId="710" xr:uid="{F529AEF4-4880-488A-9F6F-B3B135266344}"/>
    <cellStyle name="Heading 1 5" xfId="711" xr:uid="{D853AD0F-5EB3-4257-BE8B-1B6A698A3058}"/>
    <cellStyle name="Heading 1 6" xfId="712" xr:uid="{EBCA97DB-914E-4D0C-8152-51A074A0F021}"/>
    <cellStyle name="Heading 1 7" xfId="713" xr:uid="{EE8D4C03-F6EB-4FF9-AFF2-689FD8AA1822}"/>
    <cellStyle name="Heading 1 8" xfId="714" xr:uid="{C86D28DF-EE72-4604-B435-EF900B775950}"/>
    <cellStyle name="Heading 1 9" xfId="715" xr:uid="{576F1BAB-105C-4BFD-884F-81B7E04CA005}"/>
    <cellStyle name="Heading 2 10" xfId="716" xr:uid="{C83F8D10-E520-433D-908C-4E50FC4190CD}"/>
    <cellStyle name="Heading 2 11" xfId="717" xr:uid="{DF0E6106-9028-472E-BAA2-B5D938E52CB0}"/>
    <cellStyle name="Heading 2 12" xfId="718" xr:uid="{A7AA7196-35A4-4D9A-9D36-7964AF2C761D}"/>
    <cellStyle name="Heading 2 13" xfId="719" xr:uid="{6BF8E95C-B193-4057-AC12-0B8E5FB05DFF}"/>
    <cellStyle name="Heading 2 14" xfId="720" xr:uid="{1E4FC916-A796-4B2C-9CED-54D4FB417DF6}"/>
    <cellStyle name="Heading 2 15" xfId="721" xr:uid="{8ADCB3E2-9585-41ED-968F-B239CFCF25E0}"/>
    <cellStyle name="Heading 2 16" xfId="722" xr:uid="{CCE626DD-CF78-4615-B6CA-B31F6396FE31}"/>
    <cellStyle name="Heading 2 17" xfId="723" xr:uid="{74C1DA76-2B0B-4954-A49F-6B942DCC9ADC}"/>
    <cellStyle name="Heading 2 18" xfId="724" xr:uid="{B5118CBC-59C6-4BFA-AE01-AF409980EE98}"/>
    <cellStyle name="Heading 2 19" xfId="725" xr:uid="{8D6296B4-AADD-4E48-8720-A65212492AB2}"/>
    <cellStyle name="Heading 2 2" xfId="726" xr:uid="{214FDDD9-0B17-4C9F-89E1-48D4FD894BA9}"/>
    <cellStyle name="Heading 2 2 2" xfId="727" xr:uid="{939BCF0D-E183-46C4-B307-7B01FB8E4378}"/>
    <cellStyle name="Heading 2 20" xfId="728" xr:uid="{F35499D5-F401-4822-9825-EDE9C17443A1}"/>
    <cellStyle name="Heading 2 3" xfId="729" xr:uid="{653F6D99-1C83-4577-8B6D-F99232AA809D}"/>
    <cellStyle name="Heading 2 4" xfId="730" xr:uid="{CF4A4EF0-6FE9-4D8D-8B26-A223C443AA5D}"/>
    <cellStyle name="Heading 2 5" xfId="731" xr:uid="{4AF6D60E-61FC-4DBD-A3C9-B1C60BC101F8}"/>
    <cellStyle name="Heading 2 6" xfId="732" xr:uid="{96E46D82-389B-4E25-95BE-77B498370FD8}"/>
    <cellStyle name="Heading 2 7" xfId="733" xr:uid="{A2C361BA-506B-4F42-B89C-81108863F869}"/>
    <cellStyle name="Heading 2 8" xfId="734" xr:uid="{E1F725A4-9732-4BA6-8D79-460DF6666D7E}"/>
    <cellStyle name="Heading 2 9" xfId="735" xr:uid="{26DEC1D9-77BB-4E12-BD98-0B298A26F0C8}"/>
    <cellStyle name="Heading 3 2" xfId="736" xr:uid="{5EC7B7AD-B546-444E-981A-195E8987A68B}"/>
    <cellStyle name="Heading 3 3" xfId="737" xr:uid="{F41C4A1E-B12E-4249-B0D8-AE3221657D3E}"/>
    <cellStyle name="Heading 4 2" xfId="738" xr:uid="{6621CE23-B383-48B5-A7D2-593F7292A020}"/>
    <cellStyle name="Heading 4 3" xfId="739" xr:uid="{10530965-B208-4B9E-915D-19899A6A5D6A}"/>
    <cellStyle name="Heading1" xfId="740" xr:uid="{A96A5662-2A05-4415-B3D9-928DCCBD0726}"/>
    <cellStyle name="Heading2" xfId="741" xr:uid="{AFAA7F57-33D7-4300-AC17-0F241E4D1ECD}"/>
    <cellStyle name="Headline" xfId="742" xr:uid="{A30988E1-AFFB-4D04-B4F6-95331C87B3A4}"/>
    <cellStyle name="HIGHLIGHT" xfId="743" xr:uid="{4CD6DF24-143A-4476-BDC1-4846309F18EC}"/>
    <cellStyle name="Hiperłącze 2" xfId="744" xr:uid="{66938D0C-E72A-4072-82F6-CE14AC51D371}"/>
    <cellStyle name="Hiperłącze 2 2" xfId="745" xr:uid="{FC7581C7-CC31-4430-B6FC-42EA3918CC33}"/>
    <cellStyle name="Hiperłącze 2 3" xfId="746" xr:uid="{78B91D41-D580-414D-B79D-632278F99D2E}"/>
    <cellStyle name="Hiperłącze 3" xfId="1278" xr:uid="{0A1E8E25-161D-428F-A84C-ED2A5E3A7F34}"/>
    <cellStyle name="Hyperlink" xfId="1261" xr:uid="{14854F40-28CD-4858-AF2C-B92441C7B3FE}"/>
    <cellStyle name="Hyperlink 2" xfId="747" xr:uid="{AD59AA14-403B-47FD-AAE5-680323E2ECC3}"/>
    <cellStyle name="Hyperlink 3" xfId="748" xr:uid="{D22F794F-F9B3-46A7-87B7-12FD6AF3E985}"/>
    <cellStyle name="Hyperlink 3 2" xfId="749" xr:uid="{B1EF29B4-D9FC-41EE-B720-30D314CD0196}"/>
    <cellStyle name="Hyperlink 3 3" xfId="750" xr:uid="{9A195A49-8A10-482E-B75B-11710FE1C841}"/>
    <cellStyle name="Hyperlink 4" xfId="751" xr:uid="{F128B3BF-E4FB-420E-BF0C-24D9D61F7448}"/>
    <cellStyle name="Input [yellow]" xfId="752" xr:uid="{80F92A91-2FE0-4619-AE6F-02CE6B1B5E9B}"/>
    <cellStyle name="Input 10" xfId="753" xr:uid="{C49656A1-4B7F-49C3-88D2-F69FECE68FC5}"/>
    <cellStyle name="Input 11" xfId="754" xr:uid="{3DFDEB35-A757-4E78-95A4-EA546F1AB5F9}"/>
    <cellStyle name="Input 12" xfId="755" xr:uid="{7F65F9D4-3E6B-4A1D-A42F-EC7460E9E453}"/>
    <cellStyle name="Input 13" xfId="756" xr:uid="{0079CEC6-89EA-4E89-8BA3-C337DF4EA338}"/>
    <cellStyle name="Input 14" xfId="757" xr:uid="{7D9090F3-4AB3-4B36-A436-520CC5F59D6A}"/>
    <cellStyle name="Input 15" xfId="758" xr:uid="{F809F74B-0CDF-4E93-82F0-0CE2843A8C4A}"/>
    <cellStyle name="Input 16" xfId="759" xr:uid="{428C3C13-DF2C-41CC-BF90-2DD700E4A16A}"/>
    <cellStyle name="Input 17" xfId="760" xr:uid="{422B1B0B-0724-4557-8B1D-CA5D1174D02A}"/>
    <cellStyle name="Input 18" xfId="761" xr:uid="{258D729C-9E79-4395-8012-D0CEBCD3733B}"/>
    <cellStyle name="Input 19" xfId="762" xr:uid="{0A0020D0-0B1D-4961-B254-FA22AFB2544C}"/>
    <cellStyle name="Input 2" xfId="763" xr:uid="{119FF6A5-2AAC-48E0-BD54-8D8279B9D457}"/>
    <cellStyle name="Input 20" xfId="764" xr:uid="{7739FB76-6409-4E1C-8149-18B50A09221C}"/>
    <cellStyle name="Input 21" xfId="765" xr:uid="{789D26F6-E02F-4BC3-9C79-FCB29B932716}"/>
    <cellStyle name="Input 22" xfId="766" xr:uid="{FD1D0920-CA68-4CA4-BF12-03211239F913}"/>
    <cellStyle name="Input 23" xfId="767" xr:uid="{7F86E863-01B3-44D5-A655-136F592ED037}"/>
    <cellStyle name="Input 24" xfId="768" xr:uid="{62912858-AA9C-4DE0-83EC-C6171C063E35}"/>
    <cellStyle name="Input 25" xfId="769" xr:uid="{FDACB5EB-F99E-4C4D-9BBC-471E3CC218E7}"/>
    <cellStyle name="Input 26" xfId="770" xr:uid="{F7D35B8A-0417-4BF2-96C8-517F946FCD9A}"/>
    <cellStyle name="Input 27" xfId="771" xr:uid="{DE9AC949-2AC4-46BB-93A1-4CB6EA004664}"/>
    <cellStyle name="Input 28" xfId="772" xr:uid="{F5DA52AC-A6A7-404F-A935-D179A78AF464}"/>
    <cellStyle name="Input 29" xfId="773" xr:uid="{19B1AE64-E0C7-4009-A0F9-6329A5677EC4}"/>
    <cellStyle name="Input 3" xfId="774" xr:uid="{4CB26ABA-FA5D-4D76-A7CD-AE5671161C9C}"/>
    <cellStyle name="Input 30" xfId="775" xr:uid="{84050948-A52C-4110-83CA-7B1878C416A0}"/>
    <cellStyle name="Input 31" xfId="776" xr:uid="{A4A1561E-A8CC-40FD-AFB3-3D308AECBFC9}"/>
    <cellStyle name="Input 32" xfId="777" xr:uid="{0041B442-470B-4A49-82DA-24EEBD0678F5}"/>
    <cellStyle name="Input 33" xfId="778" xr:uid="{5D1BBDBB-62E0-48FB-8A77-801AF3DBB93A}"/>
    <cellStyle name="Input 34" xfId="779" xr:uid="{3E9CE00B-5728-4307-B9B9-2C396C61569B}"/>
    <cellStyle name="Input 35" xfId="780" xr:uid="{4E8F0EFF-9A94-41DC-BE30-542EA8E6D1EC}"/>
    <cellStyle name="Input 36" xfId="781" xr:uid="{5B0ED253-02C7-4682-8C7D-8AA50C0B5C88}"/>
    <cellStyle name="Input 37" xfId="782" xr:uid="{2AF8EDC6-5AFD-4844-96A0-6C0F85A5FFC1}"/>
    <cellStyle name="Input 38" xfId="783" xr:uid="{BE4FA130-0E26-4A58-8A55-BA8DAB58EE39}"/>
    <cellStyle name="Input 39" xfId="784" xr:uid="{EE641923-720F-40A3-8B1E-1C996D641AFA}"/>
    <cellStyle name="Input 4" xfId="785" xr:uid="{9F120BCA-2B9E-4F67-9858-B60BDC2630F3}"/>
    <cellStyle name="Input 40" xfId="786" xr:uid="{7A81638F-7DAE-4D43-ACBF-186A5612F115}"/>
    <cellStyle name="Input 41" xfId="787" xr:uid="{B0E1EE05-4E00-4FC1-A4E7-0254DFC74702}"/>
    <cellStyle name="Input 42" xfId="788" xr:uid="{BB93CFF2-8717-4652-B58B-C37D035CC98E}"/>
    <cellStyle name="Input 43" xfId="789" xr:uid="{5045CB51-E114-480D-83CD-683B19DB43F1}"/>
    <cellStyle name="Input 44" xfId="790" xr:uid="{47DD6AE0-C53C-4211-AA6B-98F51B1F1E15}"/>
    <cellStyle name="Input 5" xfId="791" xr:uid="{40B8136C-3BA0-444E-8C84-617DF20ED07D}"/>
    <cellStyle name="Input 6" xfId="792" xr:uid="{B43246CB-0DB2-4643-B43D-6BBCF5AA4C3B}"/>
    <cellStyle name="Input 7" xfId="793" xr:uid="{439EAC20-5B14-4379-A53D-1B88ADB70CF4}"/>
    <cellStyle name="Input 8" xfId="794" xr:uid="{C81C975D-DE99-4174-895C-8ED4EC21EB24}"/>
    <cellStyle name="Input 9" xfId="795" xr:uid="{F39E439E-0C12-426A-96E3-B9DBFEAB3E0B}"/>
    <cellStyle name="InputCells" xfId="796" xr:uid="{872AA048-9229-41AE-9D41-335F311400AC}"/>
    <cellStyle name="InputCells12_BBorder_CRFReport-template" xfId="797" xr:uid="{9B529C35-9DC0-46DF-8945-F3B0A671E02A}"/>
    <cellStyle name="Komma 2" xfId="798" xr:uid="{1EA026F2-2C6C-4547-86E6-D29A11FAE634}"/>
    <cellStyle name="Komma 3" xfId="799" xr:uid="{76E23E73-5486-4D0C-B015-35259C8E1236}"/>
    <cellStyle name="Komma 3 2" xfId="1263" xr:uid="{070C1E49-48CB-42DA-A30A-2C9A353F15A1}"/>
    <cellStyle name="Komma 4" xfId="800" xr:uid="{7BF984FD-BF3D-4222-9C3B-C988DBF6E527}"/>
    <cellStyle name="Komórka połączona" xfId="220" xr:uid="{58A42965-B8BD-4A34-BA2B-EC9671C48D7D}"/>
    <cellStyle name="Komórka połączona 10" xfId="801" xr:uid="{0F21EB29-5179-46C5-AD8E-E9F5E36FD8FE}"/>
    <cellStyle name="Komórka połączona 10 2" xfId="802" xr:uid="{47095EA9-3A53-4AA5-A171-BDDA7BF2014F}"/>
    <cellStyle name="Komórka połączona 10 3" xfId="803" xr:uid="{E9DA1B5B-3CDB-4C6A-AF7E-9DF72EADA109}"/>
    <cellStyle name="Komórka połączona 11" xfId="804" xr:uid="{93243523-CBF8-43A7-B09A-9A8A95E3862F}"/>
    <cellStyle name="Komórka połączona 12" xfId="805" xr:uid="{14470AD3-D2B1-4B12-9EF3-6BB320DE54B3}"/>
    <cellStyle name="Komórka połączona 2" xfId="221" xr:uid="{057FBCA3-BA4E-42A8-8389-27F395DFFA8A}"/>
    <cellStyle name="Komórka połączona 3" xfId="222" xr:uid="{F6547B70-5AF6-435F-A72D-ECD41F88ED7F}"/>
    <cellStyle name="Komórka połączona 4" xfId="223" xr:uid="{F7B9E7C7-475D-4294-9ECB-8BE128650A90}"/>
    <cellStyle name="Komórka połączona 5" xfId="224" xr:uid="{D919B06A-AD3E-461C-94C9-0CC57DCCBBBC}"/>
    <cellStyle name="Komórka połączona 6" xfId="225" xr:uid="{D63C8948-6AA4-41D0-BE3D-638ABF0FA51F}"/>
    <cellStyle name="Komórka połączona 7" xfId="226" xr:uid="{D958B389-0F9C-4699-9DEB-28D65EBABFF0}"/>
    <cellStyle name="Komórka połączona 8" xfId="227" xr:uid="{1272BACC-44E4-4820-A1D5-94A42E243BD2}"/>
    <cellStyle name="Komórka połączona 9" xfId="806" xr:uid="{42AB9347-F871-4220-A861-4EB5B75533C4}"/>
    <cellStyle name="Komórka połączona 9 2" xfId="807" xr:uid="{EA7F67F5-2A40-4890-9EEF-E8ED5C7EF35C}"/>
    <cellStyle name="Komórka połączona 9 3" xfId="808" xr:uid="{66EBAA53-C42C-444E-84FF-A69F8530C439}"/>
    <cellStyle name="Komórka połączona_D_HEAT" xfId="809" xr:uid="{582877A3-2F76-4215-8A86-BD33A9B64187}"/>
    <cellStyle name="Komórka zaznaczona" xfId="228" xr:uid="{BA7F1D4A-61B3-4C33-A7D8-0520EB62F06F}"/>
    <cellStyle name="Komórka zaznaczona 10" xfId="810" xr:uid="{7163682C-5E81-4465-98DE-DBF1058480B9}"/>
    <cellStyle name="Komórka zaznaczona 10 2" xfId="811" xr:uid="{DC9DA015-4558-4F3E-A9A8-ECAA62C40316}"/>
    <cellStyle name="Komórka zaznaczona 10 3" xfId="812" xr:uid="{5B6A7F1E-A611-45C0-A15C-C2FB6FAE7773}"/>
    <cellStyle name="Komórka zaznaczona 11" xfId="813" xr:uid="{960D17B3-1B73-4647-B2E7-8D9B14201BB7}"/>
    <cellStyle name="Komórka zaznaczona 12" xfId="814" xr:uid="{05045939-8043-4377-8753-8D9FDDD7970F}"/>
    <cellStyle name="Komórka zaznaczona 2" xfId="229" xr:uid="{14B60A5B-85C1-41EC-9ED9-ECBE59C037DD}"/>
    <cellStyle name="Komórka zaznaczona 3" xfId="230" xr:uid="{5827C657-67C0-44C8-B37F-32E66DD9C4C7}"/>
    <cellStyle name="Komórka zaznaczona 4" xfId="231" xr:uid="{10532098-82F0-42F7-B0CA-F312E51E938B}"/>
    <cellStyle name="Komórka zaznaczona 5" xfId="232" xr:uid="{B4114748-D3E8-4CB2-90C0-A75B3C118B51}"/>
    <cellStyle name="Komórka zaznaczona 6" xfId="233" xr:uid="{C6B0433A-E6E5-4129-8827-B8218FE73A5A}"/>
    <cellStyle name="Komórka zaznaczona 7" xfId="234" xr:uid="{A4D049CD-4C6A-419D-9E11-AF9A97A03CD8}"/>
    <cellStyle name="Komórka zaznaczona 8" xfId="235" xr:uid="{B57D8183-0873-4DBE-B2C9-BAE15E04DEDD}"/>
    <cellStyle name="Komórka zaznaczona 9" xfId="815" xr:uid="{28761B9D-C37D-4E6E-8971-2A533C1724E1}"/>
    <cellStyle name="Komórka zaznaczona 9 2" xfId="816" xr:uid="{CE98278E-6573-42F1-9D05-184651D62A0D}"/>
    <cellStyle name="Komórka zaznaczona 9 3" xfId="817" xr:uid="{C1E053ED-1D7F-4607-9070-15317DF50FE6}"/>
    <cellStyle name="Linked Cell 2" xfId="818" xr:uid="{4D323EF4-189E-4C3E-83C1-D5F8E5FCBE37}"/>
    <cellStyle name="Linked Cell 3" xfId="819" xr:uid="{977A50E2-8655-4A3A-AB9E-5FFF3A8F6A85}"/>
    <cellStyle name="Nagłówek 1" xfId="236" xr:uid="{DDC2EF46-3D35-4A09-ACED-797447CDF487}"/>
    <cellStyle name="Nagłówek 1 10" xfId="820" xr:uid="{71AFC261-DF40-429E-8DD7-14A1EE8A54C9}"/>
    <cellStyle name="Nagłówek 1 10 2" xfId="821" xr:uid="{1D1C46FA-E61F-4940-8EBA-A8DBC4169105}"/>
    <cellStyle name="Nagłówek 1 10 3" xfId="822" xr:uid="{4B69CC00-1ACE-4A68-B227-6AC994F60DB9}"/>
    <cellStyle name="Nagłówek 1 11" xfId="823" xr:uid="{0A5C9EC7-FC67-4252-994D-1D356F549866}"/>
    <cellStyle name="Nagłówek 1 12" xfId="824" xr:uid="{7AC65E54-7EAA-443B-B37C-9773C843A884}"/>
    <cellStyle name="Nagłówek 1 2" xfId="237" xr:uid="{27DA48B3-EB15-467C-A0BC-38A432E7D4A9}"/>
    <cellStyle name="Nagłówek 1 3" xfId="238" xr:uid="{1179AF2A-2F85-4B9E-9AC5-6A92510A64EA}"/>
    <cellStyle name="Nagłówek 1 4" xfId="239" xr:uid="{86553780-A8DA-4646-8AEE-361535EC262C}"/>
    <cellStyle name="Nagłówek 1 5" xfId="240" xr:uid="{9B19955E-13DF-4EB4-9D53-E1A19603415D}"/>
    <cellStyle name="Nagłówek 1 6" xfId="241" xr:uid="{E1216B66-A837-4D59-B18D-26B2E69B29E3}"/>
    <cellStyle name="Nagłówek 1 7" xfId="242" xr:uid="{2DC96FCA-0038-4CA3-8FE7-63FB463ACD0F}"/>
    <cellStyle name="Nagłówek 1 8" xfId="243" xr:uid="{FD945155-22DA-4A2E-82F5-90E486E224E3}"/>
    <cellStyle name="Nagłówek 1 9" xfId="825" xr:uid="{DBCB99C2-D584-43B4-A4F4-FE606A294B5C}"/>
    <cellStyle name="Nagłówek 1 9 2" xfId="826" xr:uid="{315F7933-CADC-4E62-998B-62447E2077B4}"/>
    <cellStyle name="Nagłówek 1 9 3" xfId="827" xr:uid="{45DF7DAE-BE4C-4152-9576-9CA87E36F07C}"/>
    <cellStyle name="Nagłówek 2" xfId="244" xr:uid="{C2E54843-6B91-41C3-A1ED-CF1C8B8A6560}"/>
    <cellStyle name="Nagłówek 2 10" xfId="828" xr:uid="{15EDEC74-87F9-456E-847E-1CDD3B109B6A}"/>
    <cellStyle name="Nagłówek 2 10 2" xfId="829" xr:uid="{F0C52FC5-6D37-48EF-9E86-C40E89718720}"/>
    <cellStyle name="Nagłówek 2 10 3" xfId="830" xr:uid="{34B8E919-9200-4B71-BD1F-038880A4A4CE}"/>
    <cellStyle name="Nagłówek 2 11" xfId="831" xr:uid="{44089C02-4E61-435F-A3C4-3B354EBDBE6E}"/>
    <cellStyle name="Nagłówek 2 12" xfId="832" xr:uid="{3C430611-9C85-4467-856A-343D6E344270}"/>
    <cellStyle name="Nagłówek 2 2" xfId="245" xr:uid="{4C3F91C7-02D6-4391-8314-4B210AF0257B}"/>
    <cellStyle name="Nagłówek 2 3" xfId="246" xr:uid="{AC2CE8A5-4A3F-4BF3-889A-AFCD16F9E548}"/>
    <cellStyle name="Nagłówek 2 4" xfId="247" xr:uid="{5C920319-F8A4-41FA-8259-6772EA0C4B09}"/>
    <cellStyle name="Nagłówek 2 5" xfId="248" xr:uid="{9976F940-4740-42F3-BBD6-6FDB36469632}"/>
    <cellStyle name="Nagłówek 2 6" xfId="249" xr:uid="{78A35A61-0483-44C2-AE67-78F47332F03F}"/>
    <cellStyle name="Nagłówek 2 7" xfId="250" xr:uid="{578DAB0B-2C86-4483-A1CB-CE6D21B55C36}"/>
    <cellStyle name="Nagłówek 2 8" xfId="251" xr:uid="{0737AF54-CC71-4DF1-B56A-2DCCF576B860}"/>
    <cellStyle name="Nagłówek 2 9" xfId="833" xr:uid="{401A2332-C852-4EF5-BB48-83CE7313F8ED}"/>
    <cellStyle name="Nagłówek 2 9 2" xfId="834" xr:uid="{A0E50EFC-8D9E-4D3C-B0C8-DBCCCD45EF2E}"/>
    <cellStyle name="Nagłówek 2 9 3" xfId="835" xr:uid="{69E64FDB-6903-41F6-80AA-152779D02CBB}"/>
    <cellStyle name="Nagłówek 3" xfId="252" xr:uid="{5D6C70E0-49A6-4D9E-961B-205098C2C745}"/>
    <cellStyle name="Nagłówek 3 10" xfId="836" xr:uid="{67AC9629-8B67-4FED-81F0-7AFCE0DCCD06}"/>
    <cellStyle name="Nagłówek 3 10 2" xfId="837" xr:uid="{678631F8-3041-4CAA-8ECA-F822EB9E8BF3}"/>
    <cellStyle name="Nagłówek 3 10 3" xfId="838" xr:uid="{DDD5E104-CA78-4584-9E3C-FB8F66E4985F}"/>
    <cellStyle name="Nagłówek 3 11" xfId="839" xr:uid="{3EA9E478-9EA6-48AF-B22F-8FF4835BA526}"/>
    <cellStyle name="Nagłówek 3 12" xfId="840" xr:uid="{BC724E64-7080-45AA-8099-918F857181C6}"/>
    <cellStyle name="Nagłówek 3 2" xfId="253" xr:uid="{F1E74B96-A138-448A-BCA1-13AA66298ACD}"/>
    <cellStyle name="Nagłówek 3 3" xfId="254" xr:uid="{6BD5F90E-C97B-4EE6-81ED-BB2DF4F9EAEA}"/>
    <cellStyle name="Nagłówek 3 4" xfId="255" xr:uid="{CE5C9C77-64BB-4D5C-B61C-8F7A3D02A623}"/>
    <cellStyle name="Nagłówek 3 5" xfId="256" xr:uid="{D1BBC303-9584-4D78-9C1D-121B5D536B29}"/>
    <cellStyle name="Nagłówek 3 6" xfId="257" xr:uid="{5CE90117-6830-444F-A26B-1D6508C8B6B6}"/>
    <cellStyle name="Nagłówek 3 7" xfId="258" xr:uid="{AA2AA9E3-75C4-4BC8-8CF8-CB16196B5175}"/>
    <cellStyle name="Nagłówek 3 8" xfId="259" xr:uid="{BF554344-907A-4FDF-94F6-D4476D75835F}"/>
    <cellStyle name="Nagłówek 3 9" xfId="841" xr:uid="{6D767494-7097-4F5F-9A2C-F0084B47E931}"/>
    <cellStyle name="Nagłówek 3 9 2" xfId="842" xr:uid="{FA87E9C5-9742-4AB0-83A4-8C258A67B740}"/>
    <cellStyle name="Nagłówek 3 9 3" xfId="843" xr:uid="{86639737-9AA4-4D82-8CF6-F619477F5254}"/>
    <cellStyle name="Nagłówek 4" xfId="260" xr:uid="{E64CE618-3051-4B31-9A88-A3D553E1CDE0}"/>
    <cellStyle name="Nagłówek 4 10" xfId="844" xr:uid="{CCE038B4-0A4D-46E5-9107-70DA579EE2C8}"/>
    <cellStyle name="Nagłówek 4 10 2" xfId="845" xr:uid="{F7BE79C0-8CD4-4B9C-9C98-84350816582C}"/>
    <cellStyle name="Nagłówek 4 10 3" xfId="846" xr:uid="{35C4BD87-E81B-4A92-828B-6D7A7806C237}"/>
    <cellStyle name="Nagłówek 4 11" xfId="847" xr:uid="{92027AFA-B867-478E-AA44-C194AD61CE9F}"/>
    <cellStyle name="Nagłówek 4 12" xfId="848" xr:uid="{517EF93F-7613-4468-93F8-9F47C395F8E9}"/>
    <cellStyle name="Nagłówek 4 2" xfId="261" xr:uid="{7A6BCAD5-CEC1-44B3-9BAA-4F7CF99B3662}"/>
    <cellStyle name="Nagłówek 4 3" xfId="262" xr:uid="{E8619351-E90C-44DA-9FB2-63BBF891008A}"/>
    <cellStyle name="Nagłówek 4 4" xfId="263" xr:uid="{8AB03680-AD6F-4B57-A0D1-54E159BA34FE}"/>
    <cellStyle name="Nagłówek 4 5" xfId="264" xr:uid="{C324BC78-C513-4E67-A1AA-42815F7E0AD0}"/>
    <cellStyle name="Nagłówek 4 6" xfId="265" xr:uid="{39057963-514D-4821-A502-7F178F8FD873}"/>
    <cellStyle name="Nagłówek 4 7" xfId="266" xr:uid="{75C42E26-D467-469E-BA7C-5EFE948883E7}"/>
    <cellStyle name="Nagłówek 4 8" xfId="267" xr:uid="{41075B4B-7C81-4E49-BF1A-B1BED38D4DF6}"/>
    <cellStyle name="Nagłówek 4 9" xfId="849" xr:uid="{6E0AA6DF-55BA-4D20-8CA2-A1B5D4B2DF68}"/>
    <cellStyle name="Nagłówek 4 9 2" xfId="850" xr:uid="{B4FD1466-5D05-4EF3-A875-ACEF0654173F}"/>
    <cellStyle name="Nagłówek 4 9 3" xfId="851" xr:uid="{B6A844B3-CBAD-4024-BE9B-7E623921DCB3}"/>
    <cellStyle name="Neutral 2" xfId="852" xr:uid="{7117739E-75CB-4EBD-A439-221637E70963}"/>
    <cellStyle name="Neutral 3" xfId="853" xr:uid="{B2B87855-3ACC-4E1C-9863-90D69734D64E}"/>
    <cellStyle name="Neutralne" xfId="268" xr:uid="{33E5E16E-401F-48EB-8418-A8B2B031515E}"/>
    <cellStyle name="Neutralne 10" xfId="854" xr:uid="{7CAD0FC3-6168-4FF4-A416-6F5EC25D913D}"/>
    <cellStyle name="Neutralne 10 2" xfId="855" xr:uid="{D3781995-E7FD-4EE7-BD60-20A7262958B2}"/>
    <cellStyle name="Neutralne 10 3" xfId="856" xr:uid="{01778DB7-47EC-4DA3-99E3-9D876905FC0C}"/>
    <cellStyle name="Neutralne 11" xfId="857" xr:uid="{9907889E-8F4F-4E40-BBBB-690A8E91DAD1}"/>
    <cellStyle name="Neutralne 12" xfId="858" xr:uid="{2FD0CF40-30C1-4252-92D4-96C2A590004A}"/>
    <cellStyle name="Neutralne 13" xfId="859" xr:uid="{61EBDF59-69F7-443A-9EAC-39A797EAA4F2}"/>
    <cellStyle name="Neutralne 2" xfId="269" xr:uid="{50C30853-326E-418B-8EB4-F5FBB9CAC520}"/>
    <cellStyle name="Neutralne 3" xfId="270" xr:uid="{BF44ADB4-A709-4A20-BFDC-328C14FDAE56}"/>
    <cellStyle name="Neutralne 4" xfId="271" xr:uid="{74A97465-C7FA-4013-9164-6249A52BC13B}"/>
    <cellStyle name="Neutralne 5" xfId="272" xr:uid="{CA5123C1-BC7F-4124-95D6-CEC2D62859C3}"/>
    <cellStyle name="Neutralne 6" xfId="273" xr:uid="{B0A05DA7-3BA1-4791-A4A5-64F1EF4B2EBE}"/>
    <cellStyle name="Neutralne 7" xfId="274" xr:uid="{5F322082-A560-4D82-BCCD-3B7F5BA9390F}"/>
    <cellStyle name="Neutralne 8" xfId="275" xr:uid="{072909A4-BACC-40B5-8DA4-DDCC41AA9401}"/>
    <cellStyle name="Neutralne 9" xfId="860" xr:uid="{1245B17B-750E-4912-B416-5481D6E9F3AB}"/>
    <cellStyle name="Neutralne 9 2" xfId="861" xr:uid="{DE88A430-C679-4CEF-8EB4-445C369AE8AF}"/>
    <cellStyle name="Neutralne 9 3" xfId="862" xr:uid="{CB6BA6F4-CC21-403A-827A-D04A91A41706}"/>
    <cellStyle name="Neutralne_D_HEAT" xfId="863" xr:uid="{6541930B-0D14-4E33-965D-6332B2EB3399}"/>
    <cellStyle name="no dec" xfId="864" xr:uid="{A3E70DB8-9FC2-46E7-BD3B-28EECC21EB65}"/>
    <cellStyle name="Normal - Style1" xfId="865" xr:uid="{DF9726F4-5F08-48B2-84CE-40B586083901}"/>
    <cellStyle name="Normal - Style1 2" xfId="1264" xr:uid="{C75AF658-2A68-4819-B723-3BC059B30D69}"/>
    <cellStyle name="Normal 10" xfId="1" xr:uid="{00000000-0005-0000-0000-000001000000}"/>
    <cellStyle name="Normal 10 15 2" xfId="1277" xr:uid="{DF2BE6A6-1A5B-4901-AE2F-FE63BD390B54}"/>
    <cellStyle name="Normal 14" xfId="866" xr:uid="{B9DE7B50-11A9-4914-AF1F-0FFB90C60362}"/>
    <cellStyle name="Normal 2" xfId="276" xr:uid="{F517C056-B4DE-4960-8286-05831A8FA191}"/>
    <cellStyle name="Normal 20" xfId="867" xr:uid="{7F330467-7857-4080-A93B-56DB7E24F897}"/>
    <cellStyle name="Normal 21" xfId="868" xr:uid="{6FBE06B4-88C9-4021-91E0-80A4703ABDDD}"/>
    <cellStyle name="Normal 3" xfId="277" xr:uid="{2E65D8F6-84B5-48E3-A0D4-9B59EA260D34}"/>
    <cellStyle name="Normal 3 2" xfId="869" xr:uid="{A3FF9339-67DF-4A24-98F0-E2A6DC3FA1D3}"/>
    <cellStyle name="Normal 3 3" xfId="870" xr:uid="{D956962F-E0F0-44A4-98D2-7435461DCD88}"/>
    <cellStyle name="Normal 3 4" xfId="871" xr:uid="{1566A7FC-CEE5-415C-97CE-70BA8B79230A}"/>
    <cellStyle name="Normal 39 2 2" xfId="1276" xr:uid="{4044CA36-A261-4B64-8347-26441D1B0B10}"/>
    <cellStyle name="Normal 4" xfId="2" xr:uid="{71C157EA-1100-487A-A2C2-94C756447BA2}"/>
    <cellStyle name="Normal 4 2" xfId="873" xr:uid="{1D04754D-585E-429F-AC6B-FEFE827F6FD5}"/>
    <cellStyle name="Normal 4 3" xfId="872" xr:uid="{07D18EB2-CEDC-4887-BC2C-52E9078CD380}"/>
    <cellStyle name="Normal 5" xfId="1260" xr:uid="{04D1F29F-D358-4519-8F47-23D50CE5A774}"/>
    <cellStyle name="Normal 5 2" xfId="874" xr:uid="{4870659A-057F-4B77-9DE6-E5D1CAF1EB28}"/>
    <cellStyle name="Normal 5 3" xfId="1275" xr:uid="{3DC587EF-60CE-415D-BBDB-04701D6175A9}"/>
    <cellStyle name="Normal 6" xfId="337" xr:uid="{FC66252E-2FA6-4CB8-9B69-3A7B4BF2DE5E}"/>
    <cellStyle name="Normal 6 2" xfId="875" xr:uid="{642992FF-04A8-4D1E-B390-E0C0F04CDA04}"/>
    <cellStyle name="Normal 7" xfId="1280" xr:uid="{2373C310-E06E-40AD-8F89-52FA22ADF9A2}"/>
    <cellStyle name="Normal 7 2" xfId="876" xr:uid="{65119511-9062-4DF2-8EF0-581C26774978}"/>
    <cellStyle name="Normal GHG Textfiels Bold" xfId="877" xr:uid="{522236E6-E13A-49B0-BC53-60E431C31385}"/>
    <cellStyle name="Normal GHG-Shade" xfId="878" xr:uid="{EEDE8BF0-4ECF-44D9-B07C-BCE7D45F300F}"/>
    <cellStyle name="Normal GHG-Shade 2" xfId="879" xr:uid="{852C2481-D142-4AA9-83B6-686345ACAD8F}"/>
    <cellStyle name="Normal_Scen_COM-FR_FromIER" xfId="1281" xr:uid="{DAA63D92-545A-4B69-9E7C-4B0DDC7D7DBB}"/>
    <cellStyle name="Normale_B2020" xfId="278" xr:uid="{E84A154A-9614-4FB1-88A8-5F8ACFD48522}"/>
    <cellStyle name="Normalny" xfId="0" builtinId="0"/>
    <cellStyle name="Normalny 10" xfId="880" xr:uid="{630AAD92-F479-4F0C-881D-B48C1E060AC0}"/>
    <cellStyle name="Normalny 10 2" xfId="881" xr:uid="{097C6023-8D06-40E7-BC74-68C4E3E7F544}"/>
    <cellStyle name="Normalny 10 2 2" xfId="882" xr:uid="{5CAE1D6A-7001-4FB1-83D8-B01C91F3EEF3}"/>
    <cellStyle name="Normalny 10 2 3" xfId="883" xr:uid="{AAF1B45D-4F16-49FD-ACB2-189908B10CA8}"/>
    <cellStyle name="Normalny 10 2 4" xfId="884" xr:uid="{AB7460A1-5DE2-467F-B0EE-4171CB2FCDFB}"/>
    <cellStyle name="Normalny 10 3" xfId="885" xr:uid="{A283D5F5-C245-45A0-A521-758AEA9A9811}"/>
    <cellStyle name="Normalny 10 3 2" xfId="886" xr:uid="{F2B9F248-7CBE-48D7-AFBE-C387ED122714}"/>
    <cellStyle name="Normalny 10 3 3" xfId="887" xr:uid="{CECDEEFE-5222-460F-A1BA-9F98E35A4858}"/>
    <cellStyle name="Normalny 10 4" xfId="888" xr:uid="{DA7CF78C-586D-40D2-AB03-D02B698F3908}"/>
    <cellStyle name="Normalny 11" xfId="889" xr:uid="{B6A1933B-E0A0-44CE-B4DD-7A0FE5FB0A10}"/>
    <cellStyle name="Normalny 11 2" xfId="890" xr:uid="{0DB440AD-5F0E-450D-B654-6D20A2ACB4F6}"/>
    <cellStyle name="Normalny 11 2 2" xfId="891" xr:uid="{FB549234-E968-433E-A541-507BD725C5CD}"/>
    <cellStyle name="Normalny 11 2 3" xfId="892" xr:uid="{86802F95-86E1-46AE-8293-D2B15B96400F}"/>
    <cellStyle name="Normalny 11 3" xfId="893" xr:uid="{84959342-6989-4DC9-BA4E-92D38F5ACF5B}"/>
    <cellStyle name="Normalny 11 3 2" xfId="894" xr:uid="{8F517457-02E3-40A6-A181-7F87492838FD}"/>
    <cellStyle name="Normalny 11 3 2 2" xfId="895" xr:uid="{329DFF2E-CC52-4B70-ACB5-0735EE59A8C9}"/>
    <cellStyle name="Normalny 11 3 2 3" xfId="896" xr:uid="{B6E718C5-7385-4D2B-BD27-79CA41CB5958}"/>
    <cellStyle name="Normalny 11 3 3" xfId="897" xr:uid="{FBF4695B-4789-49D5-BB39-C638A8EA7B9F}"/>
    <cellStyle name="Normalny 11 4" xfId="898" xr:uid="{5044F9A9-205B-4F1A-971D-1FB2E119A22E}"/>
    <cellStyle name="Normalny 11 4 2" xfId="899" xr:uid="{E54CCFB1-FADE-4ABD-8E49-8EAF0D7F864B}"/>
    <cellStyle name="Normalny 11 4 3" xfId="900" xr:uid="{808A303A-F1FE-4E56-A079-C294AAD1C40A}"/>
    <cellStyle name="Normalny 11 5" xfId="901" xr:uid="{460D2015-B97C-4D5A-9DC7-59431126D595}"/>
    <cellStyle name="Normalny 11 5 2" xfId="902" xr:uid="{11A87D42-97B9-4717-958F-261446782AE2}"/>
    <cellStyle name="Normalny 11 5 3" xfId="903" xr:uid="{605590CA-99C3-4482-89EB-38C7F8A855F9}"/>
    <cellStyle name="Normalny 11 6" xfId="904" xr:uid="{55E1DD8B-2C72-44F2-BD4A-6D44A0C22459}"/>
    <cellStyle name="Normalny 11 6 2" xfId="1265" xr:uid="{8EF9923F-1F60-4C19-ACF7-96F34F6BB3CD}"/>
    <cellStyle name="Normalny 11 7" xfId="905" xr:uid="{A6A63B48-6A95-412E-B87C-5A2FCE9386B5}"/>
    <cellStyle name="Normalny 11 7 2" xfId="1266" xr:uid="{8092B580-52EB-4D21-B810-2B512B488A12}"/>
    <cellStyle name="Normalny 12" xfId="906" xr:uid="{28F689A1-34AA-486A-A367-F2718D4381AD}"/>
    <cellStyle name="Normalny 13" xfId="907" xr:uid="{6FD713E4-C052-463E-9A77-AB00756A83C6}"/>
    <cellStyle name="Normalny 13 10" xfId="908" xr:uid="{0D6272D2-C410-4713-A8B2-55DC4E5A397C}"/>
    <cellStyle name="Normalny 13 10 2" xfId="1267" xr:uid="{D414330B-49B1-4B1A-9987-B448D32F2D68}"/>
    <cellStyle name="Normalny 13 2" xfId="909" xr:uid="{DC8331DB-9624-4CEB-8488-55017F2C75C1}"/>
    <cellStyle name="Normalny 13 2 2" xfId="910" xr:uid="{FEE1872E-8262-475F-A565-0D5105CC3B4F}"/>
    <cellStyle name="Normalny 13 2 2 2" xfId="911" xr:uid="{551F89AB-6EDA-4F44-B486-19733C94BE7E}"/>
    <cellStyle name="Normalny 13 2 2 2 2" xfId="912" xr:uid="{8A3B356D-5E8D-4998-9E8A-0F6270FD1DEC}"/>
    <cellStyle name="Normalny 13 2 2 2 2 2" xfId="913" xr:uid="{540C43C1-AC70-4FAD-B640-33C9CA01886F}"/>
    <cellStyle name="Normalny 13 2 2 2 3" xfId="914" xr:uid="{EEAACB30-76AB-49B9-91E8-0D833282EDBC}"/>
    <cellStyle name="Normalny 13 2 2 2 3 2" xfId="915" xr:uid="{BCFB106D-95F4-4119-882D-8C660FA2D923}"/>
    <cellStyle name="Normalny 13 2 2 2 4" xfId="916" xr:uid="{940B559D-19E4-41DE-AC66-C2D35778DA78}"/>
    <cellStyle name="Normalny 13 2 2 2 5" xfId="917" xr:uid="{C1F9501A-E288-46A4-9FDD-8BD44A4BDD0E}"/>
    <cellStyle name="Normalny 13 2 2 3" xfId="918" xr:uid="{BEE63706-25C6-47C2-B26D-380E74FE2E69}"/>
    <cellStyle name="Normalny 13 2 2 3 2" xfId="919" xr:uid="{CBE8BAF8-7DAB-48FA-BEA8-15209CEFF387}"/>
    <cellStyle name="Normalny 13 2 2 4" xfId="920" xr:uid="{AD87018B-0712-4FE9-87EF-5FB2927C088D}"/>
    <cellStyle name="Normalny 13 2 2 4 2" xfId="921" xr:uid="{9F73F13C-74D5-4E30-BFE4-C962F4C91C47}"/>
    <cellStyle name="Normalny 13 2 2 5" xfId="922" xr:uid="{4C81417C-739E-4B77-9E02-B5F90264D973}"/>
    <cellStyle name="Normalny 13 2 2 6" xfId="923" xr:uid="{2243B9A7-C352-4405-8499-E591F8647BB3}"/>
    <cellStyle name="Normalny 13 2 3" xfId="924" xr:uid="{3BD50E2F-0AB7-4F08-B9B2-77E3666C082D}"/>
    <cellStyle name="Normalny 13 2 3 2" xfId="925" xr:uid="{5598965F-3151-48CD-AD61-A0C9B5531E04}"/>
    <cellStyle name="Normalny 13 2 3 2 2" xfId="926" xr:uid="{A7750E15-314B-4827-A57D-B267BEAEA417}"/>
    <cellStyle name="Normalny 13 2 3 3" xfId="927" xr:uid="{4F7360A1-FDFE-4C38-B6E5-0F5DE3236E87}"/>
    <cellStyle name="Normalny 13 2 3 3 2" xfId="928" xr:uid="{B225BEB6-742E-4C90-BC0A-37E4221FA936}"/>
    <cellStyle name="Normalny 13 2 3 4" xfId="929" xr:uid="{F0FA2D14-B543-4366-8F42-01CAA64B74EB}"/>
    <cellStyle name="Normalny 13 2 3 5" xfId="930" xr:uid="{84C7D3BF-5318-4CED-886E-5364B6B7D24F}"/>
    <cellStyle name="Normalny 13 2 4" xfId="931" xr:uid="{C85C5716-4AB7-41F2-8BA9-88404DA8AC40}"/>
    <cellStyle name="Normalny 13 2 4 2" xfId="932" xr:uid="{466D2CFF-6766-4AED-8DBF-A1C570950774}"/>
    <cellStyle name="Normalny 13 2 5" xfId="933" xr:uid="{0E36F453-1F9E-432E-B981-9995ABDA43C5}"/>
    <cellStyle name="Normalny 13 2 5 2" xfId="934" xr:uid="{01EA7258-8C1E-4B29-A2B6-C7E439E7F116}"/>
    <cellStyle name="Normalny 13 2 6" xfId="935" xr:uid="{1E03FEE3-A4FF-47D7-9F75-280A7B8CA232}"/>
    <cellStyle name="Normalny 13 2 7" xfId="936" xr:uid="{E4C28D5A-9F70-4623-A249-84D203ADAE05}"/>
    <cellStyle name="Normalny 13 3" xfId="937" xr:uid="{32CB9C04-44F6-4E6B-BA73-8048A0D3C815}"/>
    <cellStyle name="Normalny 13 3 2" xfId="938" xr:uid="{513AE48A-E878-47B1-BF06-D3FD864DCC09}"/>
    <cellStyle name="Normalny 13 3 2 2" xfId="939" xr:uid="{7F959B53-F644-412F-B946-6589E9802F29}"/>
    <cellStyle name="Normalny 13 3 2 2 2" xfId="940" xr:uid="{8A77AB96-2B3E-4560-ADE4-9389E9681AAD}"/>
    <cellStyle name="Normalny 13 3 2 2 3" xfId="941" xr:uid="{73E20420-126C-4228-B601-23F8726CBB1E}"/>
    <cellStyle name="Normalny 13 3 2 3" xfId="942" xr:uid="{2578334B-6108-4E25-A8B3-5E1C144F3B04}"/>
    <cellStyle name="Normalny 13 3 2 4" xfId="943" xr:uid="{479E5373-908C-4E51-BE29-3059C989AD4C}"/>
    <cellStyle name="Normalny 13 3 3" xfId="944" xr:uid="{40F880C6-2FAF-40DC-BA90-E22E096B9931}"/>
    <cellStyle name="Normalny 13 3 4" xfId="945" xr:uid="{C3925CF0-1974-43D0-BE21-B4C5E6A9842A}"/>
    <cellStyle name="Normalny 13 3 5" xfId="946" xr:uid="{88DAEEB6-6BBB-49E3-9A0C-30E0E1CD3810}"/>
    <cellStyle name="Normalny 13 3 5 2" xfId="1268" xr:uid="{CF138FEA-8B7E-4AE8-8AEB-A2C2F55FB0C2}"/>
    <cellStyle name="Normalny 13 3 6" xfId="947" xr:uid="{95F3E59D-0B37-4FA5-B7CA-70B9EEABE6E1}"/>
    <cellStyle name="Normalny 13 3 6 2" xfId="1269" xr:uid="{A2BA645E-BC7F-4E5F-879D-6D3111CDD2E0}"/>
    <cellStyle name="Normalny 13 4" xfId="948" xr:uid="{D0614856-2513-4302-827D-01D761DFD855}"/>
    <cellStyle name="Normalny 13 4 2" xfId="949" xr:uid="{763CA200-DE6F-4CDC-B4B2-8BDA398219F8}"/>
    <cellStyle name="Normalny 13 4 3" xfId="950" xr:uid="{7A045ABE-59B7-4AA7-81C1-9DA1131AD318}"/>
    <cellStyle name="Normalny 13 5" xfId="951" xr:uid="{0B68FB26-1C7E-400F-BB35-EA6DFE1F2B34}"/>
    <cellStyle name="Normalny 13 5 2" xfId="952" xr:uid="{E04C326F-4C33-4A78-A94F-D68517C0392A}"/>
    <cellStyle name="Normalny 13 5 3" xfId="953" xr:uid="{BA75CF2A-ECD8-46FB-8641-96A8DAC71780}"/>
    <cellStyle name="Normalny 13 6" xfId="954" xr:uid="{5348C5C7-6A4A-42CE-AA55-E7831EB52FCC}"/>
    <cellStyle name="Normalny 13 6 2" xfId="955" xr:uid="{5CDD8831-4DE3-46D3-9BC6-61C61D45AA7D}"/>
    <cellStyle name="Normalny 13 6 2 2" xfId="956" xr:uid="{2E22B76C-BC91-4B59-9657-2189AC3AE9AD}"/>
    <cellStyle name="Normalny 13 6 3" xfId="957" xr:uid="{D1497305-95F6-4772-AC03-B79C010012F7}"/>
    <cellStyle name="Normalny 13 6 3 2" xfId="958" xr:uid="{A508734D-A5DA-477F-B525-337BE3192B22}"/>
    <cellStyle name="Normalny 13 6 4" xfId="959" xr:uid="{117F03E0-3552-400B-B8D2-F2B8A7ABD392}"/>
    <cellStyle name="Normalny 13 6 5" xfId="960" xr:uid="{29B6D483-8A66-4FD1-9091-2FF6BB3BBF8F}"/>
    <cellStyle name="Normalny 13 7" xfId="961" xr:uid="{073631FE-CE96-49BF-9295-192409279D47}"/>
    <cellStyle name="Normalny 13 7 2" xfId="962" xr:uid="{7E4DE657-D862-48D3-8F09-4FB143BC0A90}"/>
    <cellStyle name="Normalny 13 8" xfId="963" xr:uid="{4BB8BDE2-2EA2-4BA3-A278-DD059A19C46A}"/>
    <cellStyle name="Normalny 13 8 2" xfId="964" xr:uid="{67F47598-C77D-46F2-8334-F78AB6C5D987}"/>
    <cellStyle name="Normalny 13 9" xfId="965" xr:uid="{4CD01767-8DBA-45CE-BF91-E5E18DEC1574}"/>
    <cellStyle name="Normalny 14" xfId="966" xr:uid="{2FCE4F9F-B72D-4CE6-AEE0-FAF51463B37C}"/>
    <cellStyle name="Normalny 14 2" xfId="967" xr:uid="{185DD29E-5A6E-4DFF-94F1-F8FD41CDFAE8}"/>
    <cellStyle name="Normalny 14 2 2" xfId="968" xr:uid="{40E28FE0-F18B-4D56-99CE-32E0A589BAA7}"/>
    <cellStyle name="Normalny 14 2 2 2" xfId="969" xr:uid="{01A7771D-22F8-4594-AA3B-B4F2C4942481}"/>
    <cellStyle name="Normalny 14 2 2 3" xfId="970" xr:uid="{336D8634-C391-4FA7-9E07-997234643076}"/>
    <cellStyle name="Normalny 14 2 3" xfId="971" xr:uid="{B40C79EF-F46A-4BA3-BE4B-DB8BFDE90A85}"/>
    <cellStyle name="Normalny 14 2 4" xfId="972" xr:uid="{5F55DCD8-F563-4FC6-B8E0-DEBCB192141A}"/>
    <cellStyle name="Normalny 14 3" xfId="973" xr:uid="{8535A828-72A1-439F-8F21-08E0DF8C11E1}"/>
    <cellStyle name="Normalny 14 4" xfId="974" xr:uid="{D1CA5230-5FA0-40D1-B788-8CF83A0316B0}"/>
    <cellStyle name="Normalny 14 5" xfId="975" xr:uid="{CAD5B720-BE68-4ADF-AF86-04DCED572C81}"/>
    <cellStyle name="Normalny 14 5 2" xfId="1270" xr:uid="{36E553A8-C56C-4241-AFF3-EF151BD7A476}"/>
    <cellStyle name="Normalny 15" xfId="976" xr:uid="{42361FC7-5A7D-45B6-B2FE-881E16C4AFC8}"/>
    <cellStyle name="Normalny 15 2" xfId="977" xr:uid="{889DCAA0-3D36-4C8D-B24F-192CD23AFA58}"/>
    <cellStyle name="Normalny 16" xfId="978" xr:uid="{964B1069-6A16-4D75-B963-E6F849E25800}"/>
    <cellStyle name="Normalny 16 2" xfId="979" xr:uid="{D8375384-AE4F-40CF-804F-1E8CA2953EEC}"/>
    <cellStyle name="Normalny 16 3" xfId="980" xr:uid="{C040F99F-7C5B-499B-A964-AC77B5455894}"/>
    <cellStyle name="Normalny 17" xfId="981" xr:uid="{5B7C8971-39D0-48CC-9B87-302EFF45C46B}"/>
    <cellStyle name="Normalny 18" xfId="982" xr:uid="{E60651DE-DE00-42C8-94A0-51EC3B12D288}"/>
    <cellStyle name="Normalny 18 2" xfId="1271" xr:uid="{98330DD1-2DD4-4D91-B9C3-59191641D872}"/>
    <cellStyle name="Normalny 19" xfId="983" xr:uid="{F5C40A53-82B5-42BD-91F3-6C48C2D29DBE}"/>
    <cellStyle name="Normalny 2" xfId="279" xr:uid="{D55B3CB4-5E70-425F-9F91-20232C50C842}"/>
    <cellStyle name="Normalny 2 2" xfId="984" xr:uid="{7F06A7AC-711B-4E74-9418-9EA36332EE92}"/>
    <cellStyle name="Normalny 2 3" xfId="985" xr:uid="{8B937BB5-36D9-447A-A5CB-1FDA3E3DB6C4}"/>
    <cellStyle name="Normalny 20" xfId="986" xr:uid="{5A97165E-1AFA-4637-91BA-505D3672B521}"/>
    <cellStyle name="Normalny 21" xfId="1274" xr:uid="{C9337167-63BB-47EE-8445-A2A173C514EB}"/>
    <cellStyle name="Normalny 3" xfId="280" xr:uid="{81910DBF-2BBF-4A85-B7A1-162EE3A28C2E}"/>
    <cellStyle name="Normalny 4" xfId="281" xr:uid="{9297BDE0-BF85-4BAC-9D1E-330391B4699D}"/>
    <cellStyle name="Normalny 5" xfId="282" xr:uid="{F28ED125-D920-4AA3-BABA-1FE60F74E6FB}"/>
    <cellStyle name="Normalny 6" xfId="283" xr:uid="{EE7D82C1-87D8-4704-A882-98A7E42B9D2D}"/>
    <cellStyle name="Normalny 7" xfId="284" xr:uid="{5AF04D71-2975-4D91-85AC-2DC91AEA2A1D}"/>
    <cellStyle name="Normalny 8" xfId="285" xr:uid="{E2B9D42C-69F4-4BA1-AE0B-D79AD4FAAF27}"/>
    <cellStyle name="Normalny 9" xfId="286" xr:uid="{B72FA175-3E99-4DB2-9F1E-597B39B9083B}"/>
    <cellStyle name="Note 2" xfId="987" xr:uid="{B1D8CC00-E43C-428C-B69E-1C1A803E75CA}"/>
    <cellStyle name="Note 3" xfId="988" xr:uid="{9EBD68B3-2702-46FC-8D94-885008D61B30}"/>
    <cellStyle name="Notiz 2" xfId="989" xr:uid="{13CD3F60-B762-41BA-82CA-6AB93EF28B44}"/>
    <cellStyle name="Obliczenia" xfId="287" xr:uid="{7575EE8A-6639-4022-ACA8-B46A8B375511}"/>
    <cellStyle name="Obliczenia 10" xfId="990" xr:uid="{404B3D6C-1A74-4859-AA56-EE28FAEC0FD2}"/>
    <cellStyle name="Obliczenia 10 2" xfId="991" xr:uid="{36C2C7D9-9C75-4431-A444-C60D163A8420}"/>
    <cellStyle name="Obliczenia 10 3" xfId="992" xr:uid="{76C431FE-EA77-4802-8B30-9B83CAAD91CC}"/>
    <cellStyle name="Obliczenia 11" xfId="993" xr:uid="{21E6ECAA-14FF-44D0-A0A3-D00D1464E5C4}"/>
    <cellStyle name="Obliczenia 12" xfId="994" xr:uid="{EE390D3F-198A-4121-835C-D17CA46B4D71}"/>
    <cellStyle name="Obliczenia 2" xfId="288" xr:uid="{C7402553-2CE6-480F-BFC3-F007A9EAE195}"/>
    <cellStyle name="Obliczenia 3" xfId="289" xr:uid="{8B0574CA-9E06-4033-A55F-44EFE6A5D67E}"/>
    <cellStyle name="Obliczenia 4" xfId="290" xr:uid="{0F103762-F555-4210-8ED1-C7EDFA9400CC}"/>
    <cellStyle name="Obliczenia 5" xfId="291" xr:uid="{D7910FAD-425B-4462-85FF-A51689BF285B}"/>
    <cellStyle name="Obliczenia 6" xfId="292" xr:uid="{7A67942E-D8DB-4E6A-81DC-2CAC3279B1A5}"/>
    <cellStyle name="Obliczenia 7" xfId="293" xr:uid="{302C9447-2E92-40CB-8847-B9A4563E485C}"/>
    <cellStyle name="Obliczenia 8" xfId="294" xr:uid="{A7898428-60E7-43F0-8F27-CE2E4D3E23A6}"/>
    <cellStyle name="Obliczenia 9" xfId="995" xr:uid="{B1968ADF-4780-43B4-A93E-E270CB84030A}"/>
    <cellStyle name="Obliczenia 9 2" xfId="996" xr:uid="{CA679888-58D0-4A23-B852-927BD418AAB3}"/>
    <cellStyle name="Obliczenia 9 3" xfId="997" xr:uid="{680E56B7-44C8-48D8-9BC4-F9C4B72C4F91}"/>
    <cellStyle name="Output 2" xfId="998" xr:uid="{0E4F8B7E-2954-41B0-9AA9-BCA7C255E76A}"/>
    <cellStyle name="Output 3" xfId="999" xr:uid="{B8330CF2-F441-43C9-BAF4-CDAAE558B976}"/>
    <cellStyle name="Percent [2]" xfId="1000" xr:uid="{23916C2E-B16E-40FA-B4AD-2E5B41030F30}"/>
    <cellStyle name="Procentowy 2" xfId="1001" xr:uid="{75E77816-7ABD-4550-8AC4-6247606CD061}"/>
    <cellStyle name="Procentowy 2 2" xfId="1002" xr:uid="{500CB037-AE78-4D6B-9F62-E3795C2DB2B2}"/>
    <cellStyle name="Procentowy 2 2 2" xfId="1003" xr:uid="{342755B7-F819-4341-8241-46D03E537AE6}"/>
    <cellStyle name="Procentowy 2 2 3" xfId="1004" xr:uid="{B5BD7D80-837C-420B-99A6-C4E4E97E9535}"/>
    <cellStyle name="Procentowy 2 3" xfId="1005" xr:uid="{361AA64E-70A5-4362-9A70-29CC99E7D2E6}"/>
    <cellStyle name="Procentowy 2 3 2" xfId="1006" xr:uid="{CDC96C1D-F129-4A27-96C8-56296826163B}"/>
    <cellStyle name="Procentowy 2 3 2 2" xfId="1007" xr:uid="{9A04C181-2AC0-4F3A-BF40-E8D1D892E5E9}"/>
    <cellStyle name="Procentowy 2 3 2 3" xfId="1008" xr:uid="{5C357EDC-BD0E-49CD-A1D6-A5057065C629}"/>
    <cellStyle name="Procentowy 2 3 3" xfId="1009" xr:uid="{463FE566-9600-4CCD-B439-93314657F4EC}"/>
    <cellStyle name="Procentowy 2 4" xfId="1010" xr:uid="{585D155F-45BE-4A88-AB9C-FD0A0D31EAF6}"/>
    <cellStyle name="Procentowy 2 4 2" xfId="1011" xr:uid="{2B7F58BA-A6AB-4D8D-A41D-9DD8D8B5B483}"/>
    <cellStyle name="Procentowy 2 4 3" xfId="1012" xr:uid="{AFDF5C87-38E3-4202-BC33-94E755CA893E}"/>
    <cellStyle name="Procentowy 2 5" xfId="1013" xr:uid="{53EFC49B-9948-4E17-8D5E-2662FDA03645}"/>
    <cellStyle name="Procentowy 2 6" xfId="1014" xr:uid="{C6392769-E935-45D6-AD3E-A581C4F0C84B}"/>
    <cellStyle name="Procentowy 2 6 2" xfId="1272" xr:uid="{968361C0-1760-472B-AE4C-C86F7A0011CF}"/>
    <cellStyle name="Procentowy 2 7" xfId="1015" xr:uid="{CB142A5A-CAE6-4A48-99CD-DD7B6B222C96}"/>
    <cellStyle name="Procentowy 2 7 2" xfId="1273" xr:uid="{8ACF5770-2DB9-4FE7-8987-E625DF0E4266}"/>
    <cellStyle name="Procentowy 3" xfId="1016" xr:uid="{48AE55EB-C8C5-4DEB-969F-BD64DDA03183}"/>
    <cellStyle name="Procentowy 4" xfId="1017" xr:uid="{7B2E1F2E-0DF8-4461-8613-038644333163}"/>
    <cellStyle name="Procentowy 5" xfId="1279" xr:uid="{375FF733-CD79-41A2-9AA1-B6671A37DC9B}"/>
    <cellStyle name="Prozent 2" xfId="1018" xr:uid="{904030D3-790D-4341-92EA-5C651BD4F1F9}"/>
    <cellStyle name="Prozent 2 2" xfId="1019" xr:uid="{D7455120-B20F-4738-9663-07949A5301A9}"/>
    <cellStyle name="Prozent 3" xfId="1020" xr:uid="{72839BE4-EB85-44D2-B039-29F676C2EF71}"/>
    <cellStyle name="Prozent 4" xfId="1021" xr:uid="{393D4FCD-E436-4089-ADB1-8F31A4CF0F45}"/>
    <cellStyle name="Prozent 5" xfId="1022" xr:uid="{9AEB9549-5DA0-4C3F-A517-258B273A48BA}"/>
    <cellStyle name="Prozent 5 2" xfId="1023" xr:uid="{934C2670-48EC-407C-BD02-E5DB1B0CD730}"/>
    <cellStyle name="Prozent 5 2 2" xfId="1024" xr:uid="{3B917553-A547-464C-8557-305F5F6B3F5F}"/>
    <cellStyle name="Prozent 5 2 3" xfId="1025" xr:uid="{BF8EB0DD-17E4-44E5-9497-514765C2171B}"/>
    <cellStyle name="Prozent 5 3" xfId="1026" xr:uid="{EAEEF77B-49A9-4708-A4DD-0DEF34A298CE}"/>
    <cellStyle name="Prozent 5 3 2" xfId="1027" xr:uid="{4C652231-9B0D-4E98-9885-D47966A8ED76}"/>
    <cellStyle name="Prozent 5 3 3" xfId="1028" xr:uid="{DB5B37F3-95C8-48EA-BCB4-211937EFB9C4}"/>
    <cellStyle name="Prozent 5 3 4" xfId="1029" xr:uid="{3D86DC2F-7E7F-4D2F-B64A-B2FCADF1FD51}"/>
    <cellStyle name="Prozent 5 4" xfId="1030" xr:uid="{4268451D-DB5F-4B14-BB83-BF273B0B01C5}"/>
    <cellStyle name="Prozent 6" xfId="1031" xr:uid="{3EB8A856-248A-409A-8209-D95EE92ABCEB}"/>
    <cellStyle name="Prozent 6 2" xfId="1032" xr:uid="{58D39C83-4069-49A6-BF34-3027A5ED8992}"/>
    <cellStyle name="Prozent 6 2 2" xfId="1033" xr:uid="{5782E9A8-8C8F-4A07-A888-F4B880D70F66}"/>
    <cellStyle name="Prozent 6 2 3" xfId="1034" xr:uid="{DFBD4748-4B7E-45F1-98C6-130018F084D3}"/>
    <cellStyle name="Prozent 6 3" xfId="1035" xr:uid="{253905C5-D3B9-4AB6-BCAE-672481E8B2A7}"/>
    <cellStyle name="Prozent 6 3 2" xfId="1036" xr:uid="{6267141C-BDFA-4BE2-BA86-21A080C7B100}"/>
    <cellStyle name="Prozent 6 3 3" xfId="1037" xr:uid="{C80D1FA5-C465-441C-B9B0-8C76904BFCC0}"/>
    <cellStyle name="Prozent 6 3 4" xfId="1038" xr:uid="{82A546AB-AEB7-4477-A1A1-03BCA6B6E422}"/>
    <cellStyle name="Prozent 6 4" xfId="1039" xr:uid="{8E9CBF28-4DAD-4AE6-98BE-44BB6F0F0562}"/>
    <cellStyle name="Prozent 7" xfId="1040" xr:uid="{8312A5EA-D86A-42F5-986A-36EB394A0D9F}"/>
    <cellStyle name="Prozent 8" xfId="1041" xr:uid="{42459979-BB1A-45EA-80A1-C2FB2EDAED1F}"/>
    <cellStyle name="Prozent 8 2" xfId="1042" xr:uid="{966DFAEE-8F24-4C16-9FAC-D8AC589B981C}"/>
    <cellStyle name="Prozent 8 2 2" xfId="1043" xr:uid="{4A2E86D6-4045-4484-90EC-B6A6E03FD414}"/>
    <cellStyle name="Prozent 8 3" xfId="1044" xr:uid="{444CC79D-443B-4F8E-80C2-85DC6F3F7219}"/>
    <cellStyle name="RangeName" xfId="1045" xr:uid="{1631DAC9-32D2-4077-B277-7FA55A5C4DAE}"/>
    <cellStyle name="SAPBEXaggData" xfId="1046" xr:uid="{AA8D959D-741F-47C0-87E3-A9B1313BB2E7}"/>
    <cellStyle name="SAPBEXaggDataEmph" xfId="1047" xr:uid="{2A512DDD-B5E1-452B-A76F-B3F9B31D7840}"/>
    <cellStyle name="SAPBEXaggItem" xfId="1048" xr:uid="{97682F85-19A3-40E7-BA22-32D4DA1BABAA}"/>
    <cellStyle name="SAPBEXaggItemX" xfId="1049" xr:uid="{373C77CB-C23D-44DE-BD56-3D679533E22D}"/>
    <cellStyle name="SAPBEXchaText" xfId="1050" xr:uid="{49811ED5-0A98-4A3A-A389-850A8977DEC7}"/>
    <cellStyle name="SAPBEXexcBad7" xfId="1051" xr:uid="{518A5E88-EF2F-48FA-9622-77F0FCED7DC3}"/>
    <cellStyle name="SAPBEXexcBad8" xfId="1052" xr:uid="{ADE1544F-4114-46F7-BA24-0BD8521B18A1}"/>
    <cellStyle name="SAPBEXexcBad9" xfId="1053" xr:uid="{1666AAE8-5D85-4473-BD49-8590D7B38640}"/>
    <cellStyle name="SAPBEXexcCritical4" xfId="1054" xr:uid="{3080C49A-6D83-432F-AB58-6835BF18BF93}"/>
    <cellStyle name="SAPBEXexcCritical5" xfId="1055" xr:uid="{F0AB41A0-4348-4976-BC58-D377B8C1BC40}"/>
    <cellStyle name="SAPBEXexcCritical6" xfId="1056" xr:uid="{4EF3AE8C-812F-465B-8D49-3AE5724ABBE6}"/>
    <cellStyle name="SAPBEXexcGood1" xfId="1057" xr:uid="{29BDC7AB-C778-4E0E-A047-1F06B8B67A1F}"/>
    <cellStyle name="SAPBEXexcGood2" xfId="1058" xr:uid="{E8FB9F53-AA3D-4111-BB8B-846C0495598E}"/>
    <cellStyle name="SAPBEXexcGood3" xfId="1059" xr:uid="{A5FCD6F5-D21B-4631-B8A5-2A3347E61BD4}"/>
    <cellStyle name="SAPBEXfilterDrill" xfId="1060" xr:uid="{EF577252-CEC9-4FBD-BFC4-31874A5829A5}"/>
    <cellStyle name="SAPBEXfilterItem" xfId="1061" xr:uid="{C5B69968-5208-4685-850F-BFE2956CDF7D}"/>
    <cellStyle name="SAPBEXfilterText" xfId="1062" xr:uid="{09EB04DF-16E8-45E6-94C1-1DEEE4AFA4A6}"/>
    <cellStyle name="SAPBEXformats" xfId="1063" xr:uid="{5A6EF628-8417-4A74-88D7-A8953172DD7A}"/>
    <cellStyle name="SAPBEXheaderItem" xfId="1064" xr:uid="{9C56B420-BE64-4663-A24A-FE54B2739EE8}"/>
    <cellStyle name="SAPBEXheaderText" xfId="1065" xr:uid="{8CE54C7D-CFCE-4578-9A55-D7D1B6466CEE}"/>
    <cellStyle name="SAPBEXHLevel0" xfId="1066" xr:uid="{BA6CDC72-0080-4EF4-92F8-8874EDCAFF8B}"/>
    <cellStyle name="SAPBEXHLevel0X" xfId="1067" xr:uid="{9E325B76-AEBA-46C8-8669-F960C2F361D4}"/>
    <cellStyle name="SAPBEXHLevel1" xfId="1068" xr:uid="{1AA12895-F36B-4B9A-8F54-F278B07134BC}"/>
    <cellStyle name="SAPBEXHLevel1X" xfId="1069" xr:uid="{57079FAE-4525-48D1-8D0D-CBBBF459037E}"/>
    <cellStyle name="SAPBEXHLevel2" xfId="1070" xr:uid="{FEE3599F-EE65-46EF-AA92-1F9B5F2D8251}"/>
    <cellStyle name="SAPBEXHLevel2X" xfId="1071" xr:uid="{03329EFB-C4ED-4B10-935C-519850817B74}"/>
    <cellStyle name="SAPBEXHLevel3" xfId="1072" xr:uid="{376B3B0C-BE87-4484-BE69-39C7D2E4DDBC}"/>
    <cellStyle name="SAPBEXHLevel3X" xfId="1073" xr:uid="{59BBB0AC-2C6C-4D46-AF95-73148AF40B2D}"/>
    <cellStyle name="SAPBEXresData" xfId="1074" xr:uid="{EBFDD85E-A167-49B1-B073-4D390C6D42D4}"/>
    <cellStyle name="SAPBEXresDataEmph" xfId="1075" xr:uid="{580E2D38-6AFE-4E06-919A-E32126CCA227}"/>
    <cellStyle name="SAPBEXresItem" xfId="1076" xr:uid="{CC95F714-E528-4C07-B79E-9AE2F7E21EC7}"/>
    <cellStyle name="SAPBEXresItemX" xfId="1077" xr:uid="{9344774E-7D5B-4DAF-92E4-D629C4E6BC24}"/>
    <cellStyle name="SAPBEXstdData" xfId="1078" xr:uid="{48A96653-107C-475A-8681-825FAF83A455}"/>
    <cellStyle name="SAPBEXstdDataEmph" xfId="1079" xr:uid="{C2BD23B6-0221-4E21-B6D0-3191C176B554}"/>
    <cellStyle name="SAPBEXstdItem" xfId="1080" xr:uid="{B696AF00-952C-4919-8DF8-DFCBB89BE1CF}"/>
    <cellStyle name="SAPBEXstdItemX" xfId="1081" xr:uid="{B6DA4395-8E62-498A-903E-AACEDF8892D8}"/>
    <cellStyle name="SAPBEXtitle" xfId="1082" xr:uid="{3CE46918-BE0D-4731-A66F-48FBB792D2DB}"/>
    <cellStyle name="SAPBEXundefined" xfId="1083" xr:uid="{2E58873C-74C9-4951-BC75-C215EFC0A646}"/>
    <cellStyle name="Schlecht 2" xfId="1084" xr:uid="{05556DC9-24FD-4B1C-A3CB-9A570AB0B7F7}"/>
    <cellStyle name="Shade" xfId="1085" xr:uid="{2AA42406-2310-4170-895A-CFA9A5519FF7}"/>
    <cellStyle name="Standaard_Blad1" xfId="1086" xr:uid="{75BF7B36-85EB-410C-8D68-23AD5FDDE883}"/>
    <cellStyle name="Standard 10" xfId="1087" xr:uid="{C984BC06-36D4-4CEE-84BE-2F108C1A3F76}"/>
    <cellStyle name="Standard 11" xfId="1088" xr:uid="{4D3851C1-FC33-4F00-AEB4-4DE3C2DCC26B}"/>
    <cellStyle name="Standard 11 2" xfId="1089" xr:uid="{685BA021-8951-4EC3-89B9-C9260ED85966}"/>
    <cellStyle name="Standard 11 3" xfId="1090" xr:uid="{5211F2CC-9C86-4E64-8750-3DEAEB621BEF}"/>
    <cellStyle name="Standard 11 4" xfId="1091" xr:uid="{1FA6CAAF-4DE5-4CB8-BD37-92DAA307F43B}"/>
    <cellStyle name="Standard 11 5" xfId="1092" xr:uid="{A1F12D2A-86B0-4583-A6B4-3B696FB6EEEF}"/>
    <cellStyle name="Standard 12" xfId="1093" xr:uid="{C48C601E-05FC-421C-B17F-D1AF321F513A}"/>
    <cellStyle name="Standard 12 2" xfId="1094" xr:uid="{100E18A1-9C96-4580-8B74-5590FE7B8699}"/>
    <cellStyle name="Standard 12 2 2" xfId="1095" xr:uid="{750B3155-EF39-463D-9AEE-C299D93765CD}"/>
    <cellStyle name="Standard 12 2 2 2" xfId="1096" xr:uid="{43343A6D-FCCB-499B-8012-71A43720CF3A}"/>
    <cellStyle name="Standard 12 3" xfId="1097" xr:uid="{BC204991-873A-4870-8CFB-D851D530A505}"/>
    <cellStyle name="Standard 12 4" xfId="1098" xr:uid="{82BB4F92-2F72-42B8-B5A1-B28D53F47574}"/>
    <cellStyle name="Standard 13" xfId="1099" xr:uid="{4B671612-0F8D-4963-B1AA-762D527FE8D7}"/>
    <cellStyle name="Standard 2" xfId="1100" xr:uid="{FD9E69FC-90DA-4DE8-92D1-1467432A2518}"/>
    <cellStyle name="Standard 2 2" xfId="1101" xr:uid="{DAC547AC-E270-4C6A-BB7E-E51F9D4D3850}"/>
    <cellStyle name="Standard 2 3" xfId="1102" xr:uid="{36F75654-990B-4515-94EC-61CEFBC5CE2C}"/>
    <cellStyle name="Standard 2 3 2" xfId="1103" xr:uid="{87920500-87CB-4066-8F28-10D4DB1F7077}"/>
    <cellStyle name="Standard 2 3 3" xfId="1104" xr:uid="{B08AE850-02A8-4FB7-A47F-AFB7B4D2E6F3}"/>
    <cellStyle name="Standard 2 4" xfId="1105" xr:uid="{77062402-6563-407A-946C-DD8AC84FF28A}"/>
    <cellStyle name="Standard 2 4 2" xfId="1106" xr:uid="{A4B4304E-ACA6-4C9F-A070-F0F096E81AD9}"/>
    <cellStyle name="Standard 2 4 3" xfId="1107" xr:uid="{EE3CA078-FE1D-4736-9291-A3B2EAA2C335}"/>
    <cellStyle name="Standard 2 5" xfId="1108" xr:uid="{9945A370-CB53-4521-AD2B-18DA30C67C31}"/>
    <cellStyle name="Standard 3" xfId="1109" xr:uid="{111FBAE9-653E-4E1D-9C7E-660411D33E7E}"/>
    <cellStyle name="Standard 3 2" xfId="1110" xr:uid="{C394DEA2-CF8D-462D-8FDE-0FB1EDE7E3EF}"/>
    <cellStyle name="Standard 3_PL" xfId="1111" xr:uid="{3C27A347-2316-4BF4-8956-2F833FC666DA}"/>
    <cellStyle name="Standard 4" xfId="1112" xr:uid="{FBAEEDE0-1CDC-4613-A2F5-357DB99320EB}"/>
    <cellStyle name="Standard 4 2" xfId="1113" xr:uid="{D7AAEF98-FECE-415B-AAA1-048491B28E0D}"/>
    <cellStyle name="Standard 4_PL" xfId="1114" xr:uid="{50DD3DFF-61EB-4D9B-87C8-8E58072127F6}"/>
    <cellStyle name="Standard 5" xfId="1115" xr:uid="{B6CE6D8B-44AC-4BA0-A390-9A1CDFF51138}"/>
    <cellStyle name="Standard 5 2" xfId="1116" xr:uid="{84461087-540C-4300-978E-B1CF058FD450}"/>
    <cellStyle name="Standard 5 2 2" xfId="1117" xr:uid="{B8EF3E5A-D582-4FB2-9F3A-824FB453BA3E}"/>
    <cellStyle name="Standard 5 2 2 2" xfId="1118" xr:uid="{85F784B6-F6E3-4DC0-A44F-026DF9F6E616}"/>
    <cellStyle name="Standard 5 2 2 3" xfId="1119" xr:uid="{FA341659-041F-4CAF-9F5A-C30A7448EF59}"/>
    <cellStyle name="Standard 5 2 3" xfId="1120" xr:uid="{E66E6706-AE81-41A8-864E-A5DF86C75219}"/>
    <cellStyle name="Standard 5 2 3 2" xfId="1121" xr:uid="{EF3B7DCB-F235-44E5-9CA3-E341C08892AE}"/>
    <cellStyle name="Standard 5 2 3 3" xfId="1122" xr:uid="{171688FB-07ED-4BC0-B7A0-B9460C4270C4}"/>
    <cellStyle name="Standard 5 2 4" xfId="1123" xr:uid="{E487EA2D-E068-4FF8-B917-90C50A73DE63}"/>
    <cellStyle name="Standard 5 2 5" xfId="1124" xr:uid="{85C1607F-5A20-47F1-A0F2-F6F3AF9CE89F}"/>
    <cellStyle name="Standard 5 2_ELC_Processes" xfId="1125" xr:uid="{62E3A0EF-AE8C-44A0-8BB6-C34A807006A2}"/>
    <cellStyle name="Standard 5 3" xfId="1126" xr:uid="{B03D2D40-09DB-4A48-9FED-F620A5026311}"/>
    <cellStyle name="Standard 5 3 2" xfId="1127" xr:uid="{991D0446-ACCF-4DCE-9F98-19F15E33D26A}"/>
    <cellStyle name="Standard 5 3 3" xfId="1128" xr:uid="{EC8110BD-E24F-495E-A2CF-D5A234D907A2}"/>
    <cellStyle name="Standard 5 4" xfId="1129" xr:uid="{547EE9CD-A1DA-4B0A-94A4-E5F83425B676}"/>
    <cellStyle name="Standard 5 4 2" xfId="1130" xr:uid="{B1F35941-EAAD-4187-AE54-1D87B1565051}"/>
    <cellStyle name="Standard 5 4 3" xfId="1131" xr:uid="{3F32BDEE-F5E2-4629-B894-9B7D7CD19EF8}"/>
    <cellStyle name="Standard 5 5" xfId="1132" xr:uid="{A1FCC73D-73B7-4FCB-8B8F-916B930BD878}"/>
    <cellStyle name="Standard 5 5 2" xfId="1133" xr:uid="{04BCF5DA-1E85-4A62-88B0-C7D5FF04FCA6}"/>
    <cellStyle name="Standard 5 5 3" xfId="1134" xr:uid="{E4CA1A3A-BF80-400F-B001-15B67ED31E13}"/>
    <cellStyle name="Standard 5 6" xfId="1135" xr:uid="{0FD18157-EC86-46E1-9826-5E498532C604}"/>
    <cellStyle name="Standard 5 7" xfId="1136" xr:uid="{2C426D90-A98C-47C2-831F-2BFB64B07AFD}"/>
    <cellStyle name="Standard 5_ELC_Processes" xfId="1137" xr:uid="{DF44086E-8F9D-4C66-8B48-ECB559D00C83}"/>
    <cellStyle name="Standard 6" xfId="1138" xr:uid="{580C0D55-A3E4-4CBD-98EB-F2212B53A43D}"/>
    <cellStyle name="Standard 6 2" xfId="1139" xr:uid="{162A2C96-7CA1-4BC4-8896-BE23F9F2F513}"/>
    <cellStyle name="Standard 7" xfId="1140" xr:uid="{C95A36F6-FEAF-4A53-8AE4-74640CF8F75F}"/>
    <cellStyle name="Standard 8" xfId="1141" xr:uid="{08C68F2F-538A-412B-BF61-D4254B0B0CF1}"/>
    <cellStyle name="Standard 8 2" xfId="1142" xr:uid="{8BD97128-4E84-4E5A-B017-513F4A5625B8}"/>
    <cellStyle name="Standard 8 3" xfId="1143" xr:uid="{1DE43CB6-8D15-4785-B87F-39983312D52B}"/>
    <cellStyle name="Standard 9" xfId="1144" xr:uid="{87658481-BEEE-4FC6-9982-3B4B34CEE418}"/>
    <cellStyle name="Standard 9 2" xfId="1145" xr:uid="{F038BEC0-E252-4927-A88B-3CD5E4873F72}"/>
    <cellStyle name="Standard 9 3" xfId="1146" xr:uid="{3105D382-FDEE-4EA7-AA02-458F667E25E4}"/>
    <cellStyle name="Standard_Results_Pan_EU_OLGA_NUC" xfId="1147" xr:uid="{B4C4352E-E8DB-49E1-B77E-D8126EAFC511}"/>
    <cellStyle name="Style 21" xfId="1148" xr:uid="{0EF4611A-3E72-4628-8E6D-AABC2AA15D06}"/>
    <cellStyle name="Style 22" xfId="1149" xr:uid="{AFD58E16-8D58-47A3-A814-23CBCFD41A31}"/>
    <cellStyle name="Style 23" xfId="1150" xr:uid="{FE7E0340-F561-413E-BD1B-17F19CFA2B33}"/>
    <cellStyle name="Style 24" xfId="1151" xr:uid="{6A5224F0-A412-4296-BB7D-A98608B7132F}"/>
    <cellStyle name="Style 25" xfId="1152" xr:uid="{207FB36E-A1AF-4E03-AA77-41AC3FA7E6BF}"/>
    <cellStyle name="Style 26" xfId="1153" xr:uid="{BE2197E3-91B3-42C0-9908-ACB1826C5D09}"/>
    <cellStyle name="Style 27" xfId="1154" xr:uid="{F93EA6C7-9364-40EF-A185-8D8FC9E74559}"/>
    <cellStyle name="Style 28" xfId="1155" xr:uid="{686A1775-7010-4654-AE21-E451D20F665F}"/>
    <cellStyle name="Style 29" xfId="1156" xr:uid="{D1764A20-C3AB-4B58-A0F2-20362BE2CD1E}"/>
    <cellStyle name="Style 30" xfId="1157" xr:uid="{570CBA99-E9CC-48A1-8E50-3151F7A5992D}"/>
    <cellStyle name="Style 31" xfId="1158" xr:uid="{45DC645B-8157-4B46-8BAD-0F755C38888F}"/>
    <cellStyle name="Style 32" xfId="1159" xr:uid="{0E0C13D2-0446-49DF-9B3D-180E37754227}"/>
    <cellStyle name="Style 33" xfId="1160" xr:uid="{90385057-8D08-4B91-ACF5-5600CA5C73DA}"/>
    <cellStyle name="Style 34" xfId="1161" xr:uid="{ADD51A0B-EDED-4BCF-88A3-A5DF40378530}"/>
    <cellStyle name="Style 35" xfId="1162" xr:uid="{DB952C2A-1DDB-416E-AC52-08E16F61F575}"/>
    <cellStyle name="Suma" xfId="295" xr:uid="{907D3A01-3659-483F-9A75-1F1643D60EB1}"/>
    <cellStyle name="Suma 10" xfId="1163" xr:uid="{81704AC6-9B1F-4F7F-8A5A-AE15676A2332}"/>
    <cellStyle name="Suma 10 2" xfId="1164" xr:uid="{C78E71E7-1CD6-4886-B473-6B8A4BAD54F2}"/>
    <cellStyle name="Suma 10 3" xfId="1165" xr:uid="{CB75DD6A-93B0-4A68-9CAD-F1940E081B59}"/>
    <cellStyle name="Suma 11" xfId="1166" xr:uid="{AF69A454-3C00-42AF-B9A9-621BD8DD2B58}"/>
    <cellStyle name="Suma 12" xfId="1167" xr:uid="{FEE2EA2D-D9F0-4A67-B09E-1A8534093523}"/>
    <cellStyle name="Suma 2" xfId="296" xr:uid="{A3AF1B12-CF12-46A0-9120-CB821C019FDA}"/>
    <cellStyle name="Suma 3" xfId="297" xr:uid="{BA20CDC0-59F6-4168-994C-069FA3F834CD}"/>
    <cellStyle name="Suma 4" xfId="298" xr:uid="{80632E7C-05B8-4A11-9823-000D0D2591F1}"/>
    <cellStyle name="Suma 5" xfId="299" xr:uid="{F6D86AFD-3D65-4518-AF0A-D7B761871A83}"/>
    <cellStyle name="Suma 6" xfId="300" xr:uid="{8935C619-E25A-4ABD-A7E3-0D2C6B1B4885}"/>
    <cellStyle name="Suma 7" xfId="301" xr:uid="{28C28650-677D-4170-AC2D-6D2BACC623EE}"/>
    <cellStyle name="Suma 8" xfId="302" xr:uid="{F5ED8432-9B64-4A4C-A298-72A5057F15A1}"/>
    <cellStyle name="Suma 9" xfId="1168" xr:uid="{D17A8DF4-CEB5-4EF3-BB6E-8332E89C7DD4}"/>
    <cellStyle name="Suma 9 2" xfId="1169" xr:uid="{BCF57FC4-E0CB-4CA1-980D-C0264FDEE5EF}"/>
    <cellStyle name="Suma 9 3" xfId="1170" xr:uid="{D1BA1E89-5D71-4BBE-8AA3-13ED802319E0}"/>
    <cellStyle name="Suma_D_HEAT" xfId="1171" xr:uid="{E2304F43-C3BB-4453-93A2-EB383F32DCBE}"/>
    <cellStyle name="Tekst objaśnienia" xfId="303" xr:uid="{CEC53F9B-A8F9-4784-A37E-597451F772BC}"/>
    <cellStyle name="Tekst objaśnienia 10" xfId="1172" xr:uid="{196D688A-D38B-4431-A2F5-4C4402EAFC6D}"/>
    <cellStyle name="Tekst objaśnienia 10 2" xfId="1173" xr:uid="{22F547A1-6EC1-436E-AC4B-B8D6C12C21B3}"/>
    <cellStyle name="Tekst objaśnienia 10 3" xfId="1174" xr:uid="{0E93C23B-319A-48F7-87F9-A62BE9D26EA5}"/>
    <cellStyle name="Tekst objaśnienia 11" xfId="1175" xr:uid="{4AFC99CB-E64A-4FD3-B1D3-16A110E13FDE}"/>
    <cellStyle name="Tekst objaśnienia 12" xfId="1176" xr:uid="{6D72F07D-F269-4498-A784-3C06D95FB5AF}"/>
    <cellStyle name="Tekst objaśnienia 2" xfId="304" xr:uid="{709A4441-7B60-4638-84B3-A4782865D3E8}"/>
    <cellStyle name="Tekst objaśnienia 3" xfId="305" xr:uid="{3595DD8E-516A-4985-8EFB-21E54DB215DD}"/>
    <cellStyle name="Tekst objaśnienia 4" xfId="306" xr:uid="{354CFFA7-0417-478A-AFD9-5F6820E80E92}"/>
    <cellStyle name="Tekst objaśnienia 5" xfId="307" xr:uid="{2BB0A4D0-1E34-4FB4-9237-0CDC2DD35F59}"/>
    <cellStyle name="Tekst objaśnienia 6" xfId="308" xr:uid="{98A8A54E-DB5B-42CB-AAED-06EED1E8A27B}"/>
    <cellStyle name="Tekst objaśnienia 7" xfId="309" xr:uid="{7727A1F3-80DD-4694-983C-287C8754C0E7}"/>
    <cellStyle name="Tekst objaśnienia 8" xfId="310" xr:uid="{03C4B183-23C8-455A-8C11-C331C3190A6A}"/>
    <cellStyle name="Tekst objaśnienia 9" xfId="1177" xr:uid="{0B80A755-5AB7-4A2E-B52D-A5BC4DEA867C}"/>
    <cellStyle name="Tekst objaśnienia 9 2" xfId="1178" xr:uid="{5144EDD3-FD13-4CC9-95F2-0DA3896FE93E}"/>
    <cellStyle name="Tekst objaśnienia 9 3" xfId="1179" xr:uid="{455781D0-C951-44BA-A9B5-7A245178F339}"/>
    <cellStyle name="Tekst ostrzeżenia" xfId="311" xr:uid="{C08BC46C-0A8A-497B-ABB7-EDBEBC940E7E}"/>
    <cellStyle name="Tekst ostrzeżenia 10" xfId="1180" xr:uid="{647BF769-2019-43A7-A80D-A1EA72A1EA32}"/>
    <cellStyle name="Tekst ostrzeżenia 10 2" xfId="1181" xr:uid="{968F5338-39C9-4DD3-8CF8-8E33CD54B96A}"/>
    <cellStyle name="Tekst ostrzeżenia 10 3" xfId="1182" xr:uid="{EC24284C-4262-4BF8-AC72-DCA520C46375}"/>
    <cellStyle name="Tekst ostrzeżenia 11" xfId="1183" xr:uid="{3E0F925D-0CB5-4425-9E0C-AD9A821C9757}"/>
    <cellStyle name="Tekst ostrzeżenia 12" xfId="1184" xr:uid="{40ED7C77-D281-4A71-808A-AA8503EE9E16}"/>
    <cellStyle name="Tekst ostrzeżenia 2" xfId="312" xr:uid="{5DAEF58E-3D67-492E-ADEC-C8246A77FBC8}"/>
    <cellStyle name="Tekst ostrzeżenia 3" xfId="313" xr:uid="{203D69FB-98C0-4ADE-B449-0986289FB351}"/>
    <cellStyle name="Tekst ostrzeżenia 4" xfId="314" xr:uid="{5496C8D4-0A3C-4AAC-9036-CFBE9B62BB95}"/>
    <cellStyle name="Tekst ostrzeżenia 5" xfId="315" xr:uid="{7ECD416A-1579-411A-9340-ED01C7C93927}"/>
    <cellStyle name="Tekst ostrzeżenia 6" xfId="316" xr:uid="{F5CE3D8F-A177-407E-9B1C-A8CC19A7E0C7}"/>
    <cellStyle name="Tekst ostrzeżenia 7" xfId="317" xr:uid="{98D7C42C-E109-47B2-9AC9-02F152B652EF}"/>
    <cellStyle name="Tekst ostrzeżenia 8" xfId="318" xr:uid="{42DF7ACC-B9A1-401F-B9D9-42BF0BD3A6AC}"/>
    <cellStyle name="Tekst ostrzeżenia 9" xfId="1185" xr:uid="{4F5C4E9C-3E65-4246-822B-4F21E1E58711}"/>
    <cellStyle name="Tekst ostrzeżenia 9 2" xfId="1186" xr:uid="{A96F4FDD-4E71-4A9C-84ED-F4B911E2E4DD}"/>
    <cellStyle name="Tekst ostrzeżenia 9 3" xfId="1187" xr:uid="{A238566D-F731-4C9F-8B84-D40124DDC518}"/>
    <cellStyle name="Tekst ostrzeżenia_D_HEAT" xfId="1188" xr:uid="{C0C0D28B-11C5-4974-83DB-DF28AD3BB1A4}"/>
    <cellStyle name="Title 2" xfId="1189" xr:uid="{D8708F98-BB80-4028-908C-7FDEA08CE4C6}"/>
    <cellStyle name="Title 3" xfId="1190" xr:uid="{1B0E3ACC-6CF4-4939-88F9-5FE049C9589F}"/>
    <cellStyle name="Total 10" xfId="1191" xr:uid="{862C8483-DEF9-4B7B-8474-7B1025C47482}"/>
    <cellStyle name="Total 11" xfId="1192" xr:uid="{279352F3-2B4A-42BA-A874-E8BC0056B120}"/>
    <cellStyle name="Total 12" xfId="1193" xr:uid="{4EB8572C-4C4B-4809-9CF2-F27E8021560D}"/>
    <cellStyle name="Total 13" xfId="1194" xr:uid="{C34B5CD5-6FD0-4856-BABF-D5904D2C6086}"/>
    <cellStyle name="Total 14" xfId="1195" xr:uid="{618E25B2-DA28-444E-8C5A-45B70ED5BA79}"/>
    <cellStyle name="Total 15" xfId="1196" xr:uid="{ACBED2F9-D1E3-4841-A903-3D0EBAE4D173}"/>
    <cellStyle name="Total 16" xfId="1197" xr:uid="{3423F89D-F943-4CAF-ABF5-B92595CC3428}"/>
    <cellStyle name="Total 17" xfId="1198" xr:uid="{118F8445-F388-46D5-B847-91AD8E05DD33}"/>
    <cellStyle name="Total 18" xfId="1199" xr:uid="{628C68AE-67D8-451C-BFAF-CA25897A8B4E}"/>
    <cellStyle name="Total 19" xfId="1200" xr:uid="{177DDF68-CB18-4CE4-B3C7-9529C1FB17F2}"/>
    <cellStyle name="Total 2" xfId="1201" xr:uid="{7C680BB6-F066-4504-94DE-0FF0F67E2E16}"/>
    <cellStyle name="Total 2 2" xfId="1202" xr:uid="{D4134C33-62ED-4436-A03E-BA6A1B0689E6}"/>
    <cellStyle name="Total 20" xfId="1203" xr:uid="{CD037B67-9E84-4BAD-816F-A35B0CFC4815}"/>
    <cellStyle name="Total 3" xfId="1204" xr:uid="{8DC96580-E784-4513-9B5D-F4149E649EF0}"/>
    <cellStyle name="Total 4" xfId="1205" xr:uid="{4D3A2CBB-9994-4168-9134-8D3A632D2BEF}"/>
    <cellStyle name="Total 5" xfId="1206" xr:uid="{EDBAAF30-AD69-469D-A0FA-02D3EBE9B7E6}"/>
    <cellStyle name="Total 6" xfId="1207" xr:uid="{AA43598A-961C-445D-9777-AED1E69151E3}"/>
    <cellStyle name="Total 7" xfId="1208" xr:uid="{A3A85AD1-1225-4731-9298-E7BF27F5F506}"/>
    <cellStyle name="Total 8" xfId="1209" xr:uid="{C5CCFD1C-D2FD-4B5A-86C8-6EB8E9DD0099}"/>
    <cellStyle name="Total 9" xfId="1210" xr:uid="{0C3EBC95-0A00-4A5B-B41C-B53C89AAFFB8}"/>
    <cellStyle name="Tytuł" xfId="319" xr:uid="{90170298-FA6B-49BA-BC95-D8FDB408382F}"/>
    <cellStyle name="Tytuł 2" xfId="1211" xr:uid="{3D0A4E04-A607-4FEB-8236-30D88342D390}"/>
    <cellStyle name="Tytuł 2 2" xfId="1212" xr:uid="{0C9DF100-E646-46CA-ABC5-CB38E2CBA8DF}"/>
    <cellStyle name="Tytuł 2 3" xfId="1213" xr:uid="{9EF23DED-F345-4F81-9E42-8B34E8DD54CC}"/>
    <cellStyle name="Tytuł 3" xfId="1214" xr:uid="{B1B42E32-2A3C-4F5C-8449-FB282D3CB0CD}"/>
    <cellStyle name="Tytuł 3 2" xfId="1215" xr:uid="{E9C23DE1-72C7-4A59-A1AB-A610FFEB4B74}"/>
    <cellStyle name="Tytuł 3 3" xfId="1216" xr:uid="{0ECE515D-2F33-4D11-BBEB-E8F84637BCE9}"/>
    <cellStyle name="Tytuł 4" xfId="1217" xr:uid="{0E5C0AF8-21F3-43FD-BF08-F0431E469775}"/>
    <cellStyle name="Tytuł 5" xfId="1218" xr:uid="{7F5D4086-BDDB-483E-B27A-29440A140052}"/>
    <cellStyle name="Überschrift 1 2" xfId="1219" xr:uid="{1B280F6D-06DF-47CC-BB17-F0231274F273}"/>
    <cellStyle name="Überschrift 2 2" xfId="1220" xr:uid="{3CB581AD-1621-4F2E-8E7C-BFB1BD761602}"/>
    <cellStyle name="Überschrift 3 2" xfId="1221" xr:uid="{5BEB93A6-3E35-4EC3-A1FE-F4A5A5E7D6EE}"/>
    <cellStyle name="Überschrift 4 2" xfId="1222" xr:uid="{F4F23CF5-3C62-4159-9C62-FDC97CF09666}"/>
    <cellStyle name="Überschrift 5" xfId="1223" xr:uid="{9E26E095-499B-4D71-ABE1-B8F390A033AC}"/>
    <cellStyle name="Unprot" xfId="1224" xr:uid="{D3B176BD-A74D-460E-8977-220B4F8F48DB}"/>
    <cellStyle name="Unprot$" xfId="1225" xr:uid="{73E3076B-4957-4266-8EB7-C66AABE3BE32}"/>
    <cellStyle name="Unprot_2010-09-24_LTP 2010_assumptions" xfId="1226" xr:uid="{ED973185-A35A-4325-A99D-BD0A1AC4FAF8}"/>
    <cellStyle name="Unprotect" xfId="1227" xr:uid="{F06D5B6B-699D-48B9-BE2B-2D3B6D4B1EAA}"/>
    <cellStyle name="Uwaga" xfId="320" xr:uid="{6F8BF93F-28DE-4ADD-8DF3-0404BA60E15A}"/>
    <cellStyle name="Uwaga 10" xfId="1228" xr:uid="{CA8421F5-3527-42B3-B719-49C63C0C5264}"/>
    <cellStyle name="Uwaga 10 2" xfId="1229" xr:uid="{AC79F85A-DC6B-4996-9412-F97C0FCE26DB}"/>
    <cellStyle name="Uwaga 10 3" xfId="1230" xr:uid="{285C73B4-8E08-4FD7-9D28-6A17E1D4FCF6}"/>
    <cellStyle name="Uwaga 10 3 2" xfId="1231" xr:uid="{D7E749B1-2BC4-4D03-9DD9-D231EAB13800}"/>
    <cellStyle name="Uwaga 10 3 3" xfId="1232" xr:uid="{33F4E6B8-455E-4CA7-989A-027FA03B7753}"/>
    <cellStyle name="Uwaga 11" xfId="1233" xr:uid="{C37D90F8-BF77-4932-BC17-BDEFD854587A}"/>
    <cellStyle name="Uwaga 11 2" xfId="1234" xr:uid="{CB905F9F-D5BE-4A4A-9632-719967EAEB7D}"/>
    <cellStyle name="Uwaga 11 3" xfId="1235" xr:uid="{2E526459-0803-4300-9D66-090FA028F7D0}"/>
    <cellStyle name="Uwaga 12" xfId="1236" xr:uid="{E8663DB5-FCE2-4523-9108-B7DDABD301C0}"/>
    <cellStyle name="Uwaga 2" xfId="321" xr:uid="{99664A3B-E074-4EBD-A376-2A51BD73FF05}"/>
    <cellStyle name="Uwaga 3" xfId="322" xr:uid="{95376594-A1D3-4973-9D06-514375553761}"/>
    <cellStyle name="Uwaga 4" xfId="323" xr:uid="{38E1CA07-FBA5-4E28-BDBE-F40B926475BF}"/>
    <cellStyle name="Uwaga 5" xfId="324" xr:uid="{2EAF4E33-30C5-47E9-83FD-939BE383A28A}"/>
    <cellStyle name="Uwaga 6" xfId="325" xr:uid="{7109324B-6904-48BD-96CE-F5F843CDB6C8}"/>
    <cellStyle name="Uwaga 7" xfId="326" xr:uid="{BA78F7FA-C3E7-46CE-AFD6-88983797224F}"/>
    <cellStyle name="Uwaga 8" xfId="327" xr:uid="{BFCCFBD7-FFCB-404C-9BB7-5F64FB8C1450}"/>
    <cellStyle name="Uwaga 9" xfId="1237" xr:uid="{BF26A4B6-E8B0-4FE9-B558-899301AF24AC}"/>
    <cellStyle name="Uwaga 9 2" xfId="1238" xr:uid="{EF1D7012-B965-4777-BB5E-A2A59A557F06}"/>
    <cellStyle name="Uwaga 9 3" xfId="1239" xr:uid="{A54C7B16-C236-49A6-8DBA-4EFB7798E7A5}"/>
    <cellStyle name="Uwaga 9 3 2" xfId="1240" xr:uid="{BEF8345B-AD7D-49D3-BBFC-646DA243384B}"/>
    <cellStyle name="Uwaga 9 3 3" xfId="1241" xr:uid="{D6C544E0-113E-4BE5-99A1-2BA2D5F4A343}"/>
    <cellStyle name="Verknüpfte Zelle 2" xfId="1242" xr:uid="{DE3175EB-535B-4904-88CE-17376763D88C}"/>
    <cellStyle name="Währung 2" xfId="1243" xr:uid="{807F2685-DBC8-46CD-9E8B-356F816FC449}"/>
    <cellStyle name="Währung 2 2" xfId="1244" xr:uid="{C4DD1A1A-6125-41E7-B6FB-3CB1E82714CD}"/>
    <cellStyle name="Warnender Text 2" xfId="1245" xr:uid="{5A103A97-0837-45B0-81FB-2218B94D8F7D}"/>
    <cellStyle name="Warning Text 2" xfId="1246" xr:uid="{DE4F4A2C-0260-43FD-81AD-F5C55C996482}"/>
    <cellStyle name="Warning Text 3" xfId="1247" xr:uid="{3EC4AD67-7BFA-4D1F-8AC5-F4943EC39871}"/>
    <cellStyle name="X10_Figs 21 dec" xfId="1248" xr:uid="{C774334B-F535-4EE2-A3C3-12B05BC43E1F}"/>
    <cellStyle name="Zelle überprüfen 2" xfId="1249" xr:uid="{5BFE4CC9-AFF8-46A8-A558-DC552D117EE2}"/>
    <cellStyle name="Złe" xfId="328" xr:uid="{2A7E2972-BE83-4A6D-9297-47733E05BB23}"/>
    <cellStyle name="Złe 10" xfId="1250" xr:uid="{85E78020-2B1C-4EB0-9430-EB21B1D3B6EB}"/>
    <cellStyle name="Złe 10 2" xfId="1251" xr:uid="{ECB94BCC-CAB9-4C11-985B-7D5A1B96AD69}"/>
    <cellStyle name="Złe 10 3" xfId="1252" xr:uid="{6138500A-9D6A-4FF7-BCF5-9E4C5425DA25}"/>
    <cellStyle name="Złe 11" xfId="1253" xr:uid="{75659229-6511-4891-89BE-ABC5BA5CD5DB}"/>
    <cellStyle name="Złe 12" xfId="1254" xr:uid="{9D18EF00-90F5-4D7D-A9AE-56B6CB78AEF0}"/>
    <cellStyle name="Złe 2" xfId="329" xr:uid="{F2FB9163-C1BF-4D28-99AE-3B04472FD750}"/>
    <cellStyle name="Złe 3" xfId="330" xr:uid="{4870E76C-F5EC-4130-8D2A-DDEEB0618371}"/>
    <cellStyle name="Złe 4" xfId="331" xr:uid="{1C327D15-0C3F-4FB3-A55C-20F8428EEDA2}"/>
    <cellStyle name="Złe 5" xfId="332" xr:uid="{F11A99A2-59E8-4487-A683-18BCE274FD9A}"/>
    <cellStyle name="Złe 6" xfId="333" xr:uid="{F3F06EE9-C547-4CEC-9C17-D07D34ED4117}"/>
    <cellStyle name="Złe 7" xfId="334" xr:uid="{F5253EC7-0CF8-4F30-9736-655812836A6A}"/>
    <cellStyle name="Złe 8" xfId="335" xr:uid="{AD6174C8-B072-44B3-B19E-5A41C4149B93}"/>
    <cellStyle name="Złe 9" xfId="1255" xr:uid="{026292FE-77BA-45BD-87D7-ADCE1A39B37D}"/>
    <cellStyle name="Złe 9 2" xfId="1256" xr:uid="{EC546A6F-DC6A-4684-B095-AE01D147E071}"/>
    <cellStyle name="Złe 9 3" xfId="1257" xr:uid="{D92D5249-8509-4A2A-950B-19AAD759DB13}"/>
    <cellStyle name="Złe_D_HEAT" xfId="1258" xr:uid="{D8D84EE2-E36D-4FE5-9142-BF7C8D5B7ACF}"/>
    <cellStyle name="Обычный_2++_CRFReport-template" xfId="1259" xr:uid="{98F40360-ED86-4781-B42A-FEAD20135DFF}"/>
    <cellStyle name="已访问的超链接" xfId="336" xr:uid="{60DBB98C-5A59-44BF-8E5E-B7D59A726B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1"/>
  <sheetViews>
    <sheetView tabSelected="1" workbookViewId="0">
      <selection activeCell="J6" sqref="J6"/>
    </sheetView>
  </sheetViews>
  <sheetFormatPr defaultRowHeight="15"/>
  <cols>
    <col min="2" max="2" width="10.140625" bestFit="1" customWidth="1"/>
    <col min="3" max="3" width="28.140625" customWidth="1"/>
    <col min="4" max="4" width="18.5703125" customWidth="1"/>
    <col min="5" max="6" width="22" customWidth="1"/>
    <col min="7" max="7" width="9.7109375" bestFit="1" customWidth="1"/>
    <col min="8" max="8" width="10.7109375" bestFit="1" customWidth="1"/>
    <col min="9" max="9" width="8.7109375" bestFit="1" customWidth="1"/>
    <col min="10" max="10" width="17.28515625" customWidth="1"/>
    <col min="11" max="13" width="18.7109375" customWidth="1"/>
    <col min="14" max="14" width="22" customWidth="1"/>
    <col min="15" max="16" width="18.7109375" customWidth="1"/>
  </cols>
  <sheetData>
    <row r="1" spans="1:16">
      <c r="A1" t="s">
        <v>7</v>
      </c>
      <c r="C1" s="3" t="s">
        <v>15</v>
      </c>
      <c r="J1" s="3" t="s">
        <v>15</v>
      </c>
    </row>
    <row r="2" spans="1:16"/>
    <row r="4" spans="1:16">
      <c r="B4" s="6" t="s">
        <v>5</v>
      </c>
      <c r="J4" s="6"/>
    </row>
    <row r="5" spans="1:16">
      <c r="B5" s="2" t="s">
        <v>6</v>
      </c>
      <c r="C5" s="2" t="s">
        <v>1</v>
      </c>
      <c r="D5" s="2" t="s">
        <v>2</v>
      </c>
      <c r="E5" s="2" t="s">
        <v>3</v>
      </c>
      <c r="F5" s="2" t="s">
        <v>0</v>
      </c>
      <c r="G5" s="2" t="s">
        <v>4</v>
      </c>
      <c r="H5" s="2" t="s">
        <v>241</v>
      </c>
      <c r="J5" s="2" t="s">
        <v>6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4</v>
      </c>
      <c r="P5" s="2" t="s">
        <v>241</v>
      </c>
    </row>
    <row r="6" spans="1:16" ht="26.25" thickBot="1">
      <c r="B6" s="7" t="s">
        <v>9</v>
      </c>
      <c r="C6" s="7" t="s">
        <v>10</v>
      </c>
      <c r="D6" s="7" t="s">
        <v>11</v>
      </c>
      <c r="E6" s="7" t="s">
        <v>12</v>
      </c>
      <c r="F6" s="7" t="s">
        <v>13</v>
      </c>
      <c r="G6" s="7"/>
      <c r="H6" s="7" t="s">
        <v>14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/>
      <c r="P6" s="7" t="s">
        <v>14</v>
      </c>
    </row>
    <row r="7" spans="1:16" ht="15.75" thickBot="1">
      <c r="B7" t="s">
        <v>243</v>
      </c>
      <c r="C7" s="3" t="s">
        <v>244</v>
      </c>
      <c r="D7" s="3" t="s">
        <v>245</v>
      </c>
      <c r="E7" s="3" t="s">
        <v>242</v>
      </c>
      <c r="F7" s="3">
        <v>2030</v>
      </c>
      <c r="G7" s="8" t="s">
        <v>246</v>
      </c>
      <c r="H7" s="11">
        <v>0.5</v>
      </c>
      <c r="J7" t="s">
        <v>243</v>
      </c>
      <c r="K7" s="3" t="s">
        <v>244</v>
      </c>
      <c r="L7" s="3" t="s">
        <v>8</v>
      </c>
      <c r="M7" s="3" t="s">
        <v>242</v>
      </c>
      <c r="N7" s="3">
        <v>2030</v>
      </c>
      <c r="O7" s="8" t="s">
        <v>17</v>
      </c>
      <c r="P7" s="3">
        <f>1-H7</f>
        <v>0.5</v>
      </c>
    </row>
    <row r="8" spans="1:16" ht="15.75" thickBot="1">
      <c r="B8" s="5"/>
      <c r="C8" s="5"/>
      <c r="D8" s="5"/>
      <c r="E8" s="5"/>
      <c r="F8" s="5"/>
      <c r="G8" s="10"/>
      <c r="H8" s="11"/>
      <c r="J8" s="5"/>
      <c r="K8" s="5"/>
      <c r="L8" s="5"/>
      <c r="M8" s="5"/>
      <c r="N8" s="5"/>
      <c r="O8" s="10"/>
      <c r="P8" s="3"/>
    </row>
    <row r="9" spans="1:16" ht="15.75" thickBot="1">
      <c r="B9" s="4" t="s">
        <v>18</v>
      </c>
      <c r="C9" s="4" t="str">
        <f>C7</f>
        <v>ELC_IND_FIN_DEM</v>
      </c>
      <c r="D9" s="4" t="str">
        <f>D7</f>
        <v>ELC_IND_RES_SUM</v>
      </c>
      <c r="E9" s="4" t="s">
        <v>16</v>
      </c>
      <c r="F9" s="4"/>
      <c r="G9" s="9" t="s">
        <v>17</v>
      </c>
      <c r="H9" s="3">
        <f>H7</f>
        <v>0.5</v>
      </c>
      <c r="J9" s="4" t="s">
        <v>18</v>
      </c>
      <c r="K9" s="4" t="str">
        <f>K7</f>
        <v>ELC_IND_FIN_DEM</v>
      </c>
      <c r="L9" s="4" t="str">
        <f>L7</f>
        <v>ELC_GRID</v>
      </c>
      <c r="M9" s="4" t="s">
        <v>16</v>
      </c>
      <c r="N9" s="4"/>
      <c r="O9" s="9" t="s">
        <v>17</v>
      </c>
      <c r="P9" s="3">
        <f>P7</f>
        <v>0.5</v>
      </c>
    </row>
    <row r="10" spans="1:16" ht="15.75" thickBot="1">
      <c r="B10" s="5" t="s">
        <v>19</v>
      </c>
      <c r="C10" s="4" t="str">
        <f t="shared" ref="C10:C73" si="0">C9</f>
        <v>ELC_IND_FIN_DEM</v>
      </c>
      <c r="D10" s="4" t="str">
        <f t="shared" ref="D10:D73" si="1">D9</f>
        <v>ELC_IND_RES_SUM</v>
      </c>
      <c r="E10" s="5" t="s">
        <v>16</v>
      </c>
      <c r="F10" s="5"/>
      <c r="G10" s="10" t="s">
        <v>17</v>
      </c>
      <c r="H10" s="3">
        <f t="shared" ref="H10:H73" si="2">H9</f>
        <v>0.5</v>
      </c>
      <c r="J10" s="5" t="s">
        <v>19</v>
      </c>
      <c r="K10" s="4" t="str">
        <f t="shared" ref="K10:K73" si="3">K9</f>
        <v>ELC_IND_FIN_DEM</v>
      </c>
      <c r="L10" s="4" t="str">
        <f t="shared" ref="L10:L73" si="4">L9</f>
        <v>ELC_GRID</v>
      </c>
      <c r="M10" s="5" t="s">
        <v>16</v>
      </c>
      <c r="N10" s="5"/>
      <c r="O10" s="10" t="s">
        <v>17</v>
      </c>
      <c r="P10" s="3">
        <f t="shared" ref="P10:P73" si="5">P9</f>
        <v>0.5</v>
      </c>
    </row>
    <row r="11" spans="1:16" ht="15.75" thickBot="1">
      <c r="B11" s="4" t="s">
        <v>20</v>
      </c>
      <c r="C11" s="4" t="str">
        <f t="shared" si="0"/>
        <v>ELC_IND_FIN_DEM</v>
      </c>
      <c r="D11" s="4" t="str">
        <f t="shared" si="1"/>
        <v>ELC_IND_RES_SUM</v>
      </c>
      <c r="E11" s="4" t="s">
        <v>16</v>
      </c>
      <c r="F11" s="4"/>
      <c r="G11" s="9" t="s">
        <v>17</v>
      </c>
      <c r="H11" s="3">
        <f t="shared" si="2"/>
        <v>0.5</v>
      </c>
      <c r="J11" s="4" t="s">
        <v>20</v>
      </c>
      <c r="K11" s="4" t="str">
        <f t="shared" si="3"/>
        <v>ELC_IND_FIN_DEM</v>
      </c>
      <c r="L11" s="4" t="str">
        <f t="shared" si="4"/>
        <v>ELC_GRID</v>
      </c>
      <c r="M11" s="4" t="s">
        <v>16</v>
      </c>
      <c r="N11" s="4"/>
      <c r="O11" s="9" t="s">
        <v>17</v>
      </c>
      <c r="P11" s="3">
        <f t="shared" si="5"/>
        <v>0.5</v>
      </c>
    </row>
    <row r="12" spans="1:16" ht="15.75" thickBot="1">
      <c r="B12" s="5" t="s">
        <v>21</v>
      </c>
      <c r="C12" s="4" t="str">
        <f t="shared" si="0"/>
        <v>ELC_IND_FIN_DEM</v>
      </c>
      <c r="D12" s="4" t="str">
        <f t="shared" si="1"/>
        <v>ELC_IND_RES_SUM</v>
      </c>
      <c r="E12" s="5" t="s">
        <v>16</v>
      </c>
      <c r="F12" s="5"/>
      <c r="G12" s="10" t="s">
        <v>17</v>
      </c>
      <c r="H12" s="3">
        <f t="shared" si="2"/>
        <v>0.5</v>
      </c>
      <c r="J12" s="5" t="s">
        <v>21</v>
      </c>
      <c r="K12" s="4" t="str">
        <f t="shared" si="3"/>
        <v>ELC_IND_FIN_DEM</v>
      </c>
      <c r="L12" s="4" t="str">
        <f t="shared" si="4"/>
        <v>ELC_GRID</v>
      </c>
      <c r="M12" s="5" t="s">
        <v>16</v>
      </c>
      <c r="N12" s="5"/>
      <c r="O12" s="10" t="s">
        <v>17</v>
      </c>
      <c r="P12" s="3">
        <f t="shared" si="5"/>
        <v>0.5</v>
      </c>
    </row>
    <row r="13" spans="1:16" ht="15.75" thickBot="1">
      <c r="B13" s="4" t="s">
        <v>22</v>
      </c>
      <c r="C13" s="4" t="str">
        <f t="shared" si="0"/>
        <v>ELC_IND_FIN_DEM</v>
      </c>
      <c r="D13" s="4" t="str">
        <f t="shared" si="1"/>
        <v>ELC_IND_RES_SUM</v>
      </c>
      <c r="E13" s="4" t="s">
        <v>16</v>
      </c>
      <c r="F13" s="4"/>
      <c r="G13" s="9" t="s">
        <v>17</v>
      </c>
      <c r="H13" s="3">
        <f t="shared" si="2"/>
        <v>0.5</v>
      </c>
      <c r="J13" s="4" t="s">
        <v>22</v>
      </c>
      <c r="K13" s="4" t="str">
        <f t="shared" si="3"/>
        <v>ELC_IND_FIN_DEM</v>
      </c>
      <c r="L13" s="4" t="str">
        <f t="shared" si="4"/>
        <v>ELC_GRID</v>
      </c>
      <c r="M13" s="4" t="s">
        <v>16</v>
      </c>
      <c r="N13" s="4"/>
      <c r="O13" s="9" t="s">
        <v>17</v>
      </c>
      <c r="P13" s="3">
        <f t="shared" si="5"/>
        <v>0.5</v>
      </c>
    </row>
    <row r="14" spans="1:16" ht="15.75" thickBot="1">
      <c r="B14" s="5" t="s">
        <v>23</v>
      </c>
      <c r="C14" s="4" t="str">
        <f t="shared" si="0"/>
        <v>ELC_IND_FIN_DEM</v>
      </c>
      <c r="D14" s="4" t="str">
        <f t="shared" si="1"/>
        <v>ELC_IND_RES_SUM</v>
      </c>
      <c r="E14" s="5" t="s">
        <v>16</v>
      </c>
      <c r="F14" s="5"/>
      <c r="G14" s="10" t="s">
        <v>17</v>
      </c>
      <c r="H14" s="3">
        <f t="shared" si="2"/>
        <v>0.5</v>
      </c>
      <c r="J14" s="5" t="s">
        <v>23</v>
      </c>
      <c r="K14" s="4" t="str">
        <f t="shared" si="3"/>
        <v>ELC_IND_FIN_DEM</v>
      </c>
      <c r="L14" s="4" t="str">
        <f t="shared" si="4"/>
        <v>ELC_GRID</v>
      </c>
      <c r="M14" s="5" t="s">
        <v>16</v>
      </c>
      <c r="N14" s="5"/>
      <c r="O14" s="10" t="s">
        <v>17</v>
      </c>
      <c r="P14" s="3">
        <f t="shared" si="5"/>
        <v>0.5</v>
      </c>
    </row>
    <row r="15" spans="1:16" ht="15.75" thickBot="1">
      <c r="B15" s="4" t="s">
        <v>24</v>
      </c>
      <c r="C15" s="4" t="str">
        <f t="shared" si="0"/>
        <v>ELC_IND_FIN_DEM</v>
      </c>
      <c r="D15" s="4" t="str">
        <f t="shared" si="1"/>
        <v>ELC_IND_RES_SUM</v>
      </c>
      <c r="E15" s="4" t="s">
        <v>16</v>
      </c>
      <c r="F15" s="4"/>
      <c r="G15" s="9" t="s">
        <v>17</v>
      </c>
      <c r="H15" s="3">
        <f t="shared" si="2"/>
        <v>0.5</v>
      </c>
      <c r="J15" s="4" t="s">
        <v>24</v>
      </c>
      <c r="K15" s="4" t="str">
        <f t="shared" si="3"/>
        <v>ELC_IND_FIN_DEM</v>
      </c>
      <c r="L15" s="4" t="str">
        <f t="shared" si="4"/>
        <v>ELC_GRID</v>
      </c>
      <c r="M15" s="4" t="s">
        <v>16</v>
      </c>
      <c r="N15" s="4"/>
      <c r="O15" s="9" t="s">
        <v>17</v>
      </c>
      <c r="P15" s="3">
        <f t="shared" si="5"/>
        <v>0.5</v>
      </c>
    </row>
    <row r="16" spans="1:16" ht="15.75" thickBot="1">
      <c r="B16" s="5" t="s">
        <v>25</v>
      </c>
      <c r="C16" s="4" t="str">
        <f t="shared" si="0"/>
        <v>ELC_IND_FIN_DEM</v>
      </c>
      <c r="D16" s="4" t="str">
        <f t="shared" si="1"/>
        <v>ELC_IND_RES_SUM</v>
      </c>
      <c r="E16" s="5" t="s">
        <v>16</v>
      </c>
      <c r="F16" s="5"/>
      <c r="G16" s="10" t="s">
        <v>17</v>
      </c>
      <c r="H16" s="3">
        <f t="shared" si="2"/>
        <v>0.5</v>
      </c>
      <c r="J16" s="5" t="s">
        <v>25</v>
      </c>
      <c r="K16" s="4" t="str">
        <f t="shared" si="3"/>
        <v>ELC_IND_FIN_DEM</v>
      </c>
      <c r="L16" s="4" t="str">
        <f t="shared" si="4"/>
        <v>ELC_GRID</v>
      </c>
      <c r="M16" s="5" t="s">
        <v>16</v>
      </c>
      <c r="N16" s="5"/>
      <c r="O16" s="10" t="s">
        <v>17</v>
      </c>
      <c r="P16" s="3">
        <f t="shared" si="5"/>
        <v>0.5</v>
      </c>
    </row>
    <row r="17" spans="2:16" ht="15.75" thickBot="1">
      <c r="B17" s="4" t="s">
        <v>26</v>
      </c>
      <c r="C17" s="4" t="str">
        <f t="shared" si="0"/>
        <v>ELC_IND_FIN_DEM</v>
      </c>
      <c r="D17" s="4" t="str">
        <f t="shared" si="1"/>
        <v>ELC_IND_RES_SUM</v>
      </c>
      <c r="E17" s="4" t="s">
        <v>16</v>
      </c>
      <c r="F17" s="4"/>
      <c r="G17" s="9" t="s">
        <v>17</v>
      </c>
      <c r="H17" s="3">
        <f t="shared" si="2"/>
        <v>0.5</v>
      </c>
      <c r="J17" s="4" t="s">
        <v>26</v>
      </c>
      <c r="K17" s="4" t="str">
        <f t="shared" si="3"/>
        <v>ELC_IND_FIN_DEM</v>
      </c>
      <c r="L17" s="4" t="str">
        <f t="shared" si="4"/>
        <v>ELC_GRID</v>
      </c>
      <c r="M17" s="4" t="s">
        <v>16</v>
      </c>
      <c r="N17" s="4"/>
      <c r="O17" s="9" t="s">
        <v>17</v>
      </c>
      <c r="P17" s="3">
        <f t="shared" si="5"/>
        <v>0.5</v>
      </c>
    </row>
    <row r="18" spans="2:16" ht="15.75" thickBot="1">
      <c r="B18" s="5" t="s">
        <v>27</v>
      </c>
      <c r="C18" s="4" t="str">
        <f t="shared" si="0"/>
        <v>ELC_IND_FIN_DEM</v>
      </c>
      <c r="D18" s="4" t="str">
        <f t="shared" si="1"/>
        <v>ELC_IND_RES_SUM</v>
      </c>
      <c r="E18" s="5" t="s">
        <v>16</v>
      </c>
      <c r="F18" s="5"/>
      <c r="G18" s="10" t="s">
        <v>17</v>
      </c>
      <c r="H18" s="3">
        <f t="shared" si="2"/>
        <v>0.5</v>
      </c>
      <c r="J18" s="5" t="s">
        <v>27</v>
      </c>
      <c r="K18" s="4" t="str">
        <f t="shared" si="3"/>
        <v>ELC_IND_FIN_DEM</v>
      </c>
      <c r="L18" s="4" t="str">
        <f t="shared" si="4"/>
        <v>ELC_GRID</v>
      </c>
      <c r="M18" s="5" t="s">
        <v>16</v>
      </c>
      <c r="N18" s="5"/>
      <c r="O18" s="10" t="s">
        <v>17</v>
      </c>
      <c r="P18" s="3">
        <f t="shared" si="5"/>
        <v>0.5</v>
      </c>
    </row>
    <row r="19" spans="2:16" ht="15.75" thickBot="1">
      <c r="B19" s="4" t="s">
        <v>28</v>
      </c>
      <c r="C19" s="4" t="str">
        <f t="shared" si="0"/>
        <v>ELC_IND_FIN_DEM</v>
      </c>
      <c r="D19" s="4" t="str">
        <f t="shared" si="1"/>
        <v>ELC_IND_RES_SUM</v>
      </c>
      <c r="E19" s="4" t="s">
        <v>16</v>
      </c>
      <c r="F19" s="4"/>
      <c r="G19" s="9" t="s">
        <v>17</v>
      </c>
      <c r="H19" s="3">
        <f t="shared" si="2"/>
        <v>0.5</v>
      </c>
      <c r="J19" s="4" t="s">
        <v>28</v>
      </c>
      <c r="K19" s="4" t="str">
        <f t="shared" si="3"/>
        <v>ELC_IND_FIN_DEM</v>
      </c>
      <c r="L19" s="4" t="str">
        <f t="shared" si="4"/>
        <v>ELC_GRID</v>
      </c>
      <c r="M19" s="4" t="s">
        <v>16</v>
      </c>
      <c r="N19" s="4"/>
      <c r="O19" s="9" t="s">
        <v>17</v>
      </c>
      <c r="P19" s="3">
        <f t="shared" si="5"/>
        <v>0.5</v>
      </c>
    </row>
    <row r="20" spans="2:16" ht="15.75" thickBot="1">
      <c r="B20" s="5" t="s">
        <v>29</v>
      </c>
      <c r="C20" s="4" t="str">
        <f t="shared" si="0"/>
        <v>ELC_IND_FIN_DEM</v>
      </c>
      <c r="D20" s="4" t="str">
        <f t="shared" si="1"/>
        <v>ELC_IND_RES_SUM</v>
      </c>
      <c r="E20" s="5" t="s">
        <v>16</v>
      </c>
      <c r="F20" s="5"/>
      <c r="G20" s="10" t="s">
        <v>17</v>
      </c>
      <c r="H20" s="3">
        <f t="shared" si="2"/>
        <v>0.5</v>
      </c>
      <c r="J20" s="5" t="s">
        <v>29</v>
      </c>
      <c r="K20" s="4" t="str">
        <f t="shared" si="3"/>
        <v>ELC_IND_FIN_DEM</v>
      </c>
      <c r="L20" s="4" t="str">
        <f t="shared" si="4"/>
        <v>ELC_GRID</v>
      </c>
      <c r="M20" s="5" t="s">
        <v>16</v>
      </c>
      <c r="N20" s="5"/>
      <c r="O20" s="10" t="s">
        <v>17</v>
      </c>
      <c r="P20" s="3">
        <f t="shared" si="5"/>
        <v>0.5</v>
      </c>
    </row>
    <row r="21" spans="2:16" ht="15.75" thickBot="1">
      <c r="B21" s="4" t="s">
        <v>30</v>
      </c>
      <c r="C21" s="4" t="str">
        <f t="shared" si="0"/>
        <v>ELC_IND_FIN_DEM</v>
      </c>
      <c r="D21" s="4" t="str">
        <f t="shared" si="1"/>
        <v>ELC_IND_RES_SUM</v>
      </c>
      <c r="E21" s="4" t="s">
        <v>16</v>
      </c>
      <c r="F21" s="4"/>
      <c r="G21" s="9" t="s">
        <v>17</v>
      </c>
      <c r="H21" s="3">
        <f t="shared" si="2"/>
        <v>0.5</v>
      </c>
      <c r="J21" s="4" t="s">
        <v>30</v>
      </c>
      <c r="K21" s="4" t="str">
        <f t="shared" si="3"/>
        <v>ELC_IND_FIN_DEM</v>
      </c>
      <c r="L21" s="4" t="str">
        <f t="shared" si="4"/>
        <v>ELC_GRID</v>
      </c>
      <c r="M21" s="4" t="s">
        <v>16</v>
      </c>
      <c r="N21" s="4"/>
      <c r="O21" s="9" t="s">
        <v>17</v>
      </c>
      <c r="P21" s="3">
        <f t="shared" si="5"/>
        <v>0.5</v>
      </c>
    </row>
    <row r="22" spans="2:16" ht="15.75" thickBot="1">
      <c r="B22" s="5" t="s">
        <v>31</v>
      </c>
      <c r="C22" s="4" t="str">
        <f t="shared" si="0"/>
        <v>ELC_IND_FIN_DEM</v>
      </c>
      <c r="D22" s="4" t="str">
        <f t="shared" si="1"/>
        <v>ELC_IND_RES_SUM</v>
      </c>
      <c r="E22" s="5" t="s">
        <v>16</v>
      </c>
      <c r="F22" s="5"/>
      <c r="G22" s="10" t="s">
        <v>17</v>
      </c>
      <c r="H22" s="3">
        <f t="shared" si="2"/>
        <v>0.5</v>
      </c>
      <c r="J22" s="5" t="s">
        <v>31</v>
      </c>
      <c r="K22" s="4" t="str">
        <f t="shared" si="3"/>
        <v>ELC_IND_FIN_DEM</v>
      </c>
      <c r="L22" s="4" t="str">
        <f t="shared" si="4"/>
        <v>ELC_GRID</v>
      </c>
      <c r="M22" s="5" t="s">
        <v>16</v>
      </c>
      <c r="N22" s="5"/>
      <c r="O22" s="10" t="s">
        <v>17</v>
      </c>
      <c r="P22" s="3">
        <f t="shared" si="5"/>
        <v>0.5</v>
      </c>
    </row>
    <row r="23" spans="2:16" ht="15.75" thickBot="1">
      <c r="B23" s="4" t="s">
        <v>32</v>
      </c>
      <c r="C23" s="4" t="str">
        <f t="shared" si="0"/>
        <v>ELC_IND_FIN_DEM</v>
      </c>
      <c r="D23" s="4" t="str">
        <f t="shared" si="1"/>
        <v>ELC_IND_RES_SUM</v>
      </c>
      <c r="E23" s="4" t="s">
        <v>16</v>
      </c>
      <c r="F23" s="4"/>
      <c r="G23" s="9" t="s">
        <v>17</v>
      </c>
      <c r="H23" s="3">
        <f t="shared" si="2"/>
        <v>0.5</v>
      </c>
      <c r="J23" s="4" t="s">
        <v>32</v>
      </c>
      <c r="K23" s="4" t="str">
        <f t="shared" si="3"/>
        <v>ELC_IND_FIN_DEM</v>
      </c>
      <c r="L23" s="4" t="str">
        <f t="shared" si="4"/>
        <v>ELC_GRID</v>
      </c>
      <c r="M23" s="4" t="s">
        <v>16</v>
      </c>
      <c r="N23" s="4"/>
      <c r="O23" s="9" t="s">
        <v>17</v>
      </c>
      <c r="P23" s="3">
        <f t="shared" si="5"/>
        <v>0.5</v>
      </c>
    </row>
    <row r="24" spans="2:16" ht="15.75" thickBot="1">
      <c r="B24" s="5" t="s">
        <v>33</v>
      </c>
      <c r="C24" s="4" t="str">
        <f t="shared" si="0"/>
        <v>ELC_IND_FIN_DEM</v>
      </c>
      <c r="D24" s="4" t="str">
        <f t="shared" si="1"/>
        <v>ELC_IND_RES_SUM</v>
      </c>
      <c r="E24" s="5" t="s">
        <v>16</v>
      </c>
      <c r="F24" s="5"/>
      <c r="G24" s="10" t="s">
        <v>17</v>
      </c>
      <c r="H24" s="3">
        <f t="shared" si="2"/>
        <v>0.5</v>
      </c>
      <c r="J24" s="5" t="s">
        <v>33</v>
      </c>
      <c r="K24" s="4" t="str">
        <f t="shared" si="3"/>
        <v>ELC_IND_FIN_DEM</v>
      </c>
      <c r="L24" s="4" t="str">
        <f t="shared" si="4"/>
        <v>ELC_GRID</v>
      </c>
      <c r="M24" s="5" t="s">
        <v>16</v>
      </c>
      <c r="N24" s="5"/>
      <c r="O24" s="10" t="s">
        <v>17</v>
      </c>
      <c r="P24" s="3">
        <f t="shared" si="5"/>
        <v>0.5</v>
      </c>
    </row>
    <row r="25" spans="2:16" ht="15.75" thickBot="1">
      <c r="B25" s="4" t="s">
        <v>34</v>
      </c>
      <c r="C25" s="4" t="str">
        <f t="shared" si="0"/>
        <v>ELC_IND_FIN_DEM</v>
      </c>
      <c r="D25" s="4" t="str">
        <f t="shared" si="1"/>
        <v>ELC_IND_RES_SUM</v>
      </c>
      <c r="E25" s="4" t="s">
        <v>16</v>
      </c>
      <c r="F25" s="4"/>
      <c r="G25" s="9" t="s">
        <v>17</v>
      </c>
      <c r="H25" s="3">
        <f t="shared" si="2"/>
        <v>0.5</v>
      </c>
      <c r="J25" s="4" t="s">
        <v>34</v>
      </c>
      <c r="K25" s="4" t="str">
        <f t="shared" si="3"/>
        <v>ELC_IND_FIN_DEM</v>
      </c>
      <c r="L25" s="4" t="str">
        <f t="shared" si="4"/>
        <v>ELC_GRID</v>
      </c>
      <c r="M25" s="4" t="s">
        <v>16</v>
      </c>
      <c r="N25" s="4"/>
      <c r="O25" s="9" t="s">
        <v>17</v>
      </c>
      <c r="P25" s="3">
        <f t="shared" si="5"/>
        <v>0.5</v>
      </c>
    </row>
    <row r="26" spans="2:16" ht="15.75" thickBot="1">
      <c r="B26" s="5" t="s">
        <v>35</v>
      </c>
      <c r="C26" s="4" t="str">
        <f t="shared" si="0"/>
        <v>ELC_IND_FIN_DEM</v>
      </c>
      <c r="D26" s="4" t="str">
        <f t="shared" si="1"/>
        <v>ELC_IND_RES_SUM</v>
      </c>
      <c r="E26" s="5" t="s">
        <v>16</v>
      </c>
      <c r="F26" s="5"/>
      <c r="G26" s="10" t="s">
        <v>17</v>
      </c>
      <c r="H26" s="3">
        <f t="shared" si="2"/>
        <v>0.5</v>
      </c>
      <c r="J26" s="5" t="s">
        <v>35</v>
      </c>
      <c r="K26" s="4" t="str">
        <f t="shared" si="3"/>
        <v>ELC_IND_FIN_DEM</v>
      </c>
      <c r="L26" s="4" t="str">
        <f t="shared" si="4"/>
        <v>ELC_GRID</v>
      </c>
      <c r="M26" s="5" t="s">
        <v>16</v>
      </c>
      <c r="N26" s="5"/>
      <c r="O26" s="10" t="s">
        <v>17</v>
      </c>
      <c r="P26" s="3">
        <f t="shared" si="5"/>
        <v>0.5</v>
      </c>
    </row>
    <row r="27" spans="2:16" ht="15.75" thickBot="1">
      <c r="B27" s="4" t="s">
        <v>36</v>
      </c>
      <c r="C27" s="4" t="str">
        <f t="shared" si="0"/>
        <v>ELC_IND_FIN_DEM</v>
      </c>
      <c r="D27" s="4" t="str">
        <f t="shared" si="1"/>
        <v>ELC_IND_RES_SUM</v>
      </c>
      <c r="E27" s="4" t="s">
        <v>16</v>
      </c>
      <c r="F27" s="4"/>
      <c r="G27" s="9" t="s">
        <v>17</v>
      </c>
      <c r="H27" s="3">
        <f t="shared" si="2"/>
        <v>0.5</v>
      </c>
      <c r="J27" s="4" t="s">
        <v>36</v>
      </c>
      <c r="K27" s="4" t="str">
        <f t="shared" si="3"/>
        <v>ELC_IND_FIN_DEM</v>
      </c>
      <c r="L27" s="4" t="str">
        <f t="shared" si="4"/>
        <v>ELC_GRID</v>
      </c>
      <c r="M27" s="4" t="s">
        <v>16</v>
      </c>
      <c r="N27" s="4"/>
      <c r="O27" s="9" t="s">
        <v>17</v>
      </c>
      <c r="P27" s="3">
        <f t="shared" si="5"/>
        <v>0.5</v>
      </c>
    </row>
    <row r="28" spans="2:16" ht="15.75" thickBot="1">
      <c r="B28" s="5" t="s">
        <v>37</v>
      </c>
      <c r="C28" s="4" t="str">
        <f t="shared" si="0"/>
        <v>ELC_IND_FIN_DEM</v>
      </c>
      <c r="D28" s="4" t="str">
        <f t="shared" si="1"/>
        <v>ELC_IND_RES_SUM</v>
      </c>
      <c r="E28" s="5" t="s">
        <v>16</v>
      </c>
      <c r="F28" s="5"/>
      <c r="G28" s="10" t="s">
        <v>17</v>
      </c>
      <c r="H28" s="3">
        <f t="shared" si="2"/>
        <v>0.5</v>
      </c>
      <c r="J28" s="5" t="s">
        <v>37</v>
      </c>
      <c r="K28" s="4" t="str">
        <f t="shared" si="3"/>
        <v>ELC_IND_FIN_DEM</v>
      </c>
      <c r="L28" s="4" t="str">
        <f t="shared" si="4"/>
        <v>ELC_GRID</v>
      </c>
      <c r="M28" s="5" t="s">
        <v>16</v>
      </c>
      <c r="N28" s="5"/>
      <c r="O28" s="10" t="s">
        <v>17</v>
      </c>
      <c r="P28" s="3">
        <f t="shared" si="5"/>
        <v>0.5</v>
      </c>
    </row>
    <row r="29" spans="2:16" ht="15.75" thickBot="1">
      <c r="B29" s="4" t="s">
        <v>38</v>
      </c>
      <c r="C29" s="4" t="str">
        <f t="shared" si="0"/>
        <v>ELC_IND_FIN_DEM</v>
      </c>
      <c r="D29" s="4" t="str">
        <f t="shared" si="1"/>
        <v>ELC_IND_RES_SUM</v>
      </c>
      <c r="E29" s="4" t="s">
        <v>16</v>
      </c>
      <c r="F29" s="4"/>
      <c r="G29" s="9" t="s">
        <v>17</v>
      </c>
      <c r="H29" s="3">
        <f t="shared" si="2"/>
        <v>0.5</v>
      </c>
      <c r="J29" s="4" t="s">
        <v>38</v>
      </c>
      <c r="K29" s="4" t="str">
        <f t="shared" si="3"/>
        <v>ELC_IND_FIN_DEM</v>
      </c>
      <c r="L29" s="4" t="str">
        <f t="shared" si="4"/>
        <v>ELC_GRID</v>
      </c>
      <c r="M29" s="4" t="s">
        <v>16</v>
      </c>
      <c r="N29" s="4"/>
      <c r="O29" s="9" t="s">
        <v>17</v>
      </c>
      <c r="P29" s="3">
        <f t="shared" si="5"/>
        <v>0.5</v>
      </c>
    </row>
    <row r="30" spans="2:16" ht="15.75" thickBot="1">
      <c r="B30" s="5" t="s">
        <v>39</v>
      </c>
      <c r="C30" s="4" t="str">
        <f t="shared" si="0"/>
        <v>ELC_IND_FIN_DEM</v>
      </c>
      <c r="D30" s="4" t="str">
        <f t="shared" si="1"/>
        <v>ELC_IND_RES_SUM</v>
      </c>
      <c r="E30" s="5" t="s">
        <v>16</v>
      </c>
      <c r="F30" s="5"/>
      <c r="G30" s="10" t="s">
        <v>17</v>
      </c>
      <c r="H30" s="3">
        <f t="shared" si="2"/>
        <v>0.5</v>
      </c>
      <c r="J30" s="5" t="s">
        <v>39</v>
      </c>
      <c r="K30" s="4" t="str">
        <f t="shared" si="3"/>
        <v>ELC_IND_FIN_DEM</v>
      </c>
      <c r="L30" s="4" t="str">
        <f t="shared" si="4"/>
        <v>ELC_GRID</v>
      </c>
      <c r="M30" s="5" t="s">
        <v>16</v>
      </c>
      <c r="N30" s="5"/>
      <c r="O30" s="10" t="s">
        <v>17</v>
      </c>
      <c r="P30" s="3">
        <f t="shared" si="5"/>
        <v>0.5</v>
      </c>
    </row>
    <row r="31" spans="2:16" ht="15.75" thickBot="1">
      <c r="B31" s="4" t="s">
        <v>40</v>
      </c>
      <c r="C31" s="4" t="str">
        <f t="shared" si="0"/>
        <v>ELC_IND_FIN_DEM</v>
      </c>
      <c r="D31" s="4" t="str">
        <f t="shared" si="1"/>
        <v>ELC_IND_RES_SUM</v>
      </c>
      <c r="E31" s="4" t="s">
        <v>16</v>
      </c>
      <c r="F31" s="4"/>
      <c r="G31" s="9" t="s">
        <v>17</v>
      </c>
      <c r="H31" s="3">
        <f t="shared" si="2"/>
        <v>0.5</v>
      </c>
      <c r="J31" s="4" t="s">
        <v>40</v>
      </c>
      <c r="K31" s="4" t="str">
        <f t="shared" si="3"/>
        <v>ELC_IND_FIN_DEM</v>
      </c>
      <c r="L31" s="4" t="str">
        <f t="shared" si="4"/>
        <v>ELC_GRID</v>
      </c>
      <c r="M31" s="4" t="s">
        <v>16</v>
      </c>
      <c r="N31" s="4"/>
      <c r="O31" s="9" t="s">
        <v>17</v>
      </c>
      <c r="P31" s="3">
        <f t="shared" si="5"/>
        <v>0.5</v>
      </c>
    </row>
    <row r="32" spans="2:16" ht="15.75" thickBot="1">
      <c r="B32" s="5" t="s">
        <v>41</v>
      </c>
      <c r="C32" s="4" t="str">
        <f t="shared" si="0"/>
        <v>ELC_IND_FIN_DEM</v>
      </c>
      <c r="D32" s="4" t="str">
        <f t="shared" si="1"/>
        <v>ELC_IND_RES_SUM</v>
      </c>
      <c r="E32" s="5" t="s">
        <v>16</v>
      </c>
      <c r="F32" s="5"/>
      <c r="G32" s="10" t="s">
        <v>17</v>
      </c>
      <c r="H32" s="3">
        <f t="shared" si="2"/>
        <v>0.5</v>
      </c>
      <c r="J32" s="5" t="s">
        <v>41</v>
      </c>
      <c r="K32" s="4" t="str">
        <f t="shared" si="3"/>
        <v>ELC_IND_FIN_DEM</v>
      </c>
      <c r="L32" s="4" t="str">
        <f t="shared" si="4"/>
        <v>ELC_GRID</v>
      </c>
      <c r="M32" s="5" t="s">
        <v>16</v>
      </c>
      <c r="N32" s="5"/>
      <c r="O32" s="10" t="s">
        <v>17</v>
      </c>
      <c r="P32" s="3">
        <f t="shared" si="5"/>
        <v>0.5</v>
      </c>
    </row>
    <row r="33" spans="2:16" ht="15.75" thickBot="1">
      <c r="B33" s="4" t="s">
        <v>42</v>
      </c>
      <c r="C33" s="4" t="str">
        <f t="shared" si="0"/>
        <v>ELC_IND_FIN_DEM</v>
      </c>
      <c r="D33" s="4" t="str">
        <f t="shared" si="1"/>
        <v>ELC_IND_RES_SUM</v>
      </c>
      <c r="E33" s="4" t="s">
        <v>16</v>
      </c>
      <c r="F33" s="4"/>
      <c r="G33" s="9" t="s">
        <v>17</v>
      </c>
      <c r="H33" s="3">
        <f t="shared" si="2"/>
        <v>0.5</v>
      </c>
      <c r="J33" s="4" t="s">
        <v>42</v>
      </c>
      <c r="K33" s="4" t="str">
        <f t="shared" si="3"/>
        <v>ELC_IND_FIN_DEM</v>
      </c>
      <c r="L33" s="4" t="str">
        <f t="shared" si="4"/>
        <v>ELC_GRID</v>
      </c>
      <c r="M33" s="4" t="s">
        <v>16</v>
      </c>
      <c r="N33" s="4"/>
      <c r="O33" s="9" t="s">
        <v>17</v>
      </c>
      <c r="P33" s="3">
        <f t="shared" si="5"/>
        <v>0.5</v>
      </c>
    </row>
    <row r="34" spans="2:16" ht="15.75" thickBot="1">
      <c r="B34" s="5" t="s">
        <v>43</v>
      </c>
      <c r="C34" s="4" t="str">
        <f t="shared" si="0"/>
        <v>ELC_IND_FIN_DEM</v>
      </c>
      <c r="D34" s="4" t="str">
        <f t="shared" si="1"/>
        <v>ELC_IND_RES_SUM</v>
      </c>
      <c r="E34" s="5" t="s">
        <v>16</v>
      </c>
      <c r="F34" s="5"/>
      <c r="G34" s="10" t="s">
        <v>17</v>
      </c>
      <c r="H34" s="3">
        <f t="shared" si="2"/>
        <v>0.5</v>
      </c>
      <c r="J34" s="5" t="s">
        <v>43</v>
      </c>
      <c r="K34" s="4" t="str">
        <f t="shared" si="3"/>
        <v>ELC_IND_FIN_DEM</v>
      </c>
      <c r="L34" s="4" t="str">
        <f t="shared" si="4"/>
        <v>ELC_GRID</v>
      </c>
      <c r="M34" s="5" t="s">
        <v>16</v>
      </c>
      <c r="N34" s="5"/>
      <c r="O34" s="10" t="s">
        <v>17</v>
      </c>
      <c r="P34" s="3">
        <f t="shared" si="5"/>
        <v>0.5</v>
      </c>
    </row>
    <row r="35" spans="2:16" ht="15.75" thickBot="1">
      <c r="B35" s="4" t="s">
        <v>44</v>
      </c>
      <c r="C35" s="4" t="str">
        <f t="shared" si="0"/>
        <v>ELC_IND_FIN_DEM</v>
      </c>
      <c r="D35" s="4" t="str">
        <f t="shared" si="1"/>
        <v>ELC_IND_RES_SUM</v>
      </c>
      <c r="E35" s="4" t="s">
        <v>16</v>
      </c>
      <c r="F35" s="4"/>
      <c r="G35" s="9" t="s">
        <v>17</v>
      </c>
      <c r="H35" s="3">
        <f t="shared" si="2"/>
        <v>0.5</v>
      </c>
      <c r="I35" s="1"/>
      <c r="J35" s="4" t="s">
        <v>44</v>
      </c>
      <c r="K35" s="4" t="str">
        <f t="shared" si="3"/>
        <v>ELC_IND_FIN_DEM</v>
      </c>
      <c r="L35" s="4" t="str">
        <f t="shared" si="4"/>
        <v>ELC_GRID</v>
      </c>
      <c r="M35" s="4" t="s">
        <v>16</v>
      </c>
      <c r="N35" s="4"/>
      <c r="O35" s="9" t="s">
        <v>17</v>
      </c>
      <c r="P35" s="3">
        <f t="shared" si="5"/>
        <v>0.5</v>
      </c>
    </row>
    <row r="36" spans="2:16" ht="15.75" thickBot="1">
      <c r="B36" s="5" t="s">
        <v>45</v>
      </c>
      <c r="C36" s="4" t="str">
        <f t="shared" si="0"/>
        <v>ELC_IND_FIN_DEM</v>
      </c>
      <c r="D36" s="4" t="str">
        <f t="shared" si="1"/>
        <v>ELC_IND_RES_SUM</v>
      </c>
      <c r="E36" s="5" t="s">
        <v>16</v>
      </c>
      <c r="F36" s="5"/>
      <c r="G36" s="10" t="s">
        <v>17</v>
      </c>
      <c r="H36" s="3">
        <f t="shared" si="2"/>
        <v>0.5</v>
      </c>
      <c r="I36" s="1"/>
      <c r="J36" s="5" t="s">
        <v>45</v>
      </c>
      <c r="K36" s="4" t="str">
        <f t="shared" si="3"/>
        <v>ELC_IND_FIN_DEM</v>
      </c>
      <c r="L36" s="4" t="str">
        <f t="shared" si="4"/>
        <v>ELC_GRID</v>
      </c>
      <c r="M36" s="5" t="s">
        <v>16</v>
      </c>
      <c r="N36" s="5"/>
      <c r="O36" s="10" t="s">
        <v>17</v>
      </c>
      <c r="P36" s="3">
        <f t="shared" si="5"/>
        <v>0.5</v>
      </c>
    </row>
    <row r="37" spans="2:16" ht="15.75" thickBot="1">
      <c r="B37" s="4" t="s">
        <v>46</v>
      </c>
      <c r="C37" s="4" t="str">
        <f t="shared" si="0"/>
        <v>ELC_IND_FIN_DEM</v>
      </c>
      <c r="D37" s="4" t="str">
        <f t="shared" si="1"/>
        <v>ELC_IND_RES_SUM</v>
      </c>
      <c r="E37" s="4" t="s">
        <v>16</v>
      </c>
      <c r="F37" s="4"/>
      <c r="G37" s="9" t="s">
        <v>17</v>
      </c>
      <c r="H37" s="3">
        <f t="shared" si="2"/>
        <v>0.5</v>
      </c>
      <c r="I37" s="1"/>
      <c r="J37" s="4" t="s">
        <v>46</v>
      </c>
      <c r="K37" s="4" t="str">
        <f t="shared" si="3"/>
        <v>ELC_IND_FIN_DEM</v>
      </c>
      <c r="L37" s="4" t="str">
        <f t="shared" si="4"/>
        <v>ELC_GRID</v>
      </c>
      <c r="M37" s="4" t="s">
        <v>16</v>
      </c>
      <c r="N37" s="4"/>
      <c r="O37" s="9" t="s">
        <v>17</v>
      </c>
      <c r="P37" s="3">
        <f t="shared" si="5"/>
        <v>0.5</v>
      </c>
    </row>
    <row r="38" spans="2:16" ht="15.75" thickBot="1">
      <c r="B38" s="5" t="s">
        <v>47</v>
      </c>
      <c r="C38" s="4" t="str">
        <f t="shared" si="0"/>
        <v>ELC_IND_FIN_DEM</v>
      </c>
      <c r="D38" s="4" t="str">
        <f t="shared" si="1"/>
        <v>ELC_IND_RES_SUM</v>
      </c>
      <c r="E38" s="5" t="s">
        <v>16</v>
      </c>
      <c r="F38" s="5"/>
      <c r="G38" s="10" t="s">
        <v>17</v>
      </c>
      <c r="H38" s="3">
        <f t="shared" si="2"/>
        <v>0.5</v>
      </c>
      <c r="I38" s="5"/>
      <c r="J38" s="5" t="s">
        <v>47</v>
      </c>
      <c r="K38" s="4" t="str">
        <f t="shared" si="3"/>
        <v>ELC_IND_FIN_DEM</v>
      </c>
      <c r="L38" s="4" t="str">
        <f t="shared" si="4"/>
        <v>ELC_GRID</v>
      </c>
      <c r="M38" s="5" t="s">
        <v>16</v>
      </c>
      <c r="N38" s="5"/>
      <c r="O38" s="10" t="s">
        <v>17</v>
      </c>
      <c r="P38" s="3">
        <f t="shared" si="5"/>
        <v>0.5</v>
      </c>
    </row>
    <row r="39" spans="2:16" ht="15.75" thickBot="1">
      <c r="B39" s="4" t="s">
        <v>48</v>
      </c>
      <c r="C39" s="4" t="str">
        <f t="shared" si="0"/>
        <v>ELC_IND_FIN_DEM</v>
      </c>
      <c r="D39" s="4" t="str">
        <f t="shared" si="1"/>
        <v>ELC_IND_RES_SUM</v>
      </c>
      <c r="E39" s="4" t="s">
        <v>16</v>
      </c>
      <c r="F39" s="4"/>
      <c r="G39" s="9" t="s">
        <v>17</v>
      </c>
      <c r="H39" s="3">
        <f t="shared" si="2"/>
        <v>0.5</v>
      </c>
      <c r="I39" s="4"/>
      <c r="J39" s="4" t="s">
        <v>48</v>
      </c>
      <c r="K39" s="4" t="str">
        <f t="shared" si="3"/>
        <v>ELC_IND_FIN_DEM</v>
      </c>
      <c r="L39" s="4" t="str">
        <f t="shared" si="4"/>
        <v>ELC_GRID</v>
      </c>
      <c r="M39" s="4" t="s">
        <v>16</v>
      </c>
      <c r="N39" s="4"/>
      <c r="O39" s="9" t="s">
        <v>17</v>
      </c>
      <c r="P39" s="3">
        <f t="shared" si="5"/>
        <v>0.5</v>
      </c>
    </row>
    <row r="40" spans="2:16" ht="15.75" thickBot="1">
      <c r="B40" s="5" t="s">
        <v>49</v>
      </c>
      <c r="C40" s="4" t="str">
        <f t="shared" si="0"/>
        <v>ELC_IND_FIN_DEM</v>
      </c>
      <c r="D40" s="4" t="str">
        <f t="shared" si="1"/>
        <v>ELC_IND_RES_SUM</v>
      </c>
      <c r="E40" s="5" t="s">
        <v>16</v>
      </c>
      <c r="F40" s="5"/>
      <c r="G40" s="10" t="s">
        <v>17</v>
      </c>
      <c r="H40" s="3">
        <f t="shared" si="2"/>
        <v>0.5</v>
      </c>
      <c r="I40" s="5"/>
      <c r="J40" s="5" t="s">
        <v>49</v>
      </c>
      <c r="K40" s="4" t="str">
        <f t="shared" si="3"/>
        <v>ELC_IND_FIN_DEM</v>
      </c>
      <c r="L40" s="4" t="str">
        <f t="shared" si="4"/>
        <v>ELC_GRID</v>
      </c>
      <c r="M40" s="5" t="s">
        <v>16</v>
      </c>
      <c r="N40" s="5"/>
      <c r="O40" s="10" t="s">
        <v>17</v>
      </c>
      <c r="P40" s="3">
        <f t="shared" si="5"/>
        <v>0.5</v>
      </c>
    </row>
    <row r="41" spans="2:16" ht="15.75" thickBot="1">
      <c r="B41" s="4" t="s">
        <v>50</v>
      </c>
      <c r="C41" s="4" t="str">
        <f t="shared" si="0"/>
        <v>ELC_IND_FIN_DEM</v>
      </c>
      <c r="D41" s="4" t="str">
        <f t="shared" si="1"/>
        <v>ELC_IND_RES_SUM</v>
      </c>
      <c r="E41" s="4" t="s">
        <v>16</v>
      </c>
      <c r="F41" s="4"/>
      <c r="G41" s="9" t="s">
        <v>17</v>
      </c>
      <c r="H41" s="3">
        <f t="shared" si="2"/>
        <v>0.5</v>
      </c>
      <c r="I41" s="4"/>
      <c r="J41" s="4" t="s">
        <v>50</v>
      </c>
      <c r="K41" s="4" t="str">
        <f t="shared" si="3"/>
        <v>ELC_IND_FIN_DEM</v>
      </c>
      <c r="L41" s="4" t="str">
        <f t="shared" si="4"/>
        <v>ELC_GRID</v>
      </c>
      <c r="M41" s="4" t="s">
        <v>16</v>
      </c>
      <c r="N41" s="4"/>
      <c r="O41" s="9" t="s">
        <v>17</v>
      </c>
      <c r="P41" s="3">
        <f t="shared" si="5"/>
        <v>0.5</v>
      </c>
    </row>
    <row r="42" spans="2:16" ht="15.75" thickBot="1">
      <c r="B42" s="5" t="s">
        <v>51</v>
      </c>
      <c r="C42" s="4" t="str">
        <f t="shared" si="0"/>
        <v>ELC_IND_FIN_DEM</v>
      </c>
      <c r="D42" s="4" t="str">
        <f t="shared" si="1"/>
        <v>ELC_IND_RES_SUM</v>
      </c>
      <c r="E42" s="5" t="s">
        <v>16</v>
      </c>
      <c r="F42" s="5"/>
      <c r="G42" s="10" t="s">
        <v>17</v>
      </c>
      <c r="H42" s="3">
        <f t="shared" si="2"/>
        <v>0.5</v>
      </c>
      <c r="I42" s="5"/>
      <c r="J42" s="5" t="s">
        <v>51</v>
      </c>
      <c r="K42" s="4" t="str">
        <f t="shared" si="3"/>
        <v>ELC_IND_FIN_DEM</v>
      </c>
      <c r="L42" s="4" t="str">
        <f t="shared" si="4"/>
        <v>ELC_GRID</v>
      </c>
      <c r="M42" s="5" t="s">
        <v>16</v>
      </c>
      <c r="N42" s="5"/>
      <c r="O42" s="10" t="s">
        <v>17</v>
      </c>
      <c r="P42" s="3">
        <f t="shared" si="5"/>
        <v>0.5</v>
      </c>
    </row>
    <row r="43" spans="2:16" ht="15.75" thickBot="1">
      <c r="B43" s="4" t="s">
        <v>52</v>
      </c>
      <c r="C43" s="4" t="str">
        <f t="shared" si="0"/>
        <v>ELC_IND_FIN_DEM</v>
      </c>
      <c r="D43" s="4" t="str">
        <f t="shared" si="1"/>
        <v>ELC_IND_RES_SUM</v>
      </c>
      <c r="E43" s="4" t="s">
        <v>16</v>
      </c>
      <c r="F43" s="4"/>
      <c r="G43" s="9" t="s">
        <v>17</v>
      </c>
      <c r="H43" s="3">
        <f t="shared" si="2"/>
        <v>0.5</v>
      </c>
      <c r="I43" s="4"/>
      <c r="J43" s="4" t="s">
        <v>52</v>
      </c>
      <c r="K43" s="4" t="str">
        <f t="shared" si="3"/>
        <v>ELC_IND_FIN_DEM</v>
      </c>
      <c r="L43" s="4" t="str">
        <f t="shared" si="4"/>
        <v>ELC_GRID</v>
      </c>
      <c r="M43" s="4" t="s">
        <v>16</v>
      </c>
      <c r="N43" s="4"/>
      <c r="O43" s="9" t="s">
        <v>17</v>
      </c>
      <c r="P43" s="3">
        <f t="shared" si="5"/>
        <v>0.5</v>
      </c>
    </row>
    <row r="44" spans="2:16" ht="15.75" thickBot="1">
      <c r="B44" s="5" t="s">
        <v>53</v>
      </c>
      <c r="C44" s="4" t="str">
        <f t="shared" si="0"/>
        <v>ELC_IND_FIN_DEM</v>
      </c>
      <c r="D44" s="4" t="str">
        <f t="shared" si="1"/>
        <v>ELC_IND_RES_SUM</v>
      </c>
      <c r="E44" s="5" t="s">
        <v>16</v>
      </c>
      <c r="F44" s="5"/>
      <c r="G44" s="10" t="s">
        <v>17</v>
      </c>
      <c r="H44" s="3">
        <f t="shared" si="2"/>
        <v>0.5</v>
      </c>
      <c r="I44" s="5"/>
      <c r="J44" s="5" t="s">
        <v>53</v>
      </c>
      <c r="K44" s="4" t="str">
        <f t="shared" si="3"/>
        <v>ELC_IND_FIN_DEM</v>
      </c>
      <c r="L44" s="4" t="str">
        <f t="shared" si="4"/>
        <v>ELC_GRID</v>
      </c>
      <c r="M44" s="5" t="s">
        <v>16</v>
      </c>
      <c r="N44" s="5"/>
      <c r="O44" s="10" t="s">
        <v>17</v>
      </c>
      <c r="P44" s="3">
        <f t="shared" si="5"/>
        <v>0.5</v>
      </c>
    </row>
    <row r="45" spans="2:16" ht="15.75" thickBot="1">
      <c r="B45" s="4" t="s">
        <v>54</v>
      </c>
      <c r="C45" s="4" t="str">
        <f t="shared" si="0"/>
        <v>ELC_IND_FIN_DEM</v>
      </c>
      <c r="D45" s="4" t="str">
        <f t="shared" si="1"/>
        <v>ELC_IND_RES_SUM</v>
      </c>
      <c r="E45" s="4" t="s">
        <v>16</v>
      </c>
      <c r="F45" s="4"/>
      <c r="G45" s="9" t="s">
        <v>17</v>
      </c>
      <c r="H45" s="3">
        <f t="shared" si="2"/>
        <v>0.5</v>
      </c>
      <c r="I45" s="4"/>
      <c r="J45" s="4" t="s">
        <v>54</v>
      </c>
      <c r="K45" s="4" t="str">
        <f t="shared" si="3"/>
        <v>ELC_IND_FIN_DEM</v>
      </c>
      <c r="L45" s="4" t="str">
        <f t="shared" si="4"/>
        <v>ELC_GRID</v>
      </c>
      <c r="M45" s="4" t="s">
        <v>16</v>
      </c>
      <c r="N45" s="4"/>
      <c r="O45" s="9" t="s">
        <v>17</v>
      </c>
      <c r="P45" s="3">
        <f t="shared" si="5"/>
        <v>0.5</v>
      </c>
    </row>
    <row r="46" spans="2:16" ht="15.75" thickBot="1">
      <c r="B46" s="5" t="s">
        <v>55</v>
      </c>
      <c r="C46" s="4" t="str">
        <f t="shared" si="0"/>
        <v>ELC_IND_FIN_DEM</v>
      </c>
      <c r="D46" s="4" t="str">
        <f t="shared" si="1"/>
        <v>ELC_IND_RES_SUM</v>
      </c>
      <c r="E46" s="5" t="s">
        <v>16</v>
      </c>
      <c r="F46" s="5"/>
      <c r="G46" s="10" t="s">
        <v>17</v>
      </c>
      <c r="H46" s="3">
        <f t="shared" si="2"/>
        <v>0.5</v>
      </c>
      <c r="I46" s="5"/>
      <c r="J46" s="5" t="s">
        <v>55</v>
      </c>
      <c r="K46" s="4" t="str">
        <f t="shared" si="3"/>
        <v>ELC_IND_FIN_DEM</v>
      </c>
      <c r="L46" s="4" t="str">
        <f t="shared" si="4"/>
        <v>ELC_GRID</v>
      </c>
      <c r="M46" s="5" t="s">
        <v>16</v>
      </c>
      <c r="N46" s="5"/>
      <c r="O46" s="10" t="s">
        <v>17</v>
      </c>
      <c r="P46" s="3">
        <f t="shared" si="5"/>
        <v>0.5</v>
      </c>
    </row>
    <row r="47" spans="2:16" ht="15.75" thickBot="1">
      <c r="B47" s="4" t="s">
        <v>56</v>
      </c>
      <c r="C47" s="4" t="str">
        <f t="shared" si="0"/>
        <v>ELC_IND_FIN_DEM</v>
      </c>
      <c r="D47" s="4" t="str">
        <f t="shared" si="1"/>
        <v>ELC_IND_RES_SUM</v>
      </c>
      <c r="E47" s="4" t="s">
        <v>16</v>
      </c>
      <c r="F47" s="4"/>
      <c r="G47" s="9" t="s">
        <v>17</v>
      </c>
      <c r="H47" s="3">
        <f t="shared" si="2"/>
        <v>0.5</v>
      </c>
      <c r="I47" s="4"/>
      <c r="J47" s="4" t="s">
        <v>56</v>
      </c>
      <c r="K47" s="4" t="str">
        <f t="shared" si="3"/>
        <v>ELC_IND_FIN_DEM</v>
      </c>
      <c r="L47" s="4" t="str">
        <f t="shared" si="4"/>
        <v>ELC_GRID</v>
      </c>
      <c r="M47" s="4" t="s">
        <v>16</v>
      </c>
      <c r="N47" s="4"/>
      <c r="O47" s="9" t="s">
        <v>17</v>
      </c>
      <c r="P47" s="3">
        <f t="shared" si="5"/>
        <v>0.5</v>
      </c>
    </row>
    <row r="48" spans="2:16" ht="15.75" thickBot="1">
      <c r="B48" s="5" t="s">
        <v>57</v>
      </c>
      <c r="C48" s="4" t="str">
        <f t="shared" si="0"/>
        <v>ELC_IND_FIN_DEM</v>
      </c>
      <c r="D48" s="4" t="str">
        <f t="shared" si="1"/>
        <v>ELC_IND_RES_SUM</v>
      </c>
      <c r="E48" s="5" t="s">
        <v>16</v>
      </c>
      <c r="F48" s="5"/>
      <c r="G48" s="10" t="s">
        <v>17</v>
      </c>
      <c r="H48" s="3">
        <f t="shared" si="2"/>
        <v>0.5</v>
      </c>
      <c r="I48" s="5"/>
      <c r="J48" s="5" t="s">
        <v>57</v>
      </c>
      <c r="K48" s="4" t="str">
        <f t="shared" si="3"/>
        <v>ELC_IND_FIN_DEM</v>
      </c>
      <c r="L48" s="4" t="str">
        <f t="shared" si="4"/>
        <v>ELC_GRID</v>
      </c>
      <c r="M48" s="5" t="s">
        <v>16</v>
      </c>
      <c r="N48" s="5"/>
      <c r="O48" s="10" t="s">
        <v>17</v>
      </c>
      <c r="P48" s="3">
        <f t="shared" si="5"/>
        <v>0.5</v>
      </c>
    </row>
    <row r="49" spans="2:16" ht="15.75" thickBot="1">
      <c r="B49" s="4" t="s">
        <v>58</v>
      </c>
      <c r="C49" s="4" t="str">
        <f t="shared" si="0"/>
        <v>ELC_IND_FIN_DEM</v>
      </c>
      <c r="D49" s="4" t="str">
        <f t="shared" si="1"/>
        <v>ELC_IND_RES_SUM</v>
      </c>
      <c r="E49" s="4" t="s">
        <v>16</v>
      </c>
      <c r="F49" s="4"/>
      <c r="G49" s="9" t="s">
        <v>17</v>
      </c>
      <c r="H49" s="3">
        <f t="shared" si="2"/>
        <v>0.5</v>
      </c>
      <c r="I49" s="4"/>
      <c r="J49" s="4" t="s">
        <v>58</v>
      </c>
      <c r="K49" s="4" t="str">
        <f t="shared" si="3"/>
        <v>ELC_IND_FIN_DEM</v>
      </c>
      <c r="L49" s="4" t="str">
        <f t="shared" si="4"/>
        <v>ELC_GRID</v>
      </c>
      <c r="M49" s="4" t="s">
        <v>16</v>
      </c>
      <c r="N49" s="4"/>
      <c r="O49" s="9" t="s">
        <v>17</v>
      </c>
      <c r="P49" s="3">
        <f t="shared" si="5"/>
        <v>0.5</v>
      </c>
    </row>
    <row r="50" spans="2:16" ht="15.75" thickBot="1">
      <c r="B50" s="5" t="s">
        <v>59</v>
      </c>
      <c r="C50" s="4" t="str">
        <f t="shared" si="0"/>
        <v>ELC_IND_FIN_DEM</v>
      </c>
      <c r="D50" s="4" t="str">
        <f t="shared" si="1"/>
        <v>ELC_IND_RES_SUM</v>
      </c>
      <c r="E50" s="5" t="s">
        <v>16</v>
      </c>
      <c r="F50" s="5"/>
      <c r="G50" s="10" t="s">
        <v>17</v>
      </c>
      <c r="H50" s="3">
        <f t="shared" si="2"/>
        <v>0.5</v>
      </c>
      <c r="I50" s="5"/>
      <c r="J50" s="5" t="s">
        <v>59</v>
      </c>
      <c r="K50" s="4" t="str">
        <f t="shared" si="3"/>
        <v>ELC_IND_FIN_DEM</v>
      </c>
      <c r="L50" s="4" t="str">
        <f t="shared" si="4"/>
        <v>ELC_GRID</v>
      </c>
      <c r="M50" s="5" t="s">
        <v>16</v>
      </c>
      <c r="N50" s="5"/>
      <c r="O50" s="10" t="s">
        <v>17</v>
      </c>
      <c r="P50" s="3">
        <f t="shared" si="5"/>
        <v>0.5</v>
      </c>
    </row>
    <row r="51" spans="2:16" ht="15.75" thickBot="1">
      <c r="B51" s="4" t="s">
        <v>60</v>
      </c>
      <c r="C51" s="4" t="str">
        <f t="shared" si="0"/>
        <v>ELC_IND_FIN_DEM</v>
      </c>
      <c r="D51" s="4" t="str">
        <f t="shared" si="1"/>
        <v>ELC_IND_RES_SUM</v>
      </c>
      <c r="E51" s="4" t="s">
        <v>16</v>
      </c>
      <c r="F51" s="4"/>
      <c r="G51" s="9" t="s">
        <v>17</v>
      </c>
      <c r="H51" s="3">
        <f t="shared" si="2"/>
        <v>0.5</v>
      </c>
      <c r="I51" s="4"/>
      <c r="J51" s="4" t="s">
        <v>60</v>
      </c>
      <c r="K51" s="4" t="str">
        <f t="shared" si="3"/>
        <v>ELC_IND_FIN_DEM</v>
      </c>
      <c r="L51" s="4" t="str">
        <f t="shared" si="4"/>
        <v>ELC_GRID</v>
      </c>
      <c r="M51" s="4" t="s">
        <v>16</v>
      </c>
      <c r="N51" s="4"/>
      <c r="O51" s="9" t="s">
        <v>17</v>
      </c>
      <c r="P51" s="3">
        <f t="shared" si="5"/>
        <v>0.5</v>
      </c>
    </row>
    <row r="52" spans="2:16" ht="15.75" thickBot="1">
      <c r="B52" s="5" t="s">
        <v>61</v>
      </c>
      <c r="C52" s="4" t="str">
        <f t="shared" si="0"/>
        <v>ELC_IND_FIN_DEM</v>
      </c>
      <c r="D52" s="4" t="str">
        <f t="shared" si="1"/>
        <v>ELC_IND_RES_SUM</v>
      </c>
      <c r="E52" s="5" t="s">
        <v>16</v>
      </c>
      <c r="F52" s="5"/>
      <c r="G52" s="10" t="s">
        <v>17</v>
      </c>
      <c r="H52" s="3">
        <f t="shared" si="2"/>
        <v>0.5</v>
      </c>
      <c r="I52" s="5"/>
      <c r="J52" s="5" t="s">
        <v>61</v>
      </c>
      <c r="K52" s="4" t="str">
        <f t="shared" si="3"/>
        <v>ELC_IND_FIN_DEM</v>
      </c>
      <c r="L52" s="4" t="str">
        <f t="shared" si="4"/>
        <v>ELC_GRID</v>
      </c>
      <c r="M52" s="5" t="s">
        <v>16</v>
      </c>
      <c r="N52" s="5"/>
      <c r="O52" s="10" t="s">
        <v>17</v>
      </c>
      <c r="P52" s="3">
        <f t="shared" si="5"/>
        <v>0.5</v>
      </c>
    </row>
    <row r="53" spans="2:16" ht="15.75" thickBot="1">
      <c r="B53" s="4" t="s">
        <v>62</v>
      </c>
      <c r="C53" s="4" t="str">
        <f t="shared" si="0"/>
        <v>ELC_IND_FIN_DEM</v>
      </c>
      <c r="D53" s="4" t="str">
        <f t="shared" si="1"/>
        <v>ELC_IND_RES_SUM</v>
      </c>
      <c r="E53" s="4" t="s">
        <v>16</v>
      </c>
      <c r="F53" s="4"/>
      <c r="G53" s="9" t="s">
        <v>17</v>
      </c>
      <c r="H53" s="3">
        <f t="shared" si="2"/>
        <v>0.5</v>
      </c>
      <c r="I53" s="4"/>
      <c r="J53" s="4" t="s">
        <v>62</v>
      </c>
      <c r="K53" s="4" t="str">
        <f t="shared" si="3"/>
        <v>ELC_IND_FIN_DEM</v>
      </c>
      <c r="L53" s="4" t="str">
        <f t="shared" si="4"/>
        <v>ELC_GRID</v>
      </c>
      <c r="M53" s="4" t="s">
        <v>16</v>
      </c>
      <c r="N53" s="4"/>
      <c r="O53" s="9" t="s">
        <v>17</v>
      </c>
      <c r="P53" s="3">
        <f t="shared" si="5"/>
        <v>0.5</v>
      </c>
    </row>
    <row r="54" spans="2:16" ht="15.75" thickBot="1">
      <c r="B54" s="5" t="s">
        <v>63</v>
      </c>
      <c r="C54" s="4" t="str">
        <f t="shared" si="0"/>
        <v>ELC_IND_FIN_DEM</v>
      </c>
      <c r="D54" s="4" t="str">
        <f t="shared" si="1"/>
        <v>ELC_IND_RES_SUM</v>
      </c>
      <c r="E54" s="5" t="s">
        <v>16</v>
      </c>
      <c r="F54" s="5"/>
      <c r="G54" s="10" t="s">
        <v>17</v>
      </c>
      <c r="H54" s="3">
        <f t="shared" si="2"/>
        <v>0.5</v>
      </c>
      <c r="I54" s="5"/>
      <c r="J54" s="5" t="s">
        <v>63</v>
      </c>
      <c r="K54" s="4" t="str">
        <f t="shared" si="3"/>
        <v>ELC_IND_FIN_DEM</v>
      </c>
      <c r="L54" s="4" t="str">
        <f t="shared" si="4"/>
        <v>ELC_GRID</v>
      </c>
      <c r="M54" s="5" t="s">
        <v>16</v>
      </c>
      <c r="N54" s="5"/>
      <c r="O54" s="10" t="s">
        <v>17</v>
      </c>
      <c r="P54" s="3">
        <f t="shared" si="5"/>
        <v>0.5</v>
      </c>
    </row>
    <row r="55" spans="2:16" ht="15.75" thickBot="1">
      <c r="B55" s="4" t="s">
        <v>64</v>
      </c>
      <c r="C55" s="4" t="str">
        <f t="shared" si="0"/>
        <v>ELC_IND_FIN_DEM</v>
      </c>
      <c r="D55" s="4" t="str">
        <f t="shared" si="1"/>
        <v>ELC_IND_RES_SUM</v>
      </c>
      <c r="E55" s="4" t="s">
        <v>16</v>
      </c>
      <c r="F55" s="4"/>
      <c r="G55" s="9" t="s">
        <v>17</v>
      </c>
      <c r="H55" s="3">
        <f t="shared" si="2"/>
        <v>0.5</v>
      </c>
      <c r="I55" s="4"/>
      <c r="J55" s="4" t="s">
        <v>64</v>
      </c>
      <c r="K55" s="4" t="str">
        <f t="shared" si="3"/>
        <v>ELC_IND_FIN_DEM</v>
      </c>
      <c r="L55" s="4" t="str">
        <f t="shared" si="4"/>
        <v>ELC_GRID</v>
      </c>
      <c r="M55" s="4" t="s">
        <v>16</v>
      </c>
      <c r="N55" s="4"/>
      <c r="O55" s="9" t="s">
        <v>17</v>
      </c>
      <c r="P55" s="3">
        <f t="shared" si="5"/>
        <v>0.5</v>
      </c>
    </row>
    <row r="56" spans="2:16" ht="15.75" thickBot="1">
      <c r="B56" s="5" t="s">
        <v>65</v>
      </c>
      <c r="C56" s="4" t="str">
        <f t="shared" si="0"/>
        <v>ELC_IND_FIN_DEM</v>
      </c>
      <c r="D56" s="4" t="str">
        <f t="shared" si="1"/>
        <v>ELC_IND_RES_SUM</v>
      </c>
      <c r="E56" s="5" t="s">
        <v>16</v>
      </c>
      <c r="F56" s="5"/>
      <c r="G56" s="10" t="s">
        <v>17</v>
      </c>
      <c r="H56" s="3">
        <f t="shared" si="2"/>
        <v>0.5</v>
      </c>
      <c r="I56" s="5"/>
      <c r="J56" s="5" t="s">
        <v>65</v>
      </c>
      <c r="K56" s="4" t="str">
        <f t="shared" si="3"/>
        <v>ELC_IND_FIN_DEM</v>
      </c>
      <c r="L56" s="4" t="str">
        <f t="shared" si="4"/>
        <v>ELC_GRID</v>
      </c>
      <c r="M56" s="5" t="s">
        <v>16</v>
      </c>
      <c r="N56" s="5"/>
      <c r="O56" s="10" t="s">
        <v>17</v>
      </c>
      <c r="P56" s="3">
        <f t="shared" si="5"/>
        <v>0.5</v>
      </c>
    </row>
    <row r="57" spans="2:16" ht="15.75" thickBot="1">
      <c r="B57" s="4" t="s">
        <v>66</v>
      </c>
      <c r="C57" s="4" t="str">
        <f t="shared" si="0"/>
        <v>ELC_IND_FIN_DEM</v>
      </c>
      <c r="D57" s="4" t="str">
        <f t="shared" si="1"/>
        <v>ELC_IND_RES_SUM</v>
      </c>
      <c r="E57" s="4" t="s">
        <v>16</v>
      </c>
      <c r="F57" s="4"/>
      <c r="G57" s="9" t="s">
        <v>17</v>
      </c>
      <c r="H57" s="3">
        <f t="shared" si="2"/>
        <v>0.5</v>
      </c>
      <c r="I57" s="4"/>
      <c r="J57" s="4" t="s">
        <v>66</v>
      </c>
      <c r="K57" s="4" t="str">
        <f t="shared" si="3"/>
        <v>ELC_IND_FIN_DEM</v>
      </c>
      <c r="L57" s="4" t="str">
        <f t="shared" si="4"/>
        <v>ELC_GRID</v>
      </c>
      <c r="M57" s="4" t="s">
        <v>16</v>
      </c>
      <c r="N57" s="4"/>
      <c r="O57" s="9" t="s">
        <v>17</v>
      </c>
      <c r="P57" s="3">
        <f t="shared" si="5"/>
        <v>0.5</v>
      </c>
    </row>
    <row r="58" spans="2:16" ht="15.75" thickBot="1">
      <c r="B58" s="5" t="s">
        <v>67</v>
      </c>
      <c r="C58" s="4" t="str">
        <f t="shared" si="0"/>
        <v>ELC_IND_FIN_DEM</v>
      </c>
      <c r="D58" s="4" t="str">
        <f t="shared" si="1"/>
        <v>ELC_IND_RES_SUM</v>
      </c>
      <c r="E58" s="5" t="s">
        <v>16</v>
      </c>
      <c r="F58" s="5"/>
      <c r="G58" s="10" t="s">
        <v>17</v>
      </c>
      <c r="H58" s="3">
        <f t="shared" si="2"/>
        <v>0.5</v>
      </c>
      <c r="I58" s="5"/>
      <c r="J58" s="5" t="s">
        <v>67</v>
      </c>
      <c r="K58" s="4" t="str">
        <f t="shared" si="3"/>
        <v>ELC_IND_FIN_DEM</v>
      </c>
      <c r="L58" s="4" t="str">
        <f t="shared" si="4"/>
        <v>ELC_GRID</v>
      </c>
      <c r="M58" s="5" t="s">
        <v>16</v>
      </c>
      <c r="N58" s="5"/>
      <c r="O58" s="10" t="s">
        <v>17</v>
      </c>
      <c r="P58" s="3">
        <f t="shared" si="5"/>
        <v>0.5</v>
      </c>
    </row>
    <row r="59" spans="2:16" ht="15.75" thickBot="1">
      <c r="B59" s="4" t="s">
        <v>68</v>
      </c>
      <c r="C59" s="4" t="str">
        <f t="shared" si="0"/>
        <v>ELC_IND_FIN_DEM</v>
      </c>
      <c r="D59" s="4" t="str">
        <f t="shared" si="1"/>
        <v>ELC_IND_RES_SUM</v>
      </c>
      <c r="E59" s="4" t="s">
        <v>16</v>
      </c>
      <c r="F59" s="4"/>
      <c r="G59" s="9" t="s">
        <v>17</v>
      </c>
      <c r="H59" s="3">
        <f t="shared" si="2"/>
        <v>0.5</v>
      </c>
      <c r="I59" s="4"/>
      <c r="J59" s="4" t="s">
        <v>68</v>
      </c>
      <c r="K59" s="4" t="str">
        <f t="shared" si="3"/>
        <v>ELC_IND_FIN_DEM</v>
      </c>
      <c r="L59" s="4" t="str">
        <f t="shared" si="4"/>
        <v>ELC_GRID</v>
      </c>
      <c r="M59" s="4" t="s">
        <v>16</v>
      </c>
      <c r="N59" s="4"/>
      <c r="O59" s="9" t="s">
        <v>17</v>
      </c>
      <c r="P59" s="3">
        <f t="shared" si="5"/>
        <v>0.5</v>
      </c>
    </row>
    <row r="60" spans="2:16" ht="15.75" thickBot="1">
      <c r="B60" s="5" t="s">
        <v>69</v>
      </c>
      <c r="C60" s="4" t="str">
        <f t="shared" si="0"/>
        <v>ELC_IND_FIN_DEM</v>
      </c>
      <c r="D60" s="4" t="str">
        <f t="shared" si="1"/>
        <v>ELC_IND_RES_SUM</v>
      </c>
      <c r="E60" s="5" t="s">
        <v>16</v>
      </c>
      <c r="F60" s="5"/>
      <c r="G60" s="10" t="s">
        <v>17</v>
      </c>
      <c r="H60" s="3">
        <f t="shared" si="2"/>
        <v>0.5</v>
      </c>
      <c r="I60" s="5"/>
      <c r="J60" s="5" t="s">
        <v>69</v>
      </c>
      <c r="K60" s="4" t="str">
        <f t="shared" si="3"/>
        <v>ELC_IND_FIN_DEM</v>
      </c>
      <c r="L60" s="4" t="str">
        <f t="shared" si="4"/>
        <v>ELC_GRID</v>
      </c>
      <c r="M60" s="5" t="s">
        <v>16</v>
      </c>
      <c r="N60" s="5"/>
      <c r="O60" s="10" t="s">
        <v>17</v>
      </c>
      <c r="P60" s="3">
        <f t="shared" si="5"/>
        <v>0.5</v>
      </c>
    </row>
    <row r="61" spans="2:16" ht="15.75" thickBot="1">
      <c r="B61" s="4" t="s">
        <v>70</v>
      </c>
      <c r="C61" s="4" t="str">
        <f t="shared" si="0"/>
        <v>ELC_IND_FIN_DEM</v>
      </c>
      <c r="D61" s="4" t="str">
        <f t="shared" si="1"/>
        <v>ELC_IND_RES_SUM</v>
      </c>
      <c r="E61" s="4" t="s">
        <v>16</v>
      </c>
      <c r="F61" s="4"/>
      <c r="G61" s="9" t="s">
        <v>17</v>
      </c>
      <c r="H61" s="3">
        <f t="shared" si="2"/>
        <v>0.5</v>
      </c>
      <c r="I61" s="4"/>
      <c r="J61" s="4" t="s">
        <v>70</v>
      </c>
      <c r="K61" s="4" t="str">
        <f t="shared" si="3"/>
        <v>ELC_IND_FIN_DEM</v>
      </c>
      <c r="L61" s="4" t="str">
        <f t="shared" si="4"/>
        <v>ELC_GRID</v>
      </c>
      <c r="M61" s="4" t="s">
        <v>16</v>
      </c>
      <c r="N61" s="4"/>
      <c r="O61" s="9" t="s">
        <v>17</v>
      </c>
      <c r="P61" s="3">
        <f t="shared" si="5"/>
        <v>0.5</v>
      </c>
    </row>
    <row r="62" spans="2:16" ht="15.75" thickBot="1">
      <c r="B62" s="5" t="s">
        <v>71</v>
      </c>
      <c r="C62" s="4" t="str">
        <f t="shared" si="0"/>
        <v>ELC_IND_FIN_DEM</v>
      </c>
      <c r="D62" s="4" t="str">
        <f t="shared" si="1"/>
        <v>ELC_IND_RES_SUM</v>
      </c>
      <c r="E62" s="5" t="s">
        <v>16</v>
      </c>
      <c r="F62" s="5"/>
      <c r="G62" s="10" t="s">
        <v>17</v>
      </c>
      <c r="H62" s="3">
        <f t="shared" si="2"/>
        <v>0.5</v>
      </c>
      <c r="I62" s="5"/>
      <c r="J62" s="5" t="s">
        <v>71</v>
      </c>
      <c r="K62" s="4" t="str">
        <f t="shared" si="3"/>
        <v>ELC_IND_FIN_DEM</v>
      </c>
      <c r="L62" s="4" t="str">
        <f t="shared" si="4"/>
        <v>ELC_GRID</v>
      </c>
      <c r="M62" s="5" t="s">
        <v>16</v>
      </c>
      <c r="N62" s="5"/>
      <c r="O62" s="10" t="s">
        <v>17</v>
      </c>
      <c r="P62" s="3">
        <f t="shared" si="5"/>
        <v>0.5</v>
      </c>
    </row>
    <row r="63" spans="2:16" ht="15.75" thickBot="1">
      <c r="B63" s="4" t="s">
        <v>72</v>
      </c>
      <c r="C63" s="4" t="str">
        <f t="shared" si="0"/>
        <v>ELC_IND_FIN_DEM</v>
      </c>
      <c r="D63" s="4" t="str">
        <f t="shared" si="1"/>
        <v>ELC_IND_RES_SUM</v>
      </c>
      <c r="E63" s="4" t="s">
        <v>16</v>
      </c>
      <c r="F63" s="4"/>
      <c r="G63" s="9" t="s">
        <v>17</v>
      </c>
      <c r="H63" s="3">
        <f t="shared" si="2"/>
        <v>0.5</v>
      </c>
      <c r="I63" s="4"/>
      <c r="J63" s="4" t="s">
        <v>72</v>
      </c>
      <c r="K63" s="4" t="str">
        <f t="shared" si="3"/>
        <v>ELC_IND_FIN_DEM</v>
      </c>
      <c r="L63" s="4" t="str">
        <f t="shared" si="4"/>
        <v>ELC_GRID</v>
      </c>
      <c r="M63" s="4" t="s">
        <v>16</v>
      </c>
      <c r="N63" s="4"/>
      <c r="O63" s="9" t="s">
        <v>17</v>
      </c>
      <c r="P63" s="3">
        <f t="shared" si="5"/>
        <v>0.5</v>
      </c>
    </row>
    <row r="64" spans="2:16" ht="15.75" thickBot="1">
      <c r="B64" s="5" t="s">
        <v>73</v>
      </c>
      <c r="C64" s="4" t="str">
        <f t="shared" si="0"/>
        <v>ELC_IND_FIN_DEM</v>
      </c>
      <c r="D64" s="4" t="str">
        <f t="shared" si="1"/>
        <v>ELC_IND_RES_SUM</v>
      </c>
      <c r="E64" s="5" t="s">
        <v>16</v>
      </c>
      <c r="F64" s="5"/>
      <c r="G64" s="10" t="s">
        <v>17</v>
      </c>
      <c r="H64" s="3">
        <f t="shared" si="2"/>
        <v>0.5</v>
      </c>
      <c r="I64" s="5"/>
      <c r="J64" s="5" t="s">
        <v>73</v>
      </c>
      <c r="K64" s="4" t="str">
        <f t="shared" si="3"/>
        <v>ELC_IND_FIN_DEM</v>
      </c>
      <c r="L64" s="4" t="str">
        <f t="shared" si="4"/>
        <v>ELC_GRID</v>
      </c>
      <c r="M64" s="5" t="s">
        <v>16</v>
      </c>
      <c r="N64" s="5"/>
      <c r="O64" s="10" t="s">
        <v>17</v>
      </c>
      <c r="P64" s="3">
        <f t="shared" si="5"/>
        <v>0.5</v>
      </c>
    </row>
    <row r="65" spans="2:16" ht="15.75" thickBot="1">
      <c r="B65" s="4" t="s">
        <v>74</v>
      </c>
      <c r="C65" s="4" t="str">
        <f t="shared" si="0"/>
        <v>ELC_IND_FIN_DEM</v>
      </c>
      <c r="D65" s="4" t="str">
        <f t="shared" si="1"/>
        <v>ELC_IND_RES_SUM</v>
      </c>
      <c r="E65" s="4" t="s">
        <v>16</v>
      </c>
      <c r="F65" s="4"/>
      <c r="G65" s="9" t="s">
        <v>17</v>
      </c>
      <c r="H65" s="3">
        <f t="shared" si="2"/>
        <v>0.5</v>
      </c>
      <c r="I65" s="4"/>
      <c r="J65" s="4" t="s">
        <v>74</v>
      </c>
      <c r="K65" s="4" t="str">
        <f t="shared" si="3"/>
        <v>ELC_IND_FIN_DEM</v>
      </c>
      <c r="L65" s="4" t="str">
        <f t="shared" si="4"/>
        <v>ELC_GRID</v>
      </c>
      <c r="M65" s="4" t="s">
        <v>16</v>
      </c>
      <c r="N65" s="4"/>
      <c r="O65" s="9" t="s">
        <v>17</v>
      </c>
      <c r="P65" s="3">
        <f t="shared" si="5"/>
        <v>0.5</v>
      </c>
    </row>
    <row r="66" spans="2:16" ht="15.75" thickBot="1">
      <c r="B66" s="5" t="s">
        <v>75</v>
      </c>
      <c r="C66" s="4" t="str">
        <f t="shared" si="0"/>
        <v>ELC_IND_FIN_DEM</v>
      </c>
      <c r="D66" s="4" t="str">
        <f t="shared" si="1"/>
        <v>ELC_IND_RES_SUM</v>
      </c>
      <c r="E66" s="5" t="s">
        <v>16</v>
      </c>
      <c r="F66" s="5"/>
      <c r="G66" s="10" t="s">
        <v>17</v>
      </c>
      <c r="H66" s="3">
        <f t="shared" si="2"/>
        <v>0.5</v>
      </c>
      <c r="I66" s="5"/>
      <c r="J66" s="5" t="s">
        <v>75</v>
      </c>
      <c r="K66" s="4" t="str">
        <f t="shared" si="3"/>
        <v>ELC_IND_FIN_DEM</v>
      </c>
      <c r="L66" s="4" t="str">
        <f t="shared" si="4"/>
        <v>ELC_GRID</v>
      </c>
      <c r="M66" s="5" t="s">
        <v>16</v>
      </c>
      <c r="N66" s="5"/>
      <c r="O66" s="10" t="s">
        <v>17</v>
      </c>
      <c r="P66" s="3">
        <f t="shared" si="5"/>
        <v>0.5</v>
      </c>
    </row>
    <row r="67" spans="2:16" ht="15.75" thickBot="1">
      <c r="B67" s="4" t="s">
        <v>76</v>
      </c>
      <c r="C67" s="4" t="str">
        <f t="shared" si="0"/>
        <v>ELC_IND_FIN_DEM</v>
      </c>
      <c r="D67" s="4" t="str">
        <f t="shared" si="1"/>
        <v>ELC_IND_RES_SUM</v>
      </c>
      <c r="E67" s="4" t="s">
        <v>16</v>
      </c>
      <c r="F67" s="4"/>
      <c r="G67" s="9" t="s">
        <v>17</v>
      </c>
      <c r="H67" s="3">
        <f t="shared" si="2"/>
        <v>0.5</v>
      </c>
      <c r="I67" s="4"/>
      <c r="J67" s="4" t="s">
        <v>76</v>
      </c>
      <c r="K67" s="4" t="str">
        <f t="shared" si="3"/>
        <v>ELC_IND_FIN_DEM</v>
      </c>
      <c r="L67" s="4" t="str">
        <f t="shared" si="4"/>
        <v>ELC_GRID</v>
      </c>
      <c r="M67" s="4" t="s">
        <v>16</v>
      </c>
      <c r="N67" s="4"/>
      <c r="O67" s="9" t="s">
        <v>17</v>
      </c>
      <c r="P67" s="3">
        <f t="shared" si="5"/>
        <v>0.5</v>
      </c>
    </row>
    <row r="68" spans="2:16" ht="15.75" thickBot="1">
      <c r="B68" s="5" t="s">
        <v>77</v>
      </c>
      <c r="C68" s="4" t="str">
        <f t="shared" si="0"/>
        <v>ELC_IND_FIN_DEM</v>
      </c>
      <c r="D68" s="4" t="str">
        <f t="shared" si="1"/>
        <v>ELC_IND_RES_SUM</v>
      </c>
      <c r="E68" s="5" t="s">
        <v>16</v>
      </c>
      <c r="F68" s="5"/>
      <c r="G68" s="10" t="s">
        <v>17</v>
      </c>
      <c r="H68" s="3">
        <f t="shared" si="2"/>
        <v>0.5</v>
      </c>
      <c r="I68" s="5"/>
      <c r="J68" s="5" t="s">
        <v>77</v>
      </c>
      <c r="K68" s="4" t="str">
        <f t="shared" si="3"/>
        <v>ELC_IND_FIN_DEM</v>
      </c>
      <c r="L68" s="4" t="str">
        <f t="shared" si="4"/>
        <v>ELC_GRID</v>
      </c>
      <c r="M68" s="5" t="s">
        <v>16</v>
      </c>
      <c r="N68" s="5"/>
      <c r="O68" s="10" t="s">
        <v>17</v>
      </c>
      <c r="P68" s="3">
        <f t="shared" si="5"/>
        <v>0.5</v>
      </c>
    </row>
    <row r="69" spans="2:16" ht="15.75" thickBot="1">
      <c r="B69" s="4" t="s">
        <v>78</v>
      </c>
      <c r="C69" s="4" t="str">
        <f t="shared" si="0"/>
        <v>ELC_IND_FIN_DEM</v>
      </c>
      <c r="D69" s="4" t="str">
        <f t="shared" si="1"/>
        <v>ELC_IND_RES_SUM</v>
      </c>
      <c r="E69" s="4" t="s">
        <v>16</v>
      </c>
      <c r="F69" s="4"/>
      <c r="G69" s="9" t="s">
        <v>17</v>
      </c>
      <c r="H69" s="3">
        <f t="shared" si="2"/>
        <v>0.5</v>
      </c>
      <c r="I69" s="4"/>
      <c r="J69" s="4" t="s">
        <v>78</v>
      </c>
      <c r="K69" s="4" t="str">
        <f t="shared" si="3"/>
        <v>ELC_IND_FIN_DEM</v>
      </c>
      <c r="L69" s="4" t="str">
        <f t="shared" si="4"/>
        <v>ELC_GRID</v>
      </c>
      <c r="M69" s="4" t="s">
        <v>16</v>
      </c>
      <c r="N69" s="4"/>
      <c r="O69" s="9" t="s">
        <v>17</v>
      </c>
      <c r="P69" s="3">
        <f t="shared" si="5"/>
        <v>0.5</v>
      </c>
    </row>
    <row r="70" spans="2:16" ht="15.75" thickBot="1">
      <c r="B70" s="5" t="s">
        <v>79</v>
      </c>
      <c r="C70" s="4" t="str">
        <f t="shared" si="0"/>
        <v>ELC_IND_FIN_DEM</v>
      </c>
      <c r="D70" s="4" t="str">
        <f t="shared" si="1"/>
        <v>ELC_IND_RES_SUM</v>
      </c>
      <c r="E70" s="5" t="s">
        <v>16</v>
      </c>
      <c r="F70" s="5"/>
      <c r="G70" s="10" t="s">
        <v>17</v>
      </c>
      <c r="H70" s="3">
        <f t="shared" si="2"/>
        <v>0.5</v>
      </c>
      <c r="I70" s="5"/>
      <c r="J70" s="5" t="s">
        <v>79</v>
      </c>
      <c r="K70" s="4" t="str">
        <f t="shared" si="3"/>
        <v>ELC_IND_FIN_DEM</v>
      </c>
      <c r="L70" s="4" t="str">
        <f t="shared" si="4"/>
        <v>ELC_GRID</v>
      </c>
      <c r="M70" s="5" t="s">
        <v>16</v>
      </c>
      <c r="N70" s="5"/>
      <c r="O70" s="10" t="s">
        <v>17</v>
      </c>
      <c r="P70" s="3">
        <f t="shared" si="5"/>
        <v>0.5</v>
      </c>
    </row>
    <row r="71" spans="2:16" ht="15.75" thickBot="1">
      <c r="B71" s="4" t="s">
        <v>80</v>
      </c>
      <c r="C71" s="4" t="str">
        <f t="shared" si="0"/>
        <v>ELC_IND_FIN_DEM</v>
      </c>
      <c r="D71" s="4" t="str">
        <f t="shared" si="1"/>
        <v>ELC_IND_RES_SUM</v>
      </c>
      <c r="E71" s="4" t="s">
        <v>16</v>
      </c>
      <c r="F71" s="4"/>
      <c r="G71" s="9" t="s">
        <v>17</v>
      </c>
      <c r="H71" s="3">
        <f t="shared" si="2"/>
        <v>0.5</v>
      </c>
      <c r="I71" s="4"/>
      <c r="J71" s="4" t="s">
        <v>80</v>
      </c>
      <c r="K71" s="4" t="str">
        <f t="shared" si="3"/>
        <v>ELC_IND_FIN_DEM</v>
      </c>
      <c r="L71" s="4" t="str">
        <f t="shared" si="4"/>
        <v>ELC_GRID</v>
      </c>
      <c r="M71" s="4" t="s">
        <v>16</v>
      </c>
      <c r="N71" s="4"/>
      <c r="O71" s="9" t="s">
        <v>17</v>
      </c>
      <c r="P71" s="3">
        <f t="shared" si="5"/>
        <v>0.5</v>
      </c>
    </row>
    <row r="72" spans="2:16" ht="15.75" thickBot="1">
      <c r="B72" s="5" t="s">
        <v>81</v>
      </c>
      <c r="C72" s="4" t="str">
        <f t="shared" si="0"/>
        <v>ELC_IND_FIN_DEM</v>
      </c>
      <c r="D72" s="4" t="str">
        <f t="shared" si="1"/>
        <v>ELC_IND_RES_SUM</v>
      </c>
      <c r="E72" s="5" t="s">
        <v>16</v>
      </c>
      <c r="F72" s="5"/>
      <c r="G72" s="10" t="s">
        <v>17</v>
      </c>
      <c r="H72" s="3">
        <f t="shared" si="2"/>
        <v>0.5</v>
      </c>
      <c r="I72" s="5"/>
      <c r="J72" s="5" t="s">
        <v>81</v>
      </c>
      <c r="K72" s="4" t="str">
        <f t="shared" si="3"/>
        <v>ELC_IND_FIN_DEM</v>
      </c>
      <c r="L72" s="4" t="str">
        <f t="shared" si="4"/>
        <v>ELC_GRID</v>
      </c>
      <c r="M72" s="5" t="s">
        <v>16</v>
      </c>
      <c r="N72" s="5"/>
      <c r="O72" s="10" t="s">
        <v>17</v>
      </c>
      <c r="P72" s="3">
        <f t="shared" si="5"/>
        <v>0.5</v>
      </c>
    </row>
    <row r="73" spans="2:16" ht="15.75" thickBot="1">
      <c r="B73" s="4" t="s">
        <v>82</v>
      </c>
      <c r="C73" s="4" t="str">
        <f t="shared" si="0"/>
        <v>ELC_IND_FIN_DEM</v>
      </c>
      <c r="D73" s="4" t="str">
        <f t="shared" si="1"/>
        <v>ELC_IND_RES_SUM</v>
      </c>
      <c r="E73" s="4" t="s">
        <v>16</v>
      </c>
      <c r="F73" s="4"/>
      <c r="G73" s="9" t="s">
        <v>17</v>
      </c>
      <c r="H73" s="3">
        <f t="shared" si="2"/>
        <v>0.5</v>
      </c>
      <c r="I73" s="4"/>
      <c r="J73" s="4" t="s">
        <v>82</v>
      </c>
      <c r="K73" s="4" t="str">
        <f t="shared" si="3"/>
        <v>ELC_IND_FIN_DEM</v>
      </c>
      <c r="L73" s="4" t="str">
        <f t="shared" si="4"/>
        <v>ELC_GRID</v>
      </c>
      <c r="M73" s="4" t="s">
        <v>16</v>
      </c>
      <c r="N73" s="4"/>
      <c r="O73" s="9" t="s">
        <v>17</v>
      </c>
      <c r="P73" s="3">
        <f t="shared" si="5"/>
        <v>0.5</v>
      </c>
    </row>
    <row r="74" spans="2:16" ht="15.75" thickBot="1">
      <c r="B74" s="5" t="s">
        <v>83</v>
      </c>
      <c r="C74" s="4" t="str">
        <f t="shared" ref="C74:C137" si="6">C73</f>
        <v>ELC_IND_FIN_DEM</v>
      </c>
      <c r="D74" s="4" t="str">
        <f t="shared" ref="D74:D137" si="7">D73</f>
        <v>ELC_IND_RES_SUM</v>
      </c>
      <c r="E74" s="5" t="s">
        <v>16</v>
      </c>
      <c r="F74" s="5"/>
      <c r="G74" s="10" t="s">
        <v>17</v>
      </c>
      <c r="H74" s="3">
        <f t="shared" ref="H74:H137" si="8">H73</f>
        <v>0.5</v>
      </c>
      <c r="I74" s="5"/>
      <c r="J74" s="5" t="s">
        <v>83</v>
      </c>
      <c r="K74" s="4" t="str">
        <f t="shared" ref="K74:K137" si="9">K73</f>
        <v>ELC_IND_FIN_DEM</v>
      </c>
      <c r="L74" s="4" t="str">
        <f t="shared" ref="L74:L137" si="10">L73</f>
        <v>ELC_GRID</v>
      </c>
      <c r="M74" s="5" t="s">
        <v>16</v>
      </c>
      <c r="N74" s="5"/>
      <c r="O74" s="10" t="s">
        <v>17</v>
      </c>
      <c r="P74" s="3">
        <f t="shared" ref="P74:P137" si="11">P73</f>
        <v>0.5</v>
      </c>
    </row>
    <row r="75" spans="2:16" ht="15.75" thickBot="1">
      <c r="B75" s="4" t="s">
        <v>84</v>
      </c>
      <c r="C75" s="4" t="str">
        <f t="shared" si="6"/>
        <v>ELC_IND_FIN_DEM</v>
      </c>
      <c r="D75" s="4" t="str">
        <f t="shared" si="7"/>
        <v>ELC_IND_RES_SUM</v>
      </c>
      <c r="E75" s="4" t="s">
        <v>16</v>
      </c>
      <c r="F75" s="4"/>
      <c r="G75" s="9" t="s">
        <v>17</v>
      </c>
      <c r="H75" s="3">
        <f t="shared" si="8"/>
        <v>0.5</v>
      </c>
      <c r="I75" s="4"/>
      <c r="J75" s="4" t="s">
        <v>84</v>
      </c>
      <c r="K75" s="4" t="str">
        <f t="shared" si="9"/>
        <v>ELC_IND_FIN_DEM</v>
      </c>
      <c r="L75" s="4" t="str">
        <f t="shared" si="10"/>
        <v>ELC_GRID</v>
      </c>
      <c r="M75" s="4" t="s">
        <v>16</v>
      </c>
      <c r="N75" s="4"/>
      <c r="O75" s="9" t="s">
        <v>17</v>
      </c>
      <c r="P75" s="3">
        <f t="shared" si="11"/>
        <v>0.5</v>
      </c>
    </row>
    <row r="76" spans="2:16" ht="15.75" thickBot="1">
      <c r="B76" s="5" t="s">
        <v>85</v>
      </c>
      <c r="C76" s="4" t="str">
        <f t="shared" si="6"/>
        <v>ELC_IND_FIN_DEM</v>
      </c>
      <c r="D76" s="4" t="str">
        <f t="shared" si="7"/>
        <v>ELC_IND_RES_SUM</v>
      </c>
      <c r="E76" s="5" t="s">
        <v>16</v>
      </c>
      <c r="F76" s="5"/>
      <c r="G76" s="10" t="s">
        <v>17</v>
      </c>
      <c r="H76" s="3">
        <f t="shared" si="8"/>
        <v>0.5</v>
      </c>
      <c r="I76" s="5"/>
      <c r="J76" s="5" t="s">
        <v>85</v>
      </c>
      <c r="K76" s="4" t="str">
        <f t="shared" si="9"/>
        <v>ELC_IND_FIN_DEM</v>
      </c>
      <c r="L76" s="4" t="str">
        <f t="shared" si="10"/>
        <v>ELC_GRID</v>
      </c>
      <c r="M76" s="5" t="s">
        <v>16</v>
      </c>
      <c r="N76" s="5"/>
      <c r="O76" s="10" t="s">
        <v>17</v>
      </c>
      <c r="P76" s="3">
        <f t="shared" si="11"/>
        <v>0.5</v>
      </c>
    </row>
    <row r="77" spans="2:16" ht="15.75" thickBot="1">
      <c r="B77" s="4" t="s">
        <v>86</v>
      </c>
      <c r="C77" s="4" t="str">
        <f t="shared" si="6"/>
        <v>ELC_IND_FIN_DEM</v>
      </c>
      <c r="D77" s="4" t="str">
        <f t="shared" si="7"/>
        <v>ELC_IND_RES_SUM</v>
      </c>
      <c r="E77" s="4" t="s">
        <v>16</v>
      </c>
      <c r="F77" s="4"/>
      <c r="G77" s="9" t="s">
        <v>17</v>
      </c>
      <c r="H77" s="3">
        <f t="shared" si="8"/>
        <v>0.5</v>
      </c>
      <c r="I77" s="4"/>
      <c r="J77" s="4" t="s">
        <v>86</v>
      </c>
      <c r="K77" s="4" t="str">
        <f t="shared" si="9"/>
        <v>ELC_IND_FIN_DEM</v>
      </c>
      <c r="L77" s="4" t="str">
        <f t="shared" si="10"/>
        <v>ELC_GRID</v>
      </c>
      <c r="M77" s="4" t="s">
        <v>16</v>
      </c>
      <c r="N77" s="4"/>
      <c r="O77" s="9" t="s">
        <v>17</v>
      </c>
      <c r="P77" s="3">
        <f t="shared" si="11"/>
        <v>0.5</v>
      </c>
    </row>
    <row r="78" spans="2:16" ht="15.75" thickBot="1">
      <c r="B78" s="5" t="s">
        <v>87</v>
      </c>
      <c r="C78" s="4" t="str">
        <f t="shared" si="6"/>
        <v>ELC_IND_FIN_DEM</v>
      </c>
      <c r="D78" s="4" t="str">
        <f t="shared" si="7"/>
        <v>ELC_IND_RES_SUM</v>
      </c>
      <c r="E78" s="5" t="s">
        <v>16</v>
      </c>
      <c r="F78" s="5"/>
      <c r="G78" s="10" t="s">
        <v>17</v>
      </c>
      <c r="H78" s="3">
        <f t="shared" si="8"/>
        <v>0.5</v>
      </c>
      <c r="I78" s="5"/>
      <c r="J78" s="5" t="s">
        <v>87</v>
      </c>
      <c r="K78" s="4" t="str">
        <f t="shared" si="9"/>
        <v>ELC_IND_FIN_DEM</v>
      </c>
      <c r="L78" s="4" t="str">
        <f t="shared" si="10"/>
        <v>ELC_GRID</v>
      </c>
      <c r="M78" s="5" t="s">
        <v>16</v>
      </c>
      <c r="N78" s="5"/>
      <c r="O78" s="10" t="s">
        <v>17</v>
      </c>
      <c r="P78" s="3">
        <f t="shared" si="11"/>
        <v>0.5</v>
      </c>
    </row>
    <row r="79" spans="2:16" ht="15.75" thickBot="1">
      <c r="B79" s="4" t="s">
        <v>88</v>
      </c>
      <c r="C79" s="4" t="str">
        <f t="shared" si="6"/>
        <v>ELC_IND_FIN_DEM</v>
      </c>
      <c r="D79" s="4" t="str">
        <f t="shared" si="7"/>
        <v>ELC_IND_RES_SUM</v>
      </c>
      <c r="E79" s="4" t="s">
        <v>16</v>
      </c>
      <c r="F79" s="4"/>
      <c r="G79" s="9" t="s">
        <v>17</v>
      </c>
      <c r="H79" s="3">
        <f t="shared" si="8"/>
        <v>0.5</v>
      </c>
      <c r="I79" s="4"/>
      <c r="J79" s="4" t="s">
        <v>88</v>
      </c>
      <c r="K79" s="4" t="str">
        <f t="shared" si="9"/>
        <v>ELC_IND_FIN_DEM</v>
      </c>
      <c r="L79" s="4" t="str">
        <f t="shared" si="10"/>
        <v>ELC_GRID</v>
      </c>
      <c r="M79" s="4" t="s">
        <v>16</v>
      </c>
      <c r="N79" s="4"/>
      <c r="O79" s="9" t="s">
        <v>17</v>
      </c>
      <c r="P79" s="3">
        <f t="shared" si="11"/>
        <v>0.5</v>
      </c>
    </row>
    <row r="80" spans="2:16" ht="15.75" thickBot="1">
      <c r="B80" s="5" t="s">
        <v>89</v>
      </c>
      <c r="C80" s="4" t="str">
        <f t="shared" si="6"/>
        <v>ELC_IND_FIN_DEM</v>
      </c>
      <c r="D80" s="4" t="str">
        <f t="shared" si="7"/>
        <v>ELC_IND_RES_SUM</v>
      </c>
      <c r="E80" s="5" t="s">
        <v>16</v>
      </c>
      <c r="F80" s="5"/>
      <c r="G80" s="10" t="s">
        <v>17</v>
      </c>
      <c r="H80" s="3">
        <f t="shared" si="8"/>
        <v>0.5</v>
      </c>
      <c r="I80" s="5"/>
      <c r="J80" s="5" t="s">
        <v>89</v>
      </c>
      <c r="K80" s="4" t="str">
        <f t="shared" si="9"/>
        <v>ELC_IND_FIN_DEM</v>
      </c>
      <c r="L80" s="4" t="str">
        <f t="shared" si="10"/>
        <v>ELC_GRID</v>
      </c>
      <c r="M80" s="5" t="s">
        <v>16</v>
      </c>
      <c r="N80" s="5"/>
      <c r="O80" s="10" t="s">
        <v>17</v>
      </c>
      <c r="P80" s="3">
        <f t="shared" si="11"/>
        <v>0.5</v>
      </c>
    </row>
    <row r="81" spans="2:16" ht="15.75" thickBot="1">
      <c r="B81" s="4" t="s">
        <v>90</v>
      </c>
      <c r="C81" s="4" t="str">
        <f t="shared" si="6"/>
        <v>ELC_IND_FIN_DEM</v>
      </c>
      <c r="D81" s="4" t="str">
        <f t="shared" si="7"/>
        <v>ELC_IND_RES_SUM</v>
      </c>
      <c r="E81" s="4" t="s">
        <v>16</v>
      </c>
      <c r="F81" s="4"/>
      <c r="G81" s="9" t="s">
        <v>17</v>
      </c>
      <c r="H81" s="3">
        <f t="shared" si="8"/>
        <v>0.5</v>
      </c>
      <c r="I81" s="4"/>
      <c r="J81" s="4" t="s">
        <v>90</v>
      </c>
      <c r="K81" s="4" t="str">
        <f t="shared" si="9"/>
        <v>ELC_IND_FIN_DEM</v>
      </c>
      <c r="L81" s="4" t="str">
        <f t="shared" si="10"/>
        <v>ELC_GRID</v>
      </c>
      <c r="M81" s="4" t="s">
        <v>16</v>
      </c>
      <c r="N81" s="4"/>
      <c r="O81" s="9" t="s">
        <v>17</v>
      </c>
      <c r="P81" s="3">
        <f t="shared" si="11"/>
        <v>0.5</v>
      </c>
    </row>
    <row r="82" spans="2:16" ht="15.75" thickBot="1">
      <c r="B82" s="5" t="s">
        <v>91</v>
      </c>
      <c r="C82" s="4" t="str">
        <f t="shared" si="6"/>
        <v>ELC_IND_FIN_DEM</v>
      </c>
      <c r="D82" s="4" t="str">
        <f t="shared" si="7"/>
        <v>ELC_IND_RES_SUM</v>
      </c>
      <c r="E82" s="5" t="s">
        <v>16</v>
      </c>
      <c r="F82" s="5"/>
      <c r="G82" s="10" t="s">
        <v>17</v>
      </c>
      <c r="H82" s="3">
        <f t="shared" si="8"/>
        <v>0.5</v>
      </c>
      <c r="I82" s="5"/>
      <c r="J82" s="5" t="s">
        <v>91</v>
      </c>
      <c r="K82" s="4" t="str">
        <f t="shared" si="9"/>
        <v>ELC_IND_FIN_DEM</v>
      </c>
      <c r="L82" s="4" t="str">
        <f t="shared" si="10"/>
        <v>ELC_GRID</v>
      </c>
      <c r="M82" s="5" t="s">
        <v>16</v>
      </c>
      <c r="N82" s="5"/>
      <c r="O82" s="10" t="s">
        <v>17</v>
      </c>
      <c r="P82" s="3">
        <f t="shared" si="11"/>
        <v>0.5</v>
      </c>
    </row>
    <row r="83" spans="2:16" ht="15.75" thickBot="1">
      <c r="B83" s="4" t="s">
        <v>92</v>
      </c>
      <c r="C83" s="4" t="str">
        <f t="shared" si="6"/>
        <v>ELC_IND_FIN_DEM</v>
      </c>
      <c r="D83" s="4" t="str">
        <f t="shared" si="7"/>
        <v>ELC_IND_RES_SUM</v>
      </c>
      <c r="E83" s="4" t="s">
        <v>16</v>
      </c>
      <c r="F83" s="4"/>
      <c r="G83" s="9" t="s">
        <v>17</v>
      </c>
      <c r="H83" s="3">
        <f t="shared" si="8"/>
        <v>0.5</v>
      </c>
      <c r="I83" s="4"/>
      <c r="J83" s="4" t="s">
        <v>92</v>
      </c>
      <c r="K83" s="4" t="str">
        <f t="shared" si="9"/>
        <v>ELC_IND_FIN_DEM</v>
      </c>
      <c r="L83" s="4" t="str">
        <f t="shared" si="10"/>
        <v>ELC_GRID</v>
      </c>
      <c r="M83" s="4" t="s">
        <v>16</v>
      </c>
      <c r="N83" s="4"/>
      <c r="O83" s="9" t="s">
        <v>17</v>
      </c>
      <c r="P83" s="3">
        <f t="shared" si="11"/>
        <v>0.5</v>
      </c>
    </row>
    <row r="84" spans="2:16" ht="15.75" thickBot="1">
      <c r="B84" s="5" t="s">
        <v>93</v>
      </c>
      <c r="C84" s="4" t="str">
        <f t="shared" si="6"/>
        <v>ELC_IND_FIN_DEM</v>
      </c>
      <c r="D84" s="4" t="str">
        <f t="shared" si="7"/>
        <v>ELC_IND_RES_SUM</v>
      </c>
      <c r="E84" s="5" t="s">
        <v>16</v>
      </c>
      <c r="F84" s="5"/>
      <c r="G84" s="10" t="s">
        <v>17</v>
      </c>
      <c r="H84" s="3">
        <f t="shared" si="8"/>
        <v>0.5</v>
      </c>
      <c r="I84" s="5"/>
      <c r="J84" s="5" t="s">
        <v>93</v>
      </c>
      <c r="K84" s="4" t="str">
        <f t="shared" si="9"/>
        <v>ELC_IND_FIN_DEM</v>
      </c>
      <c r="L84" s="4" t="str">
        <f t="shared" si="10"/>
        <v>ELC_GRID</v>
      </c>
      <c r="M84" s="5" t="s">
        <v>16</v>
      </c>
      <c r="N84" s="5"/>
      <c r="O84" s="10" t="s">
        <v>17</v>
      </c>
      <c r="P84" s="3">
        <f t="shared" si="11"/>
        <v>0.5</v>
      </c>
    </row>
    <row r="85" spans="2:16" ht="15.75" thickBot="1">
      <c r="B85" s="4" t="s">
        <v>94</v>
      </c>
      <c r="C85" s="4" t="str">
        <f t="shared" si="6"/>
        <v>ELC_IND_FIN_DEM</v>
      </c>
      <c r="D85" s="4" t="str">
        <f t="shared" si="7"/>
        <v>ELC_IND_RES_SUM</v>
      </c>
      <c r="E85" s="4" t="s">
        <v>16</v>
      </c>
      <c r="F85" s="4"/>
      <c r="G85" s="9" t="s">
        <v>17</v>
      </c>
      <c r="H85" s="3">
        <f t="shared" si="8"/>
        <v>0.5</v>
      </c>
      <c r="I85" s="4"/>
      <c r="J85" s="4" t="s">
        <v>94</v>
      </c>
      <c r="K85" s="4" t="str">
        <f t="shared" si="9"/>
        <v>ELC_IND_FIN_DEM</v>
      </c>
      <c r="L85" s="4" t="str">
        <f t="shared" si="10"/>
        <v>ELC_GRID</v>
      </c>
      <c r="M85" s="4" t="s">
        <v>16</v>
      </c>
      <c r="N85" s="4"/>
      <c r="O85" s="9" t="s">
        <v>17</v>
      </c>
      <c r="P85" s="3">
        <f t="shared" si="11"/>
        <v>0.5</v>
      </c>
    </row>
    <row r="86" spans="2:16" ht="15.75" thickBot="1">
      <c r="B86" s="5" t="s">
        <v>95</v>
      </c>
      <c r="C86" s="4" t="str">
        <f t="shared" si="6"/>
        <v>ELC_IND_FIN_DEM</v>
      </c>
      <c r="D86" s="4" t="str">
        <f t="shared" si="7"/>
        <v>ELC_IND_RES_SUM</v>
      </c>
      <c r="E86" s="5" t="s">
        <v>16</v>
      </c>
      <c r="F86" s="5"/>
      <c r="G86" s="10" t="s">
        <v>17</v>
      </c>
      <c r="H86" s="3">
        <f t="shared" si="8"/>
        <v>0.5</v>
      </c>
      <c r="I86" s="5"/>
      <c r="J86" s="5" t="s">
        <v>95</v>
      </c>
      <c r="K86" s="4" t="str">
        <f t="shared" si="9"/>
        <v>ELC_IND_FIN_DEM</v>
      </c>
      <c r="L86" s="4" t="str">
        <f t="shared" si="10"/>
        <v>ELC_GRID</v>
      </c>
      <c r="M86" s="5" t="s">
        <v>16</v>
      </c>
      <c r="N86" s="5"/>
      <c r="O86" s="10" t="s">
        <v>17</v>
      </c>
      <c r="P86" s="3">
        <f t="shared" si="11"/>
        <v>0.5</v>
      </c>
    </row>
    <row r="87" spans="2:16" ht="15.75" thickBot="1">
      <c r="B87" s="4" t="s">
        <v>96</v>
      </c>
      <c r="C87" s="4" t="str">
        <f t="shared" si="6"/>
        <v>ELC_IND_FIN_DEM</v>
      </c>
      <c r="D87" s="4" t="str">
        <f t="shared" si="7"/>
        <v>ELC_IND_RES_SUM</v>
      </c>
      <c r="E87" s="4" t="s">
        <v>16</v>
      </c>
      <c r="F87" s="4"/>
      <c r="G87" s="9" t="s">
        <v>17</v>
      </c>
      <c r="H87" s="3">
        <f t="shared" si="8"/>
        <v>0.5</v>
      </c>
      <c r="I87" s="4"/>
      <c r="J87" s="4" t="s">
        <v>96</v>
      </c>
      <c r="K87" s="4" t="str">
        <f t="shared" si="9"/>
        <v>ELC_IND_FIN_DEM</v>
      </c>
      <c r="L87" s="4" t="str">
        <f t="shared" si="10"/>
        <v>ELC_GRID</v>
      </c>
      <c r="M87" s="4" t="s">
        <v>16</v>
      </c>
      <c r="N87" s="4"/>
      <c r="O87" s="9" t="s">
        <v>17</v>
      </c>
      <c r="P87" s="3">
        <f t="shared" si="11"/>
        <v>0.5</v>
      </c>
    </row>
    <row r="88" spans="2:16" ht="15.75" thickBot="1">
      <c r="B88" s="5" t="s">
        <v>97</v>
      </c>
      <c r="C88" s="4" t="str">
        <f t="shared" si="6"/>
        <v>ELC_IND_FIN_DEM</v>
      </c>
      <c r="D88" s="4" t="str">
        <f t="shared" si="7"/>
        <v>ELC_IND_RES_SUM</v>
      </c>
      <c r="E88" s="5" t="s">
        <v>16</v>
      </c>
      <c r="F88" s="5"/>
      <c r="G88" s="10" t="s">
        <v>17</v>
      </c>
      <c r="H88" s="3">
        <f t="shared" si="8"/>
        <v>0.5</v>
      </c>
      <c r="I88" s="5"/>
      <c r="J88" s="5" t="s">
        <v>97</v>
      </c>
      <c r="K88" s="4" t="str">
        <f t="shared" si="9"/>
        <v>ELC_IND_FIN_DEM</v>
      </c>
      <c r="L88" s="4" t="str">
        <f t="shared" si="10"/>
        <v>ELC_GRID</v>
      </c>
      <c r="M88" s="5" t="s">
        <v>16</v>
      </c>
      <c r="N88" s="5"/>
      <c r="O88" s="10" t="s">
        <v>17</v>
      </c>
      <c r="P88" s="3">
        <f t="shared" si="11"/>
        <v>0.5</v>
      </c>
    </row>
    <row r="89" spans="2:16" ht="15.75" thickBot="1">
      <c r="B89" s="4" t="s">
        <v>98</v>
      </c>
      <c r="C89" s="4" t="str">
        <f t="shared" si="6"/>
        <v>ELC_IND_FIN_DEM</v>
      </c>
      <c r="D89" s="4" t="str">
        <f t="shared" si="7"/>
        <v>ELC_IND_RES_SUM</v>
      </c>
      <c r="E89" s="4" t="s">
        <v>16</v>
      </c>
      <c r="F89" s="4"/>
      <c r="G89" s="9" t="s">
        <v>17</v>
      </c>
      <c r="H89" s="3">
        <f t="shared" si="8"/>
        <v>0.5</v>
      </c>
      <c r="I89" s="4"/>
      <c r="J89" s="4" t="s">
        <v>98</v>
      </c>
      <c r="K89" s="4" t="str">
        <f t="shared" si="9"/>
        <v>ELC_IND_FIN_DEM</v>
      </c>
      <c r="L89" s="4" t="str">
        <f t="shared" si="10"/>
        <v>ELC_GRID</v>
      </c>
      <c r="M89" s="4" t="s">
        <v>16</v>
      </c>
      <c r="N89" s="4"/>
      <c r="O89" s="9" t="s">
        <v>17</v>
      </c>
      <c r="P89" s="3">
        <f t="shared" si="11"/>
        <v>0.5</v>
      </c>
    </row>
    <row r="90" spans="2:16" ht="15.75" thickBot="1">
      <c r="B90" s="5" t="s">
        <v>99</v>
      </c>
      <c r="C90" s="4" t="str">
        <f t="shared" si="6"/>
        <v>ELC_IND_FIN_DEM</v>
      </c>
      <c r="D90" s="4" t="str">
        <f t="shared" si="7"/>
        <v>ELC_IND_RES_SUM</v>
      </c>
      <c r="E90" s="5" t="s">
        <v>16</v>
      </c>
      <c r="F90" s="5"/>
      <c r="G90" s="10" t="s">
        <v>17</v>
      </c>
      <c r="H90" s="3">
        <f t="shared" si="8"/>
        <v>0.5</v>
      </c>
      <c r="I90" s="5"/>
      <c r="J90" s="5" t="s">
        <v>99</v>
      </c>
      <c r="K90" s="4" t="str">
        <f t="shared" si="9"/>
        <v>ELC_IND_FIN_DEM</v>
      </c>
      <c r="L90" s="4" t="str">
        <f t="shared" si="10"/>
        <v>ELC_GRID</v>
      </c>
      <c r="M90" s="5" t="s">
        <v>16</v>
      </c>
      <c r="N90" s="5"/>
      <c r="O90" s="10" t="s">
        <v>17</v>
      </c>
      <c r="P90" s="3">
        <f t="shared" si="11"/>
        <v>0.5</v>
      </c>
    </row>
    <row r="91" spans="2:16" ht="15.75" thickBot="1">
      <c r="B91" s="4" t="s">
        <v>100</v>
      </c>
      <c r="C91" s="4" t="str">
        <f t="shared" si="6"/>
        <v>ELC_IND_FIN_DEM</v>
      </c>
      <c r="D91" s="4" t="str">
        <f t="shared" si="7"/>
        <v>ELC_IND_RES_SUM</v>
      </c>
      <c r="E91" s="4" t="s">
        <v>16</v>
      </c>
      <c r="F91" s="4"/>
      <c r="G91" s="9" t="s">
        <v>17</v>
      </c>
      <c r="H91" s="3">
        <f t="shared" si="8"/>
        <v>0.5</v>
      </c>
      <c r="I91" s="4"/>
      <c r="J91" s="4" t="s">
        <v>100</v>
      </c>
      <c r="K91" s="4" t="str">
        <f t="shared" si="9"/>
        <v>ELC_IND_FIN_DEM</v>
      </c>
      <c r="L91" s="4" t="str">
        <f t="shared" si="10"/>
        <v>ELC_GRID</v>
      </c>
      <c r="M91" s="4" t="s">
        <v>16</v>
      </c>
      <c r="N91" s="4"/>
      <c r="O91" s="9" t="s">
        <v>17</v>
      </c>
      <c r="P91" s="3">
        <f t="shared" si="11"/>
        <v>0.5</v>
      </c>
    </row>
    <row r="92" spans="2:16" ht="15.75" thickBot="1">
      <c r="B92" s="5" t="s">
        <v>101</v>
      </c>
      <c r="C92" s="4" t="str">
        <f t="shared" si="6"/>
        <v>ELC_IND_FIN_DEM</v>
      </c>
      <c r="D92" s="4" t="str">
        <f t="shared" si="7"/>
        <v>ELC_IND_RES_SUM</v>
      </c>
      <c r="E92" s="5" t="s">
        <v>16</v>
      </c>
      <c r="F92" s="5"/>
      <c r="G92" s="10" t="s">
        <v>17</v>
      </c>
      <c r="H92" s="3">
        <f t="shared" si="8"/>
        <v>0.5</v>
      </c>
      <c r="I92" s="5"/>
      <c r="J92" s="5" t="s">
        <v>101</v>
      </c>
      <c r="K92" s="4" t="str">
        <f t="shared" si="9"/>
        <v>ELC_IND_FIN_DEM</v>
      </c>
      <c r="L92" s="4" t="str">
        <f t="shared" si="10"/>
        <v>ELC_GRID</v>
      </c>
      <c r="M92" s="5" t="s">
        <v>16</v>
      </c>
      <c r="N92" s="5"/>
      <c r="O92" s="10" t="s">
        <v>17</v>
      </c>
      <c r="P92" s="3">
        <f t="shared" si="11"/>
        <v>0.5</v>
      </c>
    </row>
    <row r="93" spans="2:16" ht="15.75" thickBot="1">
      <c r="B93" s="4" t="s">
        <v>102</v>
      </c>
      <c r="C93" s="4" t="str">
        <f t="shared" si="6"/>
        <v>ELC_IND_FIN_DEM</v>
      </c>
      <c r="D93" s="4" t="str">
        <f t="shared" si="7"/>
        <v>ELC_IND_RES_SUM</v>
      </c>
      <c r="E93" s="4" t="s">
        <v>16</v>
      </c>
      <c r="F93" s="4"/>
      <c r="G93" s="9" t="s">
        <v>17</v>
      </c>
      <c r="H93" s="3">
        <f t="shared" si="8"/>
        <v>0.5</v>
      </c>
      <c r="I93" s="4"/>
      <c r="J93" s="4" t="s">
        <v>102</v>
      </c>
      <c r="K93" s="4" t="str">
        <f t="shared" si="9"/>
        <v>ELC_IND_FIN_DEM</v>
      </c>
      <c r="L93" s="4" t="str">
        <f t="shared" si="10"/>
        <v>ELC_GRID</v>
      </c>
      <c r="M93" s="4" t="s">
        <v>16</v>
      </c>
      <c r="N93" s="4"/>
      <c r="O93" s="9" t="s">
        <v>17</v>
      </c>
      <c r="P93" s="3">
        <f t="shared" si="11"/>
        <v>0.5</v>
      </c>
    </row>
    <row r="94" spans="2:16" ht="15.75" thickBot="1">
      <c r="B94" s="5" t="s">
        <v>103</v>
      </c>
      <c r="C94" s="4" t="str">
        <f t="shared" si="6"/>
        <v>ELC_IND_FIN_DEM</v>
      </c>
      <c r="D94" s="4" t="str">
        <f t="shared" si="7"/>
        <v>ELC_IND_RES_SUM</v>
      </c>
      <c r="E94" s="5" t="s">
        <v>16</v>
      </c>
      <c r="F94" s="5"/>
      <c r="G94" s="10" t="s">
        <v>17</v>
      </c>
      <c r="H94" s="3">
        <f t="shared" si="8"/>
        <v>0.5</v>
      </c>
      <c r="I94" s="5"/>
      <c r="J94" s="5" t="s">
        <v>103</v>
      </c>
      <c r="K94" s="4" t="str">
        <f t="shared" si="9"/>
        <v>ELC_IND_FIN_DEM</v>
      </c>
      <c r="L94" s="4" t="str">
        <f t="shared" si="10"/>
        <v>ELC_GRID</v>
      </c>
      <c r="M94" s="5" t="s">
        <v>16</v>
      </c>
      <c r="N94" s="5"/>
      <c r="O94" s="10" t="s">
        <v>17</v>
      </c>
      <c r="P94" s="3">
        <f t="shared" si="11"/>
        <v>0.5</v>
      </c>
    </row>
    <row r="95" spans="2:16" ht="15.75" thickBot="1">
      <c r="B95" s="4" t="s">
        <v>104</v>
      </c>
      <c r="C95" s="4" t="str">
        <f t="shared" si="6"/>
        <v>ELC_IND_FIN_DEM</v>
      </c>
      <c r="D95" s="4" t="str">
        <f t="shared" si="7"/>
        <v>ELC_IND_RES_SUM</v>
      </c>
      <c r="E95" s="4" t="s">
        <v>16</v>
      </c>
      <c r="F95" s="4"/>
      <c r="G95" s="9" t="s">
        <v>17</v>
      </c>
      <c r="H95" s="3">
        <f t="shared" si="8"/>
        <v>0.5</v>
      </c>
      <c r="I95" s="4"/>
      <c r="J95" s="4" t="s">
        <v>104</v>
      </c>
      <c r="K95" s="4" t="str">
        <f t="shared" si="9"/>
        <v>ELC_IND_FIN_DEM</v>
      </c>
      <c r="L95" s="4" t="str">
        <f t="shared" si="10"/>
        <v>ELC_GRID</v>
      </c>
      <c r="M95" s="4" t="s">
        <v>16</v>
      </c>
      <c r="N95" s="4"/>
      <c r="O95" s="9" t="s">
        <v>17</v>
      </c>
      <c r="P95" s="3">
        <f t="shared" si="11"/>
        <v>0.5</v>
      </c>
    </row>
    <row r="96" spans="2:16" ht="15.75" thickBot="1">
      <c r="B96" s="5" t="s">
        <v>105</v>
      </c>
      <c r="C96" s="4" t="str">
        <f t="shared" si="6"/>
        <v>ELC_IND_FIN_DEM</v>
      </c>
      <c r="D96" s="4" t="str">
        <f t="shared" si="7"/>
        <v>ELC_IND_RES_SUM</v>
      </c>
      <c r="E96" s="5" t="s">
        <v>16</v>
      </c>
      <c r="F96" s="5"/>
      <c r="G96" s="10" t="s">
        <v>17</v>
      </c>
      <c r="H96" s="3">
        <f t="shared" si="8"/>
        <v>0.5</v>
      </c>
      <c r="I96" s="5"/>
      <c r="J96" s="5" t="s">
        <v>105</v>
      </c>
      <c r="K96" s="4" t="str">
        <f t="shared" si="9"/>
        <v>ELC_IND_FIN_DEM</v>
      </c>
      <c r="L96" s="4" t="str">
        <f t="shared" si="10"/>
        <v>ELC_GRID</v>
      </c>
      <c r="M96" s="5" t="s">
        <v>16</v>
      </c>
      <c r="N96" s="5"/>
      <c r="O96" s="10" t="s">
        <v>17</v>
      </c>
      <c r="P96" s="3">
        <f t="shared" si="11"/>
        <v>0.5</v>
      </c>
    </row>
    <row r="97" spans="2:16" ht="15.75" thickBot="1">
      <c r="B97" s="4" t="s">
        <v>106</v>
      </c>
      <c r="C97" s="4" t="str">
        <f t="shared" si="6"/>
        <v>ELC_IND_FIN_DEM</v>
      </c>
      <c r="D97" s="4" t="str">
        <f t="shared" si="7"/>
        <v>ELC_IND_RES_SUM</v>
      </c>
      <c r="E97" s="4" t="s">
        <v>16</v>
      </c>
      <c r="F97" s="4"/>
      <c r="G97" s="9" t="s">
        <v>17</v>
      </c>
      <c r="H97" s="3">
        <f t="shared" si="8"/>
        <v>0.5</v>
      </c>
      <c r="I97" s="4"/>
      <c r="J97" s="4" t="s">
        <v>106</v>
      </c>
      <c r="K97" s="4" t="str">
        <f t="shared" si="9"/>
        <v>ELC_IND_FIN_DEM</v>
      </c>
      <c r="L97" s="4" t="str">
        <f t="shared" si="10"/>
        <v>ELC_GRID</v>
      </c>
      <c r="M97" s="4" t="s">
        <v>16</v>
      </c>
      <c r="N97" s="4"/>
      <c r="O97" s="9" t="s">
        <v>17</v>
      </c>
      <c r="P97" s="3">
        <f t="shared" si="11"/>
        <v>0.5</v>
      </c>
    </row>
    <row r="98" spans="2:16" ht="15.75" thickBot="1">
      <c r="B98" s="5" t="s">
        <v>107</v>
      </c>
      <c r="C98" s="4" t="str">
        <f t="shared" si="6"/>
        <v>ELC_IND_FIN_DEM</v>
      </c>
      <c r="D98" s="4" t="str">
        <f t="shared" si="7"/>
        <v>ELC_IND_RES_SUM</v>
      </c>
      <c r="E98" s="5" t="s">
        <v>16</v>
      </c>
      <c r="F98" s="5"/>
      <c r="G98" s="10" t="s">
        <v>17</v>
      </c>
      <c r="H98" s="3">
        <f t="shared" si="8"/>
        <v>0.5</v>
      </c>
      <c r="I98" s="5"/>
      <c r="J98" s="5" t="s">
        <v>107</v>
      </c>
      <c r="K98" s="4" t="str">
        <f t="shared" si="9"/>
        <v>ELC_IND_FIN_DEM</v>
      </c>
      <c r="L98" s="4" t="str">
        <f t="shared" si="10"/>
        <v>ELC_GRID</v>
      </c>
      <c r="M98" s="5" t="s">
        <v>16</v>
      </c>
      <c r="N98" s="5"/>
      <c r="O98" s="10" t="s">
        <v>17</v>
      </c>
      <c r="P98" s="3">
        <f t="shared" si="11"/>
        <v>0.5</v>
      </c>
    </row>
    <row r="99" spans="2:16" ht="15.75" thickBot="1">
      <c r="B99" s="4" t="s">
        <v>108</v>
      </c>
      <c r="C99" s="4" t="str">
        <f t="shared" si="6"/>
        <v>ELC_IND_FIN_DEM</v>
      </c>
      <c r="D99" s="4" t="str">
        <f t="shared" si="7"/>
        <v>ELC_IND_RES_SUM</v>
      </c>
      <c r="E99" s="4" t="s">
        <v>16</v>
      </c>
      <c r="F99" s="4"/>
      <c r="G99" s="9" t="s">
        <v>17</v>
      </c>
      <c r="H99" s="3">
        <f t="shared" si="8"/>
        <v>0.5</v>
      </c>
      <c r="I99" s="4"/>
      <c r="J99" s="4" t="s">
        <v>108</v>
      </c>
      <c r="K99" s="4" t="str">
        <f t="shared" si="9"/>
        <v>ELC_IND_FIN_DEM</v>
      </c>
      <c r="L99" s="4" t="str">
        <f t="shared" si="10"/>
        <v>ELC_GRID</v>
      </c>
      <c r="M99" s="4" t="s">
        <v>16</v>
      </c>
      <c r="N99" s="4"/>
      <c r="O99" s="9" t="s">
        <v>17</v>
      </c>
      <c r="P99" s="3">
        <f t="shared" si="11"/>
        <v>0.5</v>
      </c>
    </row>
    <row r="100" spans="2:16" ht="15.75" thickBot="1">
      <c r="B100" s="5" t="s">
        <v>109</v>
      </c>
      <c r="C100" s="4" t="str">
        <f t="shared" si="6"/>
        <v>ELC_IND_FIN_DEM</v>
      </c>
      <c r="D100" s="4" t="str">
        <f t="shared" si="7"/>
        <v>ELC_IND_RES_SUM</v>
      </c>
      <c r="E100" s="5" t="s">
        <v>16</v>
      </c>
      <c r="F100" s="5"/>
      <c r="G100" s="10" t="s">
        <v>17</v>
      </c>
      <c r="H100" s="3">
        <f t="shared" si="8"/>
        <v>0.5</v>
      </c>
      <c r="I100" s="5"/>
      <c r="J100" s="5" t="s">
        <v>109</v>
      </c>
      <c r="K100" s="4" t="str">
        <f t="shared" si="9"/>
        <v>ELC_IND_FIN_DEM</v>
      </c>
      <c r="L100" s="4" t="str">
        <f t="shared" si="10"/>
        <v>ELC_GRID</v>
      </c>
      <c r="M100" s="5" t="s">
        <v>16</v>
      </c>
      <c r="N100" s="5"/>
      <c r="O100" s="10" t="s">
        <v>17</v>
      </c>
      <c r="P100" s="3">
        <f t="shared" si="11"/>
        <v>0.5</v>
      </c>
    </row>
    <row r="101" spans="2:16" ht="15.75" thickBot="1">
      <c r="B101" s="4" t="s">
        <v>110</v>
      </c>
      <c r="C101" s="4" t="str">
        <f t="shared" si="6"/>
        <v>ELC_IND_FIN_DEM</v>
      </c>
      <c r="D101" s="4" t="str">
        <f t="shared" si="7"/>
        <v>ELC_IND_RES_SUM</v>
      </c>
      <c r="E101" s="4" t="s">
        <v>16</v>
      </c>
      <c r="F101" s="4"/>
      <c r="G101" s="9" t="s">
        <v>17</v>
      </c>
      <c r="H101" s="3">
        <f t="shared" si="8"/>
        <v>0.5</v>
      </c>
      <c r="I101" s="4"/>
      <c r="J101" s="4" t="s">
        <v>110</v>
      </c>
      <c r="K101" s="4" t="str">
        <f t="shared" si="9"/>
        <v>ELC_IND_FIN_DEM</v>
      </c>
      <c r="L101" s="4" t="str">
        <f t="shared" si="10"/>
        <v>ELC_GRID</v>
      </c>
      <c r="M101" s="4" t="s">
        <v>16</v>
      </c>
      <c r="N101" s="4"/>
      <c r="O101" s="9" t="s">
        <v>17</v>
      </c>
      <c r="P101" s="3">
        <f t="shared" si="11"/>
        <v>0.5</v>
      </c>
    </row>
    <row r="102" spans="2:16" ht="15.75" thickBot="1">
      <c r="B102" s="5" t="s">
        <v>111</v>
      </c>
      <c r="C102" s="4" t="str">
        <f t="shared" si="6"/>
        <v>ELC_IND_FIN_DEM</v>
      </c>
      <c r="D102" s="4" t="str">
        <f t="shared" si="7"/>
        <v>ELC_IND_RES_SUM</v>
      </c>
      <c r="E102" s="5" t="s">
        <v>16</v>
      </c>
      <c r="F102" s="5"/>
      <c r="G102" s="10" t="s">
        <v>17</v>
      </c>
      <c r="H102" s="3">
        <f t="shared" si="8"/>
        <v>0.5</v>
      </c>
      <c r="I102" s="5"/>
      <c r="J102" s="5" t="s">
        <v>111</v>
      </c>
      <c r="K102" s="4" t="str">
        <f t="shared" si="9"/>
        <v>ELC_IND_FIN_DEM</v>
      </c>
      <c r="L102" s="4" t="str">
        <f t="shared" si="10"/>
        <v>ELC_GRID</v>
      </c>
      <c r="M102" s="5" t="s">
        <v>16</v>
      </c>
      <c r="N102" s="5"/>
      <c r="O102" s="10" t="s">
        <v>17</v>
      </c>
      <c r="P102" s="3">
        <f t="shared" si="11"/>
        <v>0.5</v>
      </c>
    </row>
    <row r="103" spans="2:16" ht="15.75" thickBot="1">
      <c r="B103" s="4" t="s">
        <v>112</v>
      </c>
      <c r="C103" s="4" t="str">
        <f t="shared" si="6"/>
        <v>ELC_IND_FIN_DEM</v>
      </c>
      <c r="D103" s="4" t="str">
        <f t="shared" si="7"/>
        <v>ELC_IND_RES_SUM</v>
      </c>
      <c r="E103" s="4" t="s">
        <v>16</v>
      </c>
      <c r="F103" s="4"/>
      <c r="G103" s="9" t="s">
        <v>17</v>
      </c>
      <c r="H103" s="3">
        <f t="shared" si="8"/>
        <v>0.5</v>
      </c>
      <c r="I103" s="4"/>
      <c r="J103" s="4" t="s">
        <v>112</v>
      </c>
      <c r="K103" s="4" t="str">
        <f t="shared" si="9"/>
        <v>ELC_IND_FIN_DEM</v>
      </c>
      <c r="L103" s="4" t="str">
        <f t="shared" si="10"/>
        <v>ELC_GRID</v>
      </c>
      <c r="M103" s="4" t="s">
        <v>16</v>
      </c>
      <c r="N103" s="4"/>
      <c r="O103" s="9" t="s">
        <v>17</v>
      </c>
      <c r="P103" s="3">
        <f t="shared" si="11"/>
        <v>0.5</v>
      </c>
    </row>
    <row r="104" spans="2:16" ht="15.75" thickBot="1">
      <c r="B104" s="5" t="s">
        <v>113</v>
      </c>
      <c r="C104" s="4" t="str">
        <f t="shared" si="6"/>
        <v>ELC_IND_FIN_DEM</v>
      </c>
      <c r="D104" s="4" t="str">
        <f t="shared" si="7"/>
        <v>ELC_IND_RES_SUM</v>
      </c>
      <c r="E104" s="5" t="s">
        <v>16</v>
      </c>
      <c r="F104" s="5"/>
      <c r="G104" s="10" t="s">
        <v>17</v>
      </c>
      <c r="H104" s="3">
        <f t="shared" si="8"/>
        <v>0.5</v>
      </c>
      <c r="I104" s="5"/>
      <c r="J104" s="5" t="s">
        <v>113</v>
      </c>
      <c r="K104" s="4" t="str">
        <f t="shared" si="9"/>
        <v>ELC_IND_FIN_DEM</v>
      </c>
      <c r="L104" s="4" t="str">
        <f t="shared" si="10"/>
        <v>ELC_GRID</v>
      </c>
      <c r="M104" s="5" t="s">
        <v>16</v>
      </c>
      <c r="N104" s="5"/>
      <c r="O104" s="10" t="s">
        <v>17</v>
      </c>
      <c r="P104" s="3">
        <f t="shared" si="11"/>
        <v>0.5</v>
      </c>
    </row>
    <row r="105" spans="2:16" ht="15.75" thickBot="1">
      <c r="B105" s="4" t="s">
        <v>114</v>
      </c>
      <c r="C105" s="4" t="str">
        <f t="shared" si="6"/>
        <v>ELC_IND_FIN_DEM</v>
      </c>
      <c r="D105" s="4" t="str">
        <f t="shared" si="7"/>
        <v>ELC_IND_RES_SUM</v>
      </c>
      <c r="E105" s="4" t="s">
        <v>16</v>
      </c>
      <c r="F105" s="4"/>
      <c r="G105" s="9" t="s">
        <v>17</v>
      </c>
      <c r="H105" s="3">
        <f t="shared" si="8"/>
        <v>0.5</v>
      </c>
      <c r="I105" s="4"/>
      <c r="J105" s="4" t="s">
        <v>114</v>
      </c>
      <c r="K105" s="4" t="str">
        <f t="shared" si="9"/>
        <v>ELC_IND_FIN_DEM</v>
      </c>
      <c r="L105" s="4" t="str">
        <f t="shared" si="10"/>
        <v>ELC_GRID</v>
      </c>
      <c r="M105" s="4" t="s">
        <v>16</v>
      </c>
      <c r="N105" s="4"/>
      <c r="O105" s="9" t="s">
        <v>17</v>
      </c>
      <c r="P105" s="3">
        <f t="shared" si="11"/>
        <v>0.5</v>
      </c>
    </row>
    <row r="106" spans="2:16" ht="15.75" thickBot="1">
      <c r="B106" s="5" t="s">
        <v>115</v>
      </c>
      <c r="C106" s="4" t="str">
        <f t="shared" si="6"/>
        <v>ELC_IND_FIN_DEM</v>
      </c>
      <c r="D106" s="4" t="str">
        <f t="shared" si="7"/>
        <v>ELC_IND_RES_SUM</v>
      </c>
      <c r="E106" s="5" t="s">
        <v>16</v>
      </c>
      <c r="F106" s="5"/>
      <c r="G106" s="10" t="s">
        <v>17</v>
      </c>
      <c r="H106" s="3">
        <f t="shared" si="8"/>
        <v>0.5</v>
      </c>
      <c r="I106" s="5"/>
      <c r="J106" s="5" t="s">
        <v>115</v>
      </c>
      <c r="K106" s="4" t="str">
        <f t="shared" si="9"/>
        <v>ELC_IND_FIN_DEM</v>
      </c>
      <c r="L106" s="4" t="str">
        <f t="shared" si="10"/>
        <v>ELC_GRID</v>
      </c>
      <c r="M106" s="5" t="s">
        <v>16</v>
      </c>
      <c r="N106" s="5"/>
      <c r="O106" s="10" t="s">
        <v>17</v>
      </c>
      <c r="P106" s="3">
        <f t="shared" si="11"/>
        <v>0.5</v>
      </c>
    </row>
    <row r="107" spans="2:16" ht="15.75" thickBot="1">
      <c r="B107" s="4" t="s">
        <v>116</v>
      </c>
      <c r="C107" s="4" t="str">
        <f t="shared" si="6"/>
        <v>ELC_IND_FIN_DEM</v>
      </c>
      <c r="D107" s="4" t="str">
        <f t="shared" si="7"/>
        <v>ELC_IND_RES_SUM</v>
      </c>
      <c r="E107" s="4" t="s">
        <v>16</v>
      </c>
      <c r="F107" s="4"/>
      <c r="G107" s="9" t="s">
        <v>17</v>
      </c>
      <c r="H107" s="3">
        <f t="shared" si="8"/>
        <v>0.5</v>
      </c>
      <c r="I107" s="4"/>
      <c r="J107" s="4" t="s">
        <v>116</v>
      </c>
      <c r="K107" s="4" t="str">
        <f t="shared" si="9"/>
        <v>ELC_IND_FIN_DEM</v>
      </c>
      <c r="L107" s="4" t="str">
        <f t="shared" si="10"/>
        <v>ELC_GRID</v>
      </c>
      <c r="M107" s="4" t="s">
        <v>16</v>
      </c>
      <c r="N107" s="4"/>
      <c r="O107" s="9" t="s">
        <v>17</v>
      </c>
      <c r="P107" s="3">
        <f t="shared" si="11"/>
        <v>0.5</v>
      </c>
    </row>
    <row r="108" spans="2:16" ht="15.75" thickBot="1">
      <c r="B108" s="5" t="s">
        <v>117</v>
      </c>
      <c r="C108" s="4" t="str">
        <f t="shared" si="6"/>
        <v>ELC_IND_FIN_DEM</v>
      </c>
      <c r="D108" s="4" t="str">
        <f t="shared" si="7"/>
        <v>ELC_IND_RES_SUM</v>
      </c>
      <c r="E108" s="5" t="s">
        <v>16</v>
      </c>
      <c r="F108" s="5"/>
      <c r="G108" s="10" t="s">
        <v>17</v>
      </c>
      <c r="H108" s="3">
        <f t="shared" si="8"/>
        <v>0.5</v>
      </c>
      <c r="I108" s="5"/>
      <c r="J108" s="5" t="s">
        <v>117</v>
      </c>
      <c r="K108" s="4" t="str">
        <f t="shared" si="9"/>
        <v>ELC_IND_FIN_DEM</v>
      </c>
      <c r="L108" s="4" t="str">
        <f t="shared" si="10"/>
        <v>ELC_GRID</v>
      </c>
      <c r="M108" s="5" t="s">
        <v>16</v>
      </c>
      <c r="N108" s="5"/>
      <c r="O108" s="10" t="s">
        <v>17</v>
      </c>
      <c r="P108" s="3">
        <f t="shared" si="11"/>
        <v>0.5</v>
      </c>
    </row>
    <row r="109" spans="2:16" ht="15.75" thickBot="1">
      <c r="B109" s="4" t="s">
        <v>118</v>
      </c>
      <c r="C109" s="4" t="str">
        <f t="shared" si="6"/>
        <v>ELC_IND_FIN_DEM</v>
      </c>
      <c r="D109" s="4" t="str">
        <f t="shared" si="7"/>
        <v>ELC_IND_RES_SUM</v>
      </c>
      <c r="E109" s="4" t="s">
        <v>16</v>
      </c>
      <c r="F109" s="4"/>
      <c r="G109" s="9" t="s">
        <v>17</v>
      </c>
      <c r="H109" s="3">
        <f t="shared" si="8"/>
        <v>0.5</v>
      </c>
      <c r="I109" s="4"/>
      <c r="J109" s="4" t="s">
        <v>118</v>
      </c>
      <c r="K109" s="4" t="str">
        <f t="shared" si="9"/>
        <v>ELC_IND_FIN_DEM</v>
      </c>
      <c r="L109" s="4" t="str">
        <f t="shared" si="10"/>
        <v>ELC_GRID</v>
      </c>
      <c r="M109" s="4" t="s">
        <v>16</v>
      </c>
      <c r="N109" s="4"/>
      <c r="O109" s="9" t="s">
        <v>17</v>
      </c>
      <c r="P109" s="3">
        <f t="shared" si="11"/>
        <v>0.5</v>
      </c>
    </row>
    <row r="110" spans="2:16" ht="15.75" thickBot="1">
      <c r="B110" s="5" t="s">
        <v>119</v>
      </c>
      <c r="C110" s="4" t="str">
        <f t="shared" si="6"/>
        <v>ELC_IND_FIN_DEM</v>
      </c>
      <c r="D110" s="4" t="str">
        <f t="shared" si="7"/>
        <v>ELC_IND_RES_SUM</v>
      </c>
      <c r="E110" s="5" t="s">
        <v>16</v>
      </c>
      <c r="F110" s="5"/>
      <c r="G110" s="10" t="s">
        <v>17</v>
      </c>
      <c r="H110" s="3">
        <f t="shared" si="8"/>
        <v>0.5</v>
      </c>
      <c r="I110" s="5"/>
      <c r="J110" s="5" t="s">
        <v>119</v>
      </c>
      <c r="K110" s="4" t="str">
        <f t="shared" si="9"/>
        <v>ELC_IND_FIN_DEM</v>
      </c>
      <c r="L110" s="4" t="str">
        <f t="shared" si="10"/>
        <v>ELC_GRID</v>
      </c>
      <c r="M110" s="5" t="s">
        <v>16</v>
      </c>
      <c r="N110" s="5"/>
      <c r="O110" s="10" t="s">
        <v>17</v>
      </c>
      <c r="P110" s="3">
        <f t="shared" si="11"/>
        <v>0.5</v>
      </c>
    </row>
    <row r="111" spans="2:16" ht="15.75" thickBot="1">
      <c r="B111" s="4" t="s">
        <v>120</v>
      </c>
      <c r="C111" s="4" t="str">
        <f t="shared" si="6"/>
        <v>ELC_IND_FIN_DEM</v>
      </c>
      <c r="D111" s="4" t="str">
        <f t="shared" si="7"/>
        <v>ELC_IND_RES_SUM</v>
      </c>
      <c r="E111" s="4" t="s">
        <v>16</v>
      </c>
      <c r="F111" s="4"/>
      <c r="G111" s="9" t="s">
        <v>17</v>
      </c>
      <c r="H111" s="3">
        <f t="shared" si="8"/>
        <v>0.5</v>
      </c>
      <c r="I111" s="4"/>
      <c r="J111" s="4" t="s">
        <v>120</v>
      </c>
      <c r="K111" s="4" t="str">
        <f t="shared" si="9"/>
        <v>ELC_IND_FIN_DEM</v>
      </c>
      <c r="L111" s="4" t="str">
        <f t="shared" si="10"/>
        <v>ELC_GRID</v>
      </c>
      <c r="M111" s="4" t="s">
        <v>16</v>
      </c>
      <c r="N111" s="4"/>
      <c r="O111" s="9" t="s">
        <v>17</v>
      </c>
      <c r="P111" s="3">
        <f t="shared" si="11"/>
        <v>0.5</v>
      </c>
    </row>
    <row r="112" spans="2:16" ht="15.75" thickBot="1">
      <c r="B112" s="5" t="s">
        <v>121</v>
      </c>
      <c r="C112" s="4" t="str">
        <f t="shared" si="6"/>
        <v>ELC_IND_FIN_DEM</v>
      </c>
      <c r="D112" s="4" t="str">
        <f t="shared" si="7"/>
        <v>ELC_IND_RES_SUM</v>
      </c>
      <c r="E112" s="5" t="s">
        <v>16</v>
      </c>
      <c r="F112" s="5"/>
      <c r="G112" s="10" t="s">
        <v>17</v>
      </c>
      <c r="H112" s="3">
        <f t="shared" si="8"/>
        <v>0.5</v>
      </c>
      <c r="I112" s="5"/>
      <c r="J112" s="5" t="s">
        <v>121</v>
      </c>
      <c r="K112" s="4" t="str">
        <f t="shared" si="9"/>
        <v>ELC_IND_FIN_DEM</v>
      </c>
      <c r="L112" s="4" t="str">
        <f t="shared" si="10"/>
        <v>ELC_GRID</v>
      </c>
      <c r="M112" s="5" t="s">
        <v>16</v>
      </c>
      <c r="N112" s="5"/>
      <c r="O112" s="10" t="s">
        <v>17</v>
      </c>
      <c r="P112" s="3">
        <f t="shared" si="11"/>
        <v>0.5</v>
      </c>
    </row>
    <row r="113" spans="2:16" ht="15.75" thickBot="1">
      <c r="B113" s="4" t="s">
        <v>122</v>
      </c>
      <c r="C113" s="4" t="str">
        <f t="shared" si="6"/>
        <v>ELC_IND_FIN_DEM</v>
      </c>
      <c r="D113" s="4" t="str">
        <f t="shared" si="7"/>
        <v>ELC_IND_RES_SUM</v>
      </c>
      <c r="E113" s="4" t="s">
        <v>16</v>
      </c>
      <c r="F113" s="4"/>
      <c r="G113" s="9" t="s">
        <v>17</v>
      </c>
      <c r="H113" s="3">
        <f t="shared" si="8"/>
        <v>0.5</v>
      </c>
      <c r="I113" s="4"/>
      <c r="J113" s="4" t="s">
        <v>122</v>
      </c>
      <c r="K113" s="4" t="str">
        <f t="shared" si="9"/>
        <v>ELC_IND_FIN_DEM</v>
      </c>
      <c r="L113" s="4" t="str">
        <f t="shared" si="10"/>
        <v>ELC_GRID</v>
      </c>
      <c r="M113" s="4" t="s">
        <v>16</v>
      </c>
      <c r="N113" s="4"/>
      <c r="O113" s="9" t="s">
        <v>17</v>
      </c>
      <c r="P113" s="3">
        <f t="shared" si="11"/>
        <v>0.5</v>
      </c>
    </row>
    <row r="114" spans="2:16" ht="15.75" thickBot="1">
      <c r="B114" s="5" t="s">
        <v>123</v>
      </c>
      <c r="C114" s="4" t="str">
        <f t="shared" si="6"/>
        <v>ELC_IND_FIN_DEM</v>
      </c>
      <c r="D114" s="4" t="str">
        <f t="shared" si="7"/>
        <v>ELC_IND_RES_SUM</v>
      </c>
      <c r="E114" s="5" t="s">
        <v>16</v>
      </c>
      <c r="F114" s="5"/>
      <c r="G114" s="10" t="s">
        <v>17</v>
      </c>
      <c r="H114" s="3">
        <f t="shared" si="8"/>
        <v>0.5</v>
      </c>
      <c r="I114" s="5"/>
      <c r="J114" s="5" t="s">
        <v>123</v>
      </c>
      <c r="K114" s="4" t="str">
        <f t="shared" si="9"/>
        <v>ELC_IND_FIN_DEM</v>
      </c>
      <c r="L114" s="4" t="str">
        <f t="shared" si="10"/>
        <v>ELC_GRID</v>
      </c>
      <c r="M114" s="5" t="s">
        <v>16</v>
      </c>
      <c r="N114" s="5"/>
      <c r="O114" s="10" t="s">
        <v>17</v>
      </c>
      <c r="P114" s="3">
        <f t="shared" si="11"/>
        <v>0.5</v>
      </c>
    </row>
    <row r="115" spans="2:16" ht="15.75" thickBot="1">
      <c r="B115" s="4" t="s">
        <v>124</v>
      </c>
      <c r="C115" s="4" t="str">
        <f t="shared" si="6"/>
        <v>ELC_IND_FIN_DEM</v>
      </c>
      <c r="D115" s="4" t="str">
        <f t="shared" si="7"/>
        <v>ELC_IND_RES_SUM</v>
      </c>
      <c r="E115" s="4" t="s">
        <v>16</v>
      </c>
      <c r="F115" s="4"/>
      <c r="G115" s="9" t="s">
        <v>17</v>
      </c>
      <c r="H115" s="3">
        <f t="shared" si="8"/>
        <v>0.5</v>
      </c>
      <c r="I115" s="4"/>
      <c r="J115" s="4" t="s">
        <v>124</v>
      </c>
      <c r="K115" s="4" t="str">
        <f t="shared" si="9"/>
        <v>ELC_IND_FIN_DEM</v>
      </c>
      <c r="L115" s="4" t="str">
        <f t="shared" si="10"/>
        <v>ELC_GRID</v>
      </c>
      <c r="M115" s="4" t="s">
        <v>16</v>
      </c>
      <c r="N115" s="4"/>
      <c r="O115" s="9" t="s">
        <v>17</v>
      </c>
      <c r="P115" s="3">
        <f t="shared" si="11"/>
        <v>0.5</v>
      </c>
    </row>
    <row r="116" spans="2:16" ht="15.75" thickBot="1">
      <c r="B116" s="5" t="s">
        <v>125</v>
      </c>
      <c r="C116" s="4" t="str">
        <f t="shared" si="6"/>
        <v>ELC_IND_FIN_DEM</v>
      </c>
      <c r="D116" s="4" t="str">
        <f t="shared" si="7"/>
        <v>ELC_IND_RES_SUM</v>
      </c>
      <c r="E116" s="5" t="s">
        <v>16</v>
      </c>
      <c r="F116" s="5"/>
      <c r="G116" s="10" t="s">
        <v>17</v>
      </c>
      <c r="H116" s="3">
        <f t="shared" si="8"/>
        <v>0.5</v>
      </c>
      <c r="I116" s="5"/>
      <c r="J116" s="5" t="s">
        <v>125</v>
      </c>
      <c r="K116" s="4" t="str">
        <f t="shared" si="9"/>
        <v>ELC_IND_FIN_DEM</v>
      </c>
      <c r="L116" s="4" t="str">
        <f t="shared" si="10"/>
        <v>ELC_GRID</v>
      </c>
      <c r="M116" s="5" t="s">
        <v>16</v>
      </c>
      <c r="N116" s="5"/>
      <c r="O116" s="10" t="s">
        <v>17</v>
      </c>
      <c r="P116" s="3">
        <f t="shared" si="11"/>
        <v>0.5</v>
      </c>
    </row>
    <row r="117" spans="2:16" ht="15.75" thickBot="1">
      <c r="B117" s="4" t="s">
        <v>126</v>
      </c>
      <c r="C117" s="4" t="str">
        <f t="shared" si="6"/>
        <v>ELC_IND_FIN_DEM</v>
      </c>
      <c r="D117" s="4" t="str">
        <f t="shared" si="7"/>
        <v>ELC_IND_RES_SUM</v>
      </c>
      <c r="E117" s="4" t="s">
        <v>16</v>
      </c>
      <c r="F117" s="4"/>
      <c r="G117" s="9" t="s">
        <v>17</v>
      </c>
      <c r="H117" s="3">
        <f t="shared" si="8"/>
        <v>0.5</v>
      </c>
      <c r="I117" s="4"/>
      <c r="J117" s="4" t="s">
        <v>126</v>
      </c>
      <c r="K117" s="4" t="str">
        <f t="shared" si="9"/>
        <v>ELC_IND_FIN_DEM</v>
      </c>
      <c r="L117" s="4" t="str">
        <f t="shared" si="10"/>
        <v>ELC_GRID</v>
      </c>
      <c r="M117" s="4" t="s">
        <v>16</v>
      </c>
      <c r="N117" s="4"/>
      <c r="O117" s="9" t="s">
        <v>17</v>
      </c>
      <c r="P117" s="3">
        <f t="shared" si="11"/>
        <v>0.5</v>
      </c>
    </row>
    <row r="118" spans="2:16" ht="15.75" thickBot="1">
      <c r="B118" s="5" t="s">
        <v>127</v>
      </c>
      <c r="C118" s="4" t="str">
        <f t="shared" si="6"/>
        <v>ELC_IND_FIN_DEM</v>
      </c>
      <c r="D118" s="4" t="str">
        <f t="shared" si="7"/>
        <v>ELC_IND_RES_SUM</v>
      </c>
      <c r="E118" s="5" t="s">
        <v>16</v>
      </c>
      <c r="F118" s="5"/>
      <c r="G118" s="10" t="s">
        <v>17</v>
      </c>
      <c r="H118" s="3">
        <f t="shared" si="8"/>
        <v>0.5</v>
      </c>
      <c r="I118" s="5"/>
      <c r="J118" s="5" t="s">
        <v>127</v>
      </c>
      <c r="K118" s="4" t="str">
        <f t="shared" si="9"/>
        <v>ELC_IND_FIN_DEM</v>
      </c>
      <c r="L118" s="4" t="str">
        <f t="shared" si="10"/>
        <v>ELC_GRID</v>
      </c>
      <c r="M118" s="5" t="s">
        <v>16</v>
      </c>
      <c r="N118" s="5"/>
      <c r="O118" s="10" t="s">
        <v>17</v>
      </c>
      <c r="P118" s="3">
        <f t="shared" si="11"/>
        <v>0.5</v>
      </c>
    </row>
    <row r="119" spans="2:16" ht="15.75" thickBot="1">
      <c r="B119" s="4" t="s">
        <v>128</v>
      </c>
      <c r="C119" s="4" t="str">
        <f t="shared" si="6"/>
        <v>ELC_IND_FIN_DEM</v>
      </c>
      <c r="D119" s="4" t="str">
        <f t="shared" si="7"/>
        <v>ELC_IND_RES_SUM</v>
      </c>
      <c r="E119" s="4" t="s">
        <v>16</v>
      </c>
      <c r="F119" s="4"/>
      <c r="G119" s="9" t="s">
        <v>17</v>
      </c>
      <c r="H119" s="3">
        <f t="shared" si="8"/>
        <v>0.5</v>
      </c>
      <c r="I119" s="4"/>
      <c r="J119" s="4" t="s">
        <v>128</v>
      </c>
      <c r="K119" s="4" t="str">
        <f t="shared" si="9"/>
        <v>ELC_IND_FIN_DEM</v>
      </c>
      <c r="L119" s="4" t="str">
        <f t="shared" si="10"/>
        <v>ELC_GRID</v>
      </c>
      <c r="M119" s="4" t="s">
        <v>16</v>
      </c>
      <c r="N119" s="4"/>
      <c r="O119" s="9" t="s">
        <v>17</v>
      </c>
      <c r="P119" s="3">
        <f t="shared" si="11"/>
        <v>0.5</v>
      </c>
    </row>
    <row r="120" spans="2:16" ht="15.75" thickBot="1">
      <c r="B120" s="5" t="s">
        <v>129</v>
      </c>
      <c r="C120" s="4" t="str">
        <f t="shared" si="6"/>
        <v>ELC_IND_FIN_DEM</v>
      </c>
      <c r="D120" s="4" t="str">
        <f t="shared" si="7"/>
        <v>ELC_IND_RES_SUM</v>
      </c>
      <c r="E120" s="5" t="s">
        <v>16</v>
      </c>
      <c r="F120" s="5"/>
      <c r="G120" s="10" t="s">
        <v>17</v>
      </c>
      <c r="H120" s="3">
        <f t="shared" si="8"/>
        <v>0.5</v>
      </c>
      <c r="I120" s="5"/>
      <c r="J120" s="5" t="s">
        <v>129</v>
      </c>
      <c r="K120" s="4" t="str">
        <f t="shared" si="9"/>
        <v>ELC_IND_FIN_DEM</v>
      </c>
      <c r="L120" s="4" t="str">
        <f t="shared" si="10"/>
        <v>ELC_GRID</v>
      </c>
      <c r="M120" s="5" t="s">
        <v>16</v>
      </c>
      <c r="N120" s="5"/>
      <c r="O120" s="10" t="s">
        <v>17</v>
      </c>
      <c r="P120" s="3">
        <f t="shared" si="11"/>
        <v>0.5</v>
      </c>
    </row>
    <row r="121" spans="2:16" ht="15.75" thickBot="1">
      <c r="B121" s="4" t="s">
        <v>130</v>
      </c>
      <c r="C121" s="4" t="str">
        <f t="shared" si="6"/>
        <v>ELC_IND_FIN_DEM</v>
      </c>
      <c r="D121" s="4" t="str">
        <f t="shared" si="7"/>
        <v>ELC_IND_RES_SUM</v>
      </c>
      <c r="E121" s="4" t="s">
        <v>16</v>
      </c>
      <c r="F121" s="4"/>
      <c r="G121" s="9" t="s">
        <v>17</v>
      </c>
      <c r="H121" s="3">
        <f t="shared" si="8"/>
        <v>0.5</v>
      </c>
      <c r="I121" s="4"/>
      <c r="J121" s="4" t="s">
        <v>130</v>
      </c>
      <c r="K121" s="4" t="str">
        <f t="shared" si="9"/>
        <v>ELC_IND_FIN_DEM</v>
      </c>
      <c r="L121" s="4" t="str">
        <f t="shared" si="10"/>
        <v>ELC_GRID</v>
      </c>
      <c r="M121" s="4" t="s">
        <v>16</v>
      </c>
      <c r="N121" s="4"/>
      <c r="O121" s="9" t="s">
        <v>17</v>
      </c>
      <c r="P121" s="3">
        <f t="shared" si="11"/>
        <v>0.5</v>
      </c>
    </row>
    <row r="122" spans="2:16" ht="15.75" thickBot="1">
      <c r="B122" s="5" t="s">
        <v>131</v>
      </c>
      <c r="C122" s="4" t="str">
        <f t="shared" si="6"/>
        <v>ELC_IND_FIN_DEM</v>
      </c>
      <c r="D122" s="4" t="str">
        <f t="shared" si="7"/>
        <v>ELC_IND_RES_SUM</v>
      </c>
      <c r="E122" s="5" t="s">
        <v>16</v>
      </c>
      <c r="F122" s="5"/>
      <c r="G122" s="10" t="s">
        <v>17</v>
      </c>
      <c r="H122" s="3">
        <f t="shared" si="8"/>
        <v>0.5</v>
      </c>
      <c r="I122" s="5"/>
      <c r="J122" s="5" t="s">
        <v>131</v>
      </c>
      <c r="K122" s="4" t="str">
        <f t="shared" si="9"/>
        <v>ELC_IND_FIN_DEM</v>
      </c>
      <c r="L122" s="4" t="str">
        <f t="shared" si="10"/>
        <v>ELC_GRID</v>
      </c>
      <c r="M122" s="5" t="s">
        <v>16</v>
      </c>
      <c r="N122" s="5"/>
      <c r="O122" s="10" t="s">
        <v>17</v>
      </c>
      <c r="P122" s="3">
        <f t="shared" si="11"/>
        <v>0.5</v>
      </c>
    </row>
    <row r="123" spans="2:16" ht="15.75" thickBot="1">
      <c r="B123" s="4" t="s">
        <v>132</v>
      </c>
      <c r="C123" s="4" t="str">
        <f t="shared" si="6"/>
        <v>ELC_IND_FIN_DEM</v>
      </c>
      <c r="D123" s="4" t="str">
        <f t="shared" si="7"/>
        <v>ELC_IND_RES_SUM</v>
      </c>
      <c r="E123" s="4" t="s">
        <v>16</v>
      </c>
      <c r="F123" s="4"/>
      <c r="G123" s="9" t="s">
        <v>17</v>
      </c>
      <c r="H123" s="3">
        <f t="shared" si="8"/>
        <v>0.5</v>
      </c>
      <c r="I123" s="4"/>
      <c r="J123" s="4" t="s">
        <v>132</v>
      </c>
      <c r="K123" s="4" t="str">
        <f t="shared" si="9"/>
        <v>ELC_IND_FIN_DEM</v>
      </c>
      <c r="L123" s="4" t="str">
        <f t="shared" si="10"/>
        <v>ELC_GRID</v>
      </c>
      <c r="M123" s="4" t="s">
        <v>16</v>
      </c>
      <c r="N123" s="4"/>
      <c r="O123" s="9" t="s">
        <v>17</v>
      </c>
      <c r="P123" s="3">
        <f t="shared" si="11"/>
        <v>0.5</v>
      </c>
    </row>
    <row r="124" spans="2:16" ht="15.75" thickBot="1">
      <c r="B124" s="5" t="s">
        <v>133</v>
      </c>
      <c r="C124" s="4" t="str">
        <f t="shared" si="6"/>
        <v>ELC_IND_FIN_DEM</v>
      </c>
      <c r="D124" s="4" t="str">
        <f t="shared" si="7"/>
        <v>ELC_IND_RES_SUM</v>
      </c>
      <c r="E124" s="5" t="s">
        <v>16</v>
      </c>
      <c r="F124" s="5"/>
      <c r="G124" s="10" t="s">
        <v>17</v>
      </c>
      <c r="H124" s="3">
        <f t="shared" si="8"/>
        <v>0.5</v>
      </c>
      <c r="I124" s="5"/>
      <c r="J124" s="5" t="s">
        <v>133</v>
      </c>
      <c r="K124" s="4" t="str">
        <f t="shared" si="9"/>
        <v>ELC_IND_FIN_DEM</v>
      </c>
      <c r="L124" s="4" t="str">
        <f t="shared" si="10"/>
        <v>ELC_GRID</v>
      </c>
      <c r="M124" s="5" t="s">
        <v>16</v>
      </c>
      <c r="N124" s="5"/>
      <c r="O124" s="10" t="s">
        <v>17</v>
      </c>
      <c r="P124" s="3">
        <f t="shared" si="11"/>
        <v>0.5</v>
      </c>
    </row>
    <row r="125" spans="2:16" ht="15.75" thickBot="1">
      <c r="B125" s="4" t="s">
        <v>134</v>
      </c>
      <c r="C125" s="4" t="str">
        <f t="shared" si="6"/>
        <v>ELC_IND_FIN_DEM</v>
      </c>
      <c r="D125" s="4" t="str">
        <f t="shared" si="7"/>
        <v>ELC_IND_RES_SUM</v>
      </c>
      <c r="E125" s="4" t="s">
        <v>16</v>
      </c>
      <c r="F125" s="4"/>
      <c r="G125" s="9" t="s">
        <v>17</v>
      </c>
      <c r="H125" s="3">
        <f t="shared" si="8"/>
        <v>0.5</v>
      </c>
      <c r="I125" s="4"/>
      <c r="J125" s="4" t="s">
        <v>134</v>
      </c>
      <c r="K125" s="4" t="str">
        <f t="shared" si="9"/>
        <v>ELC_IND_FIN_DEM</v>
      </c>
      <c r="L125" s="4" t="str">
        <f t="shared" si="10"/>
        <v>ELC_GRID</v>
      </c>
      <c r="M125" s="4" t="s">
        <v>16</v>
      </c>
      <c r="N125" s="4"/>
      <c r="O125" s="9" t="s">
        <v>17</v>
      </c>
      <c r="P125" s="3">
        <f t="shared" si="11"/>
        <v>0.5</v>
      </c>
    </row>
    <row r="126" spans="2:16" ht="15.75" thickBot="1">
      <c r="B126" s="5" t="s">
        <v>135</v>
      </c>
      <c r="C126" s="4" t="str">
        <f t="shared" si="6"/>
        <v>ELC_IND_FIN_DEM</v>
      </c>
      <c r="D126" s="4" t="str">
        <f t="shared" si="7"/>
        <v>ELC_IND_RES_SUM</v>
      </c>
      <c r="E126" s="5" t="s">
        <v>16</v>
      </c>
      <c r="F126" s="5"/>
      <c r="G126" s="10" t="s">
        <v>17</v>
      </c>
      <c r="H126" s="3">
        <f t="shared" si="8"/>
        <v>0.5</v>
      </c>
      <c r="I126" s="5"/>
      <c r="J126" s="5" t="s">
        <v>135</v>
      </c>
      <c r="K126" s="4" t="str">
        <f t="shared" si="9"/>
        <v>ELC_IND_FIN_DEM</v>
      </c>
      <c r="L126" s="4" t="str">
        <f t="shared" si="10"/>
        <v>ELC_GRID</v>
      </c>
      <c r="M126" s="5" t="s">
        <v>16</v>
      </c>
      <c r="N126" s="5"/>
      <c r="O126" s="10" t="s">
        <v>17</v>
      </c>
      <c r="P126" s="3">
        <f t="shared" si="11"/>
        <v>0.5</v>
      </c>
    </row>
    <row r="127" spans="2:16" ht="15.75" thickBot="1">
      <c r="B127" s="4" t="s">
        <v>136</v>
      </c>
      <c r="C127" s="4" t="str">
        <f t="shared" si="6"/>
        <v>ELC_IND_FIN_DEM</v>
      </c>
      <c r="D127" s="4" t="str">
        <f t="shared" si="7"/>
        <v>ELC_IND_RES_SUM</v>
      </c>
      <c r="E127" s="4" t="s">
        <v>16</v>
      </c>
      <c r="F127" s="4"/>
      <c r="G127" s="9" t="s">
        <v>17</v>
      </c>
      <c r="H127" s="3">
        <f t="shared" si="8"/>
        <v>0.5</v>
      </c>
      <c r="I127" s="4"/>
      <c r="J127" s="4" t="s">
        <v>136</v>
      </c>
      <c r="K127" s="4" t="str">
        <f t="shared" si="9"/>
        <v>ELC_IND_FIN_DEM</v>
      </c>
      <c r="L127" s="4" t="str">
        <f t="shared" si="10"/>
        <v>ELC_GRID</v>
      </c>
      <c r="M127" s="4" t="s">
        <v>16</v>
      </c>
      <c r="N127" s="4"/>
      <c r="O127" s="9" t="s">
        <v>17</v>
      </c>
      <c r="P127" s="3">
        <f t="shared" si="11"/>
        <v>0.5</v>
      </c>
    </row>
    <row r="128" spans="2:16" ht="15.75" thickBot="1">
      <c r="B128" s="5" t="s">
        <v>137</v>
      </c>
      <c r="C128" s="4" t="str">
        <f t="shared" si="6"/>
        <v>ELC_IND_FIN_DEM</v>
      </c>
      <c r="D128" s="4" t="str">
        <f t="shared" si="7"/>
        <v>ELC_IND_RES_SUM</v>
      </c>
      <c r="E128" s="5" t="s">
        <v>16</v>
      </c>
      <c r="F128" s="5"/>
      <c r="G128" s="10" t="s">
        <v>17</v>
      </c>
      <c r="H128" s="3">
        <f t="shared" si="8"/>
        <v>0.5</v>
      </c>
      <c r="I128" s="5"/>
      <c r="J128" s="5" t="s">
        <v>137</v>
      </c>
      <c r="K128" s="4" t="str">
        <f t="shared" si="9"/>
        <v>ELC_IND_FIN_DEM</v>
      </c>
      <c r="L128" s="4" t="str">
        <f t="shared" si="10"/>
        <v>ELC_GRID</v>
      </c>
      <c r="M128" s="5" t="s">
        <v>16</v>
      </c>
      <c r="N128" s="5"/>
      <c r="O128" s="10" t="s">
        <v>17</v>
      </c>
      <c r="P128" s="3">
        <f t="shared" si="11"/>
        <v>0.5</v>
      </c>
    </row>
    <row r="129" spans="2:16" ht="15.75" thickBot="1">
      <c r="B129" s="4" t="s">
        <v>138</v>
      </c>
      <c r="C129" s="4" t="str">
        <f t="shared" si="6"/>
        <v>ELC_IND_FIN_DEM</v>
      </c>
      <c r="D129" s="4" t="str">
        <f t="shared" si="7"/>
        <v>ELC_IND_RES_SUM</v>
      </c>
      <c r="E129" s="4" t="s">
        <v>16</v>
      </c>
      <c r="F129" s="4"/>
      <c r="G129" s="9" t="s">
        <v>17</v>
      </c>
      <c r="H129" s="3">
        <f t="shared" si="8"/>
        <v>0.5</v>
      </c>
      <c r="I129" s="4"/>
      <c r="J129" s="4" t="s">
        <v>138</v>
      </c>
      <c r="K129" s="4" t="str">
        <f t="shared" si="9"/>
        <v>ELC_IND_FIN_DEM</v>
      </c>
      <c r="L129" s="4" t="str">
        <f t="shared" si="10"/>
        <v>ELC_GRID</v>
      </c>
      <c r="M129" s="4" t="s">
        <v>16</v>
      </c>
      <c r="N129" s="4"/>
      <c r="O129" s="9" t="s">
        <v>17</v>
      </c>
      <c r="P129" s="3">
        <f t="shared" si="11"/>
        <v>0.5</v>
      </c>
    </row>
    <row r="130" spans="2:16" ht="15.75" thickBot="1">
      <c r="B130" s="5" t="s">
        <v>139</v>
      </c>
      <c r="C130" s="4" t="str">
        <f t="shared" si="6"/>
        <v>ELC_IND_FIN_DEM</v>
      </c>
      <c r="D130" s="4" t="str">
        <f t="shared" si="7"/>
        <v>ELC_IND_RES_SUM</v>
      </c>
      <c r="E130" s="5" t="s">
        <v>16</v>
      </c>
      <c r="F130" s="5"/>
      <c r="G130" s="10" t="s">
        <v>17</v>
      </c>
      <c r="H130" s="3">
        <f t="shared" si="8"/>
        <v>0.5</v>
      </c>
      <c r="I130" s="5"/>
      <c r="J130" s="5" t="s">
        <v>139</v>
      </c>
      <c r="K130" s="4" t="str">
        <f t="shared" si="9"/>
        <v>ELC_IND_FIN_DEM</v>
      </c>
      <c r="L130" s="4" t="str">
        <f t="shared" si="10"/>
        <v>ELC_GRID</v>
      </c>
      <c r="M130" s="5" t="s">
        <v>16</v>
      </c>
      <c r="N130" s="5"/>
      <c r="O130" s="10" t="s">
        <v>17</v>
      </c>
      <c r="P130" s="3">
        <f t="shared" si="11"/>
        <v>0.5</v>
      </c>
    </row>
    <row r="131" spans="2:16" ht="15.75" thickBot="1">
      <c r="B131" s="4" t="s">
        <v>140</v>
      </c>
      <c r="C131" s="4" t="str">
        <f t="shared" si="6"/>
        <v>ELC_IND_FIN_DEM</v>
      </c>
      <c r="D131" s="4" t="str">
        <f t="shared" si="7"/>
        <v>ELC_IND_RES_SUM</v>
      </c>
      <c r="E131" s="4" t="s">
        <v>16</v>
      </c>
      <c r="F131" s="4"/>
      <c r="G131" s="9" t="s">
        <v>17</v>
      </c>
      <c r="H131" s="3">
        <f t="shared" si="8"/>
        <v>0.5</v>
      </c>
      <c r="I131" s="4"/>
      <c r="J131" s="4" t="s">
        <v>140</v>
      </c>
      <c r="K131" s="4" t="str">
        <f t="shared" si="9"/>
        <v>ELC_IND_FIN_DEM</v>
      </c>
      <c r="L131" s="4" t="str">
        <f t="shared" si="10"/>
        <v>ELC_GRID</v>
      </c>
      <c r="M131" s="4" t="s">
        <v>16</v>
      </c>
      <c r="N131" s="4"/>
      <c r="O131" s="9" t="s">
        <v>17</v>
      </c>
      <c r="P131" s="3">
        <f t="shared" si="11"/>
        <v>0.5</v>
      </c>
    </row>
    <row r="132" spans="2:16" ht="15.75" thickBot="1">
      <c r="B132" s="5" t="s">
        <v>141</v>
      </c>
      <c r="C132" s="4" t="str">
        <f t="shared" si="6"/>
        <v>ELC_IND_FIN_DEM</v>
      </c>
      <c r="D132" s="4" t="str">
        <f t="shared" si="7"/>
        <v>ELC_IND_RES_SUM</v>
      </c>
      <c r="E132" s="5" t="s">
        <v>16</v>
      </c>
      <c r="F132" s="5"/>
      <c r="G132" s="10" t="s">
        <v>17</v>
      </c>
      <c r="H132" s="3">
        <f t="shared" si="8"/>
        <v>0.5</v>
      </c>
      <c r="I132" s="5"/>
      <c r="J132" s="5" t="s">
        <v>141</v>
      </c>
      <c r="K132" s="4" t="str">
        <f t="shared" si="9"/>
        <v>ELC_IND_FIN_DEM</v>
      </c>
      <c r="L132" s="4" t="str">
        <f t="shared" si="10"/>
        <v>ELC_GRID</v>
      </c>
      <c r="M132" s="5" t="s">
        <v>16</v>
      </c>
      <c r="N132" s="5"/>
      <c r="O132" s="10" t="s">
        <v>17</v>
      </c>
      <c r="P132" s="3">
        <f t="shared" si="11"/>
        <v>0.5</v>
      </c>
    </row>
    <row r="133" spans="2:16" ht="15.75" thickBot="1">
      <c r="B133" s="4" t="s">
        <v>142</v>
      </c>
      <c r="C133" s="4" t="str">
        <f t="shared" si="6"/>
        <v>ELC_IND_FIN_DEM</v>
      </c>
      <c r="D133" s="4" t="str">
        <f t="shared" si="7"/>
        <v>ELC_IND_RES_SUM</v>
      </c>
      <c r="E133" s="4" t="s">
        <v>16</v>
      </c>
      <c r="F133" s="4"/>
      <c r="G133" s="9" t="s">
        <v>17</v>
      </c>
      <c r="H133" s="3">
        <f t="shared" si="8"/>
        <v>0.5</v>
      </c>
      <c r="I133" s="4"/>
      <c r="J133" s="4" t="s">
        <v>142</v>
      </c>
      <c r="K133" s="4" t="str">
        <f t="shared" si="9"/>
        <v>ELC_IND_FIN_DEM</v>
      </c>
      <c r="L133" s="4" t="str">
        <f t="shared" si="10"/>
        <v>ELC_GRID</v>
      </c>
      <c r="M133" s="4" t="s">
        <v>16</v>
      </c>
      <c r="N133" s="4"/>
      <c r="O133" s="9" t="s">
        <v>17</v>
      </c>
      <c r="P133" s="3">
        <f t="shared" si="11"/>
        <v>0.5</v>
      </c>
    </row>
    <row r="134" spans="2:16" ht="15.75" thickBot="1">
      <c r="B134" s="5" t="s">
        <v>143</v>
      </c>
      <c r="C134" s="4" t="str">
        <f t="shared" si="6"/>
        <v>ELC_IND_FIN_DEM</v>
      </c>
      <c r="D134" s="4" t="str">
        <f t="shared" si="7"/>
        <v>ELC_IND_RES_SUM</v>
      </c>
      <c r="E134" s="5" t="s">
        <v>16</v>
      </c>
      <c r="F134" s="5"/>
      <c r="G134" s="10" t="s">
        <v>17</v>
      </c>
      <c r="H134" s="3">
        <f t="shared" si="8"/>
        <v>0.5</v>
      </c>
      <c r="I134" s="5"/>
      <c r="J134" s="5" t="s">
        <v>143</v>
      </c>
      <c r="K134" s="4" t="str">
        <f t="shared" si="9"/>
        <v>ELC_IND_FIN_DEM</v>
      </c>
      <c r="L134" s="4" t="str">
        <f t="shared" si="10"/>
        <v>ELC_GRID</v>
      </c>
      <c r="M134" s="5" t="s">
        <v>16</v>
      </c>
      <c r="N134" s="5"/>
      <c r="O134" s="10" t="s">
        <v>17</v>
      </c>
      <c r="P134" s="3">
        <f t="shared" si="11"/>
        <v>0.5</v>
      </c>
    </row>
    <row r="135" spans="2:16" ht="15.75" thickBot="1">
      <c r="B135" s="4" t="s">
        <v>144</v>
      </c>
      <c r="C135" s="4" t="str">
        <f t="shared" si="6"/>
        <v>ELC_IND_FIN_DEM</v>
      </c>
      <c r="D135" s="4" t="str">
        <f t="shared" si="7"/>
        <v>ELC_IND_RES_SUM</v>
      </c>
      <c r="E135" s="4" t="s">
        <v>16</v>
      </c>
      <c r="F135" s="4"/>
      <c r="G135" s="9" t="s">
        <v>17</v>
      </c>
      <c r="H135" s="3">
        <f t="shared" si="8"/>
        <v>0.5</v>
      </c>
      <c r="I135" s="4"/>
      <c r="J135" s="4" t="s">
        <v>144</v>
      </c>
      <c r="K135" s="4" t="str">
        <f t="shared" si="9"/>
        <v>ELC_IND_FIN_DEM</v>
      </c>
      <c r="L135" s="4" t="str">
        <f t="shared" si="10"/>
        <v>ELC_GRID</v>
      </c>
      <c r="M135" s="4" t="s">
        <v>16</v>
      </c>
      <c r="N135" s="4"/>
      <c r="O135" s="9" t="s">
        <v>17</v>
      </c>
      <c r="P135" s="3">
        <f t="shared" si="11"/>
        <v>0.5</v>
      </c>
    </row>
    <row r="136" spans="2:16" ht="15.75" thickBot="1">
      <c r="B136" s="5" t="s">
        <v>145</v>
      </c>
      <c r="C136" s="4" t="str">
        <f t="shared" si="6"/>
        <v>ELC_IND_FIN_DEM</v>
      </c>
      <c r="D136" s="4" t="str">
        <f t="shared" si="7"/>
        <v>ELC_IND_RES_SUM</v>
      </c>
      <c r="E136" s="5" t="s">
        <v>16</v>
      </c>
      <c r="F136" s="5"/>
      <c r="G136" s="10" t="s">
        <v>17</v>
      </c>
      <c r="H136" s="3">
        <f t="shared" si="8"/>
        <v>0.5</v>
      </c>
      <c r="I136" s="5"/>
      <c r="J136" s="5" t="s">
        <v>145</v>
      </c>
      <c r="K136" s="4" t="str">
        <f t="shared" si="9"/>
        <v>ELC_IND_FIN_DEM</v>
      </c>
      <c r="L136" s="4" t="str">
        <f t="shared" si="10"/>
        <v>ELC_GRID</v>
      </c>
      <c r="M136" s="5" t="s">
        <v>16</v>
      </c>
      <c r="N136" s="5"/>
      <c r="O136" s="10" t="s">
        <v>17</v>
      </c>
      <c r="P136" s="3">
        <f t="shared" si="11"/>
        <v>0.5</v>
      </c>
    </row>
    <row r="137" spans="2:16" ht="15.75" thickBot="1">
      <c r="B137" s="4" t="s">
        <v>146</v>
      </c>
      <c r="C137" s="4" t="str">
        <f t="shared" si="6"/>
        <v>ELC_IND_FIN_DEM</v>
      </c>
      <c r="D137" s="4" t="str">
        <f t="shared" si="7"/>
        <v>ELC_IND_RES_SUM</v>
      </c>
      <c r="E137" s="4" t="s">
        <v>16</v>
      </c>
      <c r="F137" s="4"/>
      <c r="G137" s="9" t="s">
        <v>17</v>
      </c>
      <c r="H137" s="3">
        <f t="shared" si="8"/>
        <v>0.5</v>
      </c>
      <c r="I137" s="4"/>
      <c r="J137" s="4" t="s">
        <v>146</v>
      </c>
      <c r="K137" s="4" t="str">
        <f t="shared" si="9"/>
        <v>ELC_IND_FIN_DEM</v>
      </c>
      <c r="L137" s="4" t="str">
        <f t="shared" si="10"/>
        <v>ELC_GRID</v>
      </c>
      <c r="M137" s="4" t="s">
        <v>16</v>
      </c>
      <c r="N137" s="4"/>
      <c r="O137" s="9" t="s">
        <v>17</v>
      </c>
      <c r="P137" s="3">
        <f t="shared" si="11"/>
        <v>0.5</v>
      </c>
    </row>
    <row r="138" spans="2:16" ht="15.75" thickBot="1">
      <c r="B138" s="5" t="s">
        <v>147</v>
      </c>
      <c r="C138" s="4" t="str">
        <f t="shared" ref="C138:C201" si="12">C137</f>
        <v>ELC_IND_FIN_DEM</v>
      </c>
      <c r="D138" s="4" t="str">
        <f t="shared" ref="D138:D201" si="13">D137</f>
        <v>ELC_IND_RES_SUM</v>
      </c>
      <c r="E138" s="5" t="s">
        <v>16</v>
      </c>
      <c r="F138" s="5"/>
      <c r="G138" s="10" t="s">
        <v>17</v>
      </c>
      <c r="H138" s="3">
        <f t="shared" ref="H138:H201" si="14">H137</f>
        <v>0.5</v>
      </c>
      <c r="I138" s="5"/>
      <c r="J138" s="5" t="s">
        <v>147</v>
      </c>
      <c r="K138" s="4" t="str">
        <f t="shared" ref="K138:K201" si="15">K137</f>
        <v>ELC_IND_FIN_DEM</v>
      </c>
      <c r="L138" s="4" t="str">
        <f t="shared" ref="L138:L201" si="16">L137</f>
        <v>ELC_GRID</v>
      </c>
      <c r="M138" s="5" t="s">
        <v>16</v>
      </c>
      <c r="N138" s="5"/>
      <c r="O138" s="10" t="s">
        <v>17</v>
      </c>
      <c r="P138" s="3">
        <f t="shared" ref="P138:P201" si="17">P137</f>
        <v>0.5</v>
      </c>
    </row>
    <row r="139" spans="2:16" ht="15.75" thickBot="1">
      <c r="B139" s="4" t="s">
        <v>148</v>
      </c>
      <c r="C139" s="4" t="str">
        <f t="shared" si="12"/>
        <v>ELC_IND_FIN_DEM</v>
      </c>
      <c r="D139" s="4" t="str">
        <f t="shared" si="13"/>
        <v>ELC_IND_RES_SUM</v>
      </c>
      <c r="E139" s="4" t="s">
        <v>16</v>
      </c>
      <c r="F139" s="4"/>
      <c r="G139" s="9" t="s">
        <v>17</v>
      </c>
      <c r="H139" s="3">
        <f t="shared" si="14"/>
        <v>0.5</v>
      </c>
      <c r="I139" s="4"/>
      <c r="J139" s="4" t="s">
        <v>148</v>
      </c>
      <c r="K139" s="4" t="str">
        <f t="shared" si="15"/>
        <v>ELC_IND_FIN_DEM</v>
      </c>
      <c r="L139" s="4" t="str">
        <f t="shared" si="16"/>
        <v>ELC_GRID</v>
      </c>
      <c r="M139" s="4" t="s">
        <v>16</v>
      </c>
      <c r="N139" s="4"/>
      <c r="O139" s="9" t="s">
        <v>17</v>
      </c>
      <c r="P139" s="3">
        <f t="shared" si="17"/>
        <v>0.5</v>
      </c>
    </row>
    <row r="140" spans="2:16" ht="15.75" thickBot="1">
      <c r="B140" s="5" t="s">
        <v>149</v>
      </c>
      <c r="C140" s="4" t="str">
        <f t="shared" si="12"/>
        <v>ELC_IND_FIN_DEM</v>
      </c>
      <c r="D140" s="4" t="str">
        <f t="shared" si="13"/>
        <v>ELC_IND_RES_SUM</v>
      </c>
      <c r="E140" s="5" t="s">
        <v>16</v>
      </c>
      <c r="F140" s="5"/>
      <c r="G140" s="10" t="s">
        <v>17</v>
      </c>
      <c r="H140" s="3">
        <f t="shared" si="14"/>
        <v>0.5</v>
      </c>
      <c r="I140" s="5"/>
      <c r="J140" s="5" t="s">
        <v>149</v>
      </c>
      <c r="K140" s="4" t="str">
        <f t="shared" si="15"/>
        <v>ELC_IND_FIN_DEM</v>
      </c>
      <c r="L140" s="4" t="str">
        <f t="shared" si="16"/>
        <v>ELC_GRID</v>
      </c>
      <c r="M140" s="5" t="s">
        <v>16</v>
      </c>
      <c r="N140" s="5"/>
      <c r="O140" s="10" t="s">
        <v>17</v>
      </c>
      <c r="P140" s="3">
        <f t="shared" si="17"/>
        <v>0.5</v>
      </c>
    </row>
    <row r="141" spans="2:16" ht="15.75" thickBot="1">
      <c r="B141" s="4" t="s">
        <v>150</v>
      </c>
      <c r="C141" s="4" t="str">
        <f t="shared" si="12"/>
        <v>ELC_IND_FIN_DEM</v>
      </c>
      <c r="D141" s="4" t="str">
        <f t="shared" si="13"/>
        <v>ELC_IND_RES_SUM</v>
      </c>
      <c r="E141" s="4" t="s">
        <v>16</v>
      </c>
      <c r="F141" s="4"/>
      <c r="G141" s="9" t="s">
        <v>17</v>
      </c>
      <c r="H141" s="3">
        <f t="shared" si="14"/>
        <v>0.5</v>
      </c>
      <c r="I141" s="4"/>
      <c r="J141" s="4" t="s">
        <v>150</v>
      </c>
      <c r="K141" s="4" t="str">
        <f t="shared" si="15"/>
        <v>ELC_IND_FIN_DEM</v>
      </c>
      <c r="L141" s="4" t="str">
        <f t="shared" si="16"/>
        <v>ELC_GRID</v>
      </c>
      <c r="M141" s="4" t="s">
        <v>16</v>
      </c>
      <c r="N141" s="4"/>
      <c r="O141" s="9" t="s">
        <v>17</v>
      </c>
      <c r="P141" s="3">
        <f t="shared" si="17"/>
        <v>0.5</v>
      </c>
    </row>
    <row r="142" spans="2:16" ht="15.75" thickBot="1">
      <c r="B142" s="5" t="s">
        <v>151</v>
      </c>
      <c r="C142" s="4" t="str">
        <f t="shared" si="12"/>
        <v>ELC_IND_FIN_DEM</v>
      </c>
      <c r="D142" s="4" t="str">
        <f t="shared" si="13"/>
        <v>ELC_IND_RES_SUM</v>
      </c>
      <c r="E142" s="5" t="s">
        <v>16</v>
      </c>
      <c r="F142" s="5"/>
      <c r="G142" s="10" t="s">
        <v>17</v>
      </c>
      <c r="H142" s="3">
        <f t="shared" si="14"/>
        <v>0.5</v>
      </c>
      <c r="I142" s="5"/>
      <c r="J142" s="5" t="s">
        <v>151</v>
      </c>
      <c r="K142" s="4" t="str">
        <f t="shared" si="15"/>
        <v>ELC_IND_FIN_DEM</v>
      </c>
      <c r="L142" s="4" t="str">
        <f t="shared" si="16"/>
        <v>ELC_GRID</v>
      </c>
      <c r="M142" s="5" t="s">
        <v>16</v>
      </c>
      <c r="N142" s="5"/>
      <c r="O142" s="10" t="s">
        <v>17</v>
      </c>
      <c r="P142" s="3">
        <f t="shared" si="17"/>
        <v>0.5</v>
      </c>
    </row>
    <row r="143" spans="2:16" ht="15.75" thickBot="1">
      <c r="B143" s="4" t="s">
        <v>152</v>
      </c>
      <c r="C143" s="4" t="str">
        <f t="shared" si="12"/>
        <v>ELC_IND_FIN_DEM</v>
      </c>
      <c r="D143" s="4" t="str">
        <f t="shared" si="13"/>
        <v>ELC_IND_RES_SUM</v>
      </c>
      <c r="E143" s="4" t="s">
        <v>16</v>
      </c>
      <c r="F143" s="4"/>
      <c r="G143" s="9" t="s">
        <v>17</v>
      </c>
      <c r="H143" s="3">
        <f t="shared" si="14"/>
        <v>0.5</v>
      </c>
      <c r="I143" s="4"/>
      <c r="J143" s="4" t="s">
        <v>152</v>
      </c>
      <c r="K143" s="4" t="str">
        <f t="shared" si="15"/>
        <v>ELC_IND_FIN_DEM</v>
      </c>
      <c r="L143" s="4" t="str">
        <f t="shared" si="16"/>
        <v>ELC_GRID</v>
      </c>
      <c r="M143" s="4" t="s">
        <v>16</v>
      </c>
      <c r="N143" s="4"/>
      <c r="O143" s="9" t="s">
        <v>17</v>
      </c>
      <c r="P143" s="3">
        <f t="shared" si="17"/>
        <v>0.5</v>
      </c>
    </row>
    <row r="144" spans="2:16" ht="15.75" thickBot="1">
      <c r="B144" s="5" t="s">
        <v>153</v>
      </c>
      <c r="C144" s="4" t="str">
        <f t="shared" si="12"/>
        <v>ELC_IND_FIN_DEM</v>
      </c>
      <c r="D144" s="4" t="str">
        <f t="shared" si="13"/>
        <v>ELC_IND_RES_SUM</v>
      </c>
      <c r="E144" s="5" t="s">
        <v>16</v>
      </c>
      <c r="F144" s="5"/>
      <c r="G144" s="10" t="s">
        <v>17</v>
      </c>
      <c r="H144" s="3">
        <f t="shared" si="14"/>
        <v>0.5</v>
      </c>
      <c r="I144" s="5"/>
      <c r="J144" s="5" t="s">
        <v>153</v>
      </c>
      <c r="K144" s="4" t="str">
        <f t="shared" si="15"/>
        <v>ELC_IND_FIN_DEM</v>
      </c>
      <c r="L144" s="4" t="str">
        <f t="shared" si="16"/>
        <v>ELC_GRID</v>
      </c>
      <c r="M144" s="5" t="s">
        <v>16</v>
      </c>
      <c r="N144" s="5"/>
      <c r="O144" s="10" t="s">
        <v>17</v>
      </c>
      <c r="P144" s="3">
        <f t="shared" si="17"/>
        <v>0.5</v>
      </c>
    </row>
    <row r="145" spans="2:16" ht="15.75" thickBot="1">
      <c r="B145" s="4" t="s">
        <v>154</v>
      </c>
      <c r="C145" s="4" t="str">
        <f t="shared" si="12"/>
        <v>ELC_IND_FIN_DEM</v>
      </c>
      <c r="D145" s="4" t="str">
        <f t="shared" si="13"/>
        <v>ELC_IND_RES_SUM</v>
      </c>
      <c r="E145" s="4" t="s">
        <v>16</v>
      </c>
      <c r="F145" s="4"/>
      <c r="G145" s="9" t="s">
        <v>17</v>
      </c>
      <c r="H145" s="3">
        <f t="shared" si="14"/>
        <v>0.5</v>
      </c>
      <c r="I145" s="4"/>
      <c r="J145" s="4" t="s">
        <v>154</v>
      </c>
      <c r="K145" s="4" t="str">
        <f t="shared" si="15"/>
        <v>ELC_IND_FIN_DEM</v>
      </c>
      <c r="L145" s="4" t="str">
        <f t="shared" si="16"/>
        <v>ELC_GRID</v>
      </c>
      <c r="M145" s="4" t="s">
        <v>16</v>
      </c>
      <c r="N145" s="4"/>
      <c r="O145" s="9" t="s">
        <v>17</v>
      </c>
      <c r="P145" s="3">
        <f t="shared" si="17"/>
        <v>0.5</v>
      </c>
    </row>
    <row r="146" spans="2:16" ht="15.75" thickBot="1">
      <c r="B146" s="5" t="s">
        <v>155</v>
      </c>
      <c r="C146" s="4" t="str">
        <f t="shared" si="12"/>
        <v>ELC_IND_FIN_DEM</v>
      </c>
      <c r="D146" s="4" t="str">
        <f t="shared" si="13"/>
        <v>ELC_IND_RES_SUM</v>
      </c>
      <c r="E146" s="5" t="s">
        <v>16</v>
      </c>
      <c r="F146" s="5"/>
      <c r="G146" s="10" t="s">
        <v>17</v>
      </c>
      <c r="H146" s="3">
        <f t="shared" si="14"/>
        <v>0.5</v>
      </c>
      <c r="I146" s="5"/>
      <c r="J146" s="5" t="s">
        <v>155</v>
      </c>
      <c r="K146" s="4" t="str">
        <f t="shared" si="15"/>
        <v>ELC_IND_FIN_DEM</v>
      </c>
      <c r="L146" s="4" t="str">
        <f t="shared" si="16"/>
        <v>ELC_GRID</v>
      </c>
      <c r="M146" s="5" t="s">
        <v>16</v>
      </c>
      <c r="N146" s="5"/>
      <c r="O146" s="10" t="s">
        <v>17</v>
      </c>
      <c r="P146" s="3">
        <f t="shared" si="17"/>
        <v>0.5</v>
      </c>
    </row>
    <row r="147" spans="2:16" ht="15.75" thickBot="1">
      <c r="B147" s="4" t="s">
        <v>156</v>
      </c>
      <c r="C147" s="4" t="str">
        <f t="shared" si="12"/>
        <v>ELC_IND_FIN_DEM</v>
      </c>
      <c r="D147" s="4" t="str">
        <f t="shared" si="13"/>
        <v>ELC_IND_RES_SUM</v>
      </c>
      <c r="E147" s="4" t="s">
        <v>16</v>
      </c>
      <c r="F147" s="4"/>
      <c r="G147" s="9" t="s">
        <v>17</v>
      </c>
      <c r="H147" s="3">
        <f t="shared" si="14"/>
        <v>0.5</v>
      </c>
      <c r="I147" s="4"/>
      <c r="J147" s="4" t="s">
        <v>156</v>
      </c>
      <c r="K147" s="4" t="str">
        <f t="shared" si="15"/>
        <v>ELC_IND_FIN_DEM</v>
      </c>
      <c r="L147" s="4" t="str">
        <f t="shared" si="16"/>
        <v>ELC_GRID</v>
      </c>
      <c r="M147" s="4" t="s">
        <v>16</v>
      </c>
      <c r="N147" s="4"/>
      <c r="O147" s="9" t="s">
        <v>17</v>
      </c>
      <c r="P147" s="3">
        <f t="shared" si="17"/>
        <v>0.5</v>
      </c>
    </row>
    <row r="148" spans="2:16" ht="15.75" thickBot="1">
      <c r="B148" s="5" t="s">
        <v>157</v>
      </c>
      <c r="C148" s="4" t="str">
        <f t="shared" si="12"/>
        <v>ELC_IND_FIN_DEM</v>
      </c>
      <c r="D148" s="4" t="str">
        <f t="shared" si="13"/>
        <v>ELC_IND_RES_SUM</v>
      </c>
      <c r="E148" s="5" t="s">
        <v>16</v>
      </c>
      <c r="F148" s="5"/>
      <c r="G148" s="10" t="s">
        <v>17</v>
      </c>
      <c r="H148" s="3">
        <f t="shared" si="14"/>
        <v>0.5</v>
      </c>
      <c r="I148" s="5"/>
      <c r="J148" s="5" t="s">
        <v>157</v>
      </c>
      <c r="K148" s="4" t="str">
        <f t="shared" si="15"/>
        <v>ELC_IND_FIN_DEM</v>
      </c>
      <c r="L148" s="4" t="str">
        <f t="shared" si="16"/>
        <v>ELC_GRID</v>
      </c>
      <c r="M148" s="5" t="s">
        <v>16</v>
      </c>
      <c r="N148" s="5"/>
      <c r="O148" s="10" t="s">
        <v>17</v>
      </c>
      <c r="P148" s="3">
        <f t="shared" si="17"/>
        <v>0.5</v>
      </c>
    </row>
    <row r="149" spans="2:16" ht="15.75" thickBot="1">
      <c r="B149" s="4" t="s">
        <v>158</v>
      </c>
      <c r="C149" s="4" t="str">
        <f t="shared" si="12"/>
        <v>ELC_IND_FIN_DEM</v>
      </c>
      <c r="D149" s="4" t="str">
        <f t="shared" si="13"/>
        <v>ELC_IND_RES_SUM</v>
      </c>
      <c r="E149" s="4" t="s">
        <v>16</v>
      </c>
      <c r="F149" s="4"/>
      <c r="G149" s="9" t="s">
        <v>17</v>
      </c>
      <c r="H149" s="3">
        <f t="shared" si="14"/>
        <v>0.5</v>
      </c>
      <c r="I149" s="4"/>
      <c r="J149" s="4" t="s">
        <v>158</v>
      </c>
      <c r="K149" s="4" t="str">
        <f t="shared" si="15"/>
        <v>ELC_IND_FIN_DEM</v>
      </c>
      <c r="L149" s="4" t="str">
        <f t="shared" si="16"/>
        <v>ELC_GRID</v>
      </c>
      <c r="M149" s="4" t="s">
        <v>16</v>
      </c>
      <c r="N149" s="4"/>
      <c r="O149" s="9" t="s">
        <v>17</v>
      </c>
      <c r="P149" s="3">
        <f t="shared" si="17"/>
        <v>0.5</v>
      </c>
    </row>
    <row r="150" spans="2:16" ht="15.75" thickBot="1">
      <c r="B150" s="5" t="s">
        <v>159</v>
      </c>
      <c r="C150" s="4" t="str">
        <f t="shared" si="12"/>
        <v>ELC_IND_FIN_DEM</v>
      </c>
      <c r="D150" s="4" t="str">
        <f t="shared" si="13"/>
        <v>ELC_IND_RES_SUM</v>
      </c>
      <c r="E150" s="5" t="s">
        <v>16</v>
      </c>
      <c r="F150" s="5"/>
      <c r="G150" s="10" t="s">
        <v>17</v>
      </c>
      <c r="H150" s="3">
        <f t="shared" si="14"/>
        <v>0.5</v>
      </c>
      <c r="I150" s="5"/>
      <c r="J150" s="5" t="s">
        <v>159</v>
      </c>
      <c r="K150" s="4" t="str">
        <f t="shared" si="15"/>
        <v>ELC_IND_FIN_DEM</v>
      </c>
      <c r="L150" s="4" t="str">
        <f t="shared" si="16"/>
        <v>ELC_GRID</v>
      </c>
      <c r="M150" s="5" t="s">
        <v>16</v>
      </c>
      <c r="N150" s="5"/>
      <c r="O150" s="10" t="s">
        <v>17</v>
      </c>
      <c r="P150" s="3">
        <f t="shared" si="17"/>
        <v>0.5</v>
      </c>
    </row>
    <row r="151" spans="2:16" ht="15.75" thickBot="1">
      <c r="B151" s="4" t="s">
        <v>160</v>
      </c>
      <c r="C151" s="4" t="str">
        <f t="shared" si="12"/>
        <v>ELC_IND_FIN_DEM</v>
      </c>
      <c r="D151" s="4" t="str">
        <f t="shared" si="13"/>
        <v>ELC_IND_RES_SUM</v>
      </c>
      <c r="E151" s="4" t="s">
        <v>16</v>
      </c>
      <c r="F151" s="4"/>
      <c r="G151" s="9" t="s">
        <v>17</v>
      </c>
      <c r="H151" s="3">
        <f t="shared" si="14"/>
        <v>0.5</v>
      </c>
      <c r="I151" s="4"/>
      <c r="J151" s="4" t="s">
        <v>160</v>
      </c>
      <c r="K151" s="4" t="str">
        <f t="shared" si="15"/>
        <v>ELC_IND_FIN_DEM</v>
      </c>
      <c r="L151" s="4" t="str">
        <f t="shared" si="16"/>
        <v>ELC_GRID</v>
      </c>
      <c r="M151" s="4" t="s">
        <v>16</v>
      </c>
      <c r="N151" s="4"/>
      <c r="O151" s="9" t="s">
        <v>17</v>
      </c>
      <c r="P151" s="3">
        <f t="shared" si="17"/>
        <v>0.5</v>
      </c>
    </row>
    <row r="152" spans="2:16" ht="15.75" thickBot="1">
      <c r="B152" s="5" t="s">
        <v>161</v>
      </c>
      <c r="C152" s="4" t="str">
        <f t="shared" si="12"/>
        <v>ELC_IND_FIN_DEM</v>
      </c>
      <c r="D152" s="4" t="str">
        <f t="shared" si="13"/>
        <v>ELC_IND_RES_SUM</v>
      </c>
      <c r="E152" s="5" t="s">
        <v>16</v>
      </c>
      <c r="F152" s="5"/>
      <c r="G152" s="10" t="s">
        <v>17</v>
      </c>
      <c r="H152" s="3">
        <f t="shared" si="14"/>
        <v>0.5</v>
      </c>
      <c r="I152" s="5"/>
      <c r="J152" s="5" t="s">
        <v>161</v>
      </c>
      <c r="K152" s="4" t="str">
        <f t="shared" si="15"/>
        <v>ELC_IND_FIN_DEM</v>
      </c>
      <c r="L152" s="4" t="str">
        <f t="shared" si="16"/>
        <v>ELC_GRID</v>
      </c>
      <c r="M152" s="5" t="s">
        <v>16</v>
      </c>
      <c r="N152" s="5"/>
      <c r="O152" s="10" t="s">
        <v>17</v>
      </c>
      <c r="P152" s="3">
        <f t="shared" si="17"/>
        <v>0.5</v>
      </c>
    </row>
    <row r="153" spans="2:16" ht="15.75" thickBot="1">
      <c r="B153" s="4" t="s">
        <v>162</v>
      </c>
      <c r="C153" s="4" t="str">
        <f t="shared" si="12"/>
        <v>ELC_IND_FIN_DEM</v>
      </c>
      <c r="D153" s="4" t="str">
        <f t="shared" si="13"/>
        <v>ELC_IND_RES_SUM</v>
      </c>
      <c r="E153" s="4" t="s">
        <v>16</v>
      </c>
      <c r="F153" s="4"/>
      <c r="G153" s="9" t="s">
        <v>17</v>
      </c>
      <c r="H153" s="3">
        <f t="shared" si="14"/>
        <v>0.5</v>
      </c>
      <c r="I153" s="4"/>
      <c r="J153" s="4" t="s">
        <v>162</v>
      </c>
      <c r="K153" s="4" t="str">
        <f t="shared" si="15"/>
        <v>ELC_IND_FIN_DEM</v>
      </c>
      <c r="L153" s="4" t="str">
        <f t="shared" si="16"/>
        <v>ELC_GRID</v>
      </c>
      <c r="M153" s="4" t="s">
        <v>16</v>
      </c>
      <c r="N153" s="4"/>
      <c r="O153" s="9" t="s">
        <v>17</v>
      </c>
      <c r="P153" s="3">
        <f t="shared" si="17"/>
        <v>0.5</v>
      </c>
    </row>
    <row r="154" spans="2:16" ht="15.75" thickBot="1">
      <c r="B154" s="5" t="s">
        <v>163</v>
      </c>
      <c r="C154" s="4" t="str">
        <f t="shared" si="12"/>
        <v>ELC_IND_FIN_DEM</v>
      </c>
      <c r="D154" s="4" t="str">
        <f t="shared" si="13"/>
        <v>ELC_IND_RES_SUM</v>
      </c>
      <c r="E154" s="5" t="s">
        <v>16</v>
      </c>
      <c r="F154" s="5"/>
      <c r="G154" s="10" t="s">
        <v>17</v>
      </c>
      <c r="H154" s="3">
        <f t="shared" si="14"/>
        <v>0.5</v>
      </c>
      <c r="I154" s="5"/>
      <c r="J154" s="5" t="s">
        <v>163</v>
      </c>
      <c r="K154" s="4" t="str">
        <f t="shared" si="15"/>
        <v>ELC_IND_FIN_DEM</v>
      </c>
      <c r="L154" s="4" t="str">
        <f t="shared" si="16"/>
        <v>ELC_GRID</v>
      </c>
      <c r="M154" s="5" t="s">
        <v>16</v>
      </c>
      <c r="N154" s="5"/>
      <c r="O154" s="10" t="s">
        <v>17</v>
      </c>
      <c r="P154" s="3">
        <f t="shared" si="17"/>
        <v>0.5</v>
      </c>
    </row>
    <row r="155" spans="2:16" ht="15.75" thickBot="1">
      <c r="B155" s="4" t="s">
        <v>164</v>
      </c>
      <c r="C155" s="4" t="str">
        <f t="shared" si="12"/>
        <v>ELC_IND_FIN_DEM</v>
      </c>
      <c r="D155" s="4" t="str">
        <f t="shared" si="13"/>
        <v>ELC_IND_RES_SUM</v>
      </c>
      <c r="E155" s="4" t="s">
        <v>16</v>
      </c>
      <c r="F155" s="4"/>
      <c r="G155" s="9" t="s">
        <v>17</v>
      </c>
      <c r="H155" s="3">
        <f t="shared" si="14"/>
        <v>0.5</v>
      </c>
      <c r="I155" s="4"/>
      <c r="J155" s="4" t="s">
        <v>164</v>
      </c>
      <c r="K155" s="4" t="str">
        <f t="shared" si="15"/>
        <v>ELC_IND_FIN_DEM</v>
      </c>
      <c r="L155" s="4" t="str">
        <f t="shared" si="16"/>
        <v>ELC_GRID</v>
      </c>
      <c r="M155" s="4" t="s">
        <v>16</v>
      </c>
      <c r="N155" s="4"/>
      <c r="O155" s="9" t="s">
        <v>17</v>
      </c>
      <c r="P155" s="3">
        <f t="shared" si="17"/>
        <v>0.5</v>
      </c>
    </row>
    <row r="156" spans="2:16" ht="15.75" thickBot="1">
      <c r="B156" s="5" t="s">
        <v>165</v>
      </c>
      <c r="C156" s="4" t="str">
        <f t="shared" si="12"/>
        <v>ELC_IND_FIN_DEM</v>
      </c>
      <c r="D156" s="4" t="str">
        <f t="shared" si="13"/>
        <v>ELC_IND_RES_SUM</v>
      </c>
      <c r="E156" s="5" t="s">
        <v>16</v>
      </c>
      <c r="F156" s="5"/>
      <c r="G156" s="10" t="s">
        <v>17</v>
      </c>
      <c r="H156" s="3">
        <f t="shared" si="14"/>
        <v>0.5</v>
      </c>
      <c r="I156" s="5"/>
      <c r="J156" s="5" t="s">
        <v>165</v>
      </c>
      <c r="K156" s="4" t="str">
        <f t="shared" si="15"/>
        <v>ELC_IND_FIN_DEM</v>
      </c>
      <c r="L156" s="4" t="str">
        <f t="shared" si="16"/>
        <v>ELC_GRID</v>
      </c>
      <c r="M156" s="5" t="s">
        <v>16</v>
      </c>
      <c r="N156" s="5"/>
      <c r="O156" s="10" t="s">
        <v>17</v>
      </c>
      <c r="P156" s="3">
        <f t="shared" si="17"/>
        <v>0.5</v>
      </c>
    </row>
    <row r="157" spans="2:16" ht="15.75" thickBot="1">
      <c r="B157" s="4" t="s">
        <v>166</v>
      </c>
      <c r="C157" s="4" t="str">
        <f t="shared" si="12"/>
        <v>ELC_IND_FIN_DEM</v>
      </c>
      <c r="D157" s="4" t="str">
        <f t="shared" si="13"/>
        <v>ELC_IND_RES_SUM</v>
      </c>
      <c r="E157" s="4" t="s">
        <v>16</v>
      </c>
      <c r="F157" s="4"/>
      <c r="G157" s="9" t="s">
        <v>17</v>
      </c>
      <c r="H157" s="3">
        <f t="shared" si="14"/>
        <v>0.5</v>
      </c>
      <c r="I157" s="4"/>
      <c r="J157" s="4" t="s">
        <v>166</v>
      </c>
      <c r="K157" s="4" t="str">
        <f t="shared" si="15"/>
        <v>ELC_IND_FIN_DEM</v>
      </c>
      <c r="L157" s="4" t="str">
        <f t="shared" si="16"/>
        <v>ELC_GRID</v>
      </c>
      <c r="M157" s="4" t="s">
        <v>16</v>
      </c>
      <c r="N157" s="4"/>
      <c r="O157" s="9" t="s">
        <v>17</v>
      </c>
      <c r="P157" s="3">
        <f t="shared" si="17"/>
        <v>0.5</v>
      </c>
    </row>
    <row r="158" spans="2:16" ht="15.75" thickBot="1">
      <c r="B158" s="5" t="s">
        <v>167</v>
      </c>
      <c r="C158" s="4" t="str">
        <f t="shared" si="12"/>
        <v>ELC_IND_FIN_DEM</v>
      </c>
      <c r="D158" s="4" t="str">
        <f t="shared" si="13"/>
        <v>ELC_IND_RES_SUM</v>
      </c>
      <c r="E158" s="5" t="s">
        <v>16</v>
      </c>
      <c r="F158" s="5"/>
      <c r="G158" s="10" t="s">
        <v>17</v>
      </c>
      <c r="H158" s="3">
        <f t="shared" si="14"/>
        <v>0.5</v>
      </c>
      <c r="I158" s="5"/>
      <c r="J158" s="5" t="s">
        <v>167</v>
      </c>
      <c r="K158" s="4" t="str">
        <f t="shared" si="15"/>
        <v>ELC_IND_FIN_DEM</v>
      </c>
      <c r="L158" s="4" t="str">
        <f t="shared" si="16"/>
        <v>ELC_GRID</v>
      </c>
      <c r="M158" s="5" t="s">
        <v>16</v>
      </c>
      <c r="N158" s="5"/>
      <c r="O158" s="10" t="s">
        <v>17</v>
      </c>
      <c r="P158" s="3">
        <f t="shared" si="17"/>
        <v>0.5</v>
      </c>
    </row>
    <row r="159" spans="2:16" ht="15.75" thickBot="1">
      <c r="B159" s="4" t="s">
        <v>168</v>
      </c>
      <c r="C159" s="4" t="str">
        <f t="shared" si="12"/>
        <v>ELC_IND_FIN_DEM</v>
      </c>
      <c r="D159" s="4" t="str">
        <f t="shared" si="13"/>
        <v>ELC_IND_RES_SUM</v>
      </c>
      <c r="E159" s="4" t="s">
        <v>16</v>
      </c>
      <c r="F159" s="4"/>
      <c r="G159" s="9" t="s">
        <v>17</v>
      </c>
      <c r="H159" s="3">
        <f t="shared" si="14"/>
        <v>0.5</v>
      </c>
      <c r="I159" s="4"/>
      <c r="J159" s="4" t="s">
        <v>168</v>
      </c>
      <c r="K159" s="4" t="str">
        <f t="shared" si="15"/>
        <v>ELC_IND_FIN_DEM</v>
      </c>
      <c r="L159" s="4" t="str">
        <f t="shared" si="16"/>
        <v>ELC_GRID</v>
      </c>
      <c r="M159" s="4" t="s">
        <v>16</v>
      </c>
      <c r="N159" s="4"/>
      <c r="O159" s="9" t="s">
        <v>17</v>
      </c>
      <c r="P159" s="3">
        <f t="shared" si="17"/>
        <v>0.5</v>
      </c>
    </row>
    <row r="160" spans="2:16" ht="15.75" thickBot="1">
      <c r="B160" s="5" t="s">
        <v>169</v>
      </c>
      <c r="C160" s="4" t="str">
        <f t="shared" si="12"/>
        <v>ELC_IND_FIN_DEM</v>
      </c>
      <c r="D160" s="4" t="str">
        <f t="shared" si="13"/>
        <v>ELC_IND_RES_SUM</v>
      </c>
      <c r="E160" s="5" t="s">
        <v>16</v>
      </c>
      <c r="F160" s="5"/>
      <c r="G160" s="10" t="s">
        <v>17</v>
      </c>
      <c r="H160" s="3">
        <f t="shared" si="14"/>
        <v>0.5</v>
      </c>
      <c r="I160" s="5"/>
      <c r="J160" s="5" t="s">
        <v>169</v>
      </c>
      <c r="K160" s="4" t="str">
        <f t="shared" si="15"/>
        <v>ELC_IND_FIN_DEM</v>
      </c>
      <c r="L160" s="4" t="str">
        <f t="shared" si="16"/>
        <v>ELC_GRID</v>
      </c>
      <c r="M160" s="5" t="s">
        <v>16</v>
      </c>
      <c r="N160" s="5"/>
      <c r="O160" s="10" t="s">
        <v>17</v>
      </c>
      <c r="P160" s="3">
        <f t="shared" si="17"/>
        <v>0.5</v>
      </c>
    </row>
    <row r="161" spans="2:16" ht="15.75" thickBot="1">
      <c r="B161" s="4" t="s">
        <v>170</v>
      </c>
      <c r="C161" s="4" t="str">
        <f t="shared" si="12"/>
        <v>ELC_IND_FIN_DEM</v>
      </c>
      <c r="D161" s="4" t="str">
        <f t="shared" si="13"/>
        <v>ELC_IND_RES_SUM</v>
      </c>
      <c r="E161" s="4" t="s">
        <v>16</v>
      </c>
      <c r="F161" s="4"/>
      <c r="G161" s="9" t="s">
        <v>17</v>
      </c>
      <c r="H161" s="3">
        <f t="shared" si="14"/>
        <v>0.5</v>
      </c>
      <c r="I161" s="4"/>
      <c r="J161" s="4" t="s">
        <v>170</v>
      </c>
      <c r="K161" s="4" t="str">
        <f t="shared" si="15"/>
        <v>ELC_IND_FIN_DEM</v>
      </c>
      <c r="L161" s="4" t="str">
        <f t="shared" si="16"/>
        <v>ELC_GRID</v>
      </c>
      <c r="M161" s="4" t="s">
        <v>16</v>
      </c>
      <c r="N161" s="4"/>
      <c r="O161" s="9" t="s">
        <v>17</v>
      </c>
      <c r="P161" s="3">
        <f t="shared" si="17"/>
        <v>0.5</v>
      </c>
    </row>
    <row r="162" spans="2:16" ht="15.75" thickBot="1">
      <c r="B162" s="5" t="s">
        <v>171</v>
      </c>
      <c r="C162" s="4" t="str">
        <f t="shared" si="12"/>
        <v>ELC_IND_FIN_DEM</v>
      </c>
      <c r="D162" s="4" t="str">
        <f t="shared" si="13"/>
        <v>ELC_IND_RES_SUM</v>
      </c>
      <c r="E162" s="5" t="s">
        <v>16</v>
      </c>
      <c r="F162" s="5"/>
      <c r="G162" s="10" t="s">
        <v>17</v>
      </c>
      <c r="H162" s="3">
        <f t="shared" si="14"/>
        <v>0.5</v>
      </c>
      <c r="I162" s="5"/>
      <c r="J162" s="5" t="s">
        <v>171</v>
      </c>
      <c r="K162" s="4" t="str">
        <f t="shared" si="15"/>
        <v>ELC_IND_FIN_DEM</v>
      </c>
      <c r="L162" s="4" t="str">
        <f t="shared" si="16"/>
        <v>ELC_GRID</v>
      </c>
      <c r="M162" s="5" t="s">
        <v>16</v>
      </c>
      <c r="N162" s="5"/>
      <c r="O162" s="10" t="s">
        <v>17</v>
      </c>
      <c r="P162" s="3">
        <f t="shared" si="17"/>
        <v>0.5</v>
      </c>
    </row>
    <row r="163" spans="2:16" ht="15.75" thickBot="1">
      <c r="B163" s="4" t="s">
        <v>172</v>
      </c>
      <c r="C163" s="4" t="str">
        <f t="shared" si="12"/>
        <v>ELC_IND_FIN_DEM</v>
      </c>
      <c r="D163" s="4" t="str">
        <f t="shared" si="13"/>
        <v>ELC_IND_RES_SUM</v>
      </c>
      <c r="E163" s="4" t="s">
        <v>16</v>
      </c>
      <c r="F163" s="4"/>
      <c r="G163" s="9" t="s">
        <v>17</v>
      </c>
      <c r="H163" s="3">
        <f t="shared" si="14"/>
        <v>0.5</v>
      </c>
      <c r="I163" s="4"/>
      <c r="J163" s="4" t="s">
        <v>172</v>
      </c>
      <c r="K163" s="4" t="str">
        <f t="shared" si="15"/>
        <v>ELC_IND_FIN_DEM</v>
      </c>
      <c r="L163" s="4" t="str">
        <f t="shared" si="16"/>
        <v>ELC_GRID</v>
      </c>
      <c r="M163" s="4" t="s">
        <v>16</v>
      </c>
      <c r="N163" s="4"/>
      <c r="O163" s="9" t="s">
        <v>17</v>
      </c>
      <c r="P163" s="3">
        <f t="shared" si="17"/>
        <v>0.5</v>
      </c>
    </row>
    <row r="164" spans="2:16" ht="15.75" thickBot="1">
      <c r="B164" s="5" t="s">
        <v>173</v>
      </c>
      <c r="C164" s="4" t="str">
        <f t="shared" si="12"/>
        <v>ELC_IND_FIN_DEM</v>
      </c>
      <c r="D164" s="4" t="str">
        <f t="shared" si="13"/>
        <v>ELC_IND_RES_SUM</v>
      </c>
      <c r="E164" s="5" t="s">
        <v>16</v>
      </c>
      <c r="F164" s="5"/>
      <c r="G164" s="10" t="s">
        <v>17</v>
      </c>
      <c r="H164" s="3">
        <f t="shared" si="14"/>
        <v>0.5</v>
      </c>
      <c r="I164" s="5"/>
      <c r="J164" s="5" t="s">
        <v>173</v>
      </c>
      <c r="K164" s="4" t="str">
        <f t="shared" si="15"/>
        <v>ELC_IND_FIN_DEM</v>
      </c>
      <c r="L164" s="4" t="str">
        <f t="shared" si="16"/>
        <v>ELC_GRID</v>
      </c>
      <c r="M164" s="5" t="s">
        <v>16</v>
      </c>
      <c r="N164" s="5"/>
      <c r="O164" s="10" t="s">
        <v>17</v>
      </c>
      <c r="P164" s="3">
        <f t="shared" si="17"/>
        <v>0.5</v>
      </c>
    </row>
    <row r="165" spans="2:16" ht="15.75" thickBot="1">
      <c r="B165" s="4" t="s">
        <v>174</v>
      </c>
      <c r="C165" s="4" t="str">
        <f t="shared" si="12"/>
        <v>ELC_IND_FIN_DEM</v>
      </c>
      <c r="D165" s="4" t="str">
        <f t="shared" si="13"/>
        <v>ELC_IND_RES_SUM</v>
      </c>
      <c r="E165" s="4" t="s">
        <v>16</v>
      </c>
      <c r="F165" s="4"/>
      <c r="G165" s="9" t="s">
        <v>17</v>
      </c>
      <c r="H165" s="3">
        <f t="shared" si="14"/>
        <v>0.5</v>
      </c>
      <c r="I165" s="4"/>
      <c r="J165" s="4" t="s">
        <v>174</v>
      </c>
      <c r="K165" s="4" t="str">
        <f t="shared" si="15"/>
        <v>ELC_IND_FIN_DEM</v>
      </c>
      <c r="L165" s="4" t="str">
        <f t="shared" si="16"/>
        <v>ELC_GRID</v>
      </c>
      <c r="M165" s="4" t="s">
        <v>16</v>
      </c>
      <c r="N165" s="4"/>
      <c r="O165" s="9" t="s">
        <v>17</v>
      </c>
      <c r="P165" s="3">
        <f t="shared" si="17"/>
        <v>0.5</v>
      </c>
    </row>
    <row r="166" spans="2:16" ht="15.75" thickBot="1">
      <c r="B166" s="5" t="s">
        <v>175</v>
      </c>
      <c r="C166" s="4" t="str">
        <f t="shared" si="12"/>
        <v>ELC_IND_FIN_DEM</v>
      </c>
      <c r="D166" s="4" t="str">
        <f t="shared" si="13"/>
        <v>ELC_IND_RES_SUM</v>
      </c>
      <c r="E166" s="5" t="s">
        <v>16</v>
      </c>
      <c r="F166" s="5"/>
      <c r="G166" s="10" t="s">
        <v>17</v>
      </c>
      <c r="H166" s="3">
        <f t="shared" si="14"/>
        <v>0.5</v>
      </c>
      <c r="I166" s="5"/>
      <c r="J166" s="5" t="s">
        <v>175</v>
      </c>
      <c r="K166" s="4" t="str">
        <f t="shared" si="15"/>
        <v>ELC_IND_FIN_DEM</v>
      </c>
      <c r="L166" s="4" t="str">
        <f t="shared" si="16"/>
        <v>ELC_GRID</v>
      </c>
      <c r="M166" s="5" t="s">
        <v>16</v>
      </c>
      <c r="N166" s="5"/>
      <c r="O166" s="10" t="s">
        <v>17</v>
      </c>
      <c r="P166" s="3">
        <f t="shared" si="17"/>
        <v>0.5</v>
      </c>
    </row>
    <row r="167" spans="2:16" ht="15.75" thickBot="1">
      <c r="B167" s="4" t="s">
        <v>176</v>
      </c>
      <c r="C167" s="4" t="str">
        <f t="shared" si="12"/>
        <v>ELC_IND_FIN_DEM</v>
      </c>
      <c r="D167" s="4" t="str">
        <f t="shared" si="13"/>
        <v>ELC_IND_RES_SUM</v>
      </c>
      <c r="E167" s="4" t="s">
        <v>16</v>
      </c>
      <c r="F167" s="4"/>
      <c r="G167" s="9" t="s">
        <v>17</v>
      </c>
      <c r="H167" s="3">
        <f t="shared" si="14"/>
        <v>0.5</v>
      </c>
      <c r="I167" s="4"/>
      <c r="J167" s="4" t="s">
        <v>176</v>
      </c>
      <c r="K167" s="4" t="str">
        <f t="shared" si="15"/>
        <v>ELC_IND_FIN_DEM</v>
      </c>
      <c r="L167" s="4" t="str">
        <f t="shared" si="16"/>
        <v>ELC_GRID</v>
      </c>
      <c r="M167" s="4" t="s">
        <v>16</v>
      </c>
      <c r="N167" s="4"/>
      <c r="O167" s="9" t="s">
        <v>17</v>
      </c>
      <c r="P167" s="3">
        <f t="shared" si="17"/>
        <v>0.5</v>
      </c>
    </row>
    <row r="168" spans="2:16" ht="15.75" thickBot="1">
      <c r="B168" s="5" t="s">
        <v>177</v>
      </c>
      <c r="C168" s="4" t="str">
        <f t="shared" si="12"/>
        <v>ELC_IND_FIN_DEM</v>
      </c>
      <c r="D168" s="4" t="str">
        <f t="shared" si="13"/>
        <v>ELC_IND_RES_SUM</v>
      </c>
      <c r="E168" s="5" t="s">
        <v>16</v>
      </c>
      <c r="F168" s="5"/>
      <c r="G168" s="10" t="s">
        <v>17</v>
      </c>
      <c r="H168" s="3">
        <f t="shared" si="14"/>
        <v>0.5</v>
      </c>
      <c r="I168" s="5"/>
      <c r="J168" s="5" t="s">
        <v>177</v>
      </c>
      <c r="K168" s="4" t="str">
        <f t="shared" si="15"/>
        <v>ELC_IND_FIN_DEM</v>
      </c>
      <c r="L168" s="4" t="str">
        <f t="shared" si="16"/>
        <v>ELC_GRID</v>
      </c>
      <c r="M168" s="5" t="s">
        <v>16</v>
      </c>
      <c r="N168" s="5"/>
      <c r="O168" s="10" t="s">
        <v>17</v>
      </c>
      <c r="P168" s="3">
        <f t="shared" si="17"/>
        <v>0.5</v>
      </c>
    </row>
    <row r="169" spans="2:16" ht="15.75" thickBot="1">
      <c r="B169" s="4" t="s">
        <v>178</v>
      </c>
      <c r="C169" s="4" t="str">
        <f t="shared" si="12"/>
        <v>ELC_IND_FIN_DEM</v>
      </c>
      <c r="D169" s="4" t="str">
        <f t="shared" si="13"/>
        <v>ELC_IND_RES_SUM</v>
      </c>
      <c r="E169" s="4" t="s">
        <v>16</v>
      </c>
      <c r="F169" s="4"/>
      <c r="G169" s="9" t="s">
        <v>17</v>
      </c>
      <c r="H169" s="3">
        <f t="shared" si="14"/>
        <v>0.5</v>
      </c>
      <c r="I169" s="4"/>
      <c r="J169" s="4" t="s">
        <v>178</v>
      </c>
      <c r="K169" s="4" t="str">
        <f t="shared" si="15"/>
        <v>ELC_IND_FIN_DEM</v>
      </c>
      <c r="L169" s="4" t="str">
        <f t="shared" si="16"/>
        <v>ELC_GRID</v>
      </c>
      <c r="M169" s="4" t="s">
        <v>16</v>
      </c>
      <c r="N169" s="4"/>
      <c r="O169" s="9" t="s">
        <v>17</v>
      </c>
      <c r="P169" s="3">
        <f t="shared" si="17"/>
        <v>0.5</v>
      </c>
    </row>
    <row r="170" spans="2:16" ht="15.75" thickBot="1">
      <c r="B170" s="5" t="s">
        <v>179</v>
      </c>
      <c r="C170" s="4" t="str">
        <f t="shared" si="12"/>
        <v>ELC_IND_FIN_DEM</v>
      </c>
      <c r="D170" s="4" t="str">
        <f t="shared" si="13"/>
        <v>ELC_IND_RES_SUM</v>
      </c>
      <c r="E170" s="5" t="s">
        <v>16</v>
      </c>
      <c r="F170" s="5"/>
      <c r="G170" s="10" t="s">
        <v>17</v>
      </c>
      <c r="H170" s="3">
        <f t="shared" si="14"/>
        <v>0.5</v>
      </c>
      <c r="I170" s="5"/>
      <c r="J170" s="5" t="s">
        <v>179</v>
      </c>
      <c r="K170" s="4" t="str">
        <f t="shared" si="15"/>
        <v>ELC_IND_FIN_DEM</v>
      </c>
      <c r="L170" s="4" t="str">
        <f t="shared" si="16"/>
        <v>ELC_GRID</v>
      </c>
      <c r="M170" s="5" t="s">
        <v>16</v>
      </c>
      <c r="N170" s="5"/>
      <c r="O170" s="10" t="s">
        <v>17</v>
      </c>
      <c r="P170" s="3">
        <f t="shared" si="17"/>
        <v>0.5</v>
      </c>
    </row>
    <row r="171" spans="2:16" ht="15.75" thickBot="1">
      <c r="B171" s="4" t="s">
        <v>180</v>
      </c>
      <c r="C171" s="4" t="str">
        <f t="shared" si="12"/>
        <v>ELC_IND_FIN_DEM</v>
      </c>
      <c r="D171" s="4" t="str">
        <f t="shared" si="13"/>
        <v>ELC_IND_RES_SUM</v>
      </c>
      <c r="E171" s="4" t="s">
        <v>16</v>
      </c>
      <c r="F171" s="4"/>
      <c r="G171" s="9" t="s">
        <v>17</v>
      </c>
      <c r="H171" s="3">
        <f t="shared" si="14"/>
        <v>0.5</v>
      </c>
      <c r="I171" s="4"/>
      <c r="J171" s="4" t="s">
        <v>180</v>
      </c>
      <c r="K171" s="4" t="str">
        <f t="shared" si="15"/>
        <v>ELC_IND_FIN_DEM</v>
      </c>
      <c r="L171" s="4" t="str">
        <f t="shared" si="16"/>
        <v>ELC_GRID</v>
      </c>
      <c r="M171" s="4" t="s">
        <v>16</v>
      </c>
      <c r="N171" s="4"/>
      <c r="O171" s="9" t="s">
        <v>17</v>
      </c>
      <c r="P171" s="3">
        <f t="shared" si="17"/>
        <v>0.5</v>
      </c>
    </row>
    <row r="172" spans="2:16" ht="15.75" thickBot="1">
      <c r="B172" s="5" t="s">
        <v>181</v>
      </c>
      <c r="C172" s="4" t="str">
        <f t="shared" si="12"/>
        <v>ELC_IND_FIN_DEM</v>
      </c>
      <c r="D172" s="4" t="str">
        <f t="shared" si="13"/>
        <v>ELC_IND_RES_SUM</v>
      </c>
      <c r="E172" s="5" t="s">
        <v>16</v>
      </c>
      <c r="F172" s="5"/>
      <c r="G172" s="10" t="s">
        <v>17</v>
      </c>
      <c r="H172" s="3">
        <f t="shared" si="14"/>
        <v>0.5</v>
      </c>
      <c r="I172" s="5"/>
      <c r="J172" s="5" t="s">
        <v>181</v>
      </c>
      <c r="K172" s="4" t="str">
        <f t="shared" si="15"/>
        <v>ELC_IND_FIN_DEM</v>
      </c>
      <c r="L172" s="4" t="str">
        <f t="shared" si="16"/>
        <v>ELC_GRID</v>
      </c>
      <c r="M172" s="5" t="s">
        <v>16</v>
      </c>
      <c r="N172" s="5"/>
      <c r="O172" s="10" t="s">
        <v>17</v>
      </c>
      <c r="P172" s="3">
        <f t="shared" si="17"/>
        <v>0.5</v>
      </c>
    </row>
    <row r="173" spans="2:16" ht="15.75" thickBot="1">
      <c r="B173" s="4" t="s">
        <v>182</v>
      </c>
      <c r="C173" s="4" t="str">
        <f t="shared" si="12"/>
        <v>ELC_IND_FIN_DEM</v>
      </c>
      <c r="D173" s="4" t="str">
        <f t="shared" si="13"/>
        <v>ELC_IND_RES_SUM</v>
      </c>
      <c r="E173" s="4" t="s">
        <v>16</v>
      </c>
      <c r="F173" s="4"/>
      <c r="G173" s="9" t="s">
        <v>17</v>
      </c>
      <c r="H173" s="3">
        <f t="shared" si="14"/>
        <v>0.5</v>
      </c>
      <c r="I173" s="4"/>
      <c r="J173" s="4" t="s">
        <v>182</v>
      </c>
      <c r="K173" s="4" t="str">
        <f t="shared" si="15"/>
        <v>ELC_IND_FIN_DEM</v>
      </c>
      <c r="L173" s="4" t="str">
        <f t="shared" si="16"/>
        <v>ELC_GRID</v>
      </c>
      <c r="M173" s="4" t="s">
        <v>16</v>
      </c>
      <c r="N173" s="4"/>
      <c r="O173" s="9" t="s">
        <v>17</v>
      </c>
      <c r="P173" s="3">
        <f t="shared" si="17"/>
        <v>0.5</v>
      </c>
    </row>
    <row r="174" spans="2:16" ht="15.75" thickBot="1">
      <c r="B174" s="5" t="s">
        <v>183</v>
      </c>
      <c r="C174" s="4" t="str">
        <f t="shared" si="12"/>
        <v>ELC_IND_FIN_DEM</v>
      </c>
      <c r="D174" s="4" t="str">
        <f t="shared" si="13"/>
        <v>ELC_IND_RES_SUM</v>
      </c>
      <c r="E174" s="5" t="s">
        <v>16</v>
      </c>
      <c r="F174" s="5"/>
      <c r="G174" s="10" t="s">
        <v>17</v>
      </c>
      <c r="H174" s="3">
        <f t="shared" si="14"/>
        <v>0.5</v>
      </c>
      <c r="I174" s="5"/>
      <c r="J174" s="5" t="s">
        <v>183</v>
      </c>
      <c r="K174" s="4" t="str">
        <f t="shared" si="15"/>
        <v>ELC_IND_FIN_DEM</v>
      </c>
      <c r="L174" s="4" t="str">
        <f t="shared" si="16"/>
        <v>ELC_GRID</v>
      </c>
      <c r="M174" s="5" t="s">
        <v>16</v>
      </c>
      <c r="N174" s="5"/>
      <c r="O174" s="10" t="s">
        <v>17</v>
      </c>
      <c r="P174" s="3">
        <f t="shared" si="17"/>
        <v>0.5</v>
      </c>
    </row>
    <row r="175" spans="2:16" ht="15.75" thickBot="1">
      <c r="B175" s="4" t="s">
        <v>184</v>
      </c>
      <c r="C175" s="4" t="str">
        <f t="shared" si="12"/>
        <v>ELC_IND_FIN_DEM</v>
      </c>
      <c r="D175" s="4" t="str">
        <f t="shared" si="13"/>
        <v>ELC_IND_RES_SUM</v>
      </c>
      <c r="E175" s="4" t="s">
        <v>16</v>
      </c>
      <c r="F175" s="4"/>
      <c r="G175" s="9" t="s">
        <v>17</v>
      </c>
      <c r="H175" s="3">
        <f t="shared" si="14"/>
        <v>0.5</v>
      </c>
      <c r="I175" s="4"/>
      <c r="J175" s="4" t="s">
        <v>184</v>
      </c>
      <c r="K175" s="4" t="str">
        <f t="shared" si="15"/>
        <v>ELC_IND_FIN_DEM</v>
      </c>
      <c r="L175" s="4" t="str">
        <f t="shared" si="16"/>
        <v>ELC_GRID</v>
      </c>
      <c r="M175" s="4" t="s">
        <v>16</v>
      </c>
      <c r="N175" s="4"/>
      <c r="O175" s="9" t="s">
        <v>17</v>
      </c>
      <c r="P175" s="3">
        <f t="shared" si="17"/>
        <v>0.5</v>
      </c>
    </row>
    <row r="176" spans="2:16" ht="15.75" thickBot="1">
      <c r="B176" s="5" t="s">
        <v>185</v>
      </c>
      <c r="C176" s="4" t="str">
        <f t="shared" si="12"/>
        <v>ELC_IND_FIN_DEM</v>
      </c>
      <c r="D176" s="4" t="str">
        <f t="shared" si="13"/>
        <v>ELC_IND_RES_SUM</v>
      </c>
      <c r="E176" s="5" t="s">
        <v>16</v>
      </c>
      <c r="F176" s="5"/>
      <c r="G176" s="10" t="s">
        <v>17</v>
      </c>
      <c r="H176" s="3">
        <f t="shared" si="14"/>
        <v>0.5</v>
      </c>
      <c r="I176" s="5"/>
      <c r="J176" s="5" t="s">
        <v>185</v>
      </c>
      <c r="K176" s="4" t="str">
        <f t="shared" si="15"/>
        <v>ELC_IND_FIN_DEM</v>
      </c>
      <c r="L176" s="4" t="str">
        <f t="shared" si="16"/>
        <v>ELC_GRID</v>
      </c>
      <c r="M176" s="5" t="s">
        <v>16</v>
      </c>
      <c r="N176" s="5"/>
      <c r="O176" s="10" t="s">
        <v>17</v>
      </c>
      <c r="P176" s="3">
        <f t="shared" si="17"/>
        <v>0.5</v>
      </c>
    </row>
    <row r="177" spans="2:16" ht="15.75" thickBot="1">
      <c r="B177" s="4" t="s">
        <v>186</v>
      </c>
      <c r="C177" s="4" t="str">
        <f t="shared" si="12"/>
        <v>ELC_IND_FIN_DEM</v>
      </c>
      <c r="D177" s="4" t="str">
        <f t="shared" si="13"/>
        <v>ELC_IND_RES_SUM</v>
      </c>
      <c r="E177" s="4" t="s">
        <v>16</v>
      </c>
      <c r="F177" s="4"/>
      <c r="G177" s="9" t="s">
        <v>17</v>
      </c>
      <c r="H177" s="3">
        <f t="shared" si="14"/>
        <v>0.5</v>
      </c>
      <c r="I177" s="4"/>
      <c r="J177" s="4" t="s">
        <v>186</v>
      </c>
      <c r="K177" s="4" t="str">
        <f t="shared" si="15"/>
        <v>ELC_IND_FIN_DEM</v>
      </c>
      <c r="L177" s="4" t="str">
        <f t="shared" si="16"/>
        <v>ELC_GRID</v>
      </c>
      <c r="M177" s="4" t="s">
        <v>16</v>
      </c>
      <c r="N177" s="4"/>
      <c r="O177" s="9" t="s">
        <v>17</v>
      </c>
      <c r="P177" s="3">
        <f t="shared" si="17"/>
        <v>0.5</v>
      </c>
    </row>
    <row r="178" spans="2:16" ht="15.75" thickBot="1">
      <c r="B178" s="5" t="s">
        <v>187</v>
      </c>
      <c r="C178" s="4" t="str">
        <f t="shared" si="12"/>
        <v>ELC_IND_FIN_DEM</v>
      </c>
      <c r="D178" s="4" t="str">
        <f t="shared" si="13"/>
        <v>ELC_IND_RES_SUM</v>
      </c>
      <c r="E178" s="5" t="s">
        <v>16</v>
      </c>
      <c r="F178" s="5"/>
      <c r="G178" s="10" t="s">
        <v>17</v>
      </c>
      <c r="H178" s="3">
        <f t="shared" si="14"/>
        <v>0.5</v>
      </c>
      <c r="I178" s="5"/>
      <c r="J178" s="5" t="s">
        <v>187</v>
      </c>
      <c r="K178" s="4" t="str">
        <f t="shared" si="15"/>
        <v>ELC_IND_FIN_DEM</v>
      </c>
      <c r="L178" s="4" t="str">
        <f t="shared" si="16"/>
        <v>ELC_GRID</v>
      </c>
      <c r="M178" s="5" t="s">
        <v>16</v>
      </c>
      <c r="N178" s="5"/>
      <c r="O178" s="10" t="s">
        <v>17</v>
      </c>
      <c r="P178" s="3">
        <f t="shared" si="17"/>
        <v>0.5</v>
      </c>
    </row>
    <row r="179" spans="2:16" ht="15.75" thickBot="1">
      <c r="B179" s="4" t="s">
        <v>188</v>
      </c>
      <c r="C179" s="4" t="str">
        <f t="shared" si="12"/>
        <v>ELC_IND_FIN_DEM</v>
      </c>
      <c r="D179" s="4" t="str">
        <f t="shared" si="13"/>
        <v>ELC_IND_RES_SUM</v>
      </c>
      <c r="E179" s="4" t="s">
        <v>16</v>
      </c>
      <c r="F179" s="4"/>
      <c r="G179" s="9" t="s">
        <v>17</v>
      </c>
      <c r="H179" s="3">
        <f t="shared" si="14"/>
        <v>0.5</v>
      </c>
      <c r="I179" s="4"/>
      <c r="J179" s="4" t="s">
        <v>188</v>
      </c>
      <c r="K179" s="4" t="str">
        <f t="shared" si="15"/>
        <v>ELC_IND_FIN_DEM</v>
      </c>
      <c r="L179" s="4" t="str">
        <f t="shared" si="16"/>
        <v>ELC_GRID</v>
      </c>
      <c r="M179" s="4" t="s">
        <v>16</v>
      </c>
      <c r="N179" s="4"/>
      <c r="O179" s="9" t="s">
        <v>17</v>
      </c>
      <c r="P179" s="3">
        <f t="shared" si="17"/>
        <v>0.5</v>
      </c>
    </row>
    <row r="180" spans="2:16" ht="15.75" thickBot="1">
      <c r="B180" s="5" t="s">
        <v>189</v>
      </c>
      <c r="C180" s="4" t="str">
        <f t="shared" si="12"/>
        <v>ELC_IND_FIN_DEM</v>
      </c>
      <c r="D180" s="4" t="str">
        <f t="shared" si="13"/>
        <v>ELC_IND_RES_SUM</v>
      </c>
      <c r="E180" s="5" t="s">
        <v>16</v>
      </c>
      <c r="F180" s="5"/>
      <c r="G180" s="10" t="s">
        <v>17</v>
      </c>
      <c r="H180" s="3">
        <f t="shared" si="14"/>
        <v>0.5</v>
      </c>
      <c r="I180" s="5"/>
      <c r="J180" s="5" t="s">
        <v>189</v>
      </c>
      <c r="K180" s="4" t="str">
        <f t="shared" si="15"/>
        <v>ELC_IND_FIN_DEM</v>
      </c>
      <c r="L180" s="4" t="str">
        <f t="shared" si="16"/>
        <v>ELC_GRID</v>
      </c>
      <c r="M180" s="5" t="s">
        <v>16</v>
      </c>
      <c r="N180" s="5"/>
      <c r="O180" s="10" t="s">
        <v>17</v>
      </c>
      <c r="P180" s="3">
        <f t="shared" si="17"/>
        <v>0.5</v>
      </c>
    </row>
    <row r="181" spans="2:16" ht="15.75" thickBot="1">
      <c r="B181" s="4" t="s">
        <v>190</v>
      </c>
      <c r="C181" s="4" t="str">
        <f t="shared" si="12"/>
        <v>ELC_IND_FIN_DEM</v>
      </c>
      <c r="D181" s="4" t="str">
        <f t="shared" si="13"/>
        <v>ELC_IND_RES_SUM</v>
      </c>
      <c r="E181" s="4" t="s">
        <v>16</v>
      </c>
      <c r="F181" s="4"/>
      <c r="G181" s="9" t="s">
        <v>17</v>
      </c>
      <c r="H181" s="3">
        <f t="shared" si="14"/>
        <v>0.5</v>
      </c>
      <c r="I181" s="4"/>
      <c r="J181" s="4" t="s">
        <v>190</v>
      </c>
      <c r="K181" s="4" t="str">
        <f t="shared" si="15"/>
        <v>ELC_IND_FIN_DEM</v>
      </c>
      <c r="L181" s="4" t="str">
        <f t="shared" si="16"/>
        <v>ELC_GRID</v>
      </c>
      <c r="M181" s="4" t="s">
        <v>16</v>
      </c>
      <c r="N181" s="4"/>
      <c r="O181" s="9" t="s">
        <v>17</v>
      </c>
      <c r="P181" s="3">
        <f t="shared" si="17"/>
        <v>0.5</v>
      </c>
    </row>
    <row r="182" spans="2:16" ht="15.75" thickBot="1">
      <c r="B182" s="5" t="s">
        <v>191</v>
      </c>
      <c r="C182" s="4" t="str">
        <f t="shared" si="12"/>
        <v>ELC_IND_FIN_DEM</v>
      </c>
      <c r="D182" s="4" t="str">
        <f t="shared" si="13"/>
        <v>ELC_IND_RES_SUM</v>
      </c>
      <c r="E182" s="5" t="s">
        <v>16</v>
      </c>
      <c r="F182" s="5"/>
      <c r="G182" s="10" t="s">
        <v>17</v>
      </c>
      <c r="H182" s="3">
        <f t="shared" si="14"/>
        <v>0.5</v>
      </c>
      <c r="I182" s="5"/>
      <c r="J182" s="5" t="s">
        <v>191</v>
      </c>
      <c r="K182" s="4" t="str">
        <f t="shared" si="15"/>
        <v>ELC_IND_FIN_DEM</v>
      </c>
      <c r="L182" s="4" t="str">
        <f t="shared" si="16"/>
        <v>ELC_GRID</v>
      </c>
      <c r="M182" s="5" t="s">
        <v>16</v>
      </c>
      <c r="N182" s="5"/>
      <c r="O182" s="10" t="s">
        <v>17</v>
      </c>
      <c r="P182" s="3">
        <f t="shared" si="17"/>
        <v>0.5</v>
      </c>
    </row>
    <row r="183" spans="2:16" ht="15.75" thickBot="1">
      <c r="B183" s="4" t="s">
        <v>192</v>
      </c>
      <c r="C183" s="4" t="str">
        <f t="shared" si="12"/>
        <v>ELC_IND_FIN_DEM</v>
      </c>
      <c r="D183" s="4" t="str">
        <f t="shared" si="13"/>
        <v>ELC_IND_RES_SUM</v>
      </c>
      <c r="E183" s="4" t="s">
        <v>16</v>
      </c>
      <c r="F183" s="4"/>
      <c r="G183" s="9" t="s">
        <v>17</v>
      </c>
      <c r="H183" s="3">
        <f t="shared" si="14"/>
        <v>0.5</v>
      </c>
      <c r="I183" s="4"/>
      <c r="J183" s="4" t="s">
        <v>192</v>
      </c>
      <c r="K183" s="4" t="str">
        <f t="shared" si="15"/>
        <v>ELC_IND_FIN_DEM</v>
      </c>
      <c r="L183" s="4" t="str">
        <f t="shared" si="16"/>
        <v>ELC_GRID</v>
      </c>
      <c r="M183" s="4" t="s">
        <v>16</v>
      </c>
      <c r="N183" s="4"/>
      <c r="O183" s="9" t="s">
        <v>17</v>
      </c>
      <c r="P183" s="3">
        <f t="shared" si="17"/>
        <v>0.5</v>
      </c>
    </row>
    <row r="184" spans="2:16" ht="15.75" thickBot="1">
      <c r="B184" s="5" t="s">
        <v>193</v>
      </c>
      <c r="C184" s="4" t="str">
        <f t="shared" si="12"/>
        <v>ELC_IND_FIN_DEM</v>
      </c>
      <c r="D184" s="4" t="str">
        <f t="shared" si="13"/>
        <v>ELC_IND_RES_SUM</v>
      </c>
      <c r="E184" s="5" t="s">
        <v>16</v>
      </c>
      <c r="F184" s="5"/>
      <c r="G184" s="10" t="s">
        <v>17</v>
      </c>
      <c r="H184" s="3">
        <f t="shared" si="14"/>
        <v>0.5</v>
      </c>
      <c r="I184" s="5"/>
      <c r="J184" s="5" t="s">
        <v>193</v>
      </c>
      <c r="K184" s="4" t="str">
        <f t="shared" si="15"/>
        <v>ELC_IND_FIN_DEM</v>
      </c>
      <c r="L184" s="4" t="str">
        <f t="shared" si="16"/>
        <v>ELC_GRID</v>
      </c>
      <c r="M184" s="5" t="s">
        <v>16</v>
      </c>
      <c r="N184" s="5"/>
      <c r="O184" s="10" t="s">
        <v>17</v>
      </c>
      <c r="P184" s="3">
        <f t="shared" si="17"/>
        <v>0.5</v>
      </c>
    </row>
    <row r="185" spans="2:16" ht="15.75" thickBot="1">
      <c r="B185" s="4" t="s">
        <v>194</v>
      </c>
      <c r="C185" s="4" t="str">
        <f t="shared" si="12"/>
        <v>ELC_IND_FIN_DEM</v>
      </c>
      <c r="D185" s="4" t="str">
        <f t="shared" si="13"/>
        <v>ELC_IND_RES_SUM</v>
      </c>
      <c r="E185" s="4" t="s">
        <v>16</v>
      </c>
      <c r="F185" s="4"/>
      <c r="G185" s="9" t="s">
        <v>17</v>
      </c>
      <c r="H185" s="3">
        <f t="shared" si="14"/>
        <v>0.5</v>
      </c>
      <c r="I185" s="4"/>
      <c r="J185" s="4" t="s">
        <v>194</v>
      </c>
      <c r="K185" s="4" t="str">
        <f t="shared" si="15"/>
        <v>ELC_IND_FIN_DEM</v>
      </c>
      <c r="L185" s="4" t="str">
        <f t="shared" si="16"/>
        <v>ELC_GRID</v>
      </c>
      <c r="M185" s="4" t="s">
        <v>16</v>
      </c>
      <c r="N185" s="4"/>
      <c r="O185" s="9" t="s">
        <v>17</v>
      </c>
      <c r="P185" s="3">
        <f t="shared" si="17"/>
        <v>0.5</v>
      </c>
    </row>
    <row r="186" spans="2:16" ht="15.75" thickBot="1">
      <c r="B186" s="5" t="s">
        <v>195</v>
      </c>
      <c r="C186" s="4" t="str">
        <f t="shared" si="12"/>
        <v>ELC_IND_FIN_DEM</v>
      </c>
      <c r="D186" s="4" t="str">
        <f t="shared" si="13"/>
        <v>ELC_IND_RES_SUM</v>
      </c>
      <c r="E186" s="5" t="s">
        <v>16</v>
      </c>
      <c r="F186" s="5"/>
      <c r="G186" s="10" t="s">
        <v>17</v>
      </c>
      <c r="H186" s="3">
        <f t="shared" si="14"/>
        <v>0.5</v>
      </c>
      <c r="I186" s="5"/>
      <c r="J186" s="5" t="s">
        <v>195</v>
      </c>
      <c r="K186" s="4" t="str">
        <f t="shared" si="15"/>
        <v>ELC_IND_FIN_DEM</v>
      </c>
      <c r="L186" s="4" t="str">
        <f t="shared" si="16"/>
        <v>ELC_GRID</v>
      </c>
      <c r="M186" s="5" t="s">
        <v>16</v>
      </c>
      <c r="N186" s="5"/>
      <c r="O186" s="10" t="s">
        <v>17</v>
      </c>
      <c r="P186" s="3">
        <f t="shared" si="17"/>
        <v>0.5</v>
      </c>
    </row>
    <row r="187" spans="2:16" ht="15.75" thickBot="1">
      <c r="B187" s="4" t="s">
        <v>196</v>
      </c>
      <c r="C187" s="4" t="str">
        <f t="shared" si="12"/>
        <v>ELC_IND_FIN_DEM</v>
      </c>
      <c r="D187" s="4" t="str">
        <f t="shared" si="13"/>
        <v>ELC_IND_RES_SUM</v>
      </c>
      <c r="E187" s="4" t="s">
        <v>16</v>
      </c>
      <c r="F187" s="4"/>
      <c r="G187" s="9" t="s">
        <v>17</v>
      </c>
      <c r="H187" s="3">
        <f t="shared" si="14"/>
        <v>0.5</v>
      </c>
      <c r="I187" s="4"/>
      <c r="J187" s="4" t="s">
        <v>196</v>
      </c>
      <c r="K187" s="4" t="str">
        <f t="shared" si="15"/>
        <v>ELC_IND_FIN_DEM</v>
      </c>
      <c r="L187" s="4" t="str">
        <f t="shared" si="16"/>
        <v>ELC_GRID</v>
      </c>
      <c r="M187" s="4" t="s">
        <v>16</v>
      </c>
      <c r="N187" s="4"/>
      <c r="O187" s="9" t="s">
        <v>17</v>
      </c>
      <c r="P187" s="3">
        <f t="shared" si="17"/>
        <v>0.5</v>
      </c>
    </row>
    <row r="188" spans="2:16" ht="15.75" thickBot="1">
      <c r="B188" s="5" t="s">
        <v>197</v>
      </c>
      <c r="C188" s="4" t="str">
        <f t="shared" si="12"/>
        <v>ELC_IND_FIN_DEM</v>
      </c>
      <c r="D188" s="4" t="str">
        <f t="shared" si="13"/>
        <v>ELC_IND_RES_SUM</v>
      </c>
      <c r="E188" s="5" t="s">
        <v>16</v>
      </c>
      <c r="F188" s="5"/>
      <c r="G188" s="10" t="s">
        <v>17</v>
      </c>
      <c r="H188" s="3">
        <f t="shared" si="14"/>
        <v>0.5</v>
      </c>
      <c r="I188" s="5"/>
      <c r="J188" s="5" t="s">
        <v>197</v>
      </c>
      <c r="K188" s="4" t="str">
        <f t="shared" si="15"/>
        <v>ELC_IND_FIN_DEM</v>
      </c>
      <c r="L188" s="4" t="str">
        <f t="shared" si="16"/>
        <v>ELC_GRID</v>
      </c>
      <c r="M188" s="5" t="s">
        <v>16</v>
      </c>
      <c r="N188" s="5"/>
      <c r="O188" s="10" t="s">
        <v>17</v>
      </c>
      <c r="P188" s="3">
        <f t="shared" si="17"/>
        <v>0.5</v>
      </c>
    </row>
    <row r="189" spans="2:16" ht="15.75" thickBot="1">
      <c r="B189" s="4" t="s">
        <v>198</v>
      </c>
      <c r="C189" s="4" t="str">
        <f t="shared" si="12"/>
        <v>ELC_IND_FIN_DEM</v>
      </c>
      <c r="D189" s="4" t="str">
        <f t="shared" si="13"/>
        <v>ELC_IND_RES_SUM</v>
      </c>
      <c r="E189" s="4" t="s">
        <v>16</v>
      </c>
      <c r="F189" s="4"/>
      <c r="G189" s="9" t="s">
        <v>17</v>
      </c>
      <c r="H189" s="3">
        <f t="shared" si="14"/>
        <v>0.5</v>
      </c>
      <c r="I189" s="4"/>
      <c r="J189" s="4" t="s">
        <v>198</v>
      </c>
      <c r="K189" s="4" t="str">
        <f t="shared" si="15"/>
        <v>ELC_IND_FIN_DEM</v>
      </c>
      <c r="L189" s="4" t="str">
        <f t="shared" si="16"/>
        <v>ELC_GRID</v>
      </c>
      <c r="M189" s="4" t="s">
        <v>16</v>
      </c>
      <c r="N189" s="4"/>
      <c r="O189" s="9" t="s">
        <v>17</v>
      </c>
      <c r="P189" s="3">
        <f t="shared" si="17"/>
        <v>0.5</v>
      </c>
    </row>
    <row r="190" spans="2:16" ht="15.75" thickBot="1">
      <c r="B190" s="5" t="s">
        <v>199</v>
      </c>
      <c r="C190" s="4" t="str">
        <f t="shared" si="12"/>
        <v>ELC_IND_FIN_DEM</v>
      </c>
      <c r="D190" s="4" t="str">
        <f t="shared" si="13"/>
        <v>ELC_IND_RES_SUM</v>
      </c>
      <c r="E190" s="5" t="s">
        <v>16</v>
      </c>
      <c r="F190" s="5"/>
      <c r="G190" s="10" t="s">
        <v>17</v>
      </c>
      <c r="H190" s="3">
        <f t="shared" si="14"/>
        <v>0.5</v>
      </c>
      <c r="I190" s="5"/>
      <c r="J190" s="5" t="s">
        <v>199</v>
      </c>
      <c r="K190" s="4" t="str">
        <f t="shared" si="15"/>
        <v>ELC_IND_FIN_DEM</v>
      </c>
      <c r="L190" s="4" t="str">
        <f t="shared" si="16"/>
        <v>ELC_GRID</v>
      </c>
      <c r="M190" s="5" t="s">
        <v>16</v>
      </c>
      <c r="N190" s="5"/>
      <c r="O190" s="10" t="s">
        <v>17</v>
      </c>
      <c r="P190" s="3">
        <f t="shared" si="17"/>
        <v>0.5</v>
      </c>
    </row>
    <row r="191" spans="2:16" ht="15.75" thickBot="1">
      <c r="B191" s="4" t="s">
        <v>200</v>
      </c>
      <c r="C191" s="4" t="str">
        <f t="shared" si="12"/>
        <v>ELC_IND_FIN_DEM</v>
      </c>
      <c r="D191" s="4" t="str">
        <f t="shared" si="13"/>
        <v>ELC_IND_RES_SUM</v>
      </c>
      <c r="E191" s="4" t="s">
        <v>16</v>
      </c>
      <c r="F191" s="4"/>
      <c r="G191" s="9" t="s">
        <v>17</v>
      </c>
      <c r="H191" s="3">
        <f t="shared" si="14"/>
        <v>0.5</v>
      </c>
      <c r="I191" s="4"/>
      <c r="J191" s="4" t="s">
        <v>200</v>
      </c>
      <c r="K191" s="4" t="str">
        <f t="shared" si="15"/>
        <v>ELC_IND_FIN_DEM</v>
      </c>
      <c r="L191" s="4" t="str">
        <f t="shared" si="16"/>
        <v>ELC_GRID</v>
      </c>
      <c r="M191" s="4" t="s">
        <v>16</v>
      </c>
      <c r="N191" s="4"/>
      <c r="O191" s="9" t="s">
        <v>17</v>
      </c>
      <c r="P191" s="3">
        <f t="shared" si="17"/>
        <v>0.5</v>
      </c>
    </row>
    <row r="192" spans="2:16" ht="15.75" thickBot="1">
      <c r="B192" s="5" t="s">
        <v>201</v>
      </c>
      <c r="C192" s="4" t="str">
        <f t="shared" si="12"/>
        <v>ELC_IND_FIN_DEM</v>
      </c>
      <c r="D192" s="4" t="str">
        <f t="shared" si="13"/>
        <v>ELC_IND_RES_SUM</v>
      </c>
      <c r="E192" s="5" t="s">
        <v>16</v>
      </c>
      <c r="F192" s="5"/>
      <c r="G192" s="10" t="s">
        <v>17</v>
      </c>
      <c r="H192" s="3">
        <f t="shared" si="14"/>
        <v>0.5</v>
      </c>
      <c r="I192" s="5"/>
      <c r="J192" s="5" t="s">
        <v>201</v>
      </c>
      <c r="K192" s="4" t="str">
        <f t="shared" si="15"/>
        <v>ELC_IND_FIN_DEM</v>
      </c>
      <c r="L192" s="4" t="str">
        <f t="shared" si="16"/>
        <v>ELC_GRID</v>
      </c>
      <c r="M192" s="5" t="s">
        <v>16</v>
      </c>
      <c r="N192" s="5"/>
      <c r="O192" s="10" t="s">
        <v>17</v>
      </c>
      <c r="P192" s="3">
        <f t="shared" si="17"/>
        <v>0.5</v>
      </c>
    </row>
    <row r="193" spans="2:16" ht="15.75" thickBot="1">
      <c r="B193" s="4" t="s">
        <v>202</v>
      </c>
      <c r="C193" s="4" t="str">
        <f t="shared" si="12"/>
        <v>ELC_IND_FIN_DEM</v>
      </c>
      <c r="D193" s="4" t="str">
        <f t="shared" si="13"/>
        <v>ELC_IND_RES_SUM</v>
      </c>
      <c r="E193" s="4" t="s">
        <v>16</v>
      </c>
      <c r="F193" s="4"/>
      <c r="G193" s="9" t="s">
        <v>17</v>
      </c>
      <c r="H193" s="3">
        <f t="shared" si="14"/>
        <v>0.5</v>
      </c>
      <c r="I193" s="4"/>
      <c r="J193" s="4" t="s">
        <v>202</v>
      </c>
      <c r="K193" s="4" t="str">
        <f t="shared" si="15"/>
        <v>ELC_IND_FIN_DEM</v>
      </c>
      <c r="L193" s="4" t="str">
        <f t="shared" si="16"/>
        <v>ELC_GRID</v>
      </c>
      <c r="M193" s="4" t="s">
        <v>16</v>
      </c>
      <c r="N193" s="4"/>
      <c r="O193" s="9" t="s">
        <v>17</v>
      </c>
      <c r="P193" s="3">
        <f t="shared" si="17"/>
        <v>0.5</v>
      </c>
    </row>
    <row r="194" spans="2:16" ht="15.75" thickBot="1">
      <c r="B194" s="5" t="s">
        <v>203</v>
      </c>
      <c r="C194" s="4" t="str">
        <f t="shared" si="12"/>
        <v>ELC_IND_FIN_DEM</v>
      </c>
      <c r="D194" s="4" t="str">
        <f t="shared" si="13"/>
        <v>ELC_IND_RES_SUM</v>
      </c>
      <c r="E194" s="5" t="s">
        <v>16</v>
      </c>
      <c r="F194" s="5"/>
      <c r="G194" s="10" t="s">
        <v>17</v>
      </c>
      <c r="H194" s="3">
        <f t="shared" si="14"/>
        <v>0.5</v>
      </c>
      <c r="I194" s="5"/>
      <c r="J194" s="5" t="s">
        <v>203</v>
      </c>
      <c r="K194" s="4" t="str">
        <f t="shared" si="15"/>
        <v>ELC_IND_FIN_DEM</v>
      </c>
      <c r="L194" s="4" t="str">
        <f t="shared" si="16"/>
        <v>ELC_GRID</v>
      </c>
      <c r="M194" s="5" t="s">
        <v>16</v>
      </c>
      <c r="N194" s="5"/>
      <c r="O194" s="10" t="s">
        <v>17</v>
      </c>
      <c r="P194" s="3">
        <f t="shared" si="17"/>
        <v>0.5</v>
      </c>
    </row>
    <row r="195" spans="2:16" ht="15.75" thickBot="1">
      <c r="B195" s="4" t="s">
        <v>204</v>
      </c>
      <c r="C195" s="4" t="str">
        <f t="shared" si="12"/>
        <v>ELC_IND_FIN_DEM</v>
      </c>
      <c r="D195" s="4" t="str">
        <f t="shared" si="13"/>
        <v>ELC_IND_RES_SUM</v>
      </c>
      <c r="E195" s="4" t="s">
        <v>16</v>
      </c>
      <c r="F195" s="4"/>
      <c r="G195" s="9" t="s">
        <v>17</v>
      </c>
      <c r="H195" s="3">
        <f t="shared" si="14"/>
        <v>0.5</v>
      </c>
      <c r="I195" s="4"/>
      <c r="J195" s="4" t="s">
        <v>204</v>
      </c>
      <c r="K195" s="4" t="str">
        <f t="shared" si="15"/>
        <v>ELC_IND_FIN_DEM</v>
      </c>
      <c r="L195" s="4" t="str">
        <f t="shared" si="16"/>
        <v>ELC_GRID</v>
      </c>
      <c r="M195" s="4" t="s">
        <v>16</v>
      </c>
      <c r="N195" s="4"/>
      <c r="O195" s="9" t="s">
        <v>17</v>
      </c>
      <c r="P195" s="3">
        <f t="shared" si="17"/>
        <v>0.5</v>
      </c>
    </row>
    <row r="196" spans="2:16" ht="15.75" thickBot="1">
      <c r="B196" s="5" t="s">
        <v>205</v>
      </c>
      <c r="C196" s="4" t="str">
        <f t="shared" si="12"/>
        <v>ELC_IND_FIN_DEM</v>
      </c>
      <c r="D196" s="4" t="str">
        <f t="shared" si="13"/>
        <v>ELC_IND_RES_SUM</v>
      </c>
      <c r="E196" s="5" t="s">
        <v>16</v>
      </c>
      <c r="F196" s="5"/>
      <c r="G196" s="10" t="s">
        <v>17</v>
      </c>
      <c r="H196" s="3">
        <f t="shared" si="14"/>
        <v>0.5</v>
      </c>
      <c r="I196" s="5"/>
      <c r="J196" s="5" t="s">
        <v>205</v>
      </c>
      <c r="K196" s="4" t="str">
        <f t="shared" si="15"/>
        <v>ELC_IND_FIN_DEM</v>
      </c>
      <c r="L196" s="4" t="str">
        <f t="shared" si="16"/>
        <v>ELC_GRID</v>
      </c>
      <c r="M196" s="5" t="s">
        <v>16</v>
      </c>
      <c r="N196" s="5"/>
      <c r="O196" s="10" t="s">
        <v>17</v>
      </c>
      <c r="P196" s="3">
        <f t="shared" si="17"/>
        <v>0.5</v>
      </c>
    </row>
    <row r="197" spans="2:16" ht="15.75" thickBot="1">
      <c r="B197" s="4" t="s">
        <v>206</v>
      </c>
      <c r="C197" s="4" t="str">
        <f t="shared" si="12"/>
        <v>ELC_IND_FIN_DEM</v>
      </c>
      <c r="D197" s="4" t="str">
        <f t="shared" si="13"/>
        <v>ELC_IND_RES_SUM</v>
      </c>
      <c r="E197" s="4" t="s">
        <v>16</v>
      </c>
      <c r="F197" s="4"/>
      <c r="G197" s="9" t="s">
        <v>17</v>
      </c>
      <c r="H197" s="3">
        <f t="shared" si="14"/>
        <v>0.5</v>
      </c>
      <c r="I197" s="4"/>
      <c r="J197" s="4" t="s">
        <v>206</v>
      </c>
      <c r="K197" s="4" t="str">
        <f t="shared" si="15"/>
        <v>ELC_IND_FIN_DEM</v>
      </c>
      <c r="L197" s="4" t="str">
        <f t="shared" si="16"/>
        <v>ELC_GRID</v>
      </c>
      <c r="M197" s="4" t="s">
        <v>16</v>
      </c>
      <c r="N197" s="4"/>
      <c r="O197" s="9" t="s">
        <v>17</v>
      </c>
      <c r="P197" s="3">
        <f t="shared" si="17"/>
        <v>0.5</v>
      </c>
    </row>
    <row r="198" spans="2:16" ht="15.75" thickBot="1">
      <c r="B198" s="5" t="s">
        <v>207</v>
      </c>
      <c r="C198" s="4" t="str">
        <f t="shared" si="12"/>
        <v>ELC_IND_FIN_DEM</v>
      </c>
      <c r="D198" s="4" t="str">
        <f t="shared" si="13"/>
        <v>ELC_IND_RES_SUM</v>
      </c>
      <c r="E198" s="5" t="s">
        <v>16</v>
      </c>
      <c r="F198" s="5"/>
      <c r="G198" s="10" t="s">
        <v>17</v>
      </c>
      <c r="H198" s="3">
        <f t="shared" si="14"/>
        <v>0.5</v>
      </c>
      <c r="I198" s="5"/>
      <c r="J198" s="5" t="s">
        <v>207</v>
      </c>
      <c r="K198" s="4" t="str">
        <f t="shared" si="15"/>
        <v>ELC_IND_FIN_DEM</v>
      </c>
      <c r="L198" s="4" t="str">
        <f t="shared" si="16"/>
        <v>ELC_GRID</v>
      </c>
      <c r="M198" s="5" t="s">
        <v>16</v>
      </c>
      <c r="N198" s="5"/>
      <c r="O198" s="10" t="s">
        <v>17</v>
      </c>
      <c r="P198" s="3">
        <f t="shared" si="17"/>
        <v>0.5</v>
      </c>
    </row>
    <row r="199" spans="2:16" ht="15.75" thickBot="1">
      <c r="B199" s="4" t="s">
        <v>208</v>
      </c>
      <c r="C199" s="4" t="str">
        <f t="shared" si="12"/>
        <v>ELC_IND_FIN_DEM</v>
      </c>
      <c r="D199" s="4" t="str">
        <f t="shared" si="13"/>
        <v>ELC_IND_RES_SUM</v>
      </c>
      <c r="E199" s="4" t="s">
        <v>16</v>
      </c>
      <c r="F199" s="4"/>
      <c r="G199" s="9" t="s">
        <v>17</v>
      </c>
      <c r="H199" s="3">
        <f t="shared" si="14"/>
        <v>0.5</v>
      </c>
      <c r="I199" s="4"/>
      <c r="J199" s="4" t="s">
        <v>208</v>
      </c>
      <c r="K199" s="4" t="str">
        <f t="shared" si="15"/>
        <v>ELC_IND_FIN_DEM</v>
      </c>
      <c r="L199" s="4" t="str">
        <f t="shared" si="16"/>
        <v>ELC_GRID</v>
      </c>
      <c r="M199" s="4" t="s">
        <v>16</v>
      </c>
      <c r="N199" s="4"/>
      <c r="O199" s="9" t="s">
        <v>17</v>
      </c>
      <c r="P199" s="3">
        <f t="shared" si="17"/>
        <v>0.5</v>
      </c>
    </row>
    <row r="200" spans="2:16" ht="15.75" thickBot="1">
      <c r="B200" s="5" t="s">
        <v>209</v>
      </c>
      <c r="C200" s="4" t="str">
        <f t="shared" si="12"/>
        <v>ELC_IND_FIN_DEM</v>
      </c>
      <c r="D200" s="4" t="str">
        <f t="shared" si="13"/>
        <v>ELC_IND_RES_SUM</v>
      </c>
      <c r="E200" s="5" t="s">
        <v>16</v>
      </c>
      <c r="F200" s="5"/>
      <c r="G200" s="10" t="s">
        <v>17</v>
      </c>
      <c r="H200" s="3">
        <f t="shared" si="14"/>
        <v>0.5</v>
      </c>
      <c r="I200" s="5"/>
      <c r="J200" s="5" t="s">
        <v>209</v>
      </c>
      <c r="K200" s="4" t="str">
        <f t="shared" si="15"/>
        <v>ELC_IND_FIN_DEM</v>
      </c>
      <c r="L200" s="4" t="str">
        <f t="shared" si="16"/>
        <v>ELC_GRID</v>
      </c>
      <c r="M200" s="5" t="s">
        <v>16</v>
      </c>
      <c r="N200" s="5"/>
      <c r="O200" s="10" t="s">
        <v>17</v>
      </c>
      <c r="P200" s="3">
        <f t="shared" si="17"/>
        <v>0.5</v>
      </c>
    </row>
    <row r="201" spans="2:16" ht="15.75" thickBot="1">
      <c r="B201" s="4" t="s">
        <v>210</v>
      </c>
      <c r="C201" s="4" t="str">
        <f t="shared" si="12"/>
        <v>ELC_IND_FIN_DEM</v>
      </c>
      <c r="D201" s="4" t="str">
        <f t="shared" si="13"/>
        <v>ELC_IND_RES_SUM</v>
      </c>
      <c r="E201" s="4" t="s">
        <v>16</v>
      </c>
      <c r="F201" s="4"/>
      <c r="G201" s="9" t="s">
        <v>17</v>
      </c>
      <c r="H201" s="3">
        <f t="shared" si="14"/>
        <v>0.5</v>
      </c>
      <c r="I201" s="4"/>
      <c r="J201" s="4" t="s">
        <v>210</v>
      </c>
      <c r="K201" s="4" t="str">
        <f t="shared" si="15"/>
        <v>ELC_IND_FIN_DEM</v>
      </c>
      <c r="L201" s="4" t="str">
        <f t="shared" si="16"/>
        <v>ELC_GRID</v>
      </c>
      <c r="M201" s="4" t="s">
        <v>16</v>
      </c>
      <c r="N201" s="4"/>
      <c r="O201" s="9" t="s">
        <v>17</v>
      </c>
      <c r="P201" s="3">
        <f t="shared" si="17"/>
        <v>0.5</v>
      </c>
    </row>
    <row r="202" spans="2:16" ht="15.75" thickBot="1">
      <c r="B202" s="5" t="s">
        <v>211</v>
      </c>
      <c r="C202" s="4" t="str">
        <f t="shared" ref="C202:C231" si="18">C201</f>
        <v>ELC_IND_FIN_DEM</v>
      </c>
      <c r="D202" s="4" t="str">
        <f t="shared" ref="D202:D231" si="19">D201</f>
        <v>ELC_IND_RES_SUM</v>
      </c>
      <c r="E202" s="5" t="s">
        <v>16</v>
      </c>
      <c r="F202" s="5"/>
      <c r="G202" s="10" t="s">
        <v>17</v>
      </c>
      <c r="H202" s="3">
        <f t="shared" ref="H202:H231" si="20">H201</f>
        <v>0.5</v>
      </c>
      <c r="I202" s="5"/>
      <c r="J202" s="5" t="s">
        <v>211</v>
      </c>
      <c r="K202" s="4" t="str">
        <f t="shared" ref="K202:K231" si="21">K201</f>
        <v>ELC_IND_FIN_DEM</v>
      </c>
      <c r="L202" s="4" t="str">
        <f t="shared" ref="L202:L231" si="22">L201</f>
        <v>ELC_GRID</v>
      </c>
      <c r="M202" s="5" t="s">
        <v>16</v>
      </c>
      <c r="N202" s="5"/>
      <c r="O202" s="10" t="s">
        <v>17</v>
      </c>
      <c r="P202" s="3">
        <f t="shared" ref="P202:P231" si="23">P201</f>
        <v>0.5</v>
      </c>
    </row>
    <row r="203" spans="2:16" ht="15.75" thickBot="1">
      <c r="B203" s="4" t="s">
        <v>212</v>
      </c>
      <c r="C203" s="4" t="str">
        <f t="shared" si="18"/>
        <v>ELC_IND_FIN_DEM</v>
      </c>
      <c r="D203" s="4" t="str">
        <f t="shared" si="19"/>
        <v>ELC_IND_RES_SUM</v>
      </c>
      <c r="E203" s="4" t="s">
        <v>16</v>
      </c>
      <c r="F203" s="4"/>
      <c r="G203" s="9" t="s">
        <v>17</v>
      </c>
      <c r="H203" s="3">
        <f t="shared" si="20"/>
        <v>0.5</v>
      </c>
      <c r="I203" s="4"/>
      <c r="J203" s="4" t="s">
        <v>212</v>
      </c>
      <c r="K203" s="4" t="str">
        <f t="shared" si="21"/>
        <v>ELC_IND_FIN_DEM</v>
      </c>
      <c r="L203" s="4" t="str">
        <f t="shared" si="22"/>
        <v>ELC_GRID</v>
      </c>
      <c r="M203" s="4" t="s">
        <v>16</v>
      </c>
      <c r="N203" s="4"/>
      <c r="O203" s="9" t="s">
        <v>17</v>
      </c>
      <c r="P203" s="3">
        <f t="shared" si="23"/>
        <v>0.5</v>
      </c>
    </row>
    <row r="204" spans="2:16" ht="15.75" thickBot="1">
      <c r="B204" s="5" t="s">
        <v>213</v>
      </c>
      <c r="C204" s="4" t="str">
        <f t="shared" si="18"/>
        <v>ELC_IND_FIN_DEM</v>
      </c>
      <c r="D204" s="4" t="str">
        <f t="shared" si="19"/>
        <v>ELC_IND_RES_SUM</v>
      </c>
      <c r="E204" s="5" t="s">
        <v>16</v>
      </c>
      <c r="F204" s="5"/>
      <c r="G204" s="10" t="s">
        <v>17</v>
      </c>
      <c r="H204" s="3">
        <f t="shared" si="20"/>
        <v>0.5</v>
      </c>
      <c r="I204" s="5"/>
      <c r="J204" s="5" t="s">
        <v>213</v>
      </c>
      <c r="K204" s="4" t="str">
        <f t="shared" si="21"/>
        <v>ELC_IND_FIN_DEM</v>
      </c>
      <c r="L204" s="4" t="str">
        <f t="shared" si="22"/>
        <v>ELC_GRID</v>
      </c>
      <c r="M204" s="5" t="s">
        <v>16</v>
      </c>
      <c r="N204" s="5"/>
      <c r="O204" s="10" t="s">
        <v>17</v>
      </c>
      <c r="P204" s="3">
        <f t="shared" si="23"/>
        <v>0.5</v>
      </c>
    </row>
    <row r="205" spans="2:16" ht="15.75" thickBot="1">
      <c r="B205" s="4" t="s">
        <v>214</v>
      </c>
      <c r="C205" s="4" t="str">
        <f t="shared" si="18"/>
        <v>ELC_IND_FIN_DEM</v>
      </c>
      <c r="D205" s="4" t="str">
        <f t="shared" si="19"/>
        <v>ELC_IND_RES_SUM</v>
      </c>
      <c r="E205" s="4" t="s">
        <v>16</v>
      </c>
      <c r="F205" s="4"/>
      <c r="G205" s="9" t="s">
        <v>17</v>
      </c>
      <c r="H205" s="3">
        <f t="shared" si="20"/>
        <v>0.5</v>
      </c>
      <c r="I205" s="4"/>
      <c r="J205" s="4" t="s">
        <v>214</v>
      </c>
      <c r="K205" s="4" t="str">
        <f t="shared" si="21"/>
        <v>ELC_IND_FIN_DEM</v>
      </c>
      <c r="L205" s="4" t="str">
        <f t="shared" si="22"/>
        <v>ELC_GRID</v>
      </c>
      <c r="M205" s="4" t="s">
        <v>16</v>
      </c>
      <c r="N205" s="4"/>
      <c r="O205" s="9" t="s">
        <v>17</v>
      </c>
      <c r="P205" s="3">
        <f t="shared" si="23"/>
        <v>0.5</v>
      </c>
    </row>
    <row r="206" spans="2:16" ht="15.75" thickBot="1">
      <c r="B206" s="5" t="s">
        <v>215</v>
      </c>
      <c r="C206" s="4" t="str">
        <f t="shared" si="18"/>
        <v>ELC_IND_FIN_DEM</v>
      </c>
      <c r="D206" s="4" t="str">
        <f t="shared" si="19"/>
        <v>ELC_IND_RES_SUM</v>
      </c>
      <c r="E206" s="5" t="s">
        <v>16</v>
      </c>
      <c r="F206" s="5"/>
      <c r="G206" s="10" t="s">
        <v>17</v>
      </c>
      <c r="H206" s="3">
        <f t="shared" si="20"/>
        <v>0.5</v>
      </c>
      <c r="I206" s="5"/>
      <c r="J206" s="5" t="s">
        <v>215</v>
      </c>
      <c r="K206" s="4" t="str">
        <f t="shared" si="21"/>
        <v>ELC_IND_FIN_DEM</v>
      </c>
      <c r="L206" s="4" t="str">
        <f t="shared" si="22"/>
        <v>ELC_GRID</v>
      </c>
      <c r="M206" s="5" t="s">
        <v>16</v>
      </c>
      <c r="N206" s="5"/>
      <c r="O206" s="10" t="s">
        <v>17</v>
      </c>
      <c r="P206" s="3">
        <f t="shared" si="23"/>
        <v>0.5</v>
      </c>
    </row>
    <row r="207" spans="2:16" ht="15.75" thickBot="1">
      <c r="B207" s="4" t="s">
        <v>216</v>
      </c>
      <c r="C207" s="4" t="str">
        <f t="shared" si="18"/>
        <v>ELC_IND_FIN_DEM</v>
      </c>
      <c r="D207" s="4" t="str">
        <f t="shared" si="19"/>
        <v>ELC_IND_RES_SUM</v>
      </c>
      <c r="E207" s="4" t="s">
        <v>16</v>
      </c>
      <c r="F207" s="4"/>
      <c r="G207" s="9" t="s">
        <v>17</v>
      </c>
      <c r="H207" s="3">
        <f t="shared" si="20"/>
        <v>0.5</v>
      </c>
      <c r="I207" s="4"/>
      <c r="J207" s="4" t="s">
        <v>216</v>
      </c>
      <c r="K207" s="4" t="str">
        <f t="shared" si="21"/>
        <v>ELC_IND_FIN_DEM</v>
      </c>
      <c r="L207" s="4" t="str">
        <f t="shared" si="22"/>
        <v>ELC_GRID</v>
      </c>
      <c r="M207" s="4" t="s">
        <v>16</v>
      </c>
      <c r="N207" s="4"/>
      <c r="O207" s="9" t="s">
        <v>17</v>
      </c>
      <c r="P207" s="3">
        <f t="shared" si="23"/>
        <v>0.5</v>
      </c>
    </row>
    <row r="208" spans="2:16" ht="15.75" thickBot="1">
      <c r="B208" s="5" t="s">
        <v>217</v>
      </c>
      <c r="C208" s="4" t="str">
        <f t="shared" si="18"/>
        <v>ELC_IND_FIN_DEM</v>
      </c>
      <c r="D208" s="4" t="str">
        <f t="shared" si="19"/>
        <v>ELC_IND_RES_SUM</v>
      </c>
      <c r="E208" s="5" t="s">
        <v>16</v>
      </c>
      <c r="F208" s="5"/>
      <c r="G208" s="10" t="s">
        <v>17</v>
      </c>
      <c r="H208" s="3">
        <f t="shared" si="20"/>
        <v>0.5</v>
      </c>
      <c r="I208" s="5"/>
      <c r="J208" s="5" t="s">
        <v>217</v>
      </c>
      <c r="K208" s="4" t="str">
        <f t="shared" si="21"/>
        <v>ELC_IND_FIN_DEM</v>
      </c>
      <c r="L208" s="4" t="str">
        <f t="shared" si="22"/>
        <v>ELC_GRID</v>
      </c>
      <c r="M208" s="5" t="s">
        <v>16</v>
      </c>
      <c r="N208" s="5"/>
      <c r="O208" s="10" t="s">
        <v>17</v>
      </c>
      <c r="P208" s="3">
        <f t="shared" si="23"/>
        <v>0.5</v>
      </c>
    </row>
    <row r="209" spans="2:16" ht="15.75" thickBot="1">
      <c r="B209" s="4" t="s">
        <v>218</v>
      </c>
      <c r="C209" s="4" t="str">
        <f t="shared" si="18"/>
        <v>ELC_IND_FIN_DEM</v>
      </c>
      <c r="D209" s="4" t="str">
        <f t="shared" si="19"/>
        <v>ELC_IND_RES_SUM</v>
      </c>
      <c r="E209" s="4" t="s">
        <v>16</v>
      </c>
      <c r="F209" s="4"/>
      <c r="G209" s="9" t="s">
        <v>17</v>
      </c>
      <c r="H209" s="3">
        <f t="shared" si="20"/>
        <v>0.5</v>
      </c>
      <c r="I209" s="4"/>
      <c r="J209" s="4" t="s">
        <v>218</v>
      </c>
      <c r="K209" s="4" t="str">
        <f t="shared" si="21"/>
        <v>ELC_IND_FIN_DEM</v>
      </c>
      <c r="L209" s="4" t="str">
        <f t="shared" si="22"/>
        <v>ELC_GRID</v>
      </c>
      <c r="M209" s="4" t="s">
        <v>16</v>
      </c>
      <c r="N209" s="4"/>
      <c r="O209" s="9" t="s">
        <v>17</v>
      </c>
      <c r="P209" s="3">
        <f t="shared" si="23"/>
        <v>0.5</v>
      </c>
    </row>
    <row r="210" spans="2:16" ht="15.75" thickBot="1">
      <c r="B210" s="5" t="s">
        <v>219</v>
      </c>
      <c r="C210" s="4" t="str">
        <f t="shared" si="18"/>
        <v>ELC_IND_FIN_DEM</v>
      </c>
      <c r="D210" s="4" t="str">
        <f t="shared" si="19"/>
        <v>ELC_IND_RES_SUM</v>
      </c>
      <c r="E210" s="5" t="s">
        <v>16</v>
      </c>
      <c r="F210" s="5"/>
      <c r="G210" s="10" t="s">
        <v>17</v>
      </c>
      <c r="H210" s="3">
        <f t="shared" si="20"/>
        <v>0.5</v>
      </c>
      <c r="I210" s="5"/>
      <c r="J210" s="5" t="s">
        <v>219</v>
      </c>
      <c r="K210" s="4" t="str">
        <f t="shared" si="21"/>
        <v>ELC_IND_FIN_DEM</v>
      </c>
      <c r="L210" s="4" t="str">
        <f t="shared" si="22"/>
        <v>ELC_GRID</v>
      </c>
      <c r="M210" s="5" t="s">
        <v>16</v>
      </c>
      <c r="N210" s="5"/>
      <c r="O210" s="10" t="s">
        <v>17</v>
      </c>
      <c r="P210" s="3">
        <f t="shared" si="23"/>
        <v>0.5</v>
      </c>
    </row>
    <row r="211" spans="2:16" ht="15.75" thickBot="1">
      <c r="B211" s="4" t="s">
        <v>220</v>
      </c>
      <c r="C211" s="4" t="str">
        <f t="shared" si="18"/>
        <v>ELC_IND_FIN_DEM</v>
      </c>
      <c r="D211" s="4" t="str">
        <f t="shared" si="19"/>
        <v>ELC_IND_RES_SUM</v>
      </c>
      <c r="E211" s="4" t="s">
        <v>16</v>
      </c>
      <c r="F211" s="4"/>
      <c r="G211" s="9" t="s">
        <v>17</v>
      </c>
      <c r="H211" s="3">
        <f t="shared" si="20"/>
        <v>0.5</v>
      </c>
      <c r="I211" s="4"/>
      <c r="J211" s="4" t="s">
        <v>220</v>
      </c>
      <c r="K211" s="4" t="str">
        <f t="shared" si="21"/>
        <v>ELC_IND_FIN_DEM</v>
      </c>
      <c r="L211" s="4" t="str">
        <f t="shared" si="22"/>
        <v>ELC_GRID</v>
      </c>
      <c r="M211" s="4" t="s">
        <v>16</v>
      </c>
      <c r="N211" s="4"/>
      <c r="O211" s="9" t="s">
        <v>17</v>
      </c>
      <c r="P211" s="3">
        <f t="shared" si="23"/>
        <v>0.5</v>
      </c>
    </row>
    <row r="212" spans="2:16" ht="15.75" thickBot="1">
      <c r="B212" s="5" t="s">
        <v>221</v>
      </c>
      <c r="C212" s="4" t="str">
        <f t="shared" si="18"/>
        <v>ELC_IND_FIN_DEM</v>
      </c>
      <c r="D212" s="4" t="str">
        <f t="shared" si="19"/>
        <v>ELC_IND_RES_SUM</v>
      </c>
      <c r="E212" s="5" t="s">
        <v>16</v>
      </c>
      <c r="F212" s="5"/>
      <c r="G212" s="10" t="s">
        <v>17</v>
      </c>
      <c r="H212" s="3">
        <f t="shared" si="20"/>
        <v>0.5</v>
      </c>
      <c r="I212" s="5"/>
      <c r="J212" s="5" t="s">
        <v>221</v>
      </c>
      <c r="K212" s="4" t="str">
        <f t="shared" si="21"/>
        <v>ELC_IND_FIN_DEM</v>
      </c>
      <c r="L212" s="4" t="str">
        <f t="shared" si="22"/>
        <v>ELC_GRID</v>
      </c>
      <c r="M212" s="5" t="s">
        <v>16</v>
      </c>
      <c r="N212" s="5"/>
      <c r="O212" s="10" t="s">
        <v>17</v>
      </c>
      <c r="P212" s="3">
        <f t="shared" si="23"/>
        <v>0.5</v>
      </c>
    </row>
    <row r="213" spans="2:16" ht="15.75" thickBot="1">
      <c r="B213" s="4" t="s">
        <v>222</v>
      </c>
      <c r="C213" s="4" t="str">
        <f t="shared" si="18"/>
        <v>ELC_IND_FIN_DEM</v>
      </c>
      <c r="D213" s="4" t="str">
        <f t="shared" si="19"/>
        <v>ELC_IND_RES_SUM</v>
      </c>
      <c r="E213" s="4" t="s">
        <v>16</v>
      </c>
      <c r="F213" s="4"/>
      <c r="G213" s="9" t="s">
        <v>17</v>
      </c>
      <c r="H213" s="3">
        <f t="shared" si="20"/>
        <v>0.5</v>
      </c>
      <c r="I213" s="4"/>
      <c r="J213" s="4" t="s">
        <v>222</v>
      </c>
      <c r="K213" s="4" t="str">
        <f t="shared" si="21"/>
        <v>ELC_IND_FIN_DEM</v>
      </c>
      <c r="L213" s="4" t="str">
        <f t="shared" si="22"/>
        <v>ELC_GRID</v>
      </c>
      <c r="M213" s="4" t="s">
        <v>16</v>
      </c>
      <c r="N213" s="4"/>
      <c r="O213" s="9" t="s">
        <v>17</v>
      </c>
      <c r="P213" s="3">
        <f t="shared" si="23"/>
        <v>0.5</v>
      </c>
    </row>
    <row r="214" spans="2:16" ht="15.75" thickBot="1">
      <c r="B214" s="5" t="s">
        <v>223</v>
      </c>
      <c r="C214" s="4" t="str">
        <f t="shared" si="18"/>
        <v>ELC_IND_FIN_DEM</v>
      </c>
      <c r="D214" s="4" t="str">
        <f t="shared" si="19"/>
        <v>ELC_IND_RES_SUM</v>
      </c>
      <c r="E214" s="5" t="s">
        <v>16</v>
      </c>
      <c r="F214" s="5"/>
      <c r="G214" s="10" t="s">
        <v>17</v>
      </c>
      <c r="H214" s="3">
        <f t="shared" si="20"/>
        <v>0.5</v>
      </c>
      <c r="I214" s="5"/>
      <c r="J214" s="5" t="s">
        <v>223</v>
      </c>
      <c r="K214" s="4" t="str">
        <f t="shared" si="21"/>
        <v>ELC_IND_FIN_DEM</v>
      </c>
      <c r="L214" s="4" t="str">
        <f t="shared" si="22"/>
        <v>ELC_GRID</v>
      </c>
      <c r="M214" s="5" t="s">
        <v>16</v>
      </c>
      <c r="N214" s="5"/>
      <c r="O214" s="10" t="s">
        <v>17</v>
      </c>
      <c r="P214" s="3">
        <f t="shared" si="23"/>
        <v>0.5</v>
      </c>
    </row>
    <row r="215" spans="2:16" ht="15.75" thickBot="1">
      <c r="B215" s="4" t="s">
        <v>224</v>
      </c>
      <c r="C215" s="4" t="str">
        <f t="shared" si="18"/>
        <v>ELC_IND_FIN_DEM</v>
      </c>
      <c r="D215" s="4" t="str">
        <f t="shared" si="19"/>
        <v>ELC_IND_RES_SUM</v>
      </c>
      <c r="E215" s="4" t="s">
        <v>16</v>
      </c>
      <c r="F215" s="4"/>
      <c r="G215" s="9" t="s">
        <v>17</v>
      </c>
      <c r="H215" s="3">
        <f t="shared" si="20"/>
        <v>0.5</v>
      </c>
      <c r="I215" s="4"/>
      <c r="J215" s="4" t="s">
        <v>224</v>
      </c>
      <c r="K215" s="4" t="str">
        <f t="shared" si="21"/>
        <v>ELC_IND_FIN_DEM</v>
      </c>
      <c r="L215" s="4" t="str">
        <f t="shared" si="22"/>
        <v>ELC_GRID</v>
      </c>
      <c r="M215" s="4" t="s">
        <v>16</v>
      </c>
      <c r="N215" s="4"/>
      <c r="O215" s="9" t="s">
        <v>17</v>
      </c>
      <c r="P215" s="3">
        <f t="shared" si="23"/>
        <v>0.5</v>
      </c>
    </row>
    <row r="216" spans="2:16" ht="15.75" thickBot="1">
      <c r="B216" s="5" t="s">
        <v>225</v>
      </c>
      <c r="C216" s="4" t="str">
        <f t="shared" si="18"/>
        <v>ELC_IND_FIN_DEM</v>
      </c>
      <c r="D216" s="4" t="str">
        <f t="shared" si="19"/>
        <v>ELC_IND_RES_SUM</v>
      </c>
      <c r="E216" s="5" t="s">
        <v>16</v>
      </c>
      <c r="F216" s="5"/>
      <c r="G216" s="10" t="s">
        <v>17</v>
      </c>
      <c r="H216" s="3">
        <f t="shared" si="20"/>
        <v>0.5</v>
      </c>
      <c r="I216" s="5"/>
      <c r="J216" s="5" t="s">
        <v>225</v>
      </c>
      <c r="K216" s="4" t="str">
        <f t="shared" si="21"/>
        <v>ELC_IND_FIN_DEM</v>
      </c>
      <c r="L216" s="4" t="str">
        <f t="shared" si="22"/>
        <v>ELC_GRID</v>
      </c>
      <c r="M216" s="5" t="s">
        <v>16</v>
      </c>
      <c r="N216" s="5"/>
      <c r="O216" s="10" t="s">
        <v>17</v>
      </c>
      <c r="P216" s="3">
        <f t="shared" si="23"/>
        <v>0.5</v>
      </c>
    </row>
    <row r="217" spans="2:16" ht="15.75" thickBot="1">
      <c r="B217" s="4" t="s">
        <v>226</v>
      </c>
      <c r="C217" s="4" t="str">
        <f t="shared" si="18"/>
        <v>ELC_IND_FIN_DEM</v>
      </c>
      <c r="D217" s="4" t="str">
        <f t="shared" si="19"/>
        <v>ELC_IND_RES_SUM</v>
      </c>
      <c r="E217" s="4" t="s">
        <v>16</v>
      </c>
      <c r="F217" s="4"/>
      <c r="G217" s="9" t="s">
        <v>17</v>
      </c>
      <c r="H217" s="3">
        <f t="shared" si="20"/>
        <v>0.5</v>
      </c>
      <c r="I217" s="4"/>
      <c r="J217" s="4" t="s">
        <v>226</v>
      </c>
      <c r="K217" s="4" t="str">
        <f t="shared" si="21"/>
        <v>ELC_IND_FIN_DEM</v>
      </c>
      <c r="L217" s="4" t="str">
        <f t="shared" si="22"/>
        <v>ELC_GRID</v>
      </c>
      <c r="M217" s="4" t="s">
        <v>16</v>
      </c>
      <c r="N217" s="4"/>
      <c r="O217" s="9" t="s">
        <v>17</v>
      </c>
      <c r="P217" s="3">
        <f t="shared" si="23"/>
        <v>0.5</v>
      </c>
    </row>
    <row r="218" spans="2:16" ht="15.75" thickBot="1">
      <c r="B218" s="5" t="s">
        <v>227</v>
      </c>
      <c r="C218" s="4" t="str">
        <f t="shared" si="18"/>
        <v>ELC_IND_FIN_DEM</v>
      </c>
      <c r="D218" s="4" t="str">
        <f t="shared" si="19"/>
        <v>ELC_IND_RES_SUM</v>
      </c>
      <c r="E218" s="5" t="s">
        <v>16</v>
      </c>
      <c r="F218" s="5"/>
      <c r="G218" s="10" t="s">
        <v>17</v>
      </c>
      <c r="H218" s="3">
        <f t="shared" si="20"/>
        <v>0.5</v>
      </c>
      <c r="I218" s="5"/>
      <c r="J218" s="5" t="s">
        <v>227</v>
      </c>
      <c r="K218" s="4" t="str">
        <f t="shared" si="21"/>
        <v>ELC_IND_FIN_DEM</v>
      </c>
      <c r="L218" s="4" t="str">
        <f t="shared" si="22"/>
        <v>ELC_GRID</v>
      </c>
      <c r="M218" s="5" t="s">
        <v>16</v>
      </c>
      <c r="N218" s="5"/>
      <c r="O218" s="10" t="s">
        <v>17</v>
      </c>
      <c r="P218" s="3">
        <f t="shared" si="23"/>
        <v>0.5</v>
      </c>
    </row>
    <row r="219" spans="2:16" ht="15.75" thickBot="1">
      <c r="B219" s="4" t="s">
        <v>228</v>
      </c>
      <c r="C219" s="4" t="str">
        <f t="shared" si="18"/>
        <v>ELC_IND_FIN_DEM</v>
      </c>
      <c r="D219" s="4" t="str">
        <f t="shared" si="19"/>
        <v>ELC_IND_RES_SUM</v>
      </c>
      <c r="E219" s="4" t="s">
        <v>16</v>
      </c>
      <c r="F219" s="4"/>
      <c r="G219" s="9" t="s">
        <v>17</v>
      </c>
      <c r="H219" s="3">
        <f t="shared" si="20"/>
        <v>0.5</v>
      </c>
      <c r="I219" s="4"/>
      <c r="J219" s="4" t="s">
        <v>228</v>
      </c>
      <c r="K219" s="4" t="str">
        <f t="shared" si="21"/>
        <v>ELC_IND_FIN_DEM</v>
      </c>
      <c r="L219" s="4" t="str">
        <f t="shared" si="22"/>
        <v>ELC_GRID</v>
      </c>
      <c r="M219" s="4" t="s">
        <v>16</v>
      </c>
      <c r="N219" s="4"/>
      <c r="O219" s="9" t="s">
        <v>17</v>
      </c>
      <c r="P219" s="3">
        <f t="shared" si="23"/>
        <v>0.5</v>
      </c>
    </row>
    <row r="220" spans="2:16" ht="15.75" thickBot="1">
      <c r="B220" s="5" t="s">
        <v>229</v>
      </c>
      <c r="C220" s="4" t="str">
        <f t="shared" si="18"/>
        <v>ELC_IND_FIN_DEM</v>
      </c>
      <c r="D220" s="4" t="str">
        <f t="shared" si="19"/>
        <v>ELC_IND_RES_SUM</v>
      </c>
      <c r="E220" s="5" t="s">
        <v>16</v>
      </c>
      <c r="F220" s="5"/>
      <c r="G220" s="10" t="s">
        <v>17</v>
      </c>
      <c r="H220" s="3">
        <f t="shared" si="20"/>
        <v>0.5</v>
      </c>
      <c r="I220" s="5"/>
      <c r="J220" s="5" t="s">
        <v>229</v>
      </c>
      <c r="K220" s="4" t="str">
        <f t="shared" si="21"/>
        <v>ELC_IND_FIN_DEM</v>
      </c>
      <c r="L220" s="4" t="str">
        <f t="shared" si="22"/>
        <v>ELC_GRID</v>
      </c>
      <c r="M220" s="5" t="s">
        <v>16</v>
      </c>
      <c r="N220" s="5"/>
      <c r="O220" s="10" t="s">
        <v>17</v>
      </c>
      <c r="P220" s="3">
        <f t="shared" si="23"/>
        <v>0.5</v>
      </c>
    </row>
    <row r="221" spans="2:16" ht="15.75" thickBot="1">
      <c r="B221" s="4" t="s">
        <v>230</v>
      </c>
      <c r="C221" s="4" t="str">
        <f t="shared" si="18"/>
        <v>ELC_IND_FIN_DEM</v>
      </c>
      <c r="D221" s="4" t="str">
        <f t="shared" si="19"/>
        <v>ELC_IND_RES_SUM</v>
      </c>
      <c r="E221" s="4" t="s">
        <v>16</v>
      </c>
      <c r="F221" s="4"/>
      <c r="G221" s="9" t="s">
        <v>17</v>
      </c>
      <c r="H221" s="3">
        <f t="shared" si="20"/>
        <v>0.5</v>
      </c>
      <c r="I221" s="4"/>
      <c r="J221" s="4" t="s">
        <v>230</v>
      </c>
      <c r="K221" s="4" t="str">
        <f t="shared" si="21"/>
        <v>ELC_IND_FIN_DEM</v>
      </c>
      <c r="L221" s="4" t="str">
        <f t="shared" si="22"/>
        <v>ELC_GRID</v>
      </c>
      <c r="M221" s="4" t="s">
        <v>16</v>
      </c>
      <c r="N221" s="4"/>
      <c r="O221" s="9" t="s">
        <v>17</v>
      </c>
      <c r="P221" s="3">
        <f t="shared" si="23"/>
        <v>0.5</v>
      </c>
    </row>
    <row r="222" spans="2:16" ht="15.75" thickBot="1">
      <c r="B222" s="5" t="s">
        <v>231</v>
      </c>
      <c r="C222" s="4" t="str">
        <f t="shared" si="18"/>
        <v>ELC_IND_FIN_DEM</v>
      </c>
      <c r="D222" s="4" t="str">
        <f t="shared" si="19"/>
        <v>ELC_IND_RES_SUM</v>
      </c>
      <c r="E222" s="5" t="s">
        <v>16</v>
      </c>
      <c r="F222" s="5"/>
      <c r="G222" s="10" t="s">
        <v>17</v>
      </c>
      <c r="H222" s="3">
        <f t="shared" si="20"/>
        <v>0.5</v>
      </c>
      <c r="I222" s="5"/>
      <c r="J222" s="5" t="s">
        <v>231</v>
      </c>
      <c r="K222" s="4" t="str">
        <f t="shared" si="21"/>
        <v>ELC_IND_FIN_DEM</v>
      </c>
      <c r="L222" s="4" t="str">
        <f t="shared" si="22"/>
        <v>ELC_GRID</v>
      </c>
      <c r="M222" s="5" t="s">
        <v>16</v>
      </c>
      <c r="N222" s="5"/>
      <c r="O222" s="10" t="s">
        <v>17</v>
      </c>
      <c r="P222" s="3">
        <f t="shared" si="23"/>
        <v>0.5</v>
      </c>
    </row>
    <row r="223" spans="2:16" ht="15.75" thickBot="1">
      <c r="B223" s="4" t="s">
        <v>232</v>
      </c>
      <c r="C223" s="4" t="str">
        <f t="shared" si="18"/>
        <v>ELC_IND_FIN_DEM</v>
      </c>
      <c r="D223" s="4" t="str">
        <f t="shared" si="19"/>
        <v>ELC_IND_RES_SUM</v>
      </c>
      <c r="E223" s="4" t="s">
        <v>16</v>
      </c>
      <c r="F223" s="4"/>
      <c r="G223" s="9" t="s">
        <v>17</v>
      </c>
      <c r="H223" s="3">
        <f t="shared" si="20"/>
        <v>0.5</v>
      </c>
      <c r="I223" s="4"/>
      <c r="J223" s="4" t="s">
        <v>232</v>
      </c>
      <c r="K223" s="4" t="str">
        <f t="shared" si="21"/>
        <v>ELC_IND_FIN_DEM</v>
      </c>
      <c r="L223" s="4" t="str">
        <f t="shared" si="22"/>
        <v>ELC_GRID</v>
      </c>
      <c r="M223" s="4" t="s">
        <v>16</v>
      </c>
      <c r="N223" s="4"/>
      <c r="O223" s="9" t="s">
        <v>17</v>
      </c>
      <c r="P223" s="3">
        <f t="shared" si="23"/>
        <v>0.5</v>
      </c>
    </row>
    <row r="224" spans="2:16" ht="15.75" thickBot="1">
      <c r="B224" s="5" t="s">
        <v>233</v>
      </c>
      <c r="C224" s="4" t="str">
        <f t="shared" si="18"/>
        <v>ELC_IND_FIN_DEM</v>
      </c>
      <c r="D224" s="4" t="str">
        <f t="shared" si="19"/>
        <v>ELC_IND_RES_SUM</v>
      </c>
      <c r="E224" s="5" t="s">
        <v>16</v>
      </c>
      <c r="F224" s="5"/>
      <c r="G224" s="10" t="s">
        <v>17</v>
      </c>
      <c r="H224" s="3">
        <f t="shared" si="20"/>
        <v>0.5</v>
      </c>
      <c r="I224" s="5"/>
      <c r="J224" s="5" t="s">
        <v>233</v>
      </c>
      <c r="K224" s="4" t="str">
        <f t="shared" si="21"/>
        <v>ELC_IND_FIN_DEM</v>
      </c>
      <c r="L224" s="4" t="str">
        <f t="shared" si="22"/>
        <v>ELC_GRID</v>
      </c>
      <c r="M224" s="5" t="s">
        <v>16</v>
      </c>
      <c r="N224" s="5"/>
      <c r="O224" s="10" t="s">
        <v>17</v>
      </c>
      <c r="P224" s="3">
        <f t="shared" si="23"/>
        <v>0.5</v>
      </c>
    </row>
    <row r="225" spans="2:16" ht="15.75" thickBot="1">
      <c r="B225" s="4" t="s">
        <v>234</v>
      </c>
      <c r="C225" s="4" t="str">
        <f t="shared" si="18"/>
        <v>ELC_IND_FIN_DEM</v>
      </c>
      <c r="D225" s="4" t="str">
        <f t="shared" si="19"/>
        <v>ELC_IND_RES_SUM</v>
      </c>
      <c r="E225" s="4" t="s">
        <v>16</v>
      </c>
      <c r="F225" s="4"/>
      <c r="G225" s="9" t="s">
        <v>17</v>
      </c>
      <c r="H225" s="3">
        <f t="shared" si="20"/>
        <v>0.5</v>
      </c>
      <c r="I225" s="4"/>
      <c r="J225" s="4" t="s">
        <v>234</v>
      </c>
      <c r="K225" s="4" t="str">
        <f t="shared" si="21"/>
        <v>ELC_IND_FIN_DEM</v>
      </c>
      <c r="L225" s="4" t="str">
        <f t="shared" si="22"/>
        <v>ELC_GRID</v>
      </c>
      <c r="M225" s="4" t="s">
        <v>16</v>
      </c>
      <c r="N225" s="4"/>
      <c r="O225" s="9" t="s">
        <v>17</v>
      </c>
      <c r="P225" s="3">
        <f t="shared" si="23"/>
        <v>0.5</v>
      </c>
    </row>
    <row r="226" spans="2:16" ht="15.75" thickBot="1">
      <c r="B226" s="5" t="s">
        <v>235</v>
      </c>
      <c r="C226" s="4" t="str">
        <f t="shared" si="18"/>
        <v>ELC_IND_FIN_DEM</v>
      </c>
      <c r="D226" s="4" t="str">
        <f t="shared" si="19"/>
        <v>ELC_IND_RES_SUM</v>
      </c>
      <c r="E226" s="5" t="s">
        <v>16</v>
      </c>
      <c r="F226" s="5"/>
      <c r="G226" s="10" t="s">
        <v>17</v>
      </c>
      <c r="H226" s="3">
        <f t="shared" si="20"/>
        <v>0.5</v>
      </c>
      <c r="I226" s="5"/>
      <c r="J226" s="5" t="s">
        <v>235</v>
      </c>
      <c r="K226" s="4" t="str">
        <f t="shared" si="21"/>
        <v>ELC_IND_FIN_DEM</v>
      </c>
      <c r="L226" s="4" t="str">
        <f t="shared" si="22"/>
        <v>ELC_GRID</v>
      </c>
      <c r="M226" s="5" t="s">
        <v>16</v>
      </c>
      <c r="N226" s="5"/>
      <c r="O226" s="10" t="s">
        <v>17</v>
      </c>
      <c r="P226" s="3">
        <f t="shared" si="23"/>
        <v>0.5</v>
      </c>
    </row>
    <row r="227" spans="2:16" ht="15.75" thickBot="1">
      <c r="B227" s="4" t="s">
        <v>236</v>
      </c>
      <c r="C227" s="4" t="str">
        <f t="shared" si="18"/>
        <v>ELC_IND_FIN_DEM</v>
      </c>
      <c r="D227" s="4" t="str">
        <f t="shared" si="19"/>
        <v>ELC_IND_RES_SUM</v>
      </c>
      <c r="E227" s="4" t="s">
        <v>16</v>
      </c>
      <c r="F227" s="4"/>
      <c r="G227" s="9" t="s">
        <v>17</v>
      </c>
      <c r="H227" s="3">
        <f t="shared" si="20"/>
        <v>0.5</v>
      </c>
      <c r="I227" s="4"/>
      <c r="J227" s="4" t="s">
        <v>236</v>
      </c>
      <c r="K227" s="4" t="str">
        <f t="shared" si="21"/>
        <v>ELC_IND_FIN_DEM</v>
      </c>
      <c r="L227" s="4" t="str">
        <f t="shared" si="22"/>
        <v>ELC_GRID</v>
      </c>
      <c r="M227" s="4" t="s">
        <v>16</v>
      </c>
      <c r="N227" s="4"/>
      <c r="O227" s="9" t="s">
        <v>17</v>
      </c>
      <c r="P227" s="3">
        <f t="shared" si="23"/>
        <v>0.5</v>
      </c>
    </row>
    <row r="228" spans="2:16" ht="15.75" thickBot="1">
      <c r="B228" s="5" t="s">
        <v>237</v>
      </c>
      <c r="C228" s="4" t="str">
        <f t="shared" si="18"/>
        <v>ELC_IND_FIN_DEM</v>
      </c>
      <c r="D228" s="4" t="str">
        <f t="shared" si="19"/>
        <v>ELC_IND_RES_SUM</v>
      </c>
      <c r="E228" s="5" t="s">
        <v>16</v>
      </c>
      <c r="F228" s="5"/>
      <c r="G228" s="10" t="s">
        <v>17</v>
      </c>
      <c r="H228" s="3">
        <f t="shared" si="20"/>
        <v>0.5</v>
      </c>
      <c r="I228" s="5"/>
      <c r="J228" s="5" t="s">
        <v>237</v>
      </c>
      <c r="K228" s="4" t="str">
        <f t="shared" si="21"/>
        <v>ELC_IND_FIN_DEM</v>
      </c>
      <c r="L228" s="4" t="str">
        <f t="shared" si="22"/>
        <v>ELC_GRID</v>
      </c>
      <c r="M228" s="5" t="s">
        <v>16</v>
      </c>
      <c r="N228" s="5"/>
      <c r="O228" s="10" t="s">
        <v>17</v>
      </c>
      <c r="P228" s="3">
        <f t="shared" si="23"/>
        <v>0.5</v>
      </c>
    </row>
    <row r="229" spans="2:16" ht="15.75" thickBot="1">
      <c r="B229" s="4" t="s">
        <v>238</v>
      </c>
      <c r="C229" s="4" t="str">
        <f t="shared" si="18"/>
        <v>ELC_IND_FIN_DEM</v>
      </c>
      <c r="D229" s="4" t="str">
        <f t="shared" si="19"/>
        <v>ELC_IND_RES_SUM</v>
      </c>
      <c r="E229" s="4" t="s">
        <v>16</v>
      </c>
      <c r="F229" s="4"/>
      <c r="G229" s="9" t="s">
        <v>17</v>
      </c>
      <c r="H229" s="3">
        <f t="shared" si="20"/>
        <v>0.5</v>
      </c>
      <c r="I229" s="4"/>
      <c r="J229" s="4" t="s">
        <v>238</v>
      </c>
      <c r="K229" s="4" t="str">
        <f t="shared" si="21"/>
        <v>ELC_IND_FIN_DEM</v>
      </c>
      <c r="L229" s="4" t="str">
        <f t="shared" si="22"/>
        <v>ELC_GRID</v>
      </c>
      <c r="M229" s="4" t="s">
        <v>16</v>
      </c>
      <c r="N229" s="4"/>
      <c r="O229" s="9" t="s">
        <v>17</v>
      </c>
      <c r="P229" s="3">
        <f t="shared" si="23"/>
        <v>0.5</v>
      </c>
    </row>
    <row r="230" spans="2:16" ht="15.75" thickBot="1">
      <c r="B230" s="5" t="s">
        <v>239</v>
      </c>
      <c r="C230" s="4" t="str">
        <f t="shared" si="18"/>
        <v>ELC_IND_FIN_DEM</v>
      </c>
      <c r="D230" s="4" t="str">
        <f t="shared" si="19"/>
        <v>ELC_IND_RES_SUM</v>
      </c>
      <c r="E230" s="5" t="s">
        <v>16</v>
      </c>
      <c r="F230" s="5"/>
      <c r="G230" s="10" t="s">
        <v>17</v>
      </c>
      <c r="H230" s="3">
        <f t="shared" si="20"/>
        <v>0.5</v>
      </c>
      <c r="I230" s="5"/>
      <c r="J230" s="5" t="s">
        <v>239</v>
      </c>
      <c r="K230" s="4" t="str">
        <f t="shared" si="21"/>
        <v>ELC_IND_FIN_DEM</v>
      </c>
      <c r="L230" s="4" t="str">
        <f t="shared" si="22"/>
        <v>ELC_GRID</v>
      </c>
      <c r="M230" s="5" t="s">
        <v>16</v>
      </c>
      <c r="N230" s="5"/>
      <c r="O230" s="10" t="s">
        <v>17</v>
      </c>
      <c r="P230" s="3">
        <f t="shared" si="23"/>
        <v>0.5</v>
      </c>
    </row>
    <row r="231" spans="2:16">
      <c r="B231" s="4" t="s">
        <v>240</v>
      </c>
      <c r="C231" s="4" t="str">
        <f t="shared" si="18"/>
        <v>ELC_IND_FIN_DEM</v>
      </c>
      <c r="D231" s="4" t="str">
        <f t="shared" si="19"/>
        <v>ELC_IND_RES_SUM</v>
      </c>
      <c r="E231" s="4" t="s">
        <v>16</v>
      </c>
      <c r="F231" s="4"/>
      <c r="G231" s="9" t="s">
        <v>17</v>
      </c>
      <c r="H231" s="3">
        <f t="shared" si="20"/>
        <v>0.5</v>
      </c>
      <c r="I231" s="4"/>
      <c r="J231" s="4" t="s">
        <v>240</v>
      </c>
      <c r="K231" s="4" t="str">
        <f t="shared" si="21"/>
        <v>ELC_IND_FIN_DEM</v>
      </c>
      <c r="L231" s="4" t="str">
        <f t="shared" si="22"/>
        <v>ELC_GRID</v>
      </c>
      <c r="M231" s="4" t="s">
        <v>16</v>
      </c>
      <c r="N231" s="4"/>
      <c r="O231" s="9" t="s">
        <v>17</v>
      </c>
      <c r="P231" s="3">
        <f t="shared" si="23"/>
        <v>0.5</v>
      </c>
    </row>
  </sheetData>
  <phoneticPr fontId="10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INS_1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Jan</cp:lastModifiedBy>
  <dcterms:created xsi:type="dcterms:W3CDTF">2009-05-27T15:40:55Z</dcterms:created>
  <dcterms:modified xsi:type="dcterms:W3CDTF">2025-04-23T07:28:02Z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867848694324493</vt:r8>
  </property>
</Properties>
</file>