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an\Desktop\Shell\Pliki GitHub\LocalEnShProject-main\"/>
    </mc:Choice>
  </mc:AlternateContent>
  <xr:revisionPtr revIDLastSave="0" documentId="13_ncr:1_{78887D6B-E9B8-4B30-A864-B99BF2A4BA3C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36" l="1"/>
  <c r="D11" i="136"/>
  <c r="D10" i="136"/>
  <c r="B9" i="136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<sst xmlns="http://schemas.openxmlformats.org/spreadsheetml/2006/main" count="263" uniqueCount="155">
  <si>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</si>
  <si>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</si>
  <si>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</si>
  <si>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</si>
  <si>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</si>
  <si>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</si>
  <si>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</si>
  <si>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</si>
  <si>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</si>
  <si>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</si>
  <si>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</si>
  <si>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</si>
  <si>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</si>
  <si>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</si>
  <si>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</si>
  <si>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</si>
  <si>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</si>
  <si>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</si>
  <si>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</si>
  <si>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</si>
  <si>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</si>
  <si>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</si>
  <si>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</si>
  <si>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</si>
  <si>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</si>
  <si>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</si>
  <si>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</si>
  <si>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</si>
  <si>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</si>
  <si>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</si>
  <si>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</si>
  <si>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</si>
  <si>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</si>
  <si>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</si>
  <si>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</si>
  <si>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</si>
  <si>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</si>
  <si>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</si>
  <si>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</si>
  <si>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</si>
  <si>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</si>
  <si>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</si>
  <si>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</si>
  <si>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</si>
  <si>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</si>
  <si>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</si>
  <si>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</si>
  <si>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</si>
  <si>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</si>
  <si>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</si>
  <si>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</si>
  <si>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</si>
  <si>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</si>
  <si>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</si>
  <si>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</si>
  <si>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</si>
  <si>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</si>
  <si>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</si>
  <si>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</si>
  <si>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</si>
  <si>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</si>
  <si>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</si>
  <si>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</si>
  <si>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</si>
  <si>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</si>
  <si>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</si>
  <si>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</si>
  <si>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</si>
  <si>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</si>
  <si>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</si>
  <si>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</si>
  <si>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</si>
  <si>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</si>
  <si>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</si>
  <si>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</si>
  <si>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</si>
  <si>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</si>
  <si>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</si>
  <si>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</si>
  <si>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</si>
  <si>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</si>
  <si>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</si>
  <si>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</si>
  <si>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</si>
  <si>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</si>
  <si>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</si>
  <si>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</si>
  <si>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</si>
  <si>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</si>
  <si>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</si>
  <si>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</si>
  <si>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</si>
  <si>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</si>
  <si>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</si>
  <si>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</si>
  <si>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</si>
  <si>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</si>
  <si>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</si>
  <si>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</si>
  <si>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</si>
  <si>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</si>
  <si>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</si>
  <si>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</si>
  <si>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</si>
  <si>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</si>
  <si>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</si>
  <si>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</si>
  <si>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</si>
  <si>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</si>
  <si>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</si>
  <si>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</si>
  <si>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</si>
  <si>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</si>
  <si>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</si>
  <si>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</si>
  <si>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</si>
  <si>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</si>
  <si>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</si>
  <si>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</si>
  <si>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</si>
  <si>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</si>
  <si>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</si>
  <si>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</si>
  <si>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</si>
  <si>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</si>
  <si>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</si>
  <si>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</si>
  <si>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</si>
  <si>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</si>
  <si>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</si>
  <si>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</si>
  <si>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</si>
  <si>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</si>
  <si>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</si>
  <si>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</si>
  <si>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</si>
  <si>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</si>
  <si>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</si>
  <si>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</si>
  <si>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</si>
  <si>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</si>
  <si>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</si>
  <si>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</si>
  <si>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</si>
  <si>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</si>
  <si>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</si>
  <si>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</si>
  <si>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</si>
  <si>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</si>
  <si>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</si>
  <si>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ELC_IND_RES</t>
  </si>
  <si>
    <t>Existing Offshore Wind Turbines</t>
  </si>
  <si>
    <t>SUM_IND_ELC_RES</t>
  </si>
  <si>
    <t>Sum</t>
  </si>
  <si>
    <t>ELC_IND_RES_SUM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</si>
</sst>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6" fillId="0" borderId="0"/>
    <xf numFmtId="9" fontId="118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1" borderId="10">
      <alignment horizontal="right" vertical="center"/>
    </xf>
    <xf numFmtId="4" fontId="123" fillId="77" borderId="10">
      <alignment horizontal="right" vertical="center"/>
    </xf>
    <xf numFmtId="4" fontId="123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7" fillId="85" borderId="0" applyNumberFormat="0" applyBorder="0"/>
    <xf numFmtId="3" fontId="117" fillId="89" borderId="0" applyNumberFormat="0" applyBorder="0"/>
    <xf numFmtId="3" fontId="117" fillId="90" borderId="0" applyNumberFormat="0" applyBorder="0"/>
    <xf numFmtId="0" fontId="137" fillId="50" borderId="26" applyNumberFormat="0" applyAlignment="0" applyProtection="0"/>
    <xf numFmtId="0" fontId="138" fillId="50" borderId="26" applyNumberFormat="0" applyAlignment="0" applyProtection="0"/>
    <xf numFmtId="0" fontId="139" fillId="47" borderId="26" applyNumberFormat="0" applyAlignment="0" applyProtection="0"/>
    <xf numFmtId="0" fontId="18" fillId="21" borderId="3" applyNumberFormat="0" applyAlignment="0" applyProtection="0"/>
    <xf numFmtId="0" fontId="126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0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1" fillId="48" borderId="0" applyNumberFormat="0" applyBorder="0" applyAlignment="0" applyProtection="0"/>
    <xf numFmtId="0" fontId="142" fillId="50" borderId="26" applyNumberFormat="0" applyAlignment="0" applyProtection="0"/>
    <xf numFmtId="0" fontId="143" fillId="51" borderId="29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3" applyNumberFormat="0" applyFill="0" applyAlignment="0" applyProtection="0"/>
    <xf numFmtId="0" fontId="146" fillId="0" borderId="24" applyNumberFormat="0" applyFill="0" applyAlignment="0" applyProtection="0"/>
    <xf numFmtId="0" fontId="14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148" fillId="49" borderId="26" applyNumberFormat="0" applyAlignment="0" applyProtection="0"/>
    <xf numFmtId="0" fontId="137" fillId="0" borderId="28" applyNumberFormat="0" applyFill="0" applyAlignment="0" applyProtection="0"/>
    <xf numFmtId="0" fontId="149" fillId="42" borderId="0" applyNumberFormat="0" applyBorder="0" applyAlignment="0" applyProtection="0"/>
    <xf numFmtId="0" fontId="104" fillId="52" borderId="30" applyNumberFormat="0" applyFont="0" applyAlignment="0" applyProtection="0"/>
    <xf numFmtId="0" fontId="150" fillId="50" borderId="27" applyNumberFormat="0" applyAlignment="0" applyProtection="0"/>
    <xf numFmtId="0" fontId="151" fillId="0" borderId="0" applyNumberFormat="0" applyFill="0" applyBorder="0" applyAlignment="0" applyProtection="0"/>
    <xf numFmtId="0" fontId="152" fillId="0" borderId="31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3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5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6" fillId="45" borderId="0" xfId="0" applyFont="1" applyFill="1" applyAlignment="1">
      <alignment horizontal="left" vertical="center" wrapText="1" indent="1"/>
    </xf>
    <xf numFmtId="0" fontId="156" fillId="45" borderId="0" xfId="0" applyFont="1" applyFill="1" applyAlignment="1">
      <alignment horizontal="center" vertical="center" wrapText="1"/>
    </xf>
    <xf numFmtId="0" fontId="155" fillId="45" borderId="0" xfId="0" applyFont="1" applyFill="1" applyAlignment="1">
      <alignment vertical="center" wrapText="1"/>
    </xf>
    <xf numFmtId="0" fontId="156" fillId="96" borderId="0" xfId="0" applyFont="1" applyFill="1" applyAlignment="1">
      <alignment horizontal="left" vertical="center" wrapText="1" indent="1"/>
    </xf>
    <xf numFmtId="0" fontId="156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4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5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6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7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8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9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90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1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2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3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4" xr:uid="{00000000-0005-0000-0000-000033030000}"/>
    <cellStyle name="Normalny 11 2 10" xfId="54112" xr:uid="{F20CC637-147E-427B-BAE7-99370258C94F}"/>
    <cellStyle name="Normalny 11 2 2" xfId="795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6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7" xr:uid="{00000000-0005-0000-0000-000036030000}"/>
    <cellStyle name="Normalny 11 3 10" xfId="54115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800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1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4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7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8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9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10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3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4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5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6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7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8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9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20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1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2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3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4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5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6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7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8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9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30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1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2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3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4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5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6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7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8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9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40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1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2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3" xr:uid="{00000000-0005-0000-0000-000064030000}"/>
    <cellStyle name="Normalny 13 3 2 2 10" xfId="21776" xr:uid="{B9B4259D-6CC3-4C75-8A98-5382A7B6D636}"/>
    <cellStyle name="Normalny 13 3 2 2 2" xfId="844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5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6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7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8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9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50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1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2" xr:uid="{00000000-0005-0000-0000-00006D030000}"/>
    <cellStyle name="Normalny 13 4 10" xfId="21882" xr:uid="{6CE900DE-E5E8-411E-AF12-05D3DBB78676}"/>
    <cellStyle name="Normalny 13 4 2" xfId="853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4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5" xr:uid="{00000000-0005-0000-0000-000070030000}"/>
    <cellStyle name="Normalny 13 5 10" xfId="21907" xr:uid="{CDDE15B8-209A-4739-8C3A-A36C63530996}"/>
    <cellStyle name="Normalny 13 5 2" xfId="856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7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8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9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60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1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2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3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4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5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6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7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8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9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70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4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5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6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7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8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9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4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5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6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7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8" xr:uid="{00000000-0005-0000-0000-000091030000}"/>
    <cellStyle name="Normalny 2 10" xfId="54187" xr:uid="{6DAA612B-13D8-4B73-BAAC-AF7937855278}"/>
    <cellStyle name="Normalny 2 2" xfId="889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90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1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9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2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3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4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5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6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7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8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9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900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1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2" xr:uid="{00000000-0005-0000-0000-0000A2030000}"/>
    <cellStyle name="Obliczenia 10 10" xfId="22459" xr:uid="{970E6635-1E84-4D77-8D1D-3C02D596AD49}"/>
    <cellStyle name="Obliczenia 10 2" xfId="903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4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5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6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7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8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9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10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1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2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3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4" xr:uid="{00000000-0005-0000-0000-0000AE030000}"/>
    <cellStyle name="Obliczenia 9 10" xfId="22556" xr:uid="{4D4BC421-A0E7-42CE-8ACB-64794CC133A8}"/>
    <cellStyle name="Obliczenia 9 2" xfId="915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6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7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8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9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ilkku_Layo9704" xfId="23000" xr:uid="{4EB18C99-BBAC-49D1-AC85-DB9946A104D6}"/>
    <cellStyle name="Procentowy" xfId="1211" builtinId="5"/>
    <cellStyle name="Procentowy 2" xfId="920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1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2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3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4" xr:uid="{00000000-0005-0000-0000-0000B8030000}"/>
    <cellStyle name="Procentowy 2 3 10" xfId="23033" xr:uid="{7CA30ECA-1065-4A97-890A-262B90AD46D3}"/>
    <cellStyle name="Procentowy 2 3 2" xfId="925" xr:uid="{00000000-0005-0000-0000-0000B9030000}"/>
    <cellStyle name="Procentowy 2 3 2 10" xfId="23034" xr:uid="{926F3564-28A3-4EDD-9FB3-77FDDCFEB696}"/>
    <cellStyle name="Procentowy 2 3 2 2" xfId="926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7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8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9" xr:uid="{00000000-0005-0000-0000-0000BD030000}"/>
    <cellStyle name="Procentowy 2 4 10" xfId="23090" xr:uid="{880F6A35-D891-4572-BEAD-455300C4A243}"/>
    <cellStyle name="Procentowy 2 4 2" xfId="930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1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2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3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4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5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6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9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40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1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2" xr:uid="{00000000-0005-0000-0000-0000CA030000}"/>
    <cellStyle name="Prozent 5 2 10" xfId="23294" xr:uid="{5FDF7425-C2B2-41A1-BA33-7024BBCFCC4E}"/>
    <cellStyle name="Prozent 5 2 2" xfId="943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4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5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6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7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8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9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50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1" xr:uid="{00000000-0005-0000-0000-0000D3030000}"/>
    <cellStyle name="Prozent 6 2 10" xfId="23369" xr:uid="{3BE8BC50-28EF-4B85-B0F5-A2E449A34F92}"/>
    <cellStyle name="Prozent 6 2 2" xfId="952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3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4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5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6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7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8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9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60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1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2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3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4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5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6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7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8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9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70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1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2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3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4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5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6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7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8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9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80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1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2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3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4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5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6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7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8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9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90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1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2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3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4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5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6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7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8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9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1000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1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2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3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4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5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6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7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8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9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10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1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2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5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6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7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8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9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20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1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2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3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4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5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6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4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5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6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7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8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9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40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1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2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3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4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5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6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7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8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9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50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1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2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3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4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5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6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7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8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9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60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1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2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3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4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5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6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7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8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9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70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1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2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3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4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5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6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7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8" xr:uid="{00000000-0005-0000-0000-000056040000}"/>
    <cellStyle name="Suma 10" xfId="1079" xr:uid="{00000000-0005-0000-0000-000057040000}"/>
    <cellStyle name="Suma 10 10" xfId="25074" xr:uid="{92DCE7A1-579D-4B10-AB2F-A74A8ABB428C}"/>
    <cellStyle name="Suma 10 2" xfId="1080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1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2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3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4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5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6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7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8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9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90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1" xr:uid="{00000000-0005-0000-0000-000063040000}"/>
    <cellStyle name="Suma 9 10" xfId="25194" xr:uid="{C1D9139F-4FDE-456C-BCAB-8F84FB1AABEB}"/>
    <cellStyle name="Suma 9 2" xfId="1092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3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4" xr:uid="{00000000-0005-0000-0000-000067040000}"/>
    <cellStyle name="Tekst objaśnienia 10 10" xfId="25241" xr:uid="{36C4ECD0-85ED-459A-A43D-117A183298BF}"/>
    <cellStyle name="Tekst objaśnienia 10 2" xfId="1095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6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7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8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9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100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1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2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3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4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5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6" xr:uid="{00000000-0005-0000-0000-000073040000}"/>
    <cellStyle name="Tekst objaśnienia 9 10" xfId="25357" xr:uid="{98ECC2D9-EAA3-490A-A71A-1EE2ED269EBA}"/>
    <cellStyle name="Tekst objaśnienia 9 2" xfId="1107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8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2" xr:uid="{6430BA85-5D52-4E0C-A2BA-CE5471AC8B42}"/>
    <cellStyle name="Tekst ostrzeżenia 10 2" xfId="1111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2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3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4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5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6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7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8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9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20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1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2" xr:uid="{00000000-0005-0000-0000-000083040000}"/>
    <cellStyle name="Tekst ostrzeżenia 9 10" xfId="25501" xr:uid="{CD9BB5B0-4E1C-47BA-A2AA-1C9AD4B61274}"/>
    <cellStyle name="Tekst ostrzeżenia 9 2" xfId="1123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4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5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6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7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8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9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30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1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2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3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4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5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6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7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8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9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40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1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2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3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4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5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6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7" xr:uid="{00000000-0005-0000-0000-00009D040000}"/>
    <cellStyle name="Tytuł 2 10" xfId="25748" xr:uid="{C1091D11-2F2F-414F-AE5F-EDB07AB1B202}"/>
    <cellStyle name="Tytuł 2 2" xfId="1148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9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50" xr:uid="{00000000-0005-0000-0000-0000A0040000}"/>
    <cellStyle name="Tytuł 3 10" xfId="25771" xr:uid="{77F74B16-47EF-4E07-85F6-125BE1B2FA48}"/>
    <cellStyle name="Tytuł 3 2" xfId="1151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2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3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4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5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6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7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8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9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60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1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2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3" xr:uid="{00000000-0005-0000-0000-0000AE040000}"/>
    <cellStyle name="Uwaga 10 10" xfId="25923" xr:uid="{56F8D448-7900-41CC-A461-260F90BC5FEC}"/>
    <cellStyle name="Uwaga 10 2" xfId="1164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5" xr:uid="{00000000-0005-0000-0000-0000B0040000}"/>
    <cellStyle name="Uwaga 10 3 10" xfId="25934" xr:uid="{BD1610AC-76F7-4698-9393-23F8C1BF0F4A}"/>
    <cellStyle name="Uwaga 10 3 2" xfId="1166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7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8" xr:uid="{00000000-0005-0000-0000-0000B3040000}"/>
    <cellStyle name="Uwaga 11 10" xfId="25975" xr:uid="{72549F13-E0C5-40C9-B876-FF73E1AB8E42}"/>
    <cellStyle name="Uwaga 11 2" xfId="1169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70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1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2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3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4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5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6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7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8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9" xr:uid="{00000000-0005-0000-0000-0000BE040000}"/>
    <cellStyle name="Uwaga 9 10" xfId="26096" xr:uid="{7AC16CE6-3206-4BED-A6A9-22E6E36DE148}"/>
    <cellStyle name="Uwaga 9 2" xfId="1180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1" xr:uid="{00000000-0005-0000-0000-0000C0040000}"/>
    <cellStyle name="Uwaga 9 3 10" xfId="26107" xr:uid="{5B67526F-580B-46CA-9738-41A872D00139}"/>
    <cellStyle name="Uwaga 9 3 2" xfId="1182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3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4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7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8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9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2" xr:uid="{00000000-0005-0000-0000-0000CB040000}"/>
    <cellStyle name="Złe 10" xfId="1193" xr:uid="{00000000-0005-0000-0000-0000CC040000}"/>
    <cellStyle name="Złe 10 10" xfId="26217" xr:uid="{DC3B0AE6-6107-44F4-9699-2C37A7AA9B53}"/>
    <cellStyle name="Złe 10 2" xfId="1194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5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6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7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8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9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200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1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2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3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4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5" xr:uid="{00000000-0005-0000-0000-0000D8040000}"/>
    <cellStyle name="Złe 9 10" xfId="26337" xr:uid="{ED0764BC-6FCF-4897-B5D3-D9AC25D8B491}"/>
    <cellStyle name="Złe 9 2" xfId="1206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7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8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7"/>
  <sheetViews>
    <sheetView topLeftCell="A6" zoomScaleNormal="100" workbookViewId="0">
      <selection activeCell="C11" sqref="C11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8" t="s">
        <v>17</v>
      </c>
      <c r="C7" s="58" t="s">
        <v>18</v>
      </c>
      <c r="D7" s="58" t="s">
        <v>19</v>
      </c>
      <c r="E7" s="58" t="s">
        <v>20</v>
      </c>
      <c r="F7" s="59" t="s">
        <v>21</v>
      </c>
      <c r="G7" s="58" t="s">
        <v>22</v>
      </c>
      <c r="H7" s="59" t="s">
        <v>23</v>
      </c>
      <c r="I7" s="58" t="s">
        <v>24</v>
      </c>
    </row>
    <row r="8" spans="2:13" ht="15.6" customHeight="1" thickBot="1">
      <c r="B8" s="52" t="s">
        <v>25</v>
      </c>
      <c r="C8" s="53" t="s">
        <v>26</v>
      </c>
      <c r="D8" s="53" t="s">
        <v>27</v>
      </c>
      <c r="E8" s="52" t="s">
        <v>28</v>
      </c>
      <c r="F8" s="52"/>
      <c r="G8" s="52" t="s">
        <v>29</v>
      </c>
      <c r="H8" s="52" t="s">
        <v>30</v>
      </c>
      <c r="I8" s="52" t="s">
        <v>26</v>
      </c>
    </row>
    <row r="9" spans="2:13" ht="15.6" customHeight="1" thickBot="1">
      <c r="B9" s="52" t="s">
        <v>25</v>
      </c>
      <c r="C9" s="53" t="s">
        <v>112</v>
      </c>
      <c r="D9" s="53" t="s">
        <v>27</v>
      </c>
      <c r="E9" s="52" t="s">
        <v>28</v>
      </c>
      <c r="F9" s="52"/>
      <c r="G9" s="52" t="s">
        <v>29</v>
      </c>
      <c r="H9" s="52" t="s">
        <v>30</v>
      </c>
      <c r="I9" s="52" t="s">
        <v>26</v>
      </c>
    </row>
    <row r="10" spans="2:13" ht="15.6" customHeight="1" thickBot="1">
      <c r="B10" s="52" t="s">
        <v>25</v>
      </c>
      <c r="C10" s="53" t="s">
        <v>150</v>
      </c>
      <c r="D10" s="53" t="s">
        <v>27</v>
      </c>
      <c r="E10" s="52" t="s">
        <v>28</v>
      </c>
      <c r="F10" s="52"/>
      <c r="G10" s="52" t="s">
        <v>29</v>
      </c>
      <c r="H10" s="52" t="s">
        <v>30</v>
      </c>
      <c r="I10" s="52" t="s">
        <v>26</v>
      </c>
    </row>
    <row r="11" spans="2:13" ht="15.6" customHeight="1">
      <c r="B11" s="52" t="s">
        <v>25</v>
      </c>
      <c r="C11" s="53" t="s">
        <v>154</v>
      </c>
      <c r="D11" s="53" t="s">
        <v>27</v>
      </c>
      <c r="E11" s="52" t="s">
        <v>28</v>
      </c>
      <c r="F11" s="52"/>
      <c r="G11" s="52" t="s">
        <v>29</v>
      </c>
      <c r="H11" s="52" t="s">
        <v>30</v>
      </c>
      <c r="I11" s="52" t="s">
        <v>26</v>
      </c>
    </row>
    <row r="12" spans="2:13" ht="15.6" customHeight="1">
      <c r="B12" s="56" t="s">
        <v>25</v>
      </c>
      <c r="C12" s="57" t="s">
        <v>31</v>
      </c>
      <c r="D12" s="57" t="s">
        <v>32</v>
      </c>
      <c r="E12" s="56" t="s">
        <v>28</v>
      </c>
      <c r="F12" s="56"/>
      <c r="G12" s="56" t="s">
        <v>29</v>
      </c>
      <c r="H12" s="56" t="s">
        <v>30</v>
      </c>
      <c r="I12" s="56"/>
    </row>
    <row r="13" spans="2:13" ht="15.6" customHeight="1">
      <c r="B13" s="56" t="s">
        <v>25</v>
      </c>
      <c r="C13" s="57" t="s">
        <v>111</v>
      </c>
      <c r="D13" s="57" t="s">
        <v>32</v>
      </c>
      <c r="E13" s="56" t="s">
        <v>28</v>
      </c>
      <c r="F13" s="56"/>
      <c r="G13" s="56" t="s">
        <v>29</v>
      </c>
      <c r="H13" s="56" t="s">
        <v>30</v>
      </c>
      <c r="I13" s="56"/>
    </row>
    <row r="14" spans="2:13" ht="15.75" customHeight="1">
      <c r="B14" s="54" t="s">
        <v>33</v>
      </c>
      <c r="C14" s="55" t="s">
        <v>34</v>
      </c>
      <c r="D14" s="55" t="s">
        <v>35</v>
      </c>
      <c r="E14" s="55" t="s">
        <v>28</v>
      </c>
      <c r="F14" s="54"/>
      <c r="G14" s="54" t="s">
        <v>29</v>
      </c>
      <c r="H14" s="54" t="s">
        <v>30</v>
      </c>
      <c r="I14" s="55"/>
    </row>
    <row r="15" spans="2:13" ht="15.75" customHeight="1">
      <c r="B15" s="60" t="s">
        <v>25</v>
      </c>
      <c r="C15" s="61" t="s">
        <v>37</v>
      </c>
      <c r="D15" s="61" t="s">
        <v>38</v>
      </c>
      <c r="E15" s="60" t="s">
        <v>28</v>
      </c>
      <c r="F15" s="60"/>
      <c r="G15" s="60"/>
      <c r="H15" s="60"/>
      <c r="I15" s="60"/>
      <c r="L15" s="23" t="s">
        <v>39</v>
      </c>
      <c r="M15" s="23" t="s">
        <v>38</v>
      </c>
    </row>
    <row r="16" spans="2:13" ht="15.75" customHeight="1">
      <c r="B16" s="60" t="s">
        <v>25</v>
      </c>
      <c r="C16" s="61" t="s">
        <v>40</v>
      </c>
      <c r="D16" s="61" t="s">
        <v>41</v>
      </c>
      <c r="E16" s="60" t="s">
        <v>28</v>
      </c>
      <c r="F16" s="60"/>
      <c r="G16" s="60"/>
      <c r="H16" s="60"/>
      <c r="I16" s="60"/>
      <c r="L16" s="23" t="s">
        <v>40</v>
      </c>
      <c r="M16" s="23" t="s">
        <v>41</v>
      </c>
    </row>
    <row r="17" spans="2:13" ht="15.75" customHeight="1">
      <c r="B17" s="47" t="s">
        <v>25</v>
      </c>
      <c r="C17" s="62" t="s">
        <v>42</v>
      </c>
      <c r="D17" s="62" t="s">
        <v>43</v>
      </c>
      <c r="E17" s="47" t="s">
        <v>28</v>
      </c>
      <c r="F17" s="47"/>
      <c r="G17" s="47"/>
      <c r="H17" s="47"/>
      <c r="I17" s="47"/>
      <c r="L17" s="31" t="s">
        <v>42</v>
      </c>
      <c r="M17" s="31" t="s">
        <v>43</v>
      </c>
    </row>
    <row r="18" spans="2:13" ht="15.75" customHeight="1">
      <c r="B18" s="47" t="s">
        <v>25</v>
      </c>
      <c r="C18" s="68" t="s">
        <v>145</v>
      </c>
      <c r="D18" s="68" t="s">
        <v>146</v>
      </c>
      <c r="E18" s="47" t="s">
        <v>28</v>
      </c>
      <c r="F18" s="47"/>
      <c r="G18" s="47"/>
      <c r="H18" s="47"/>
      <c r="I18" s="47"/>
    </row>
    <row r="22" spans="2:13" ht="13.5" thickBot="1">
      <c r="B22" s="69" t="s">
        <v>44</v>
      </c>
      <c r="C22" s="69"/>
    </row>
    <row r="23" spans="2:13">
      <c r="B23" s="38" t="s">
        <v>25</v>
      </c>
      <c r="C23" s="38" t="s">
        <v>45</v>
      </c>
    </row>
    <row r="24" spans="2:13">
      <c r="B24" s="36" t="s">
        <v>36</v>
      </c>
      <c r="C24" s="36" t="s">
        <v>46</v>
      </c>
    </row>
    <row r="25" spans="2:13">
      <c r="B25" s="35" t="s">
        <v>33</v>
      </c>
      <c r="C25" s="35" t="s">
        <v>47</v>
      </c>
    </row>
    <row r="26" spans="2:13">
      <c r="B26" s="36" t="s">
        <v>48</v>
      </c>
      <c r="C26" s="36" t="s">
        <v>49</v>
      </c>
    </row>
    <row r="27" spans="2:13" ht="13.5" thickBot="1">
      <c r="B27" s="37" t="s">
        <v>50</v>
      </c>
      <c r="C27" s="37" t="s">
        <v>51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topLeftCell="A3" zoomScale="115" zoomScaleNormal="115" workbookViewId="0">
      <selection activeCell="D13" sqref="D13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54</v>
      </c>
      <c r="C5" s="48" t="s">
        <v>55</v>
      </c>
      <c r="D5" s="48" t="s">
        <v>56</v>
      </c>
      <c r="E5" s="48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49" t="s">
        <v>63</v>
      </c>
      <c r="C6" s="49" t="s">
        <v>64</v>
      </c>
      <c r="D6" s="49" t="s">
        <v>65</v>
      </c>
      <c r="E6" s="49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4" t="s">
        <v>71</v>
      </c>
      <c r="C7" s="54"/>
      <c r="D7" s="54" t="s">
        <v>73</v>
      </c>
      <c r="E7" s="54" t="s">
        <v>74</v>
      </c>
      <c r="F7" s="61" t="s">
        <v>28</v>
      </c>
      <c r="G7" s="61" t="s">
        <v>72</v>
      </c>
      <c r="H7" s="61" t="s">
        <v>29</v>
      </c>
      <c r="I7" s="61"/>
      <c r="J7" s="61"/>
    </row>
    <row r="8" spans="1:10" ht="15.75" customHeight="1">
      <c r="B8" s="57" t="s">
        <v>71</v>
      </c>
      <c r="C8" s="56"/>
      <c r="D8" s="56" t="s">
        <v>75</v>
      </c>
      <c r="E8" s="57" t="s">
        <v>76</v>
      </c>
      <c r="F8" s="62" t="s">
        <v>28</v>
      </c>
      <c r="G8" s="62" t="s">
        <v>72</v>
      </c>
      <c r="H8" s="62" t="s">
        <v>29</v>
      </c>
      <c r="I8" s="62"/>
      <c r="J8" s="62"/>
    </row>
    <row r="9" spans="1:10" ht="15.75" customHeight="1">
      <c r="B9" s="54" t="s">
        <v>71</v>
      </c>
      <c r="C9" s="54"/>
      <c r="D9" s="54" t="s">
        <v>77</v>
      </c>
      <c r="E9" s="54" t="s">
        <v>78</v>
      </c>
      <c r="F9" s="61" t="s">
        <v>28</v>
      </c>
      <c r="G9" s="61" t="s">
        <v>72</v>
      </c>
      <c r="H9" s="61" t="s">
        <v>29</v>
      </c>
      <c r="I9" s="61"/>
      <c r="J9" s="61"/>
    </row>
    <row r="10" spans="1:10" ht="15.75" customHeight="1">
      <c r="B10" s="54" t="s">
        <v>71</v>
      </c>
      <c r="C10" s="54"/>
      <c r="D10" s="55" t="s">
        <v>147</v>
      </c>
      <c r="E10" s="54" t="s">
        <v>151</v>
      </c>
      <c r="F10" s="61" t="s">
        <v>28</v>
      </c>
      <c r="G10" s="61" t="s">
        <v>72</v>
      </c>
      <c r="H10" s="61" t="s">
        <v>29</v>
      </c>
      <c r="I10" s="61"/>
      <c r="J10" s="61"/>
    </row>
    <row r="11" spans="1:10">
      <c r="B11" s="57" t="s">
        <v>79</v>
      </c>
      <c r="C11" s="56"/>
      <c r="D11" s="56" t="s">
        <v>148</v>
      </c>
      <c r="E11" s="57" t="s">
        <v>80</v>
      </c>
      <c r="F11" s="62" t="s">
        <v>28</v>
      </c>
      <c r="G11" s="62" t="s">
        <v>81</v>
      </c>
      <c r="H11" s="62" t="s">
        <v>29</v>
      </c>
      <c r="I11" s="62"/>
      <c r="J11" s="62"/>
    </row>
    <row r="12" spans="1:10">
      <c r="B12" s="54" t="s">
        <v>79</v>
      </c>
      <c r="C12" s="54"/>
      <c r="D12" s="54" t="s">
        <v>149</v>
      </c>
      <c r="E12" s="54" t="s">
        <v>116</v>
      </c>
      <c r="F12" s="61" t="s">
        <v>28</v>
      </c>
      <c r="G12" s="61" t="s">
        <v>81</v>
      </c>
      <c r="H12" s="61" t="s">
        <v>29</v>
      </c>
      <c r="I12" s="61"/>
      <c r="J12" s="61"/>
    </row>
    <row r="13" spans="1:10">
      <c r="B13" s="54" t="s">
        <v>79</v>
      </c>
      <c r="C13" s="54"/>
      <c r="D13" s="54" t="s">
        <v>152</v>
      </c>
      <c r="E13" s="54" t="s">
        <v>153</v>
      </c>
      <c r="F13" s="61" t="s">
        <v>28</v>
      </c>
      <c r="G13" s="61" t="s">
        <v>81</v>
      </c>
      <c r="H13" s="6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G7" sqref="G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SEC_Comm!C15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3" t="s">
        <v>117</v>
      </c>
      <c r="P23" s="64">
        <v>418</v>
      </c>
      <c r="Q23" s="65"/>
    </row>
    <row r="24" spans="15:17" ht="14.25">
      <c r="O24" s="63" t="s">
        <v>118</v>
      </c>
      <c r="P24" s="64" t="s">
        <v>119</v>
      </c>
      <c r="Q24" s="65"/>
    </row>
    <row r="25" spans="15:17" ht="22.5">
      <c r="O25" s="63" t="s">
        <v>120</v>
      </c>
      <c r="P25" s="64">
        <v>0</v>
      </c>
      <c r="Q25" s="65"/>
    </row>
    <row r="26" spans="15:17" ht="22.5">
      <c r="O26" s="63" t="s">
        <v>121</v>
      </c>
      <c r="P26" s="64">
        <v>0</v>
      </c>
      <c r="Q26" s="65"/>
    </row>
    <row r="27" spans="15:17" ht="14.25">
      <c r="O27" s="63" t="s">
        <v>122</v>
      </c>
      <c r="P27" s="64">
        <v>18718</v>
      </c>
      <c r="Q27" s="65"/>
    </row>
    <row r="28" spans="15:17" ht="14.25">
      <c r="O28" s="63" t="s">
        <v>123</v>
      </c>
      <c r="P28" s="64">
        <v>4012</v>
      </c>
      <c r="Q28" s="65"/>
    </row>
    <row r="29" spans="15:17" ht="14.25">
      <c r="O29" s="63" t="s">
        <v>124</v>
      </c>
      <c r="P29" s="64">
        <v>0</v>
      </c>
      <c r="Q29" s="65"/>
    </row>
    <row r="30" spans="15:17" ht="14.25">
      <c r="O30" s="63" t="s">
        <v>125</v>
      </c>
      <c r="P30" s="64">
        <v>0</v>
      </c>
      <c r="Q30" s="65"/>
    </row>
    <row r="31" spans="15:17" ht="14.25">
      <c r="O31" s="63" t="s">
        <v>126</v>
      </c>
      <c r="P31" s="64">
        <v>0</v>
      </c>
      <c r="Q31" s="65"/>
    </row>
    <row r="32" spans="15:17" ht="14.25">
      <c r="O32" s="63" t="s">
        <v>127</v>
      </c>
      <c r="P32" s="64">
        <v>0</v>
      </c>
      <c r="Q32" s="65"/>
    </row>
    <row r="33" spans="15:17" ht="22.5">
      <c r="O33" s="63" t="s">
        <v>128</v>
      </c>
      <c r="P33" s="64">
        <v>0</v>
      </c>
      <c r="Q33" s="65"/>
    </row>
    <row r="34" spans="15:17" ht="33.75">
      <c r="O34" s="63" t="s">
        <v>129</v>
      </c>
      <c r="P34" s="64">
        <v>38</v>
      </c>
      <c r="Q34" s="65"/>
    </row>
    <row r="35" spans="15:17" ht="22.5">
      <c r="O35" s="63" t="s">
        <v>130</v>
      </c>
      <c r="P35" s="64">
        <v>0</v>
      </c>
      <c r="Q35" s="65"/>
    </row>
    <row r="36" spans="15:17" ht="14.25">
      <c r="O36" s="63" t="s">
        <v>131</v>
      </c>
      <c r="P36" s="64">
        <v>0</v>
      </c>
      <c r="Q36" s="65"/>
    </row>
    <row r="37" spans="15:17" ht="14.25">
      <c r="O37" s="63" t="s">
        <v>132</v>
      </c>
      <c r="P37" s="64">
        <v>486</v>
      </c>
      <c r="Q37" s="65"/>
    </row>
    <row r="38" spans="15:17" ht="14.25">
      <c r="O38" s="63" t="s">
        <v>133</v>
      </c>
      <c r="P38" s="64">
        <v>1</v>
      </c>
      <c r="Q38" s="65"/>
    </row>
    <row r="39" spans="15:17" ht="14.25">
      <c r="O39" s="63" t="s">
        <v>134</v>
      </c>
      <c r="P39" s="64">
        <v>0</v>
      </c>
      <c r="Q39" s="65"/>
    </row>
    <row r="40" spans="15:17" ht="14.25">
      <c r="O40" s="63" t="s">
        <v>135</v>
      </c>
      <c r="P40" s="64">
        <v>27259</v>
      </c>
      <c r="Q40" s="65"/>
    </row>
    <row r="41" spans="15:17" ht="14.25">
      <c r="O41" s="63" t="s">
        <v>136</v>
      </c>
      <c r="P41" s="64">
        <v>670</v>
      </c>
      <c r="Q41" s="65"/>
    </row>
    <row r="42" spans="15:17" ht="14.25">
      <c r="O42" s="63" t="s">
        <v>137</v>
      </c>
      <c r="P42" s="64">
        <v>4739</v>
      </c>
      <c r="Q42" s="65"/>
    </row>
    <row r="43" spans="15:17" ht="14.25">
      <c r="O43" s="63" t="s">
        <v>138</v>
      </c>
      <c r="P43" s="64">
        <v>6967</v>
      </c>
      <c r="Q43" s="65"/>
    </row>
    <row r="44" spans="15:17" ht="14.25">
      <c r="O44" s="65"/>
      <c r="P44" s="65"/>
      <c r="Q44" s="60"/>
    </row>
    <row r="45" spans="15:17" ht="22.5">
      <c r="O45" s="66" t="s">
        <v>139</v>
      </c>
      <c r="P45" s="67">
        <v>63308</v>
      </c>
      <c r="Q45" s="60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C28" sqref="C2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SEC_Comm!C16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SEC_Comm!C17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Offshore Wind Turbines</v>
      </c>
      <c r="D9" s="30" t="str">
        <f>SEC_Comm!C18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Normal="100" workbookViewId="0">
      <selection activeCell="I13" sqref="I13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3.5703125" bestFit="1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SEC_Comm!C12</f>
        <v>ELC_GRID</v>
      </c>
      <c r="F7" s="50">
        <v>0.98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SEC_Comm!C13</f>
        <v>ELC_GRID_RES</v>
      </c>
      <c r="F8" s="50">
        <v>0.98</v>
      </c>
    </row>
    <row r="9" spans="2:9">
      <c r="B9" s="30" t="str">
        <f>SEC_Processes!D13</f>
        <v>SUM_IND_ELC_RES</v>
      </c>
      <c r="F9" s="50">
        <v>1</v>
      </c>
    </row>
    <row r="10" spans="2:9">
      <c r="D10" t="str">
        <f>SEC_Comm!C9</f>
        <v>ELC_RES</v>
      </c>
    </row>
    <row r="11" spans="2:9">
      <c r="D11" t="str">
        <f>SEC_Comm!C10</f>
        <v>ELC_IND_RES</v>
      </c>
    </row>
    <row r="12" spans="2:9">
      <c r="E12" t="str">
        <f>SEC_Comm!C11</f>
        <v>ELC_IND_RES_SUM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2025-04-12T09:23:16Z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