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0" activeTab="0"/>
  </bookViews>
  <sheets>
    <sheet name="Publication" sheetId="1" state="visible" r:id="rId2"/>
    <sheet name="Fig1"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<sst xmlns="http://schemas.openxmlformats.org/spreadsheetml/2006/main" count="80" uniqueCount="27">
  <si>
    <t xml:space="preserve">id</t>
  </si>
  <si>
    <t xml:space="preserve">Amchin1999</t>
  </si>
  <si>
    <t xml:space="preserve">pmid</t>
  </si>
  <si>
    <t xml:space="preserve">title</t>
  </si>
  <si>
    <t xml:space="preserve">Effect of venlafaxine on CYP1A2-dependent pharmacokinetics and metabolism of caffeine.</t>
  </si>
  <si>
    <t xml:space="preserve">method</t>
  </si>
  <si>
    <t xml:space="preserve">16 (9 male, 7 female) healthy subjects received 200 mg of caffeine orally before (Day 1) and after (Day 8) Samples were collected before and for 24 hours after caffeine dos ing for the determination of caffeine in plasma and 1,7-dimethylxanthine, 3,7-1-methylxanthine (1X) and 1-methyluric acid (1U), and 5-acetylamino- 6- amino- 3- methyluracil (AAMU) in urine.dimethylxanthine, 1,7-dimethyluric acid (17U)</t>
  </si>
  <si>
    <t xml:space="preserve">species</t>
  </si>
  <si>
    <t xml:space="preserve">human</t>
  </si>
  <si>
    <t xml:space="preserve">n</t>
  </si>
  <si>
    <t xml:space="preserve">subjects</t>
  </si>
  <si>
    <t xml:space="preserve">16 (9 male, 7 female), mean (range) age 31.1 y (21-41), weight 70.5kg (47-93), height 172cm (157 – 183).
Non-smokers, no high coffee consumption.</t>
  </si>
  <si>
    <t xml:space="preserve">interventions</t>
  </si>
  <si>
    <t xml:space="preserve">venlafaxine</t>
  </si>
  <si>
    <t xml:space="preserve">study</t>
  </si>
  <si>
    <t xml:space="preserve">venlafaxin</t>
  </si>
  <si>
    <t xml:space="preserve">time [h]</t>
  </si>
  <si>
    <t xml:space="preserve">caffeine plasma concentration [µg/ml]</t>
  </si>
  <si>
    <t xml:space="preserve">caffeine plasma concentration +- SD</t>
  </si>
  <si>
    <t xml:space="preserve">caffeine plasma concentration SD</t>
  </si>
  <si>
    <t xml:space="preserve">N</t>
  </si>
  <si>
    <t xml:space="preserve">time</t>
  </si>
  <si>
    <t xml:space="preserve">caf</t>
  </si>
  <si>
    <t xml:space="preserve">caf_pm_sd</t>
  </si>
  <si>
    <t xml:space="preserve">caf_sd</t>
  </si>
  <si>
    <t xml:space="preserve">no</t>
  </si>
  <si>
    <t xml:space="preserve">yes</t>
  </si>
</sst>
</file>

<file path=xl/styles.xml><?xml version="1.0" encoding="utf-8"?>
<styleSheet xmlns="http://schemas.openxmlformats.org/spreadsheetml/2006/main">
  <numFmts count="2">
    <numFmt numFmtId="164" formatCode="General"/>
    <numFmt numFmtId="165" formatCode="0.00"/>
  </numFmts>
  <fonts count="10">
    <font>
      <sz val="11"/>
      <color rgb="FF000000"/>
      <name val="Arial"/>
      <family val="2"/>
      <charset val="161"/>
    </font>
    <font>
      <sz val="10"/>
      <name val="Arial"/>
      <family val="0"/>
    </font>
    <font>
      <sz val="10"/>
      <name val="Arial"/>
      <family val="0"/>
    </font>
    <font>
      <sz val="10"/>
      <name val="Arial"/>
      <family val="0"/>
    </font>
    <font>
      <sz val="109"/>
      <color rgb="FF000000"/>
      <name val="Arial"/>
      <family val="2"/>
      <charset val="1"/>
    </font>
    <font>
      <b val="true"/>
      <sz val="10"/>
      <name val="Arial"/>
      <family val="2"/>
      <charset val="1"/>
    </font>
    <font>
      <sz val="10"/>
      <color rgb="FF000000"/>
      <name val="Arial"/>
      <family val="2"/>
      <charset val="1"/>
    </font>
    <font>
      <sz val="10"/>
      <color rgb="FF000000"/>
      <name val="Arial"/>
      <family val="2"/>
      <charset val="161"/>
    </font>
    <font>
      <b val="true"/>
      <sz val="10"/>
      <color rgb="FF000000"/>
      <name val="Arial"/>
      <family val="2"/>
      <charset val="161"/>
    </font>
    <font>
      <b val="true"/>
      <sz val="10"/>
      <color rgb="FFFFFFFF"/>
      <name val="Arial"/>
      <family val="2"/>
      <charset val="161"/>
    </font>
  </fonts>
  <fills count="5">
    <fill>
      <patternFill patternType="none"/>
    </fill>
    <fill>
      <patternFill patternType="gray125"/>
    </fill>
    <fill>
      <patternFill patternType="solid">
        <fgColor rgb="FFCCCCCC"/>
        <bgColor rgb="FFCCCCFF"/>
      </patternFill>
    </fill>
    <fill>
      <patternFill patternType="solid">
        <fgColor rgb="FFFAC090"/>
        <bgColor rgb="FFCCCCCC"/>
      </patternFill>
    </fill>
    <fill>
      <patternFill patternType="solid">
        <fgColor rgb="FF000000"/>
        <bgColor rgb="FF00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7" fillId="0" borderId="0" xfId="0" applyFont="true" applyBorder="false" applyAlignment="true" applyProtection="false">
      <alignment horizontal="center" vertical="center" textRotation="0" wrapText="true" indent="0" shrinkToFit="false"/>
      <protection locked="true" hidden="false"/>
    </xf>
    <xf numFmtId="164" fontId="8" fillId="3" borderId="0" xfId="0" applyFont="true" applyBorder="false" applyAlignment="true" applyProtection="false">
      <alignment horizontal="center" vertical="center" textRotation="0" wrapText="true" indent="0" shrinkToFit="false"/>
      <protection locked="true" hidden="false"/>
    </xf>
    <xf numFmtId="165" fontId="8" fillId="3" borderId="0" xfId="0" applyFont="true" applyBorder="false" applyAlignment="true" applyProtection="false">
      <alignment horizontal="left"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5" fontId="9" fillId="4" borderId="0" xfId="0" applyFont="true" applyBorder="false" applyAlignment="true" applyProtection="false">
      <alignment horizontal="left" vertical="center" textRotation="0" wrapText="tru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5" fontId="7"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515160</xdr:colOff>
      <xdr:row>0</xdr:row>
      <xdr:rowOff>393480</xdr:rowOff>
    </xdr:from>
    <xdr:to>
      <xdr:col>23</xdr:col>
      <xdr:colOff>160560</xdr:colOff>
      <xdr:row>25</xdr:row>
      <xdr:rowOff>54000</xdr:rowOff>
    </xdr:to>
    <xdr:pic>
      <xdr:nvPicPr>
        <xdr:cNvPr id="0" name="Image 1" descr=""/>
        <xdr:cNvPicPr/>
      </xdr:nvPicPr>
      <xdr:blipFill>
        <a:blip r:embed="rId1"/>
        <a:stretch/>
      </xdr:blipFill>
      <xdr:spPr>
        <a:xfrm>
          <a:off x="7728120" y="393480"/>
          <a:ext cx="12060720" cy="4250880"/>
        </a:xfrm>
        <a:prstGeom prst="rect">
          <a:avLst/>
        </a:prstGeom>
        <a:ln>
          <a:noFill/>
        </a:ln>
      </xdr:spPr>
    </xdr:pic>
    <xdr:clientData/>
  </xdr:twoCellAnchor>
</xdr:wsDr>
</file>

<file path=xl/tables/table1.xml><?xml version="1.0" encoding="utf-8"?>
<table xmlns="http://schemas.openxmlformats.org/spreadsheetml/2006/main" id="1" name="Table2" displayName="Table2" ref="A2:F32" headerRowCount="1" totalsRowCount="0" totalsRowShown="0">
  <autoFilter ref="A2:F32"/>
  <tableColumns count="6">
    <tableColumn id="1" name="study"/>
    <tableColumn id="2" name="N"/>
    <tableColumn id="3" name="venlafaxin"/>
    <tableColumn id="4" name="time"/>
    <tableColumn id="5" name="caf"/>
    <tableColumn id="6" name="caf_pm_sd"/>
  </tableColumns>
</tabl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B8" activeCellId="0" sqref="B8"/>
    </sheetView>
  </sheetViews>
  <sheetFormatPr defaultRowHeight="129.45"/>
  <cols>
    <col collapsed="false" hidden="false" max="1" min="1" style="1" width="15.4790697674419"/>
    <col collapsed="false" hidden="false" max="2" min="2" style="1" width="44.4837209302326"/>
    <col collapsed="false" hidden="false" max="1025" min="3" style="0" width="8.86046511627907"/>
  </cols>
  <sheetData>
    <row r="1" customFormat="false" ht="13.8" hidden="false" customHeight="false" outlineLevel="0" collapsed="false">
      <c r="A1" s="2" t="s">
        <v>0</v>
      </c>
      <c r="B1" s="3" t="s">
        <v>1</v>
      </c>
    </row>
    <row r="2" customFormat="false" ht="13.8" hidden="false" customHeight="false" outlineLevel="0" collapsed="false">
      <c r="A2" s="2" t="s">
        <v>2</v>
      </c>
      <c r="B2" s="3" t="n">
        <v>10073324</v>
      </c>
    </row>
    <row r="3" customFormat="false" ht="22.95" hidden="false" customHeight="false" outlineLevel="0" collapsed="false">
      <c r="A3" s="2" t="s">
        <v>3</v>
      </c>
      <c r="B3" s="3" t="s">
        <v>4</v>
      </c>
    </row>
    <row r="4" customFormat="false" ht="88" hidden="false" customHeight="false" outlineLevel="0" collapsed="false">
      <c r="A4" s="2" t="s">
        <v>5</v>
      </c>
      <c r="B4" s="3" t="s">
        <v>6</v>
      </c>
    </row>
    <row r="5" customFormat="false" ht="13.8" hidden="false" customHeight="false" outlineLevel="0" collapsed="false">
      <c r="A5" s="2" t="s">
        <v>7</v>
      </c>
      <c r="B5" s="3" t="s">
        <v>8</v>
      </c>
    </row>
    <row r="6" customFormat="false" ht="13.8" hidden="false" customHeight="false" outlineLevel="0" collapsed="false">
      <c r="A6" s="2" t="s">
        <v>9</v>
      </c>
      <c r="B6" s="3" t="n">
        <v>16</v>
      </c>
    </row>
    <row r="7" customFormat="false" ht="33.85" hidden="false" customHeight="false" outlineLevel="0" collapsed="false">
      <c r="A7" s="2" t="s">
        <v>10</v>
      </c>
      <c r="B7" s="3" t="s">
        <v>11</v>
      </c>
    </row>
    <row r="8" customFormat="false" ht="13.8" hidden="false" customHeight="false" outlineLevel="0" collapsed="false">
      <c r="A8" s="2" t="s">
        <v>12</v>
      </c>
      <c r="B8" s="3" t="s">
        <v>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4" activeCellId="0" sqref="E64"/>
    </sheetView>
  </sheetViews>
  <sheetFormatPr defaultRowHeight="12.8"/>
  <cols>
    <col collapsed="false" hidden="false" max="4" min="1" style="4" width="14.2325581395349"/>
    <col collapsed="false" hidden="false" max="5" min="5" style="5" width="14.2325581395349"/>
    <col collapsed="false" hidden="false" max="6" min="6" style="5" width="8.86046511627907"/>
    <col collapsed="false" hidden="false" max="7" min="7" style="5" width="13.1581395348837"/>
    <col collapsed="false" hidden="false" max="1025" min="8" style="4" width="10.0232558139535"/>
  </cols>
  <sheetData>
    <row r="1" customFormat="false" ht="44.7" hidden="false" customHeight="false" outlineLevel="0" collapsed="false">
      <c r="A1" s="6" t="s">
        <v>14</v>
      </c>
      <c r="B1" s="6" t="s">
        <v>10</v>
      </c>
      <c r="C1" s="6" t="s">
        <v>15</v>
      </c>
      <c r="D1" s="6" t="s">
        <v>16</v>
      </c>
      <c r="E1" s="7" t="s">
        <v>17</v>
      </c>
      <c r="F1" s="7" t="s">
        <v>18</v>
      </c>
      <c r="G1" s="7" t="s">
        <v>19</v>
      </c>
    </row>
    <row r="2" customFormat="false" ht="22.35" hidden="false" customHeight="true" outlineLevel="0" collapsed="false">
      <c r="A2" s="8" t="s">
        <v>14</v>
      </c>
      <c r="B2" s="8" t="s">
        <v>20</v>
      </c>
      <c r="C2" s="8" t="s">
        <v>15</v>
      </c>
      <c r="D2" s="8" t="s">
        <v>21</v>
      </c>
      <c r="E2" s="9" t="s">
        <v>22</v>
      </c>
      <c r="F2" s="9" t="s">
        <v>23</v>
      </c>
      <c r="G2" s="9" t="s">
        <v>24</v>
      </c>
    </row>
    <row r="3" customFormat="false" ht="12.8" hidden="false" customHeight="false" outlineLevel="0" collapsed="false">
      <c r="A3" s="4" t="s">
        <v>1</v>
      </c>
      <c r="B3" s="4" t="n">
        <v>16</v>
      </c>
      <c r="C3" s="4" t="s">
        <v>25</v>
      </c>
      <c r="D3" s="4" t="n">
        <v>0.5</v>
      </c>
      <c r="E3" s="5" t="n">
        <v>3.2677753</v>
      </c>
      <c r="F3" s="10" t="n">
        <v>5.018127</v>
      </c>
      <c r="G3" s="5" t="n">
        <f aca="false">ABS($F3-$E3)</f>
        <v>1.7503517</v>
      </c>
    </row>
    <row r="4" customFormat="false" ht="12.8" hidden="false" customHeight="false" outlineLevel="0" collapsed="false">
      <c r="A4" s="4" t="s">
        <v>1</v>
      </c>
      <c r="B4" s="4" t="n">
        <v>16</v>
      </c>
      <c r="C4" s="4" t="s">
        <v>25</v>
      </c>
      <c r="D4" s="4" t="n">
        <v>1</v>
      </c>
      <c r="E4" s="5" t="n">
        <v>4.701729</v>
      </c>
      <c r="F4" s="10" t="n">
        <v>5.562656</v>
      </c>
      <c r="G4" s="5" t="n">
        <f aca="false">ABS($F4-$E4)</f>
        <v>0.860926999999999</v>
      </c>
    </row>
    <row r="5" customFormat="false" ht="12.8" hidden="false" customHeight="false" outlineLevel="0" collapsed="false">
      <c r="A5" s="4" t="s">
        <v>1</v>
      </c>
      <c r="B5" s="4" t="n">
        <v>16</v>
      </c>
      <c r="C5" s="4" t="s">
        <v>25</v>
      </c>
      <c r="D5" s="4" t="n">
        <v>1.5</v>
      </c>
      <c r="E5" s="5" t="n">
        <v>4.559048</v>
      </c>
      <c r="F5" s="10" t="n">
        <v>5.468408</v>
      </c>
      <c r="G5" s="5" t="n">
        <f aca="false">ABS($F5-$E5)</f>
        <v>0.90936</v>
      </c>
    </row>
    <row r="6" customFormat="false" ht="12.8" hidden="false" customHeight="false" outlineLevel="0" collapsed="false">
      <c r="A6" s="4" t="s">
        <v>1</v>
      </c>
      <c r="B6" s="4" t="n">
        <v>16</v>
      </c>
      <c r="C6" s="4" t="s">
        <v>25</v>
      </c>
      <c r="D6" s="4" t="n">
        <v>2</v>
      </c>
      <c r="E6" s="5" t="n">
        <v>4.3010135</v>
      </c>
      <c r="F6" s="10" t="n">
        <v>5.1944227</v>
      </c>
      <c r="G6" s="5" t="n">
        <f aca="false">ABS($F6-$E6)</f>
        <v>0.8934092</v>
      </c>
    </row>
    <row r="7" customFormat="false" ht="12.8" hidden="false" customHeight="false" outlineLevel="0" collapsed="false">
      <c r="A7" s="4" t="s">
        <v>1</v>
      </c>
      <c r="B7" s="4" t="n">
        <v>16</v>
      </c>
      <c r="C7" s="4" t="s">
        <v>25</v>
      </c>
      <c r="D7" s="4" t="n">
        <v>2.5</v>
      </c>
      <c r="E7" s="5" t="n">
        <v>4.1419683</v>
      </c>
      <c r="F7" s="10" t="n">
        <v>5.0714874</v>
      </c>
      <c r="G7" s="5" t="n">
        <f aca="false">ABS($F7-$E7)</f>
        <v>0.929519099999999</v>
      </c>
    </row>
    <row r="8" customFormat="false" ht="12.8" hidden="false" customHeight="false" outlineLevel="0" collapsed="false">
      <c r="A8" s="4" t="s">
        <v>1</v>
      </c>
      <c r="B8" s="4" t="n">
        <v>16</v>
      </c>
      <c r="C8" s="4" t="s">
        <v>25</v>
      </c>
      <c r="D8" s="4" t="n">
        <v>3</v>
      </c>
      <c r="E8" s="5" t="n">
        <v>3.854262</v>
      </c>
      <c r="F8" s="10" t="n">
        <v>4.7030497</v>
      </c>
      <c r="G8" s="5" t="n">
        <f aca="false">ABS($F8-$E8)</f>
        <v>0.8487877</v>
      </c>
    </row>
    <row r="9" customFormat="false" ht="12.8" hidden="false" customHeight="false" outlineLevel="0" collapsed="false">
      <c r="A9" s="4" t="s">
        <v>1</v>
      </c>
      <c r="B9" s="4" t="n">
        <v>16</v>
      </c>
      <c r="C9" s="4" t="s">
        <v>25</v>
      </c>
      <c r="D9" s="4" t="n">
        <v>4</v>
      </c>
      <c r="E9" s="5" t="n">
        <v>3.4896834</v>
      </c>
      <c r="F9" s="10" t="n">
        <v>4.3766837</v>
      </c>
      <c r="G9" s="5" t="n">
        <f aca="false">ABS($F9-$E9)</f>
        <v>0.8870003</v>
      </c>
    </row>
    <row r="10" customFormat="false" ht="12.8" hidden="false" customHeight="false" outlineLevel="0" collapsed="false">
      <c r="A10" s="4" t="s">
        <v>1</v>
      </c>
      <c r="B10" s="4" t="n">
        <v>16</v>
      </c>
      <c r="C10" s="4" t="s">
        <v>25</v>
      </c>
      <c r="D10" s="4" t="n">
        <v>6</v>
      </c>
      <c r="E10" s="5" t="n">
        <v>2.634534</v>
      </c>
      <c r="F10" s="10" t="n">
        <v>3.5633</v>
      </c>
      <c r="G10" s="5" t="n">
        <f aca="false">ABS($F10-$E10)</f>
        <v>0.928766</v>
      </c>
    </row>
    <row r="11" customFormat="false" ht="12.8" hidden="false" customHeight="false" outlineLevel="0" collapsed="false">
      <c r="A11" s="4" t="s">
        <v>1</v>
      </c>
      <c r="B11" s="4" t="n">
        <v>16</v>
      </c>
      <c r="C11" s="4" t="s">
        <v>25</v>
      </c>
      <c r="D11" s="4" t="n">
        <v>8</v>
      </c>
      <c r="E11" s="5" t="n">
        <v>2.130245</v>
      </c>
      <c r="F11" s="10" t="n">
        <v>3.0859184</v>
      </c>
      <c r="G11" s="5" t="n">
        <f aca="false">ABS($F11-$E11)</f>
        <v>0.9556734</v>
      </c>
    </row>
    <row r="12" customFormat="false" ht="12.8" hidden="false" customHeight="false" outlineLevel="0" collapsed="false">
      <c r="A12" s="4" t="s">
        <v>1</v>
      </c>
      <c r="B12" s="4" t="n">
        <v>16</v>
      </c>
      <c r="C12" s="4" t="s">
        <v>25</v>
      </c>
      <c r="D12" s="4" t="n">
        <v>10</v>
      </c>
      <c r="E12" s="5" t="n">
        <v>1.658677</v>
      </c>
      <c r="F12" s="10" t="n">
        <v>2.61804</v>
      </c>
      <c r="G12" s="5" t="n">
        <f aca="false">ABS($F12-$E12)</f>
        <v>0.959363</v>
      </c>
    </row>
    <row r="13" customFormat="false" ht="12.8" hidden="false" customHeight="false" outlineLevel="0" collapsed="false">
      <c r="A13" s="4" t="s">
        <v>1</v>
      </c>
      <c r="B13" s="4" t="n">
        <v>16</v>
      </c>
      <c r="C13" s="4" t="s">
        <v>25</v>
      </c>
      <c r="D13" s="4" t="n">
        <v>12</v>
      </c>
      <c r="E13" s="5" t="n">
        <v>1.3003958</v>
      </c>
      <c r="F13" s="10" t="n">
        <v>2.1832948</v>
      </c>
      <c r="G13" s="5" t="n">
        <f aca="false">ABS($F13-$E13)</f>
        <v>0.882899</v>
      </c>
    </row>
    <row r="14" customFormat="false" ht="12.8" hidden="false" customHeight="false" outlineLevel="0" collapsed="false">
      <c r="A14" s="4" t="s">
        <v>1</v>
      </c>
      <c r="B14" s="4" t="n">
        <v>16</v>
      </c>
      <c r="C14" s="4" t="s">
        <v>25</v>
      </c>
      <c r="D14" s="4" t="n">
        <v>16</v>
      </c>
      <c r="E14" s="5" t="n">
        <v>0.853131</v>
      </c>
      <c r="F14" s="10" t="n">
        <v>1.6207014</v>
      </c>
      <c r="G14" s="5" t="n">
        <f aca="false">ABS($F14-$E14)</f>
        <v>0.7675704</v>
      </c>
    </row>
    <row r="15" customFormat="false" ht="12.8" hidden="false" customHeight="false" outlineLevel="0" collapsed="false">
      <c r="A15" s="4" t="s">
        <v>1</v>
      </c>
      <c r="B15" s="4" t="n">
        <v>16</v>
      </c>
      <c r="C15" s="4" t="s">
        <v>25</v>
      </c>
      <c r="D15" s="4" t="n">
        <v>24</v>
      </c>
      <c r="E15" s="5" t="n">
        <v>0.401461</v>
      </c>
      <c r="F15" s="10" t="n">
        <v>0.9598005</v>
      </c>
      <c r="G15" s="5" t="n">
        <f aca="false">ABS($F15-$E15)</f>
        <v>0.5583395</v>
      </c>
    </row>
    <row r="16" customFormat="false" ht="12.8" hidden="false" customHeight="false" outlineLevel="0" collapsed="false">
      <c r="A16" s="11" t="s">
        <v>1</v>
      </c>
      <c r="B16" s="11" t="n">
        <v>16</v>
      </c>
      <c r="C16" s="11" t="s">
        <v>26</v>
      </c>
      <c r="D16" s="11" t="n">
        <v>0.5</v>
      </c>
      <c r="E16" s="12" t="n">
        <v>3.7485557</v>
      </c>
      <c r="F16" s="13" t="n">
        <v>5.7564325</v>
      </c>
      <c r="G16" s="12" t="n">
        <f aca="false">ABS($F16-$E16)</f>
        <v>2.0078768</v>
      </c>
    </row>
    <row r="17" customFormat="false" ht="12.8" hidden="false" customHeight="false" outlineLevel="0" collapsed="false">
      <c r="A17" s="11" t="s">
        <v>1</v>
      </c>
      <c r="B17" s="11" t="n">
        <v>16</v>
      </c>
      <c r="C17" s="11" t="s">
        <v>26</v>
      </c>
      <c r="D17" s="11" t="n">
        <v>1</v>
      </c>
      <c r="E17" s="12" t="n">
        <v>5.2294564</v>
      </c>
      <c r="F17" s="13" t="n">
        <v>6.6721983</v>
      </c>
      <c r="G17" s="12" t="n">
        <f aca="false">ABS($F17-$E17)</f>
        <v>1.4427419</v>
      </c>
    </row>
    <row r="18" customFormat="false" ht="12.8" hidden="false" customHeight="false" outlineLevel="0" collapsed="false">
      <c r="A18" s="11" t="s">
        <v>1</v>
      </c>
      <c r="B18" s="11" t="n">
        <v>16</v>
      </c>
      <c r="C18" s="11" t="s">
        <v>26</v>
      </c>
      <c r="D18" s="11" t="n">
        <v>1.5</v>
      </c>
      <c r="E18" s="12" t="n">
        <v>4.734439</v>
      </c>
      <c r="F18" s="13" t="n">
        <v>5.757246</v>
      </c>
      <c r="G18" s="12" t="n">
        <f aca="false">ABS($F18-$E18)</f>
        <v>1.022807</v>
      </c>
    </row>
    <row r="19" customFormat="false" ht="12.8" hidden="false" customHeight="false" outlineLevel="0" collapsed="false">
      <c r="A19" s="11" t="s">
        <v>1</v>
      </c>
      <c r="B19" s="11" t="n">
        <v>16</v>
      </c>
      <c r="C19" s="11" t="s">
        <v>26</v>
      </c>
      <c r="D19" s="11" t="n">
        <v>2</v>
      </c>
      <c r="E19" s="12" t="n">
        <v>4.435902</v>
      </c>
      <c r="F19" s="13" t="n">
        <v>5.5064516</v>
      </c>
      <c r="G19" s="12" t="n">
        <f aca="false">ABS($F19-$E19)</f>
        <v>1.0705496</v>
      </c>
    </row>
    <row r="20" customFormat="false" ht="12.8" hidden="false" customHeight="false" outlineLevel="0" collapsed="false">
      <c r="A20" s="11" t="s">
        <v>1</v>
      </c>
      <c r="B20" s="11" t="n">
        <v>16</v>
      </c>
      <c r="C20" s="11" t="s">
        <v>26</v>
      </c>
      <c r="D20" s="11" t="n">
        <v>2.5</v>
      </c>
      <c r="E20" s="12" t="n">
        <v>4.156214</v>
      </c>
      <c r="F20" s="13" t="n">
        <v>5.2305603</v>
      </c>
      <c r="G20" s="12" t="n">
        <f aca="false">ABS($F20-$E20)</f>
        <v>1.0743463</v>
      </c>
    </row>
    <row r="21" customFormat="false" ht="12.8" hidden="false" customHeight="false" outlineLevel="0" collapsed="false">
      <c r="A21" s="11" t="s">
        <v>1</v>
      </c>
      <c r="B21" s="11" t="n">
        <v>16</v>
      </c>
      <c r="C21" s="11" t="s">
        <v>26</v>
      </c>
      <c r="D21" s="11" t="n">
        <v>3</v>
      </c>
      <c r="E21" s="12" t="n">
        <v>3.8675184</v>
      </c>
      <c r="F21" s="13" t="n">
        <v>4.8839893</v>
      </c>
      <c r="G21" s="12" t="n">
        <f aca="false">ABS($F21-$E21)</f>
        <v>1.0164709</v>
      </c>
    </row>
    <row r="22" customFormat="false" ht="12.8" hidden="false" customHeight="false" outlineLevel="0" collapsed="false">
      <c r="A22" s="11" t="s">
        <v>1</v>
      </c>
      <c r="B22" s="11" t="n">
        <v>16</v>
      </c>
      <c r="C22" s="11" t="s">
        <v>26</v>
      </c>
      <c r="D22" s="11" t="n">
        <v>4</v>
      </c>
      <c r="E22" s="12" t="n">
        <v>3.4896834</v>
      </c>
      <c r="F22" s="13" t="n">
        <v>4.4831066</v>
      </c>
      <c r="G22" s="12" t="n">
        <f aca="false">ABS($F22-$E22)</f>
        <v>0.9934232</v>
      </c>
    </row>
    <row r="23" customFormat="false" ht="12.8" hidden="false" customHeight="false" outlineLevel="0" collapsed="false">
      <c r="A23" s="11" t="s">
        <v>1</v>
      </c>
      <c r="B23" s="11" t="n">
        <v>16</v>
      </c>
      <c r="C23" s="11" t="s">
        <v>26</v>
      </c>
      <c r="D23" s="11" t="n">
        <v>6</v>
      </c>
      <c r="E23" s="12" t="n">
        <v>2.643595</v>
      </c>
      <c r="F23" s="13" t="n">
        <v>3.6249661</v>
      </c>
      <c r="G23" s="12" t="n">
        <f aca="false">ABS($F23-$E23)</f>
        <v>0.9813711</v>
      </c>
    </row>
    <row r="24" customFormat="false" ht="12.8" hidden="false" customHeight="false" outlineLevel="0" collapsed="false">
      <c r="A24" s="11" t="s">
        <v>1</v>
      </c>
      <c r="B24" s="11" t="n">
        <v>16</v>
      </c>
      <c r="C24" s="11" t="s">
        <v>26</v>
      </c>
      <c r="D24" s="11" t="n">
        <v>8</v>
      </c>
      <c r="E24" s="12" t="n">
        <v>1.988947</v>
      </c>
      <c r="F24" s="13" t="n">
        <v>2.941175</v>
      </c>
      <c r="G24" s="12" t="n">
        <f aca="false">ABS($F24-$E24)</f>
        <v>0.952228</v>
      </c>
    </row>
    <row r="25" customFormat="false" ht="12.8" hidden="false" customHeight="false" outlineLevel="0" collapsed="false">
      <c r="A25" s="11" t="s">
        <v>1</v>
      </c>
      <c r="B25" s="11" t="n">
        <v>16</v>
      </c>
      <c r="C25" s="11" t="s">
        <v>26</v>
      </c>
      <c r="D25" s="11" t="n">
        <v>10</v>
      </c>
      <c r="E25" s="12" t="n">
        <v>1.5593171</v>
      </c>
      <c r="F25" s="13" t="n">
        <v>2.461202</v>
      </c>
      <c r="G25" s="12" t="n">
        <f aca="false">ABS($F25-$E25)</f>
        <v>0.9018849</v>
      </c>
    </row>
    <row r="26" customFormat="false" ht="12.8" hidden="false" customHeight="false" outlineLevel="0" collapsed="false">
      <c r="A26" s="11" t="s">
        <v>1</v>
      </c>
      <c r="B26" s="11" t="n">
        <v>16</v>
      </c>
      <c r="C26" s="11" t="s">
        <v>26</v>
      </c>
      <c r="D26" s="11" t="n">
        <v>12</v>
      </c>
      <c r="E26" s="12" t="n">
        <v>1.6936643</v>
      </c>
      <c r="F26" s="13" t="n">
        <v>2.5478659</v>
      </c>
      <c r="G26" s="12" t="n">
        <f aca="false">ABS($F26-$E26)</f>
        <v>0.8542016</v>
      </c>
    </row>
    <row r="27" customFormat="false" ht="12.8" hidden="false" customHeight="false" outlineLevel="0" collapsed="false">
      <c r="A27" s="11" t="s">
        <v>1</v>
      </c>
      <c r="B27" s="11" t="n">
        <v>16</v>
      </c>
      <c r="C27" s="11" t="s">
        <v>26</v>
      </c>
      <c r="D27" s="11" t="n">
        <v>16</v>
      </c>
      <c r="E27" s="12" t="n">
        <v>0.74883085</v>
      </c>
      <c r="F27" s="13" t="n">
        <v>1.4874566</v>
      </c>
      <c r="G27" s="12" t="n">
        <f aca="false">ABS($F27-$E27)</f>
        <v>0.73862575</v>
      </c>
    </row>
    <row r="28" customFormat="false" ht="12.8" hidden="false" customHeight="false" outlineLevel="0" collapsed="false">
      <c r="A28" s="11" t="s">
        <v>1</v>
      </c>
      <c r="B28" s="11" t="n">
        <v>16</v>
      </c>
      <c r="C28" s="11" t="s">
        <v>26</v>
      </c>
      <c r="D28" s="11" t="n">
        <v>24</v>
      </c>
      <c r="E28" s="12" t="n">
        <v>0.57560533</v>
      </c>
      <c r="F28" s="13" t="n">
        <v>1.1552</v>
      </c>
      <c r="G28" s="12" t="n">
        <f aca="false">ABS($F28-$E28)</f>
        <v>0.57959467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51</TotalTime>
  <Application>LibreOffice/5.1.4.2$Linux_X86_64 LibreOffice_project/10m0$Build-2</Application>
  <Company>Hewlett-Packard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2017-01-24T07:05:38Z</dcterms:created>
  <dc:creator>Dimitra Ele</dc:creator>
  <dc:description/>
  <dc:language>en-US</dc:language>
  <cp:lastModifiedBy/>
  <dcterms:modified xsi:type="dcterms:W3CDTF">2017-02-22T16:45:54Z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Hewlett-Packard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