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d 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<sst xmlns="http://schemas.openxmlformats.org/spreadsheetml/2006/main" count="69" uniqueCount="32">
  <si>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 xml:space="preserve">User: USER</t>
  </si>
  <si>
    <t xml:space="preserve">Path: C:\Program Files\BMG\Omega\User\Data\</t>
  </si>
  <si>
    <t xml:space="preserve">Test ID: 3484</t>
  </si>
  <si>
    <t xml:space="preserve">Test Name: Daniel ELISA</t>
  </si>
  <si>
    <t xml:space="preserve">Date: 18.08.2017</t>
  </si>
  <si>
    <t xml:space="preserve">Time: 13:24:56</t>
  </si>
  <si>
    <t xml:space="preserve">ID1: 170818_Test Blocking MP_Puffer Ktr</t>
  </si>
  <si>
    <t xml:space="preserve">Absorbance</t>
  </si>
  <si>
    <t xml:space="preserve">Absorbance values are displayed as OD</t>
  </si>
  <si>
    <t xml:space="preserve">Raw Data (450)</t>
  </si>
  <si>
    <t xml:space="preserve">A</t>
  </si>
  <si>
    <t xml:space="preserve">0.5% MP</t>
  </si>
  <si>
    <t xml:space="preserve">B</t>
  </si>
  <si>
    <t xml:space="preserve">C</t>
  </si>
  <si>
    <t xml:space="preserve">1% MP</t>
  </si>
  <si>
    <t xml:space="preserve">D</t>
  </si>
  <si>
    <t xml:space="preserve">E</t>
  </si>
  <si>
    <t xml:space="preserve">3% MP</t>
  </si>
  <si>
    <t xml:space="preserve">F</t>
  </si>
  <si>
    <t xml:space="preserve">G</t>
  </si>
  <si>
    <t xml:space="preserve">5% MP</t>
  </si>
  <si>
    <t xml:space="preserve">H</t>
  </si>
  <si>
    <t xml:space="preserve">X31</t>
  </si>
  <si>
    <t xml:space="preserve">Ktr. PBS</t>
  </si>
  <si>
    <t xml:space="preserve">PBS</t>
  </si>
  <si>
    <t xml:space="preserve">Ktr. Allantois</t>
  </si>
  <si>
    <t xml:space="preserve">17h RT</t>
  </si>
  <si>
    <t xml:space="preserve">1h 37°C</t>
  </si>
  <si>
    <t xml:space="preserve">30' RT</t>
  </si>
  <si>
    <t xml:space="preserve">Virus UZ</t>
  </si>
  <si>
    <t xml:space="preserve">Virus Ei</t>
  </si>
  <si>
    <t xml:space="preserve">Werte - MW Ktr.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</si>
</sst>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7964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>
        <color rgb="FFFF0000"/>
      </right>
      <top style="thin"/>
      <bottom/>
      <diagonal/>
    </border>
    <border diagonalUp="false" diagonalDown="false">
      <left style="thin"/>
      <right/>
      <top/>
      <bottom style="medium">
        <color rgb="FFFF0000"/>
      </bottom>
      <diagonal/>
    </border>
    <border diagonalUp="false" diagonalDown="false">
      <left/>
      <right style="thin"/>
      <top/>
      <bottom style="medium">
        <color rgb="FFFF0000"/>
      </bottom>
      <diagonal/>
    </border>
    <border diagonalUp="false" diagonalDown="false">
      <left/>
      <right/>
      <top/>
      <bottom style="medium">
        <color rgb="FFFF0000"/>
      </bottom>
      <diagonal/>
    </border>
    <border diagonalUp="false" diagonalDown="false">
      <left/>
      <right style="medium">
        <color rgb="FFFF0000"/>
      </right>
      <top/>
      <bottom style="medium">
        <color rgb="FFFF000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medium">
        <color rgb="FFFF0000"/>
      </top>
      <bottom style="medium">
        <color rgb="FFFF0000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>
        <color rgb="FFFF0000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1" min="1" style="0" width="4.2834008097166"/>
    <col collapsed="false" hidden="false" max="8" min="2" style="0" width="10.6032388663968"/>
    <col collapsed="false" hidden="false" max="9" min="9" style="0" width="15.2105263157895"/>
    <col collapsed="false" hidden="false" max="10" min="10" style="0" width="10.6032388663968"/>
    <col collapsed="false" hidden="false" max="11" min="11" style="0" width="14.0323886639676"/>
    <col collapsed="false" hidden="false" max="12" min="12" style="0" width="10.6032388663968"/>
    <col collapsed="false" hidden="false" max="13" min="13" style="0" width="13.3886639676113"/>
    <col collapsed="false" hidden="false" max="1025" min="14" style="0" width="10.603238866396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1" t="s">
        <v>7</v>
      </c>
      <c r="D10" s="1" t="s">
        <v>8</v>
      </c>
    </row>
    <row r="14" customFormat="false" ht="15" hidden="false" customHeight="false" outlineLevel="0" collapsed="false">
      <c r="B14" s="0" t="s">
        <v>9</v>
      </c>
    </row>
    <row r="15" customFormat="false" ht="15" hidden="false" customHeight="false" outlineLevel="0" collapsed="false">
      <c r="B15" s="2" t="n">
        <v>1</v>
      </c>
      <c r="C15" s="3" t="n">
        <v>2</v>
      </c>
      <c r="D15" s="2" t="n">
        <v>3</v>
      </c>
      <c r="E15" s="3" t="n">
        <v>4</v>
      </c>
      <c r="F15" s="2" t="n">
        <v>5</v>
      </c>
      <c r="G15" s="4" t="n">
        <v>6</v>
      </c>
      <c r="H15" s="2" t="n">
        <v>7</v>
      </c>
      <c r="I15" s="3" t="n">
        <v>8</v>
      </c>
      <c r="J15" s="2" t="n">
        <v>9</v>
      </c>
      <c r="K15" s="3" t="n">
        <v>10</v>
      </c>
      <c r="L15" s="2" t="n">
        <v>11</v>
      </c>
      <c r="M15" s="2" t="n">
        <v>12</v>
      </c>
    </row>
    <row r="16" customFormat="false" ht="15" hidden="false" customHeight="false" outlineLevel="0" collapsed="false">
      <c r="A16" s="2" t="s">
        <v>10</v>
      </c>
      <c r="B16" s="5" t="n">
        <v>0.115</v>
      </c>
      <c r="C16" s="6" t="n">
        <v>0.045</v>
      </c>
      <c r="D16" s="7" t="n">
        <v>0.054</v>
      </c>
      <c r="E16" s="6" t="n">
        <v>0.044</v>
      </c>
      <c r="F16" s="7" t="n">
        <v>0.095</v>
      </c>
      <c r="G16" s="8" t="n">
        <v>0.059</v>
      </c>
      <c r="H16" s="7" t="n">
        <v>2.498</v>
      </c>
      <c r="I16" s="6" t="n">
        <v>0.038</v>
      </c>
      <c r="J16" s="7" t="n">
        <v>0.552</v>
      </c>
      <c r="K16" s="6" t="n">
        <v>0.032</v>
      </c>
      <c r="L16" s="7" t="n">
        <v>0.186</v>
      </c>
      <c r="M16" s="9" t="n">
        <v>0.058</v>
      </c>
      <c r="N16" s="10" t="s">
        <v>11</v>
      </c>
    </row>
    <row r="17" customFormat="false" ht="15.75" hidden="false" customHeight="false" outlineLevel="0" collapsed="false">
      <c r="A17" s="2" t="s">
        <v>12</v>
      </c>
      <c r="B17" s="11" t="n">
        <v>0.134</v>
      </c>
      <c r="C17" s="12" t="n">
        <v>0.033</v>
      </c>
      <c r="D17" s="13" t="n">
        <v>0.044</v>
      </c>
      <c r="E17" s="12" t="n">
        <v>0.033</v>
      </c>
      <c r="F17" s="13" t="n">
        <v>0.066</v>
      </c>
      <c r="G17" s="14" t="n">
        <v>0.052</v>
      </c>
      <c r="H17" s="13" t="n">
        <v>1.269</v>
      </c>
      <c r="I17" s="12" t="n">
        <v>0.034</v>
      </c>
      <c r="J17" s="13" t="n">
        <v>0.438</v>
      </c>
      <c r="K17" s="12" t="n">
        <v>0.033</v>
      </c>
      <c r="L17" s="13" t="n">
        <v>0.11</v>
      </c>
      <c r="M17" s="12" t="n">
        <v>0.032</v>
      </c>
      <c r="N17" s="10"/>
    </row>
    <row r="18" customFormat="false" ht="15" hidden="false" customHeight="false" outlineLevel="0" collapsed="false">
      <c r="A18" s="2" t="s">
        <v>13</v>
      </c>
      <c r="B18" s="15" t="n">
        <v>0.109</v>
      </c>
      <c r="C18" s="16" t="n">
        <v>0.032</v>
      </c>
      <c r="D18" s="17" t="n">
        <v>0.038</v>
      </c>
      <c r="E18" s="16" t="n">
        <v>0.031</v>
      </c>
      <c r="F18" s="17" t="n">
        <v>0.057</v>
      </c>
      <c r="G18" s="18" t="n">
        <v>0.039</v>
      </c>
      <c r="H18" s="17" t="n">
        <v>1.334</v>
      </c>
      <c r="I18" s="16" t="n">
        <v>0.034</v>
      </c>
      <c r="J18" s="17" t="n">
        <v>0.613</v>
      </c>
      <c r="K18" s="16" t="n">
        <v>0.033</v>
      </c>
      <c r="L18" s="17" t="n">
        <v>0.261</v>
      </c>
      <c r="M18" s="16" t="n">
        <v>0.035</v>
      </c>
      <c r="N18" s="19" t="s">
        <v>14</v>
      </c>
    </row>
    <row r="19" customFormat="false" ht="15.75" hidden="false" customHeight="false" outlineLevel="0" collapsed="false">
      <c r="A19" s="20" t="s">
        <v>15</v>
      </c>
      <c r="B19" s="11" t="n">
        <v>0.093</v>
      </c>
      <c r="C19" s="12" t="n">
        <v>0.03</v>
      </c>
      <c r="D19" s="13" t="n">
        <v>0.042</v>
      </c>
      <c r="E19" s="12" t="n">
        <v>0.033</v>
      </c>
      <c r="F19" s="13" t="n">
        <v>0.045</v>
      </c>
      <c r="G19" s="14" t="n">
        <v>0.085</v>
      </c>
      <c r="H19" s="13" t="n">
        <v>1.236</v>
      </c>
      <c r="I19" s="12" t="n">
        <v>0.036</v>
      </c>
      <c r="J19" s="13" t="n">
        <v>0.899</v>
      </c>
      <c r="K19" s="12" t="n">
        <v>0.038</v>
      </c>
      <c r="L19" s="13" t="n">
        <v>0.326</v>
      </c>
      <c r="M19" s="12" t="n">
        <v>0.035</v>
      </c>
      <c r="N19" s="19"/>
    </row>
    <row r="20" customFormat="false" ht="15" hidden="false" customHeight="false" outlineLevel="0" collapsed="false">
      <c r="A20" s="3" t="s">
        <v>16</v>
      </c>
      <c r="B20" s="15" t="n">
        <v>0.107</v>
      </c>
      <c r="C20" s="16" t="n">
        <v>0.032</v>
      </c>
      <c r="D20" s="17" t="n">
        <v>0.047</v>
      </c>
      <c r="E20" s="16" t="n">
        <v>0.027</v>
      </c>
      <c r="F20" s="17" t="n">
        <v>0.039</v>
      </c>
      <c r="G20" s="18" t="n">
        <v>0.034</v>
      </c>
      <c r="H20" s="17" t="n">
        <v>2.003</v>
      </c>
      <c r="I20" s="16" t="n">
        <v>0.035</v>
      </c>
      <c r="J20" s="17" t="n">
        <v>0.607</v>
      </c>
      <c r="K20" s="16" t="n">
        <v>0.031</v>
      </c>
      <c r="L20" s="17" t="n">
        <v>0.277</v>
      </c>
      <c r="M20" s="16" t="n">
        <v>0.031</v>
      </c>
      <c r="N20" s="10" t="s">
        <v>17</v>
      </c>
    </row>
    <row r="21" customFormat="false" ht="15.75" hidden="false" customHeight="false" outlineLevel="0" collapsed="false">
      <c r="A21" s="2" t="s">
        <v>18</v>
      </c>
      <c r="B21" s="11" t="n">
        <v>0.105</v>
      </c>
      <c r="C21" s="12" t="n">
        <v>0.032</v>
      </c>
      <c r="D21" s="13" t="n">
        <v>0.048</v>
      </c>
      <c r="E21" s="12" t="n">
        <v>0.034</v>
      </c>
      <c r="F21" s="13" t="n">
        <v>0.039</v>
      </c>
      <c r="G21" s="14" t="n">
        <v>0.034</v>
      </c>
      <c r="H21" s="13" t="n">
        <v>1.683</v>
      </c>
      <c r="I21" s="12" t="n">
        <v>0.034</v>
      </c>
      <c r="J21" s="13" t="n">
        <v>1</v>
      </c>
      <c r="K21" s="12" t="n">
        <v>0.031</v>
      </c>
      <c r="L21" s="13" t="n">
        <v>0.213</v>
      </c>
      <c r="M21" s="12" t="n">
        <v>0.035</v>
      </c>
      <c r="N21" s="10"/>
    </row>
    <row r="22" customFormat="false" ht="15" hidden="false" customHeight="false" outlineLevel="0" collapsed="false">
      <c r="A22" s="2" t="s">
        <v>19</v>
      </c>
      <c r="B22" s="15" t="n">
        <v>0.082</v>
      </c>
      <c r="C22" s="16" t="n">
        <v>0.042</v>
      </c>
      <c r="D22" s="17" t="n">
        <v>0.048</v>
      </c>
      <c r="E22" s="16" t="n">
        <v>0.031</v>
      </c>
      <c r="F22" s="17" t="n">
        <v>0.039</v>
      </c>
      <c r="G22" s="18" t="n">
        <v>0.034</v>
      </c>
      <c r="H22" s="17" t="n">
        <v>0.513</v>
      </c>
      <c r="I22" s="16" t="n">
        <v>0.039</v>
      </c>
      <c r="J22" s="17" t="n">
        <v>0.407</v>
      </c>
      <c r="K22" s="16" t="n">
        <v>0.035</v>
      </c>
      <c r="L22" s="17" t="n">
        <v>0.226</v>
      </c>
      <c r="M22" s="16" t="n">
        <v>0.033</v>
      </c>
      <c r="N22" s="21" t="s">
        <v>20</v>
      </c>
    </row>
    <row r="23" customFormat="false" ht="15" hidden="false" customHeight="false" outlineLevel="0" collapsed="false">
      <c r="A23" s="2" t="s">
        <v>21</v>
      </c>
      <c r="B23" s="22" t="n">
        <v>0.087</v>
      </c>
      <c r="C23" s="23" t="n">
        <v>0.036</v>
      </c>
      <c r="D23" s="24" t="n">
        <v>0.047</v>
      </c>
      <c r="E23" s="23" t="n">
        <v>0.04</v>
      </c>
      <c r="F23" s="24" t="n">
        <v>0.039</v>
      </c>
      <c r="G23" s="25" t="n">
        <v>0.029</v>
      </c>
      <c r="H23" s="24" t="n">
        <v>0.91</v>
      </c>
      <c r="I23" s="23" t="n">
        <v>0.032</v>
      </c>
      <c r="J23" s="24" t="n">
        <v>0.315</v>
      </c>
      <c r="K23" s="23" t="n">
        <v>0.03</v>
      </c>
      <c r="L23" s="24" t="n">
        <v>0.137</v>
      </c>
      <c r="M23" s="23" t="n">
        <v>0.036</v>
      </c>
      <c r="N23" s="21"/>
    </row>
    <row r="24" customFormat="false" ht="15" hidden="false" customHeight="false" outlineLevel="0" collapsed="false">
      <c r="A24" s="2"/>
      <c r="B24" s="17" t="s">
        <v>22</v>
      </c>
      <c r="C24" s="16" t="s">
        <v>23</v>
      </c>
      <c r="D24" s="17" t="s">
        <v>22</v>
      </c>
      <c r="E24" s="16" t="s">
        <v>24</v>
      </c>
      <c r="F24" s="17" t="s">
        <v>22</v>
      </c>
      <c r="G24" s="18" t="s">
        <v>24</v>
      </c>
      <c r="H24" s="17" t="s">
        <v>22</v>
      </c>
      <c r="I24" s="16" t="s">
        <v>25</v>
      </c>
      <c r="J24" s="17" t="s">
        <v>22</v>
      </c>
      <c r="K24" s="16" t="s">
        <v>25</v>
      </c>
      <c r="L24" s="17" t="s">
        <v>22</v>
      </c>
      <c r="M24" s="17" t="s">
        <v>25</v>
      </c>
    </row>
    <row r="25" customFormat="false" ht="15" hidden="false" customHeight="false" outlineLevel="0" collapsed="false">
      <c r="B25" s="26" t="s">
        <v>26</v>
      </c>
      <c r="C25" s="26"/>
      <c r="D25" s="26" t="s">
        <v>27</v>
      </c>
      <c r="E25" s="26"/>
      <c r="F25" s="27" t="s">
        <v>28</v>
      </c>
      <c r="G25" s="27"/>
      <c r="H25" s="26" t="s">
        <v>26</v>
      </c>
      <c r="I25" s="26"/>
      <c r="J25" s="26" t="s">
        <v>27</v>
      </c>
      <c r="K25" s="26"/>
      <c r="L25" s="28" t="s">
        <v>28</v>
      </c>
      <c r="M25" s="28"/>
    </row>
    <row r="26" customFormat="false" ht="15" hidden="false" customHeight="false" outlineLevel="0" collapsed="false">
      <c r="B26" s="27" t="s">
        <v>29</v>
      </c>
      <c r="C26" s="27"/>
      <c r="D26" s="27"/>
      <c r="E26" s="27"/>
      <c r="F26" s="27"/>
      <c r="G26" s="27"/>
      <c r="H26" s="28" t="s">
        <v>30</v>
      </c>
      <c r="I26" s="28"/>
      <c r="J26" s="28"/>
      <c r="K26" s="28"/>
      <c r="L26" s="28"/>
      <c r="M26" s="28"/>
    </row>
    <row r="27" customFormat="false" ht="15" hidden="false" customHeight="false" outlineLevel="0" collapsed="false">
      <c r="G27" s="29"/>
      <c r="H27" s="29"/>
    </row>
    <row r="29" customFormat="false" ht="15" hidden="false" customHeight="false" outlineLevel="0" collapsed="false">
      <c r="B29" s="0" t="s">
        <v>31</v>
      </c>
      <c r="C29" s="29"/>
      <c r="D29" s="30"/>
    </row>
    <row r="30" customFormat="false" ht="15" hidden="false" customHeight="false" outlineLevel="0" collapsed="false">
      <c r="A30" s="2" t="s">
        <v>10</v>
      </c>
      <c r="B30" s="31" t="n">
        <f aca="false">B16-AVERAGE(C16:C17)</f>
        <v>0.076</v>
      </c>
      <c r="C30" s="32" t="n">
        <f aca="false">D16-AVERAGE(E16:E17)</f>
        <v>0.0155</v>
      </c>
      <c r="D30" s="33" t="n">
        <f aca="false">F16-AVERAGE(G16:G17)</f>
        <v>0.0395</v>
      </c>
      <c r="E30" s="32" t="n">
        <f aca="false">H16-AVERAGE(I16:I17)</f>
        <v>2.462</v>
      </c>
      <c r="F30" s="32" t="n">
        <f aca="false">J16-AVERAGE(K16:K17)</f>
        <v>0.5195</v>
      </c>
      <c r="G30" s="34" t="n">
        <f aca="false">L16-AVERAGE(M17)</f>
        <v>0.154</v>
      </c>
      <c r="H30" s="10" t="s">
        <v>11</v>
      </c>
    </row>
    <row r="31" customFormat="false" ht="15.75" hidden="false" customHeight="false" outlineLevel="0" collapsed="false">
      <c r="A31" s="2" t="s">
        <v>12</v>
      </c>
      <c r="B31" s="35" t="n">
        <f aca="false">B17-AVERAGE(C16:C17)</f>
        <v>0.095</v>
      </c>
      <c r="C31" s="36" t="n">
        <f aca="false">D17-AVERAGE(E16:E17)</f>
        <v>0.0055</v>
      </c>
      <c r="D31" s="37" t="n">
        <f aca="false">F17-AVERAGE(G16:G17)</f>
        <v>0.0105</v>
      </c>
      <c r="E31" s="36" t="n">
        <f aca="false">H17-AVERAGE(I16:I17)</f>
        <v>1.233</v>
      </c>
      <c r="F31" s="36" t="n">
        <f aca="false">J17-AVERAGE(K16:K17)</f>
        <v>0.4055</v>
      </c>
      <c r="G31" s="38" t="n">
        <f aca="false">L17-AVERAGE(M17)</f>
        <v>0.078</v>
      </c>
      <c r="H31" s="10"/>
    </row>
    <row r="32" customFormat="false" ht="15" hidden="false" customHeight="false" outlineLevel="0" collapsed="false">
      <c r="A32" s="2" t="s">
        <v>13</v>
      </c>
      <c r="B32" s="39" t="n">
        <f aca="false">B18-AVERAGE(C18:C19)</f>
        <v>0.078</v>
      </c>
      <c r="C32" s="29" t="n">
        <f aca="false">D18-AVERAGE(E18:E19)</f>
        <v>0.006</v>
      </c>
      <c r="D32" s="40" t="n">
        <f aca="false">F18-AVERAGE(G18:G19)</f>
        <v>-0.005</v>
      </c>
      <c r="E32" s="29" t="n">
        <f aca="false">H18-AVERAGE(I18:I19)</f>
        <v>1.299</v>
      </c>
      <c r="F32" s="29" t="n">
        <f aca="false">J18-AVERAGE(K18:K19)</f>
        <v>0.5775</v>
      </c>
      <c r="G32" s="41" t="n">
        <f aca="false">L18-AVERAGE(M18:M19)</f>
        <v>0.226</v>
      </c>
      <c r="H32" s="19" t="s">
        <v>14</v>
      </c>
    </row>
    <row r="33" customFormat="false" ht="15.75" hidden="false" customHeight="false" outlineLevel="0" collapsed="false">
      <c r="A33" s="20" t="s">
        <v>15</v>
      </c>
      <c r="B33" s="35" t="n">
        <f aca="false">B19-AVERAGE(C18:C19)</f>
        <v>0.062</v>
      </c>
      <c r="C33" s="36" t="n">
        <f aca="false">D19-AVERAGE(E18:E19)</f>
        <v>0.01</v>
      </c>
      <c r="D33" s="37" t="n">
        <f aca="false">F19-AVERAGE(G18:G19)</f>
        <v>-0.017</v>
      </c>
      <c r="E33" s="36" t="n">
        <f aca="false">H19-AVERAGE(I18:I19)</f>
        <v>1.201</v>
      </c>
      <c r="F33" s="36" t="n">
        <f aca="false">J19-AVERAGE(K18:K19)</f>
        <v>0.8635</v>
      </c>
      <c r="G33" s="38" t="n">
        <f aca="false">L19-AVERAGE(M18:M19)</f>
        <v>0.291</v>
      </c>
      <c r="H33" s="19"/>
    </row>
    <row r="34" customFormat="false" ht="15" hidden="false" customHeight="false" outlineLevel="0" collapsed="false">
      <c r="A34" s="20" t="s">
        <v>16</v>
      </c>
      <c r="B34" s="39" t="n">
        <f aca="false">B20-AVERAGE(C20:C21)</f>
        <v>0.075</v>
      </c>
      <c r="C34" s="29" t="n">
        <f aca="false">D20-AVERAGE(E20:E21)</f>
        <v>0.0165</v>
      </c>
      <c r="D34" s="40" t="n">
        <f aca="false">F20-AVERAGE(G20:G21)</f>
        <v>0.005</v>
      </c>
      <c r="E34" s="29" t="n">
        <f aca="false">H20-AVERAGE(I20:I21)</f>
        <v>1.9685</v>
      </c>
      <c r="F34" s="29" t="n">
        <f aca="false">J20-AVERAGE(K20:K21)</f>
        <v>0.576</v>
      </c>
      <c r="G34" s="41" t="n">
        <f aca="false">L20-AVERAGE(M20:M21)</f>
        <v>0.244</v>
      </c>
      <c r="H34" s="10" t="s">
        <v>17</v>
      </c>
    </row>
    <row r="35" customFormat="false" ht="15.75" hidden="false" customHeight="false" outlineLevel="0" collapsed="false">
      <c r="A35" s="2" t="s">
        <v>18</v>
      </c>
      <c r="B35" s="35" t="n">
        <f aca="false">B21-AVERAGE(C20:C21)</f>
        <v>0.073</v>
      </c>
      <c r="C35" s="36" t="n">
        <f aca="false">D21-AVERAGE(E20:E21)</f>
        <v>0.0175</v>
      </c>
      <c r="D35" s="37" t="n">
        <f aca="false">F21-AVERAGE(G20:G21)</f>
        <v>0.005</v>
      </c>
      <c r="E35" s="36" t="n">
        <f aca="false">H21-AVERAGE(I20:I21)</f>
        <v>1.6485</v>
      </c>
      <c r="F35" s="36" t="n">
        <f aca="false">J21-AVERAGE(K20:K21)</f>
        <v>0.969</v>
      </c>
      <c r="G35" s="38" t="n">
        <f aca="false">L21-AVERAGE(M20:M21)</f>
        <v>0.18</v>
      </c>
      <c r="H35" s="10"/>
    </row>
    <row r="36" customFormat="false" ht="15" hidden="false" customHeight="false" outlineLevel="0" collapsed="false">
      <c r="A36" s="2" t="s">
        <v>19</v>
      </c>
      <c r="B36" s="39" t="n">
        <f aca="false">B22-AVERAGE(C22:C23)</f>
        <v>0.043</v>
      </c>
      <c r="C36" s="29" t="n">
        <f aca="false">D22-AVERAGE(E22:E23)</f>
        <v>0.0125</v>
      </c>
      <c r="D36" s="40" t="n">
        <f aca="false">F22-AVERAGE(G22:G23)</f>
        <v>0.0075</v>
      </c>
      <c r="E36" s="29" t="n">
        <f aca="false">H22-AVERAGE(I22:I23)</f>
        <v>0.4775</v>
      </c>
      <c r="F36" s="29" t="n">
        <f aca="false">J22-AVERAGE(K22:K23)</f>
        <v>0.3745</v>
      </c>
      <c r="G36" s="41" t="n">
        <f aca="false">L22-AVERAGE(M22:M23)</f>
        <v>0.1915</v>
      </c>
      <c r="H36" s="21" t="s">
        <v>20</v>
      </c>
    </row>
    <row r="37" customFormat="false" ht="15" hidden="false" customHeight="false" outlineLevel="0" collapsed="false">
      <c r="A37" s="2" t="s">
        <v>21</v>
      </c>
      <c r="B37" s="42" t="n">
        <f aca="false">B23-AVERAGE(C22:C23)</f>
        <v>0.048</v>
      </c>
      <c r="C37" s="30" t="n">
        <f aca="false">D23-AVERAGE(E22:E23)</f>
        <v>0.0115</v>
      </c>
      <c r="D37" s="43" t="n">
        <f aca="false">F23-AVERAGE(G22:G23)</f>
        <v>0.0075</v>
      </c>
      <c r="E37" s="30" t="n">
        <f aca="false">H23-AVERAGE(I22:I23)</f>
        <v>0.8745</v>
      </c>
      <c r="F37" s="30" t="n">
        <f aca="false">J23-AVERAGE(K22:K23)</f>
        <v>0.2825</v>
      </c>
      <c r="G37" s="44" t="n">
        <f aca="false">L23-AVERAGE(M22:M23)</f>
        <v>0.1025</v>
      </c>
      <c r="H37" s="21"/>
    </row>
    <row r="38" customFormat="false" ht="15" hidden="false" customHeight="false" outlineLevel="0" collapsed="false">
      <c r="B38" s="45" t="s">
        <v>22</v>
      </c>
      <c r="C38" s="45" t="s">
        <v>22</v>
      </c>
      <c r="D38" s="46" t="s">
        <v>22</v>
      </c>
      <c r="E38" s="45" t="s">
        <v>22</v>
      </c>
      <c r="F38" s="45" t="s">
        <v>22</v>
      </c>
      <c r="G38" s="45" t="s">
        <v>22</v>
      </c>
      <c r="H38" s="45"/>
    </row>
    <row r="39" customFormat="false" ht="15" hidden="false" customHeight="false" outlineLevel="0" collapsed="false">
      <c r="B39" s="47" t="s">
        <v>26</v>
      </c>
      <c r="C39" s="28" t="s">
        <v>27</v>
      </c>
      <c r="D39" s="48" t="s">
        <v>28</v>
      </c>
      <c r="E39" s="47" t="s">
        <v>26</v>
      </c>
      <c r="F39" s="28" t="s">
        <v>27</v>
      </c>
      <c r="G39" s="47" t="s">
        <v>28</v>
      </c>
      <c r="H39" s="49"/>
      <c r="I39" s="49"/>
      <c r="J39" s="49"/>
      <c r="K39" s="49"/>
      <c r="L39" s="28"/>
      <c r="M39" s="47"/>
    </row>
    <row r="40" customFormat="false" ht="15" hidden="false" customHeight="false" outlineLevel="0" collapsed="false">
      <c r="B40" s="27" t="s">
        <v>29</v>
      </c>
      <c r="C40" s="27"/>
      <c r="D40" s="27"/>
      <c r="E40" s="28" t="s">
        <v>30</v>
      </c>
      <c r="F40" s="28"/>
      <c r="G40" s="28"/>
      <c r="H40" s="49"/>
      <c r="I40" s="49"/>
      <c r="J40" s="49"/>
      <c r="K40" s="49"/>
      <c r="L40" s="49"/>
      <c r="M40" s="49"/>
    </row>
  </sheetData>
  <mergeCells count="21">
    <mergeCell ref="N16:N17"/>
    <mergeCell ref="N18:N19"/>
    <mergeCell ref="N20:N21"/>
    <mergeCell ref="N22:N23"/>
    <mergeCell ref="B25:C25"/>
    <mergeCell ref="D25:E25"/>
    <mergeCell ref="F25:G25"/>
    <mergeCell ref="H25:I25"/>
    <mergeCell ref="J25:K25"/>
    <mergeCell ref="L25:M25"/>
    <mergeCell ref="B26:G26"/>
    <mergeCell ref="H26:M26"/>
    <mergeCell ref="H30:H31"/>
    <mergeCell ref="H32:H33"/>
    <mergeCell ref="H34:H35"/>
    <mergeCell ref="H36:H37"/>
    <mergeCell ref="H39:I39"/>
    <mergeCell ref="J39:K39"/>
    <mergeCell ref="B40:D40"/>
    <mergeCell ref="E40:G40"/>
    <mergeCell ref="H40:M40"/>
  </mergeCells>
  <conditionalFormatting sqref="B16:M2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8:H38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Robert Koch-Institut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2017-08-18T11:26:52Z</dcterms:created>
  <dc:creator>NU-Photometer-FG12</dc:creator>
  <dc:description/>
  <dc:language>en-US</dc:language>
  <cp:lastModifiedBy>Sänger, Sandra</cp:lastModifiedBy>
  <dcterms:modified xsi:type="dcterms:W3CDTF">2017-08-18T13:56:33Z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Robert Koch-Institut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