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 standalone="yes"?>
<Relationships xmlns="http://schemas.openxmlformats.org/package/2006/relationships">
  <Relationship Id="rId3" Type="http://schemas.openxmlformats.org/officeDocument/2006/relationships/officeDocument" Target="xl/workbook.xml" />
  <Relationship Id="rId2" Type="http://schemas.openxmlformats.org/package/2006/relationships/metadata/core-properties" Target="docProps/core.xml" />
  <Relationship Id="rId1" Type="http://schemas.openxmlformats.org/officeDocument/2006/relationships/extended-properties" Target="docProps/app.xml" />
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asterlist" sheetId="1" state="visible" r:id="rId1"/>
    <sheet name="Readmissions" sheetId="2" state="visible" r:id="rId2"/>
  </sheets>
  <definedNames>
    <definedName name="_xlnm._FilterDatabase" localSheetId="0" hidden="1">Masterlist!$A$1:$L$47</definedName>
    <definedName name="_xlnm._FilterDatabase" localSheetId="0" hidden="1">Masterlist!$A$1:$L$47</definedName>
  </definedNames>
  <calcPr/>
</workbook>
</file>

<file path=xl/sharedStrings.xml><?xml version="1.0" encoding="utf-8"?>
<sst xmlns="http://schemas.openxmlformats.org/spreadsheetml/2006/main" count="90" uniqueCount="90">
  <si>
    <t>S/N</t>
  </si>
  <si>
    <t>Initials</t>
  </si>
  <si>
    <t xml:space="preserve">Case Number</t>
  </si>
  <si>
    <t>Location</t>
  </si>
  <si>
    <t xml:space="preserve">CGH Admission date</t>
  </si>
  <si>
    <t xml:space="preserve">MobileCH Admission date</t>
  </si>
  <si>
    <t xml:space="preserve">MobileCH Discharge date</t>
  </si>
  <si>
    <t xml:space="preserve">Discharge disposition</t>
  </si>
  <si>
    <t xml:space="preserve">AH LOS</t>
  </si>
  <si>
    <t xml:space="preserve">Current MoCH LOS till date</t>
  </si>
  <si>
    <t xml:space="preserve">MobileCH LOS</t>
  </si>
  <si>
    <t>Status</t>
  </si>
  <si>
    <t>Legend:</t>
  </si>
  <si>
    <t xml:space="preserve">Mdm Tan GC</t>
  </si>
  <si>
    <t>Home</t>
  </si>
  <si>
    <t xml:space="preserve">Readmitted on 20/7/24</t>
  </si>
  <si>
    <t xml:space="preserve">Mdm Wong AB</t>
  </si>
  <si>
    <t>TCF</t>
  </si>
  <si>
    <t xml:space="preserve">Home with SACH DRC</t>
  </si>
  <si>
    <t xml:space="preserve">Completed MobileCH programme</t>
  </si>
  <si>
    <t xml:space="preserve">Mdm Lee H L S N</t>
  </si>
  <si>
    <r>
      <rPr>
        <sz val="11"/>
        <rFont val="Arial"/>
      </rPr>
      <t xml:space="preserve">Home 
</t>
    </r>
    <r>
      <rPr>
        <i/>
        <sz val="11"/>
        <rFont val="Arial"/>
      </rPr>
      <t xml:space="preserve">(Rejected DRC and HT)</t>
    </r>
  </si>
  <si>
    <t xml:space="preserve">Readmitted to AH</t>
  </si>
  <si>
    <t xml:space="preserve">Mr David S/O S M</t>
  </si>
  <si>
    <t xml:space="preserve">Readmitted due to pneumonia on 12/8/24</t>
  </si>
  <si>
    <t xml:space="preserve">Mdm Yeo S T</t>
  </si>
  <si>
    <t xml:space="preserve">Readmitted on 21/8/24</t>
  </si>
  <si>
    <t xml:space="preserve">Mr Yow S K</t>
  </si>
  <si>
    <t xml:space="preserve">Readmitted on 23/9/24</t>
  </si>
  <si>
    <t xml:space="preserve">Mdm Coleen B</t>
  </si>
  <si>
    <t xml:space="preserve">Mdm Lily Ng S H</t>
  </si>
  <si>
    <t xml:space="preserve">Readmitted on 1/9/24</t>
  </si>
  <si>
    <t xml:space="preserve">Mdm Nasimah B M N</t>
  </si>
  <si>
    <t xml:space="preserve">Mdm Long @ L S C</t>
  </si>
  <si>
    <t xml:space="preserve">Readmitted on 18/9/24 0015 hr</t>
  </si>
  <si>
    <t xml:space="preserve">Mdm Jamilah</t>
  </si>
  <si>
    <t xml:space="preserve">Home with DRC (St. Luke's)</t>
  </si>
  <si>
    <t xml:space="preserve">Mdm TAY TK</t>
  </si>
  <si>
    <t xml:space="preserve">Mdm Oeij Hui Eng</t>
  </si>
  <si>
    <t xml:space="preserve">Mdm Lim SF</t>
  </si>
  <si>
    <t xml:space="preserve">Mdm Heng SM </t>
  </si>
  <si>
    <t xml:space="preserve">Mdm Satina </t>
  </si>
  <si>
    <t xml:space="preserve">Mdm Tan SE</t>
  </si>
  <si>
    <t xml:space="preserve">Mdm Azizah Bte Omar</t>
  </si>
  <si>
    <t xml:space="preserve">Mdm Aishah B M</t>
  </si>
  <si>
    <t xml:space="preserve">Mdm Soh Geok Ee</t>
  </si>
  <si>
    <t>SACH</t>
  </si>
  <si>
    <t xml:space="preserve">Pt requested transfer to SACH because of the environment in TCF</t>
  </si>
  <si>
    <t>NA</t>
  </si>
  <si>
    <t xml:space="preserve">Mr Ng Kwok Choy</t>
  </si>
  <si>
    <t xml:space="preserve">Mdm Fatmah Bebe</t>
  </si>
  <si>
    <t xml:space="preserve">Mdm Halimah B M E</t>
  </si>
  <si>
    <t xml:space="preserve">Mr Phan Tjun Sern</t>
  </si>
  <si>
    <t xml:space="preserve">Mdm Norlisa Alice Tham</t>
  </si>
  <si>
    <t xml:space="preserve">Readmission details</t>
  </si>
  <si>
    <t xml:space="preserve">Case type</t>
  </si>
  <si>
    <t xml:space="preserve">Admission date</t>
  </si>
  <si>
    <t>Readmission</t>
  </si>
  <si>
    <t xml:space="preserve">Reason for readmission</t>
  </si>
  <si>
    <t>Disposition</t>
  </si>
  <si>
    <t>MoCH@Home</t>
  </si>
  <si>
    <t>20/7/24</t>
  </si>
  <si>
    <t xml:space="preserve">GE with inability to retain on background of recurrent  intestinal obstruction</t>
  </si>
  <si>
    <t xml:space="preserve">In view of history of total colectomy &amp; recurrent I/o , acute surgical consult may be needed</t>
  </si>
  <si>
    <t xml:space="preserve">Discharged home 23/7/24</t>
  </si>
  <si>
    <t xml:space="preserve">Mr D S/O S M</t>
  </si>
  <si>
    <t>MoCH@TCF</t>
  </si>
  <si>
    <t xml:space="preserve">Pneumonia with desaturation on background of Interstitial lung disease with traction bronchiectasis .</t>
  </si>
  <si>
    <t xml:space="preserve">Patient has SpO2 77% (RA), requiring supplemental O2 . Right sited in AH</t>
  </si>
  <si>
    <t xml:space="preserve">Discharged to TCF @Expo </t>
  </si>
  <si>
    <t>21/8/24</t>
  </si>
  <si>
    <t xml:space="preserve">New onset right peroneal palsy secondary to severe lumbar canal stenosis diagnosed after MRI following readmission.</t>
  </si>
  <si>
    <t xml:space="preserve">New onset foot drop. Requiring extensive evaluation. NEM consulted. NCS and MRI spine was done. Right sited in AH</t>
  </si>
  <si>
    <t xml:space="preserve">Admitted to SACH on 13 Sep 24 </t>
  </si>
  <si>
    <t xml:space="preserve">Mdm Lily N S H</t>
  </si>
  <si>
    <t>15/8/24</t>
  </si>
  <si>
    <t xml:space="preserve">Stitch abscess unable to exclude deeper infection on background of multiple drug allergies (inc penicillin) requiring iv clindamycin</t>
  </si>
  <si>
    <t xml:space="preserve">In view of concern of implant infection with multiple drug allergy, urgent Ortho consult is indicated</t>
  </si>
  <si>
    <t xml:space="preserve">Discharged home on 4/9/24</t>
  </si>
  <si>
    <t xml:space="preserve">Mdm LONG A G @ L S C</t>
  </si>
  <si>
    <t>28/8/24</t>
  </si>
  <si>
    <t>18/9/24</t>
  </si>
  <si>
    <t xml:space="preserve">Severe hyponatraemia</t>
  </si>
  <si>
    <t xml:space="preserve">Low mood with food refusal / depletional hyponatraemia 
Bg dementia / GAD
UTI /IDC on IV tazocin
</t>
  </si>
  <si>
    <t xml:space="preserve">2/10 - developed inpatient BGIT sp lap / under running of DU , post op ileus requiring TPN
18/10 - SACH subacute ward for delirium / poor intake be dementia</t>
  </si>
  <si>
    <t>16/8/24</t>
  </si>
  <si>
    <t>23/9/24</t>
  </si>
  <si>
    <t xml:space="preserve">Metal part from the ORIF can be seen. abit of discharge and smell.</t>
  </si>
  <si>
    <t xml:space="preserve">Wound breakdown
L ankle wound debridement
</t>
  </si>
  <si>
    <t xml:space="preserve">26/9 - L ankle wound debridement
2/10 - SACH admit
11/10 - CGH admit 
For Wound breakdown
13/10 - WD , washout and NPWT 
28/10 - SACH admit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</si>
</sst>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9]d mmm yyyy;@"/>
  </numFmts>
  <fonts count="6">
    <font>
      <sz val="11.000000"/>
      <color theme="1"/>
      <name val="Calibri"/>
      <scheme val="minor"/>
    </font>
    <font>
      <sz val="11.000000"/>
      <color theme="1"/>
      <name val="Arial"/>
    </font>
    <font>
      <b/>
      <sz val="11.000000"/>
      <color theme="1"/>
      <name val="Arial"/>
    </font>
    <font>
      <b/>
      <sz val="11.000000"/>
      <name val="Arial"/>
    </font>
    <font>
      <sz val="11.000000"/>
      <name val="Arial"/>
    </font>
    <font>
      <sz val="11.000000"/>
      <color theme="2" tint="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B9B9B"/>
        <bgColor rgb="FF9B9B9B"/>
      </patternFill>
    </fill>
    <fill>
      <patternFill patternType="solid">
        <fgColor theme="9" tint="0"/>
        <bgColor theme="9" tint="0"/>
      </patternFill>
    </fill>
    <fill>
      <patternFill patternType="solid">
        <fgColor theme="0" tint="0"/>
        <bgColor theme="0" tint="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theme="8" tint="0"/>
        <bgColor theme="8" tint="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8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/>
    <xf fontId="3" fillId="0" borderId="1" numFmtId="0" xfId="0" applyFont="1" applyBorder="1" applyAlignment="1">
      <alignment horizontal="center" vertical="center" wrapText="1"/>
    </xf>
    <xf fontId="3" fillId="2" borderId="1" numFmtId="0" xfId="0" applyFont="1" applyFill="1" applyBorder="1" applyAlignment="1">
      <alignment horizontal="center" vertical="center" wrapText="1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left" vertical="center" wrapText="1"/>
    </xf>
    <xf fontId="4" fillId="0" borderId="1" numFmtId="0" xfId="0" applyFont="1" applyBorder="1" applyAlignment="1">
      <alignment horizontal="center" vertical="center" wrapText="1"/>
    </xf>
    <xf fontId="4" fillId="3" borderId="1" numFmtId="0" xfId="0" applyFont="1" applyFill="1" applyBorder="1" applyAlignment="1">
      <alignment horizontal="left"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3" borderId="1" numFmtId="15" xfId="0" applyNumberFormat="1" applyFont="1" applyFill="1" applyBorder="1" applyAlignment="1">
      <alignment horizontal="center" vertical="center" wrapText="1"/>
    </xf>
    <xf fontId="4" fillId="3" borderId="1" numFmtId="160" xfId="0" applyNumberFormat="1" applyFont="1" applyFill="1" applyBorder="1" applyAlignment="1">
      <alignment horizontal="center" vertical="center" wrapText="1"/>
    </xf>
    <xf fontId="4" fillId="3" borderId="1" numFmtId="14" xfId="0" applyNumberFormat="1" applyFont="1" applyFill="1" applyBorder="1" applyAlignment="1">
      <alignment horizontal="center" vertical="center" wrapText="1"/>
    </xf>
    <xf fontId="4" fillId="3" borderId="1" numFmtId="1" xfId="0" applyNumberFormat="1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left" vertical="center" wrapText="1"/>
    </xf>
    <xf fontId="4" fillId="4" borderId="1" numFmtId="15" xfId="0" applyNumberFormat="1" applyFont="1" applyFill="1" applyBorder="1" applyAlignment="1">
      <alignment horizontal="center" vertical="center" wrapText="1"/>
    </xf>
    <xf fontId="4" fillId="4" borderId="1" numFmtId="160" xfId="0" applyNumberFormat="1" applyFont="1" applyFill="1" applyBorder="1" applyAlignment="1">
      <alignment horizontal="center" vertical="center" wrapText="1"/>
    </xf>
    <xf fontId="4" fillId="4" borderId="1" numFmtId="14" xfId="0" applyNumberFormat="1" applyFont="1" applyFill="1" applyBorder="1" applyAlignment="1">
      <alignment horizontal="center" vertical="center" wrapText="1"/>
    </xf>
    <xf fontId="4" fillId="4" borderId="1" numFmtId="1" xfId="0" applyNumberFormat="1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top" wrapText="1"/>
    </xf>
    <xf fontId="1" fillId="5" borderId="0" numFmtId="0" xfId="0" applyFont="1" applyFill="1"/>
    <xf fontId="4" fillId="0" borderId="1" numFmtId="0" xfId="0" applyFont="1" applyBorder="1" applyAlignment="1">
      <alignment horizontal="left" vertical="center" wrapText="1"/>
    </xf>
    <xf fontId="4" fillId="0" borderId="1" numFmtId="15" xfId="0" applyNumberFormat="1" applyFont="1" applyBorder="1" applyAlignment="1">
      <alignment horizontal="center" vertical="center" wrapText="1"/>
    </xf>
    <xf fontId="4" fillId="0" borderId="1" numFmtId="160" xfId="0" applyNumberFormat="1" applyFont="1" applyBorder="1" applyAlignment="1">
      <alignment horizontal="center" vertical="center" wrapText="1"/>
    </xf>
    <xf fontId="4" fillId="0" borderId="1" numFmtId="14" xfId="0" applyNumberFormat="1" applyFont="1" applyBorder="1" applyAlignment="1">
      <alignment horizontal="center" vertical="center" wrapText="1"/>
    </xf>
    <xf fontId="4" fillId="5" borderId="1" numFmtId="1" xfId="0" applyNumberFormat="1" applyFont="1" applyFill="1" applyBorder="1" applyAlignment="1">
      <alignment horizontal="center" vertical="center" wrapText="1"/>
    </xf>
    <xf fontId="4" fillId="5" borderId="1" numFmtId="0" xfId="0" applyFont="1" applyFill="1" applyBorder="1" applyAlignment="1">
      <alignment horizontal="center" vertical="center" wrapText="1"/>
    </xf>
    <xf fontId="5" fillId="0" borderId="1" numFmtId="1" xfId="0" applyNumberFormat="1" applyFont="1" applyBorder="1" applyAlignment="1">
      <alignment horizontal="center" vertical="center" wrapText="1"/>
    </xf>
    <xf fontId="4" fillId="0" borderId="1" numFmtId="0" xfId="0" applyFont="1" applyBorder="1" applyAlignment="1">
      <alignment horizontal="center" vertical="top" wrapText="1"/>
    </xf>
    <xf fontId="4" fillId="6" borderId="1" numFmtId="0" xfId="0" applyFont="1" applyFill="1" applyBorder="1" applyAlignment="1">
      <alignment horizontal="center" vertical="center" wrapText="1"/>
    </xf>
    <xf fontId="4" fillId="6" borderId="1" numFmtId="0" xfId="0" applyFont="1" applyFill="1" applyBorder="1" applyAlignment="1">
      <alignment vertical="center" wrapText="1"/>
    </xf>
    <xf fontId="4" fillId="7" borderId="1" numFmtId="0" xfId="0" applyFont="1" applyFill="1" applyBorder="1" applyAlignment="1">
      <alignment horizontal="center" vertical="center" wrapText="1"/>
    </xf>
    <xf fontId="4" fillId="0" borderId="1" numFmtId="1" xfId="0" applyNumberFormat="1" applyFont="1" applyBorder="1" applyAlignment="1">
      <alignment horizontal="center" vertical="center" wrapText="1"/>
    </xf>
    <xf fontId="4" fillId="8" borderId="1" numFmtId="16" xfId="0" applyNumberFormat="1" applyFont="1" applyFill="1" applyBorder="1" applyAlignment="1">
      <alignment horizontal="center" vertical="center" wrapText="1"/>
    </xf>
    <xf fontId="1" fillId="0" borderId="1" numFmtId="0" xfId="0" applyFont="1" applyBorder="1"/>
    <xf fontId="4" fillId="0" borderId="1" numFmtId="0" xfId="0" applyFont="1" applyBorder="1"/>
    <xf fontId="4" fillId="0" borderId="1" numFmtId="0" xfId="0" applyFont="1" applyBorder="1" applyAlignment="1">
      <alignment horizontal="center"/>
    </xf>
    <xf fontId="4" fillId="0" borderId="1" numFmtId="0" xfId="0" applyFont="1" applyBorder="1" applyAlignment="1">
      <alignment horizontal="center" vertical="center"/>
    </xf>
    <xf fontId="4" fillId="0" borderId="1" numFmtId="15" xfId="0" applyNumberFormat="1" applyFont="1" applyBorder="1" applyAlignment="1">
      <alignment horizontal="center" vertical="center"/>
    </xf>
    <xf fontId="4" fillId="0" borderId="1" numFmtId="160" xfId="0" applyNumberFormat="1" applyFont="1" applyBorder="1" applyAlignment="1">
      <alignment horizontal="center"/>
    </xf>
    <xf fontId="4" fillId="0" borderId="1" numFmtId="160" xfId="0" applyNumberFormat="1" applyFont="1" applyBorder="1"/>
    <xf fontId="1" fillId="0" borderId="1" numFmtId="14" xfId="0" applyNumberFormat="1" applyFont="1" applyBorder="1"/>
    <xf fontId="1" fillId="0" borderId="1" numFmtId="0" xfId="0" applyFont="1" applyBorder="1" applyAlignment="1">
      <alignment horizontal="center"/>
    </xf>
    <xf fontId="4" fillId="0" borderId="1" numFmtId="15" xfId="0" applyNumberFormat="1" applyFont="1" applyBorder="1" applyAlignment="1">
      <alignment horizontal="center"/>
    </xf>
    <xf fontId="1" fillId="0" borderId="1" numFmtId="15" xfId="0" applyNumberFormat="1" applyFont="1" applyBorder="1" applyAlignment="1">
      <alignment horizontal="center"/>
    </xf>
    <xf fontId="1" fillId="0" borderId="1" numFmtId="160" xfId="0" applyNumberFormat="1" applyFont="1" applyBorder="1"/>
    <xf fontId="5" fillId="5" borderId="1" numFmtId="1" xfId="0" applyNumberFormat="1" applyFont="1" applyFill="1" applyBorder="1" applyAlignment="1">
      <alignment horizontal="center" vertical="center" wrapText="1"/>
    </xf>
    <xf fontId="1" fillId="0" borderId="1" numFmtId="160" xfId="0" applyNumberFormat="1" applyFont="1" applyBorder="1" applyAlignment="1">
      <alignment horizontal="center"/>
    </xf>
    <xf fontId="0" fillId="5" borderId="0" numFmtId="0" xfId="0" applyFill="1"/>
    <xf fontId="0" fillId="5" borderId="0" numFmtId="0" xfId="0" applyFill="1" applyAlignment="1">
      <alignment horizontal="center"/>
    </xf>
    <xf fontId="3" fillId="5" borderId="2" numFmtId="0" xfId="0" applyFont="1" applyFill="1" applyBorder="1" applyAlignment="1">
      <alignment horizontal="center" vertical="top" wrapText="1"/>
    </xf>
    <xf fontId="3" fillId="5" borderId="3" numFmtId="0" xfId="0" applyFont="1" applyFill="1" applyBorder="1" applyAlignment="1">
      <alignment horizontal="center" vertical="top" wrapText="1"/>
    </xf>
    <xf fontId="3" fillId="5" borderId="4" numFmtId="0" xfId="0" applyFont="1" applyFill="1" applyBorder="1" applyAlignment="1">
      <alignment horizontal="center" vertical="top" wrapText="1"/>
    </xf>
    <xf fontId="3" fillId="5" borderId="5" numFmtId="0" xfId="0" applyFont="1" applyFill="1" applyBorder="1" applyAlignment="1">
      <alignment horizontal="center" vertical="top" wrapText="1"/>
    </xf>
    <xf fontId="4" fillId="5" borderId="5" numFmtId="0" xfId="0" applyFont="1" applyFill="1" applyBorder="1" applyAlignment="1">
      <alignment horizontal="center" vertical="top" wrapText="1"/>
    </xf>
    <xf fontId="4" fillId="5" borderId="5" numFmtId="1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 standalone="yes"?>
<Relationships xmlns="http://schemas.openxmlformats.org/package/2006/relationships">
  <Relationship Id="rId5" Type="http://schemas.openxmlformats.org/officeDocument/2006/relationships/styles" Target="styles.xml" />
  <Relationship Id="rId4" Type="http://schemas.openxmlformats.org/officeDocument/2006/relationships/sharedStrings" Target="sharedStrings.xml" />
  <Relationship Id="rId3" Type="http://schemas.openxmlformats.org/officeDocument/2006/relationships/theme" Target="theme/theme1.xml" />
  <Relationship Id="rId2" Type="http://schemas.openxmlformats.org/officeDocument/2006/relationships/worksheet" Target="worksheets/sheet2.xml" />
  <Relationship Id="rId1" Type="http://schemas.openxmlformats.org/officeDocument/2006/relationships/worksheet" Target="worksheets/sheet1.xml" />
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0" zoomScale="100" workbookViewId="0">
      <selection activeCell="A25" activeCellId="0" sqref="A25"/>
    </sheetView>
  </sheetViews>
  <sheetFormatPr defaultColWidth="20.85546875" defaultRowHeight="14.25"/>
  <cols>
    <col customWidth="1" min="1" max="1" style="2" width="8"/>
    <col customWidth="1" min="2" max="2" style="1" width="27.28125"/>
    <col customWidth="1" min="3" max="3" style="1" width="15.28125"/>
    <col customWidth="1" min="4" max="4" style="2" width="11.28125"/>
    <col customWidth="1" min="5" max="5" style="2" width="17.7109375"/>
    <col customWidth="1" min="6" max="6" style="2" width="24.28125"/>
    <col customWidth="1" min="7" max="7" style="1" width="16.8515625"/>
    <col customWidth="1" min="8" max="8" style="1" width="21.140625"/>
    <col customWidth="1" min="9" max="9" style="1" width="9.28125"/>
    <col customWidth="1" min="10" max="10" style="1" width="15.421875"/>
    <col customWidth="1" min="11" max="11" style="1" width="13.140625"/>
    <col customWidth="1" min="12" max="12" style="1" width="40.57421875"/>
    <col customWidth="1" min="13" max="13" style="1" width="3.7109375"/>
    <col customWidth="1" min="14" max="14" style="1" width="22.140625"/>
    <col min="15" max="16384" style="1" width="20.85546875"/>
  </cols>
  <sheetData>
    <row r="1" s="3" customFormat="1" ht="30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6"/>
      <c r="N1" s="7" t="s">
        <v>12</v>
      </c>
    </row>
    <row r="2">
      <c r="A2" s="8">
        <v>1</v>
      </c>
      <c r="B2" s="9" t="s">
        <v>13</v>
      </c>
      <c r="C2" s="10">
        <v>1250129450</v>
      </c>
      <c r="D2" s="10" t="s">
        <v>14</v>
      </c>
      <c r="E2" s="11">
        <v>45482</v>
      </c>
      <c r="F2" s="12">
        <v>45493</v>
      </c>
      <c r="G2" s="12">
        <v>45494</v>
      </c>
      <c r="H2" s="13"/>
      <c r="I2" s="14">
        <f t="shared" ref="I2:I9" si="0">F2-E2</f>
        <v>11</v>
      </c>
      <c r="J2" s="14"/>
      <c r="K2" s="14">
        <f t="shared" ref="K2:K9" si="1">G2-F2</f>
        <v>1</v>
      </c>
      <c r="L2" s="10" t="s">
        <v>15</v>
      </c>
      <c r="M2" s="1"/>
      <c r="N2" s="1"/>
      <c r="O2" s="1"/>
    </row>
    <row r="3" ht="33.75" customHeight="1">
      <c r="A3" s="15">
        <v>2</v>
      </c>
      <c r="B3" s="16" t="s">
        <v>16</v>
      </c>
      <c r="C3" s="15">
        <v>1250129539</v>
      </c>
      <c r="D3" s="15" t="s">
        <v>17</v>
      </c>
      <c r="E3" s="17">
        <v>45487</v>
      </c>
      <c r="F3" s="18">
        <v>45495</v>
      </c>
      <c r="G3" s="18">
        <v>45571</v>
      </c>
      <c r="H3" s="19" t="s">
        <v>18</v>
      </c>
      <c r="I3" s="20">
        <f t="shared" si="0"/>
        <v>8</v>
      </c>
      <c r="J3" s="20"/>
      <c r="K3" s="20">
        <f t="shared" si="1"/>
        <v>76</v>
      </c>
      <c r="L3" s="21"/>
      <c r="M3" s="1"/>
      <c r="N3" s="21" t="s">
        <v>19</v>
      </c>
      <c r="O3" s="1"/>
    </row>
    <row r="4" ht="42.75">
      <c r="A4" s="15">
        <v>3</v>
      </c>
      <c r="B4" s="16" t="s">
        <v>20</v>
      </c>
      <c r="C4" s="15">
        <v>1250129573</v>
      </c>
      <c r="D4" s="15" t="s">
        <v>17</v>
      </c>
      <c r="E4" s="17">
        <v>45489</v>
      </c>
      <c r="F4" s="18">
        <v>45499</v>
      </c>
      <c r="G4" s="18">
        <v>45556</v>
      </c>
      <c r="H4" s="19" t="s">
        <v>21</v>
      </c>
      <c r="I4" s="20">
        <f t="shared" si="0"/>
        <v>10</v>
      </c>
      <c r="J4" s="20"/>
      <c r="K4" s="20">
        <f t="shared" si="1"/>
        <v>57</v>
      </c>
      <c r="L4" s="21"/>
      <c r="M4" s="1"/>
      <c r="N4" s="10" t="s">
        <v>22</v>
      </c>
      <c r="O4" s="1"/>
    </row>
    <row r="5" ht="28.5">
      <c r="A5" s="8">
        <v>4</v>
      </c>
      <c r="B5" s="9" t="s">
        <v>23</v>
      </c>
      <c r="C5" s="10">
        <v>1250129492</v>
      </c>
      <c r="D5" s="10" t="s">
        <v>17</v>
      </c>
      <c r="E5" s="11">
        <v>45501</v>
      </c>
      <c r="F5" s="12">
        <v>45506</v>
      </c>
      <c r="G5" s="12">
        <v>45516</v>
      </c>
      <c r="H5" s="13"/>
      <c r="I5" s="14">
        <f t="shared" si="0"/>
        <v>5</v>
      </c>
      <c r="J5" s="14"/>
      <c r="K5" s="14">
        <f t="shared" si="1"/>
        <v>10</v>
      </c>
      <c r="L5" s="10" t="s">
        <v>24</v>
      </c>
      <c r="M5" s="1"/>
      <c r="N5" s="1"/>
      <c r="O5" s="1"/>
    </row>
    <row r="6">
      <c r="A6" s="8">
        <v>5</v>
      </c>
      <c r="B6" s="9" t="s">
        <v>25</v>
      </c>
      <c r="C6" s="10">
        <v>1250129835</v>
      </c>
      <c r="D6" s="10" t="s">
        <v>17</v>
      </c>
      <c r="E6" s="11">
        <v>45506</v>
      </c>
      <c r="F6" s="12">
        <v>45516</v>
      </c>
      <c r="G6" s="12">
        <v>45525</v>
      </c>
      <c r="H6" s="13"/>
      <c r="I6" s="14">
        <f t="shared" si="0"/>
        <v>10</v>
      </c>
      <c r="J6" s="14"/>
      <c r="K6" s="14">
        <f t="shared" si="1"/>
        <v>9</v>
      </c>
      <c r="L6" s="10" t="s">
        <v>26</v>
      </c>
      <c r="M6" s="1"/>
      <c r="N6" s="1"/>
      <c r="O6" s="1"/>
    </row>
    <row r="7">
      <c r="A7" s="8">
        <v>6</v>
      </c>
      <c r="B7" s="9" t="s">
        <v>27</v>
      </c>
      <c r="C7" s="10">
        <v>1250129847</v>
      </c>
      <c r="D7" s="10" t="s">
        <v>17</v>
      </c>
      <c r="E7" s="11">
        <v>45509</v>
      </c>
      <c r="F7" s="12">
        <v>45520</v>
      </c>
      <c r="G7" s="12">
        <v>45558</v>
      </c>
      <c r="H7" s="13"/>
      <c r="I7" s="14">
        <f t="shared" si="0"/>
        <v>11</v>
      </c>
      <c r="J7" s="14"/>
      <c r="K7" s="14">
        <f t="shared" si="1"/>
        <v>38</v>
      </c>
      <c r="L7" s="10" t="s">
        <v>28</v>
      </c>
      <c r="M7" s="1"/>
      <c r="N7" s="1"/>
      <c r="O7" s="1"/>
    </row>
    <row r="8" ht="28.5">
      <c r="A8" s="15">
        <v>7</v>
      </c>
      <c r="B8" s="16" t="s">
        <v>29</v>
      </c>
      <c r="C8" s="15">
        <v>1250129849</v>
      </c>
      <c r="D8" s="15" t="s">
        <v>17</v>
      </c>
      <c r="E8" s="17">
        <v>45513</v>
      </c>
      <c r="F8" s="18">
        <v>45519</v>
      </c>
      <c r="G8" s="18">
        <v>45563</v>
      </c>
      <c r="H8" s="19" t="s">
        <v>18</v>
      </c>
      <c r="I8" s="20">
        <f t="shared" si="0"/>
        <v>6</v>
      </c>
      <c r="J8" s="20"/>
      <c r="K8" s="20">
        <f t="shared" si="1"/>
        <v>44</v>
      </c>
      <c r="L8" s="21"/>
      <c r="M8" s="1"/>
      <c r="N8" s="1"/>
      <c r="O8" s="1"/>
    </row>
    <row r="9">
      <c r="A9" s="8">
        <v>8</v>
      </c>
      <c r="B9" s="9" t="s">
        <v>30</v>
      </c>
      <c r="C9" s="10">
        <v>1250129848</v>
      </c>
      <c r="D9" s="10" t="s">
        <v>17</v>
      </c>
      <c r="E9" s="11">
        <v>45515</v>
      </c>
      <c r="F9" s="12">
        <v>45519</v>
      </c>
      <c r="G9" s="12">
        <v>45536</v>
      </c>
      <c r="H9" s="13"/>
      <c r="I9" s="14">
        <f t="shared" si="0"/>
        <v>4</v>
      </c>
      <c r="J9" s="14"/>
      <c r="K9" s="14">
        <f t="shared" si="1"/>
        <v>17</v>
      </c>
      <c r="L9" s="10" t="s">
        <v>31</v>
      </c>
      <c r="M9" s="1"/>
      <c r="N9" s="1"/>
      <c r="O9" s="1"/>
    </row>
    <row r="10" ht="28.5">
      <c r="A10" s="15">
        <v>9</v>
      </c>
      <c r="B10" s="16" t="s">
        <v>32</v>
      </c>
      <c r="C10" s="15">
        <v>1250130007</v>
      </c>
      <c r="D10" s="15" t="s">
        <v>17</v>
      </c>
      <c r="E10" s="17">
        <v>45511</v>
      </c>
      <c r="F10" s="18">
        <v>45520</v>
      </c>
      <c r="G10" s="18">
        <v>45577</v>
      </c>
      <c r="H10" s="19" t="s">
        <v>18</v>
      </c>
      <c r="I10" s="20">
        <f t="shared" ref="I10:I27" si="2">F10-E10</f>
        <v>9</v>
      </c>
      <c r="J10" s="20"/>
      <c r="K10" s="20">
        <f t="shared" ref="K10:K25" si="3">G10-F10</f>
        <v>57</v>
      </c>
      <c r="L10" s="21"/>
      <c r="M10" s="1"/>
      <c r="N10" s="1"/>
      <c r="O10" s="1"/>
    </row>
    <row r="11">
      <c r="A11" s="8">
        <v>10</v>
      </c>
      <c r="B11" s="9" t="s">
        <v>33</v>
      </c>
      <c r="C11" s="10">
        <v>1250130095</v>
      </c>
      <c r="D11" s="10" t="s">
        <v>17</v>
      </c>
      <c r="E11" s="11">
        <v>45517</v>
      </c>
      <c r="F11" s="12">
        <v>45532</v>
      </c>
      <c r="G11" s="12">
        <v>45552</v>
      </c>
      <c r="H11" s="13"/>
      <c r="I11" s="14">
        <f t="shared" si="2"/>
        <v>15</v>
      </c>
      <c r="J11" s="14"/>
      <c r="K11" s="14">
        <f t="shared" si="3"/>
        <v>20</v>
      </c>
      <c r="L11" s="10" t="s">
        <v>34</v>
      </c>
      <c r="M11" s="1"/>
      <c r="N11" s="1"/>
      <c r="O11" s="1"/>
    </row>
    <row r="12" s="22" customFormat="1" ht="28.5">
      <c r="A12" s="15">
        <v>11</v>
      </c>
      <c r="B12" s="16" t="s">
        <v>35</v>
      </c>
      <c r="C12" s="15">
        <v>1250130428</v>
      </c>
      <c r="D12" s="15" t="s">
        <v>17</v>
      </c>
      <c r="E12" s="17">
        <v>45541</v>
      </c>
      <c r="F12" s="18">
        <v>45547</v>
      </c>
      <c r="G12" s="18">
        <v>45592</v>
      </c>
      <c r="H12" s="19" t="s">
        <v>36</v>
      </c>
      <c r="I12" s="20">
        <f t="shared" si="2"/>
        <v>6</v>
      </c>
      <c r="J12" s="20"/>
      <c r="K12" s="20">
        <f t="shared" si="3"/>
        <v>45</v>
      </c>
      <c r="L12" s="21"/>
      <c r="M12" s="22"/>
      <c r="N12" s="22"/>
      <c r="O12" s="22"/>
    </row>
    <row r="13">
      <c r="A13" s="8">
        <v>12</v>
      </c>
      <c r="B13" s="23" t="s">
        <v>37</v>
      </c>
      <c r="C13" s="8">
        <v>1250130615</v>
      </c>
      <c r="D13" s="8" t="s">
        <v>17</v>
      </c>
      <c r="E13" s="24">
        <v>45555</v>
      </c>
      <c r="F13" s="25">
        <v>45562</v>
      </c>
      <c r="G13" s="25"/>
      <c r="H13" s="26"/>
      <c r="I13" s="27">
        <f t="shared" si="2"/>
        <v>7</v>
      </c>
      <c r="J13" s="28">
        <f t="shared" ref="J13:J27" ca="1" si="4">TODAY()-F13</f>
        <v>45</v>
      </c>
      <c r="K13" s="29">
        <f t="shared" si="3"/>
        <v>-45562</v>
      </c>
      <c r="L13" s="30"/>
      <c r="M13" s="1"/>
      <c r="N13" s="1"/>
      <c r="O13" s="1"/>
    </row>
    <row r="14">
      <c r="A14" s="8">
        <v>13</v>
      </c>
      <c r="B14" s="23" t="s">
        <v>38</v>
      </c>
      <c r="C14" s="8">
        <v>1250130731</v>
      </c>
      <c r="D14" s="8" t="s">
        <v>14</v>
      </c>
      <c r="E14" s="24">
        <v>45528</v>
      </c>
      <c r="F14" s="25">
        <v>45569</v>
      </c>
      <c r="G14" s="25"/>
      <c r="H14" s="26"/>
      <c r="I14" s="27">
        <f t="shared" si="2"/>
        <v>41</v>
      </c>
      <c r="J14" s="28">
        <f t="shared" ca="1" si="4"/>
        <v>38</v>
      </c>
      <c r="K14" s="29">
        <f t="shared" si="3"/>
        <v>-45569</v>
      </c>
      <c r="L14" s="30"/>
      <c r="M14" s="1"/>
      <c r="N14" s="1"/>
      <c r="O14" s="1"/>
    </row>
    <row r="15">
      <c r="A15" s="8">
        <v>14</v>
      </c>
      <c r="B15" s="23" t="s">
        <v>39</v>
      </c>
      <c r="C15" s="8">
        <v>1250130844</v>
      </c>
      <c r="D15" s="8" t="s">
        <v>17</v>
      </c>
      <c r="E15" s="24">
        <v>45562</v>
      </c>
      <c r="F15" s="25">
        <v>45576</v>
      </c>
      <c r="G15" s="25"/>
      <c r="H15" s="26"/>
      <c r="I15" s="27">
        <f t="shared" si="2"/>
        <v>14</v>
      </c>
      <c r="J15" s="28">
        <f t="shared" ca="1" si="4"/>
        <v>31</v>
      </c>
      <c r="K15" s="29">
        <f t="shared" si="3"/>
        <v>-45576</v>
      </c>
      <c r="L15" s="30"/>
      <c r="M15" s="1"/>
      <c r="N15" s="1"/>
      <c r="O15" s="1"/>
    </row>
    <row r="16">
      <c r="A16" s="8">
        <v>15</v>
      </c>
      <c r="B16" s="23" t="s">
        <v>40</v>
      </c>
      <c r="C16" s="8">
        <v>1250130852</v>
      </c>
      <c r="D16" s="8" t="s">
        <v>14</v>
      </c>
      <c r="E16" s="24">
        <v>45572</v>
      </c>
      <c r="F16" s="25">
        <v>45577</v>
      </c>
      <c r="G16" s="25"/>
      <c r="H16" s="26"/>
      <c r="I16" s="27">
        <f t="shared" si="2"/>
        <v>5</v>
      </c>
      <c r="J16" s="28">
        <f t="shared" ca="1" si="4"/>
        <v>30</v>
      </c>
      <c r="K16" s="29">
        <f t="shared" si="3"/>
        <v>-45577</v>
      </c>
      <c r="L16" s="30"/>
      <c r="M16" s="1"/>
      <c r="N16" s="1"/>
      <c r="O16" s="1"/>
    </row>
    <row r="17">
      <c r="A17" s="8">
        <v>16</v>
      </c>
      <c r="B17" s="23" t="s">
        <v>41</v>
      </c>
      <c r="C17" s="8">
        <v>1250131002</v>
      </c>
      <c r="D17" s="8" t="s">
        <v>17</v>
      </c>
      <c r="E17" s="24">
        <v>45573</v>
      </c>
      <c r="F17" s="25">
        <v>45581</v>
      </c>
      <c r="G17" s="25"/>
      <c r="H17" s="26"/>
      <c r="I17" s="27">
        <f t="shared" si="2"/>
        <v>8</v>
      </c>
      <c r="J17" s="28">
        <f t="shared" ca="1" si="4"/>
        <v>26</v>
      </c>
      <c r="K17" s="29">
        <f t="shared" si="3"/>
        <v>-45581</v>
      </c>
      <c r="L17" s="30"/>
      <c r="M17" s="1"/>
      <c r="N17" s="1"/>
      <c r="O17" s="1"/>
    </row>
    <row r="18">
      <c r="A18" s="8">
        <v>17</v>
      </c>
      <c r="B18" s="23" t="s">
        <v>42</v>
      </c>
      <c r="C18" s="8">
        <v>1250131014</v>
      </c>
      <c r="D18" s="8" t="s">
        <v>17</v>
      </c>
      <c r="E18" s="24">
        <v>45573</v>
      </c>
      <c r="F18" s="25">
        <v>45582</v>
      </c>
      <c r="G18" s="25"/>
      <c r="H18" s="26"/>
      <c r="I18" s="27">
        <f t="shared" si="2"/>
        <v>9</v>
      </c>
      <c r="J18" s="28">
        <f t="shared" ca="1" si="4"/>
        <v>25</v>
      </c>
      <c r="K18" s="29">
        <f t="shared" si="3"/>
        <v>-45582</v>
      </c>
      <c r="L18" s="30"/>
      <c r="M18" s="1"/>
      <c r="N18" s="1"/>
      <c r="O18" s="1"/>
    </row>
    <row r="19">
      <c r="A19" s="8">
        <v>18</v>
      </c>
      <c r="B19" s="23" t="s">
        <v>43</v>
      </c>
      <c r="C19" s="8">
        <v>1250131039</v>
      </c>
      <c r="D19" s="8" t="s">
        <v>17</v>
      </c>
      <c r="E19" s="24">
        <v>45573</v>
      </c>
      <c r="F19" s="25">
        <v>45584</v>
      </c>
      <c r="G19" s="25"/>
      <c r="H19" s="26"/>
      <c r="I19" s="27">
        <f t="shared" si="2"/>
        <v>11</v>
      </c>
      <c r="J19" s="28">
        <f t="shared" ca="1" si="4"/>
        <v>23</v>
      </c>
      <c r="K19" s="29">
        <f t="shared" si="3"/>
        <v>-45584</v>
      </c>
      <c r="L19" s="30"/>
      <c r="M19" s="1"/>
      <c r="N19" s="1"/>
      <c r="O19" s="1"/>
    </row>
    <row r="20">
      <c r="A20" s="8">
        <v>19</v>
      </c>
      <c r="B20" s="23" t="s">
        <v>44</v>
      </c>
      <c r="C20" s="8">
        <v>1250131040</v>
      </c>
      <c r="D20" s="8" t="s">
        <v>17</v>
      </c>
      <c r="E20" s="24">
        <v>45574</v>
      </c>
      <c r="F20" s="25">
        <v>45584</v>
      </c>
      <c r="G20" s="25"/>
      <c r="H20" s="26"/>
      <c r="I20" s="27">
        <f t="shared" si="2"/>
        <v>10</v>
      </c>
      <c r="J20" s="28">
        <f t="shared" ca="1" si="4"/>
        <v>23</v>
      </c>
      <c r="K20" s="29">
        <f t="shared" si="3"/>
        <v>-45584</v>
      </c>
      <c r="L20" s="30"/>
      <c r="M20" s="1"/>
      <c r="N20" s="1"/>
      <c r="O20" s="1"/>
    </row>
    <row r="21" ht="33" customHeight="1">
      <c r="A21" s="31">
        <v>20.100000000000001</v>
      </c>
      <c r="B21" s="32" t="s">
        <v>45</v>
      </c>
      <c r="C21" s="8">
        <v>1250131084</v>
      </c>
      <c r="D21" s="8" t="s">
        <v>17</v>
      </c>
      <c r="E21" s="24">
        <v>45579</v>
      </c>
      <c r="F21" s="25">
        <v>45588</v>
      </c>
      <c r="G21" s="25">
        <v>45589</v>
      </c>
      <c r="H21" s="26" t="s">
        <v>46</v>
      </c>
      <c r="I21" s="27">
        <f t="shared" si="2"/>
        <v>9</v>
      </c>
      <c r="J21" s="33"/>
      <c r="K21" s="34">
        <f t="shared" si="3"/>
        <v>1</v>
      </c>
      <c r="L21" s="30" t="s">
        <v>47</v>
      </c>
      <c r="M21" s="1"/>
      <c r="N21" s="1"/>
      <c r="O21" s="1"/>
    </row>
    <row r="22" ht="28.5">
      <c r="A22" s="31">
        <v>20.199999999999999</v>
      </c>
      <c r="B22" s="32" t="s">
        <v>45</v>
      </c>
      <c r="C22" s="8">
        <v>1200041849</v>
      </c>
      <c r="D22" s="8" t="s">
        <v>46</v>
      </c>
      <c r="E22" s="35"/>
      <c r="F22" s="25">
        <v>45589</v>
      </c>
      <c r="G22" s="25"/>
      <c r="H22" s="26"/>
      <c r="I22" s="27" t="s">
        <v>48</v>
      </c>
      <c r="J22" s="28">
        <f t="shared" ca="1" si="4"/>
        <v>18</v>
      </c>
      <c r="K22" s="29">
        <f t="shared" si="3"/>
        <v>-45589</v>
      </c>
      <c r="L22" s="36"/>
      <c r="M22" s="1"/>
      <c r="N22" s="1"/>
      <c r="O22" s="1"/>
    </row>
    <row r="23" ht="28.5">
      <c r="A23" s="8">
        <v>21</v>
      </c>
      <c r="B23" s="23" t="s">
        <v>49</v>
      </c>
      <c r="C23" s="8">
        <v>1250130897</v>
      </c>
      <c r="D23" s="8" t="s">
        <v>17</v>
      </c>
      <c r="E23" s="24">
        <v>45583</v>
      </c>
      <c r="F23" s="25">
        <v>45590</v>
      </c>
      <c r="G23" s="25"/>
      <c r="H23" s="26"/>
      <c r="I23" s="27">
        <f t="shared" si="2"/>
        <v>7</v>
      </c>
      <c r="J23" s="28">
        <f t="shared" ca="1" si="4"/>
        <v>17</v>
      </c>
      <c r="K23" s="29">
        <f t="shared" si="3"/>
        <v>-45590</v>
      </c>
      <c r="L23" s="30"/>
      <c r="M23" s="1"/>
      <c r="N23" s="1"/>
      <c r="O23" s="1"/>
    </row>
    <row r="24" ht="15">
      <c r="A24" s="8">
        <v>22</v>
      </c>
      <c r="B24" s="37" t="s">
        <v>50</v>
      </c>
      <c r="C24" s="38">
        <v>1250131200</v>
      </c>
      <c r="D24" s="39" t="s">
        <v>14</v>
      </c>
      <c r="E24" s="40">
        <v>45586</v>
      </c>
      <c r="F24" s="41">
        <v>45594</v>
      </c>
      <c r="G24" s="42"/>
      <c r="H24" s="43"/>
      <c r="I24" s="27">
        <f t="shared" si="2"/>
        <v>8</v>
      </c>
      <c r="J24" s="28">
        <f t="shared" ca="1" si="4"/>
        <v>13</v>
      </c>
      <c r="K24" s="29">
        <f t="shared" si="3"/>
        <v>-45594</v>
      </c>
      <c r="L24" s="36"/>
      <c r="M24" s="1"/>
      <c r="N24" s="1"/>
      <c r="O24" s="1"/>
    </row>
    <row r="25" ht="15">
      <c r="A25" s="8">
        <v>23</v>
      </c>
      <c r="B25" s="36" t="s">
        <v>51</v>
      </c>
      <c r="C25" s="44">
        <v>1250131201</v>
      </c>
      <c r="D25" s="38" t="s">
        <v>17</v>
      </c>
      <c r="E25" s="45">
        <v>45586</v>
      </c>
      <c r="F25" s="41">
        <v>45594</v>
      </c>
      <c r="G25" s="42"/>
      <c r="H25" s="43"/>
      <c r="I25" s="27">
        <f t="shared" si="2"/>
        <v>8</v>
      </c>
      <c r="J25" s="28">
        <f t="shared" ca="1" si="4"/>
        <v>13</v>
      </c>
      <c r="K25" s="29">
        <f t="shared" si="3"/>
        <v>-45594</v>
      </c>
      <c r="L25" s="36"/>
      <c r="M25" s="1"/>
      <c r="N25" s="1"/>
      <c r="O25" s="1"/>
    </row>
    <row r="26">
      <c r="A26" s="8">
        <v>24</v>
      </c>
      <c r="B26" s="36" t="s">
        <v>52</v>
      </c>
      <c r="C26" s="36"/>
      <c r="D26" s="44" t="s">
        <v>17</v>
      </c>
      <c r="E26" s="44"/>
      <c r="F26" s="46">
        <v>45602</v>
      </c>
      <c r="G26" s="47"/>
      <c r="H26" s="43"/>
      <c r="I26" s="48">
        <f t="shared" si="2"/>
        <v>45602</v>
      </c>
      <c r="J26" s="28">
        <f t="shared" ca="1" si="4"/>
        <v>5</v>
      </c>
      <c r="K26" s="34"/>
      <c r="L26" s="36"/>
      <c r="M26" s="1"/>
      <c r="N26" s="1"/>
      <c r="O26" s="1"/>
    </row>
    <row r="27">
      <c r="A27" s="8">
        <v>25</v>
      </c>
      <c r="B27" s="36" t="s">
        <v>53</v>
      </c>
      <c r="C27" s="36"/>
      <c r="D27" s="44" t="s">
        <v>14</v>
      </c>
      <c r="E27" s="46"/>
      <c r="F27" s="46">
        <v>45601</v>
      </c>
      <c r="G27" s="47"/>
      <c r="H27" s="43"/>
      <c r="I27" s="48">
        <f t="shared" si="2"/>
        <v>45601</v>
      </c>
      <c r="J27" s="28">
        <f t="shared" ca="1" si="4"/>
        <v>6</v>
      </c>
      <c r="K27" s="34"/>
      <c r="L27" s="36"/>
      <c r="M27" s="1"/>
      <c r="N27" s="1"/>
      <c r="O27" s="1"/>
    </row>
    <row r="28">
      <c r="A28" s="8">
        <v>26</v>
      </c>
      <c r="B28" s="36"/>
      <c r="C28" s="36"/>
      <c r="D28" s="44"/>
      <c r="E28" s="44"/>
      <c r="F28" s="49"/>
      <c r="G28" s="47"/>
      <c r="H28" s="43"/>
      <c r="I28" s="27"/>
      <c r="J28" s="28"/>
      <c r="K28" s="34"/>
      <c r="L28" s="36"/>
      <c r="M28" s="1"/>
      <c r="N28" s="1"/>
      <c r="O28" s="1"/>
    </row>
    <row r="29">
      <c r="A29" s="8">
        <v>27</v>
      </c>
      <c r="B29" s="36"/>
      <c r="C29" s="36"/>
      <c r="D29" s="44"/>
      <c r="E29" s="44"/>
      <c r="F29" s="49"/>
      <c r="G29" s="47"/>
      <c r="H29" s="43"/>
      <c r="I29" s="27"/>
      <c r="J29" s="28"/>
      <c r="K29" s="34"/>
      <c r="L29" s="36"/>
      <c r="M29" s="1"/>
      <c r="N29" s="1"/>
      <c r="O29" s="1"/>
    </row>
    <row r="30">
      <c r="A30" s="8">
        <v>28</v>
      </c>
      <c r="B30" s="36"/>
      <c r="C30" s="36"/>
      <c r="D30" s="44"/>
      <c r="E30" s="44"/>
      <c r="F30" s="49"/>
      <c r="G30" s="47"/>
      <c r="H30" s="43"/>
      <c r="I30" s="27"/>
      <c r="J30" s="28"/>
      <c r="K30" s="34"/>
      <c r="L30" s="36"/>
      <c r="M30" s="1"/>
      <c r="N30" s="1"/>
      <c r="O30" s="1"/>
    </row>
    <row r="31">
      <c r="A31" s="8">
        <v>29</v>
      </c>
      <c r="B31" s="36"/>
      <c r="C31" s="36"/>
      <c r="D31" s="44"/>
      <c r="E31" s="44"/>
      <c r="F31" s="49"/>
      <c r="G31" s="47"/>
      <c r="H31" s="36"/>
      <c r="I31" s="27"/>
      <c r="J31" s="28"/>
      <c r="K31" s="34"/>
      <c r="L31" s="36"/>
      <c r="M31" s="1"/>
      <c r="N31" s="1"/>
      <c r="O31" s="1"/>
    </row>
    <row r="32">
      <c r="A32" s="8">
        <v>30</v>
      </c>
      <c r="B32" s="36"/>
      <c r="C32" s="36"/>
      <c r="D32" s="44"/>
      <c r="E32" s="44"/>
      <c r="F32" s="49"/>
      <c r="G32" s="47"/>
      <c r="H32" s="36"/>
      <c r="I32" s="27"/>
      <c r="J32" s="28"/>
      <c r="K32" s="36"/>
      <c r="L32" s="36"/>
      <c r="M32" s="1"/>
      <c r="N32" s="1"/>
      <c r="O32" s="1"/>
    </row>
    <row r="33">
      <c r="A33" s="8">
        <v>31</v>
      </c>
      <c r="B33" s="36"/>
      <c r="C33" s="36"/>
      <c r="D33" s="44"/>
      <c r="E33" s="44"/>
      <c r="F33" s="49"/>
      <c r="G33" s="47"/>
      <c r="H33" s="36"/>
      <c r="I33" s="27"/>
      <c r="J33" s="28"/>
      <c r="K33" s="36"/>
      <c r="L33" s="36"/>
      <c r="M33" s="1"/>
      <c r="N33" s="1"/>
      <c r="O33" s="1"/>
    </row>
    <row r="34">
      <c r="A34" s="8">
        <v>32</v>
      </c>
      <c r="B34" s="36"/>
      <c r="C34" s="36"/>
      <c r="D34" s="44"/>
      <c r="E34" s="44"/>
      <c r="F34" s="49"/>
      <c r="G34" s="47"/>
      <c r="H34" s="36"/>
      <c r="I34" s="27"/>
      <c r="J34" s="28"/>
      <c r="K34" s="36"/>
      <c r="L34" s="36"/>
      <c r="M34" s="1"/>
      <c r="N34" s="1"/>
      <c r="O34" s="1"/>
    </row>
    <row r="35">
      <c r="A35" s="8">
        <v>33</v>
      </c>
      <c r="B35" s="36"/>
      <c r="C35" s="36"/>
      <c r="D35" s="44"/>
      <c r="E35" s="44"/>
      <c r="F35" s="44"/>
      <c r="G35" s="36"/>
      <c r="H35" s="36"/>
      <c r="I35" s="27"/>
      <c r="J35" s="28"/>
      <c r="K35" s="36"/>
      <c r="L35" s="36"/>
      <c r="M35" s="1"/>
      <c r="N35" s="1"/>
      <c r="O35" s="1"/>
    </row>
    <row r="36">
      <c r="A36" s="8">
        <v>34</v>
      </c>
      <c r="B36" s="36"/>
      <c r="C36" s="36"/>
      <c r="D36" s="44"/>
      <c r="E36" s="44"/>
      <c r="F36" s="44"/>
      <c r="G36" s="36"/>
      <c r="H36" s="36"/>
      <c r="I36" s="27"/>
      <c r="J36" s="28"/>
      <c r="K36" s="36"/>
      <c r="L36" s="36"/>
      <c r="M36" s="1"/>
      <c r="N36" s="1"/>
      <c r="O36" s="1"/>
    </row>
    <row r="37">
      <c r="A37" s="8">
        <v>35</v>
      </c>
      <c r="B37" s="36"/>
      <c r="C37" s="36"/>
      <c r="D37" s="44"/>
      <c r="E37" s="44"/>
      <c r="F37" s="44"/>
      <c r="G37" s="36"/>
      <c r="H37" s="36"/>
      <c r="I37" s="27"/>
      <c r="J37" s="28"/>
      <c r="K37" s="36"/>
      <c r="L37" s="36"/>
      <c r="M37" s="1"/>
      <c r="N37" s="1"/>
      <c r="O37" s="1"/>
    </row>
    <row r="38">
      <c r="A38" s="8">
        <v>36</v>
      </c>
      <c r="B38" s="36"/>
      <c r="C38" s="36"/>
      <c r="D38" s="44"/>
      <c r="E38" s="44"/>
      <c r="F38" s="44"/>
      <c r="G38" s="36"/>
      <c r="H38" s="36"/>
      <c r="I38" s="27"/>
      <c r="J38" s="28"/>
      <c r="K38" s="36"/>
      <c r="L38" s="36"/>
      <c r="M38" s="1"/>
      <c r="N38" s="1"/>
      <c r="O38" s="1"/>
    </row>
    <row r="39">
      <c r="A39" s="8">
        <v>37</v>
      </c>
      <c r="B39" s="36"/>
      <c r="C39" s="36"/>
      <c r="D39" s="44"/>
      <c r="E39" s="44"/>
      <c r="F39" s="44"/>
      <c r="G39" s="36"/>
      <c r="H39" s="36"/>
      <c r="I39" s="27"/>
      <c r="J39" s="28"/>
      <c r="K39" s="36"/>
      <c r="L39" s="36"/>
      <c r="M39" s="1"/>
      <c r="N39" s="1"/>
      <c r="O39" s="1"/>
    </row>
    <row r="40">
      <c r="A40" s="8">
        <v>38</v>
      </c>
      <c r="B40" s="36"/>
      <c r="C40" s="36"/>
      <c r="D40" s="44"/>
      <c r="E40" s="44"/>
      <c r="F40" s="44"/>
      <c r="G40" s="36"/>
      <c r="H40" s="36"/>
      <c r="I40" s="27"/>
      <c r="J40" s="28"/>
      <c r="K40" s="36"/>
      <c r="L40" s="36"/>
      <c r="M40" s="1"/>
      <c r="N40" s="1"/>
      <c r="O40" s="1"/>
    </row>
    <row r="41">
      <c r="A41" s="8">
        <v>39</v>
      </c>
      <c r="B41" s="36"/>
      <c r="C41" s="36"/>
      <c r="D41" s="44"/>
      <c r="E41" s="44"/>
      <c r="F41" s="44"/>
      <c r="G41" s="36"/>
      <c r="H41" s="36"/>
      <c r="I41" s="27"/>
      <c r="J41" s="28"/>
      <c r="K41" s="36"/>
      <c r="L41" s="36"/>
      <c r="M41" s="1"/>
      <c r="N41" s="1"/>
      <c r="O41" s="1"/>
    </row>
    <row r="42">
      <c r="A42" s="8">
        <v>40</v>
      </c>
      <c r="B42" s="36"/>
      <c r="C42" s="36"/>
      <c r="D42" s="44"/>
      <c r="E42" s="44"/>
      <c r="F42" s="44"/>
      <c r="G42" s="36"/>
      <c r="H42" s="36"/>
      <c r="I42" s="27"/>
      <c r="J42" s="28"/>
      <c r="K42" s="36"/>
      <c r="L42" s="36"/>
      <c r="M42" s="1"/>
      <c r="N42" s="1"/>
      <c r="O42" s="1"/>
    </row>
    <row r="43">
      <c r="A43" s="8">
        <v>41</v>
      </c>
      <c r="B43" s="36"/>
      <c r="C43" s="36"/>
      <c r="D43" s="44"/>
      <c r="E43" s="44"/>
      <c r="F43" s="44"/>
      <c r="G43" s="36"/>
      <c r="H43" s="36"/>
      <c r="I43" s="27"/>
      <c r="J43" s="28"/>
      <c r="K43" s="36"/>
      <c r="L43" s="36"/>
      <c r="M43" s="1"/>
      <c r="N43" s="1"/>
      <c r="O43" s="1"/>
    </row>
    <row r="44">
      <c r="A44" s="8">
        <v>42</v>
      </c>
      <c r="B44" s="36"/>
      <c r="C44" s="36"/>
      <c r="D44" s="44"/>
      <c r="E44" s="44"/>
      <c r="F44" s="44"/>
      <c r="G44" s="36"/>
      <c r="H44" s="36"/>
      <c r="I44" s="27"/>
      <c r="J44" s="28"/>
      <c r="K44" s="36"/>
      <c r="L44" s="36"/>
      <c r="M44" s="1"/>
      <c r="N44" s="1"/>
      <c r="O44" s="1"/>
    </row>
    <row r="45">
      <c r="A45" s="8">
        <v>43</v>
      </c>
      <c r="B45" s="36"/>
      <c r="C45" s="36"/>
      <c r="D45" s="44"/>
      <c r="E45" s="44"/>
      <c r="F45" s="44"/>
      <c r="G45" s="36"/>
      <c r="H45" s="36"/>
      <c r="I45" s="27"/>
      <c r="J45" s="28"/>
      <c r="K45" s="36"/>
      <c r="L45" s="36"/>
      <c r="M45" s="1"/>
      <c r="N45" s="1"/>
      <c r="O45" s="1"/>
    </row>
    <row r="46">
      <c r="A46" s="8">
        <v>44</v>
      </c>
      <c r="B46" s="36"/>
      <c r="C46" s="36"/>
      <c r="D46" s="44"/>
      <c r="E46" s="44"/>
      <c r="F46" s="44"/>
      <c r="G46" s="36"/>
      <c r="H46" s="36"/>
      <c r="I46" s="27"/>
      <c r="J46" s="28"/>
      <c r="K46" s="36"/>
      <c r="L46" s="36"/>
      <c r="M46" s="1"/>
      <c r="N46" s="1"/>
      <c r="O46" s="1"/>
    </row>
    <row r="47">
      <c r="A47" s="8">
        <v>45</v>
      </c>
      <c r="B47" s="36"/>
      <c r="C47" s="36"/>
      <c r="D47" s="44"/>
      <c r="E47" s="44"/>
      <c r="F47" s="44"/>
      <c r="G47" s="36"/>
      <c r="H47" s="36"/>
      <c r="I47" s="27"/>
      <c r="J47" s="28"/>
      <c r="K47" s="36"/>
      <c r="L47" s="36"/>
      <c r="M47" s="1"/>
      <c r="N47" s="1"/>
      <c r="O47" s="1"/>
    </row>
    <row r="48">
      <c r="A48" s="2"/>
      <c r="B48" s="1"/>
      <c r="C48" s="1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</row>
    <row r="49">
      <c r="A49" s="2"/>
      <c r="B49" s="1"/>
      <c r="C49" s="1"/>
      <c r="D49" s="2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</row>
    <row r="50">
      <c r="A50" s="2"/>
      <c r="B50" s="1"/>
      <c r="C50" s="1"/>
      <c r="D50" s="2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</row>
  </sheetData>
  <autoFilter ref="A1:L47"/>
  <sortState ref="A2:L47" columnSort="0">
    <sortCondition sortBy="value" descending="0" ref="A2:A4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51" width="19.7109375"/>
    <col customWidth="1" min="2" max="2" style="51" width="12.8515625"/>
    <col customWidth="1" min="3" max="3" style="51" width="12.57421875"/>
    <col customWidth="1" min="4" max="4" style="51" width="15.00390625"/>
    <col customWidth="1" min="5" max="6" style="51" width="39.57421875"/>
    <col customWidth="1" min="7" max="7" style="51" width="49.28125"/>
    <col min="8" max="16384" style="50" width="9.140625"/>
  </cols>
  <sheetData>
    <row r="1">
      <c r="A1" s="52" t="s">
        <v>54</v>
      </c>
      <c r="B1" s="53"/>
      <c r="C1" s="53"/>
      <c r="D1" s="53"/>
      <c r="E1" s="53"/>
      <c r="F1" s="53"/>
      <c r="G1" s="54"/>
    </row>
    <row r="2" ht="28.5">
      <c r="A2" s="55" t="s">
        <v>1</v>
      </c>
      <c r="B2" s="55" t="s">
        <v>55</v>
      </c>
      <c r="C2" s="55" t="s">
        <v>56</v>
      </c>
      <c r="D2" s="55" t="s">
        <v>57</v>
      </c>
      <c r="E2" s="55" t="s">
        <v>58</v>
      </c>
      <c r="F2" s="55"/>
      <c r="G2" s="55" t="s">
        <v>59</v>
      </c>
    </row>
    <row r="3" ht="42.75">
      <c r="A3" s="56" t="s">
        <v>13</v>
      </c>
      <c r="B3" s="56" t="s">
        <v>60</v>
      </c>
      <c r="C3" s="56" t="s">
        <v>61</v>
      </c>
      <c r="D3" s="56" t="s">
        <v>61</v>
      </c>
      <c r="E3" s="56" t="s">
        <v>62</v>
      </c>
      <c r="F3" s="56" t="s">
        <v>63</v>
      </c>
      <c r="G3" s="56" t="s">
        <v>64</v>
      </c>
    </row>
    <row r="4" ht="42.75">
      <c r="A4" s="56" t="s">
        <v>65</v>
      </c>
      <c r="B4" s="56" t="s">
        <v>66</v>
      </c>
      <c r="C4" s="57">
        <v>45330</v>
      </c>
      <c r="D4" s="57">
        <v>45634</v>
      </c>
      <c r="E4" s="56" t="s">
        <v>67</v>
      </c>
      <c r="F4" s="56" t="s">
        <v>68</v>
      </c>
      <c r="G4" s="56" t="s">
        <v>69</v>
      </c>
    </row>
    <row r="5" ht="42.75">
      <c r="A5" s="56" t="s">
        <v>25</v>
      </c>
      <c r="B5" s="56" t="s">
        <v>66</v>
      </c>
      <c r="C5" s="57">
        <v>45634</v>
      </c>
      <c r="D5" s="56" t="s">
        <v>70</v>
      </c>
      <c r="E5" s="56" t="s">
        <v>71</v>
      </c>
      <c r="F5" s="56" t="s">
        <v>72</v>
      </c>
      <c r="G5" s="56" t="s">
        <v>73</v>
      </c>
    </row>
    <row r="6" ht="57">
      <c r="A6" s="56" t="s">
        <v>74</v>
      </c>
      <c r="B6" s="56" t="s">
        <v>66</v>
      </c>
      <c r="C6" s="56" t="s">
        <v>75</v>
      </c>
      <c r="D6" s="57">
        <v>45300</v>
      </c>
      <c r="E6" s="56" t="s">
        <v>76</v>
      </c>
      <c r="F6" s="56" t="s">
        <v>77</v>
      </c>
      <c r="G6" s="56" t="s">
        <v>78</v>
      </c>
    </row>
    <row r="7" ht="85.5">
      <c r="A7" s="56" t="s">
        <v>79</v>
      </c>
      <c r="B7" s="56" t="s">
        <v>66</v>
      </c>
      <c r="C7" s="56" t="s">
        <v>80</v>
      </c>
      <c r="D7" s="56" t="s">
        <v>81</v>
      </c>
      <c r="E7" s="56" t="s">
        <v>82</v>
      </c>
      <c r="F7" s="56" t="s">
        <v>83</v>
      </c>
      <c r="G7" s="56" t="s">
        <v>84</v>
      </c>
    </row>
    <row r="8" ht="85.5">
      <c r="A8" s="56" t="s">
        <v>27</v>
      </c>
      <c r="B8" s="56" t="s">
        <v>66</v>
      </c>
      <c r="C8" s="56" t="s">
        <v>85</v>
      </c>
      <c r="D8" s="56" t="s">
        <v>86</v>
      </c>
      <c r="E8" s="56" t="s">
        <v>87</v>
      </c>
      <c r="F8" s="56" t="s">
        <v>88</v>
      </c>
      <c r="G8" s="56" t="s">
        <v>89</v>
      </c>
    </row>
    <row r="9">
      <c r="A9" s="51"/>
      <c r="B9" s="51"/>
      <c r="C9" s="51"/>
      <c r="D9" s="51"/>
      <c r="E9" s="51"/>
      <c r="F9" s="51"/>
      <c r="G9" s="51"/>
    </row>
    <row r="10">
      <c r="A10" s="51"/>
      <c r="B10" s="51"/>
      <c r="C10" s="51"/>
      <c r="D10" s="51"/>
      <c r="E10" s="51"/>
      <c r="F10" s="51"/>
      <c r="G10" s="51"/>
    </row>
    <row r="11">
      <c r="A11" s="51"/>
      <c r="B11" s="51"/>
      <c r="C11" s="51"/>
      <c r="D11" s="51"/>
      <c r="E11" s="51"/>
      <c r="F11" s="51"/>
      <c r="G11" s="51"/>
    </row>
    <row r="12">
      <c r="A12" s="51"/>
      <c r="B12" s="51"/>
      <c r="C12" s="51"/>
      <c r="D12" s="51"/>
      <c r="E12" s="51"/>
      <c r="F12" s="51"/>
      <c r="G12" s="51"/>
    </row>
  </sheetData>
  <mergeCells count="2">
    <mergeCell ref="A1:G1"/>
    <mergeCell ref="E2:F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Jia Yan</dc:creator>
  <cp:lastModifiedBy>ONG Jia Yan</cp:lastModifiedBy>
  <cp:revision>18</cp:revision>
  <dcterms:created xsi:type="dcterms:W3CDTF">2024-10-23T04:22:42Z</dcterms:created>
  <dcterms:modified xsi:type="dcterms:W3CDTF">2024-11-11T05:22:44Z</dcterms:modified>
</cp:coreProperties>
</file>