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TERN\96CH_RECORDER\ECAD\12_MIC_MOTHERBOARD\"/>
    </mc:Choice>
  </mc:AlternateContent>
  <xr:revisionPtr revIDLastSave="0" documentId="13_ncr:1_{74FD515C-6ECB-4D05-BCC8-7B232878E859}" xr6:coauthVersionLast="47" xr6:coauthVersionMax="47" xr10:uidLastSave="{00000000-0000-0000-0000-000000000000}"/>
  <bookViews>
    <workbookView minimized="1" xWindow="39645" yWindow="4650" windowWidth="13500" windowHeight="11505" xr2:uid="{00000000-000D-0000-FFFF-FFFF00000000}"/>
  </bookViews>
  <sheets>
    <sheet name="12_BCKPLN_FPGA_J0079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26" i="1"/>
  <c r="J22" i="1"/>
  <c r="J23" i="1"/>
  <c r="J28" i="1"/>
  <c r="J16" i="1"/>
  <c r="J17" i="1"/>
  <c r="J18" i="1"/>
  <c r="J19" i="1"/>
  <c r="J20" i="1"/>
  <c r="J21" i="1"/>
  <c r="J5" i="1"/>
  <c r="J6" i="1"/>
  <c r="J7" i="1"/>
  <c r="J8" i="1"/>
  <c r="J9" i="1"/>
  <c r="J10" i="1"/>
  <c r="J11" i="1"/>
  <c r="J12" i="1"/>
  <c r="J13" i="1"/>
  <c r="J14" i="1"/>
  <c r="J15" i="1"/>
  <c r="J4" i="1"/>
</calcChain>
</file>

<file path=xl/sharedStrings.xml><?xml version="1.0" encoding="utf-8"?>
<sst xmlns="http://schemas.openxmlformats.org/spreadsheetml/2006/main" count="138" uniqueCount="122">
  <si>
    <t>Partlist exported from P:/STERN/96CH_RECORDER/ECAD/12_MIC_MOTHERBOARD/12_BCKPLN_FPGA_J007922.sch at 3/29/2019 12:24 PM</t>
  </si>
  <si>
    <t>Qty</t>
  </si>
  <si>
    <t>Value</t>
  </si>
  <si>
    <t>Device</t>
  </si>
  <si>
    <t xml:space="preserve"> Designators</t>
  </si>
  <si>
    <t xml:space="preserve"> Manufacturer</t>
  </si>
  <si>
    <t xml:space="preserve"> Man PN</t>
  </si>
  <si>
    <t xml:space="preserve"> Vendor</t>
  </si>
  <si>
    <t xml:space="preserve"> Vendor PN</t>
  </si>
  <si>
    <t xml:space="preserve"> $ea</t>
  </si>
  <si>
    <t xml:space="preserve"> $Total</t>
  </si>
  <si>
    <t xml:space="preserve"> Notes</t>
  </si>
  <si>
    <t>RESISTOR_SM0805S</t>
  </si>
  <si>
    <t>74AUC1G17DBV</t>
  </si>
  <si>
    <t>100K</t>
  </si>
  <si>
    <t>BNCEND_LAUNCH_BNC</t>
  </si>
  <si>
    <t xml:space="preserve">                                </t>
  </si>
  <si>
    <t>CON14ST2X7_PLUG</t>
  </si>
  <si>
    <t>P1 P2 P3 P4 P5 P6 P7 P8 P9 P10 P11 P12</t>
  </si>
  <si>
    <t>LP2950CDT-5.0</t>
  </si>
  <si>
    <t xml:space="preserve">                                                       </t>
  </si>
  <si>
    <t>MAX931</t>
  </si>
  <si>
    <t>Texas Instruments</t>
  </si>
  <si>
    <t>LP2950CDT-5.0/NOPB-ND</t>
  </si>
  <si>
    <t>IC REG LINEAR 5V 100MA TO252-3</t>
  </si>
  <si>
    <t>CONN BNC JACK STR 50OHM EDGE MNT</t>
  </si>
  <si>
    <t>ACX2259-ND</t>
  </si>
  <si>
    <t>IC BUFF NON-INVERT 2.7 V SOT23-5</t>
  </si>
  <si>
    <t>SN74AUC1G17DBVR</t>
  </si>
  <si>
    <t>296-12654-1-ND</t>
  </si>
  <si>
    <t>CONN BANANA JACK SOLDER GREEN</t>
  </si>
  <si>
    <t>CT3151-5</t>
  </si>
  <si>
    <t>Cal Test Electronics</t>
  </si>
  <si>
    <t>BKCT3151-5-ND</t>
  </si>
  <si>
    <t>Keystone Electronics</t>
  </si>
  <si>
    <t>36-977-ND</t>
  </si>
  <si>
    <t>CONN HEADER R/A 3POS 2MM</t>
  </si>
  <si>
    <t>CONN PWR JACK 2X5.5MM SOLDER</t>
  </si>
  <si>
    <t>CUI Inc.</t>
  </si>
  <si>
    <t>PJ-002AH-SMT-TR</t>
  </si>
  <si>
    <t>CP-002AHPJCT-ND</t>
  </si>
  <si>
    <t>IC COMP SNGL LOW PWR W/REF 8SOIC</t>
  </si>
  <si>
    <t>Maxim Integrated</t>
  </si>
  <si>
    <t>MAX931ESA+T</t>
  </si>
  <si>
    <t>MAX931ESA+TCT-ND</t>
  </si>
  <si>
    <t>CONN HDR 14POS 0.1 GOLD PCB</t>
  </si>
  <si>
    <t>Sullins Connector Solutions</t>
  </si>
  <si>
    <t>S9195-ND</t>
  </si>
  <si>
    <t xml:space="preserve"> </t>
  </si>
  <si>
    <t>SFH11-PBPC-D07-ST-BK</t>
  </si>
  <si>
    <t>P100</t>
  </si>
  <si>
    <t>JP102</t>
  </si>
  <si>
    <t>Battery Connector</t>
  </si>
  <si>
    <t>J104</t>
  </si>
  <si>
    <t>J105</t>
  </si>
  <si>
    <t>DC Power in</t>
  </si>
  <si>
    <t>C100 C101 C103 C104 C105 C106 C108 C110 C111 C112 C113</t>
  </si>
  <si>
    <t>C107 C109</t>
  </si>
  <si>
    <t>U100 U101 U106 U109</t>
  </si>
  <si>
    <t>R120 R124 R125 R126 R127</t>
  </si>
  <si>
    <t>J100 J101 J102 J103</t>
  </si>
  <si>
    <t>U107</t>
  </si>
  <si>
    <t>U104</t>
  </si>
  <si>
    <t>0 ohm</t>
  </si>
  <si>
    <t>R123</t>
  </si>
  <si>
    <t>0.01 NPO</t>
  </si>
  <si>
    <t>CAPS0805S</t>
  </si>
  <si>
    <t>C102</t>
  </si>
  <si>
    <t>33R2</t>
  </si>
  <si>
    <t>R100 R101 R102 R103 R104 R105 R106 R107 R108 R109 R110 R111 R112 R113 R114 R116 R118 R121 R122</t>
  </si>
  <si>
    <t>R115 R117</t>
  </si>
  <si>
    <t>200K</t>
  </si>
  <si>
    <t>R119</t>
  </si>
  <si>
    <t>AS6C3216A</t>
  </si>
  <si>
    <t>U102</t>
  </si>
  <si>
    <t>TLP241A(TP1</t>
  </si>
  <si>
    <t>U105 U108</t>
  </si>
  <si>
    <t>TPS77033</t>
  </si>
  <si>
    <t>U103</t>
  </si>
  <si>
    <t>M100</t>
  </si>
  <si>
    <t>Alliance</t>
  </si>
  <si>
    <t>AS6C3216A-55TIN</t>
  </si>
  <si>
    <t>1450-1414-ND</t>
  </si>
  <si>
    <t>SSR RELAY SPST-NO 2A 0-40V</t>
  </si>
  <si>
    <t>Toshiba</t>
  </si>
  <si>
    <t>TLP241A(TP1FDKR-ND</t>
  </si>
  <si>
    <t>TLP241A(TP1,F</t>
  </si>
  <si>
    <t>TPS77033DBVT</t>
  </si>
  <si>
    <t>296-2770-1-ND</t>
  </si>
  <si>
    <t>IC REG LINEAR 3.3V 50MA SOT23-5</t>
  </si>
  <si>
    <t>XEM7001</t>
  </si>
  <si>
    <t>FPGA Module</t>
  </si>
  <si>
    <t>Opal Kelly</t>
  </si>
  <si>
    <t>Bourns Inc.</t>
  </si>
  <si>
    <t>CR0805AFX-1003EAS</t>
  </si>
  <si>
    <t>CR0805AFX-1003EASCT-ND</t>
  </si>
  <si>
    <t>CR0805-FX-2003ELF</t>
  </si>
  <si>
    <t>118-CR0805-FX-2003ELFCT-ND</t>
  </si>
  <si>
    <t>CR0805-FX-3322ELF</t>
  </si>
  <si>
    <t>CR0805-FX-3322ELFCT-ND</t>
  </si>
  <si>
    <t>CR0805-FX-1910ELF</t>
  </si>
  <si>
    <t>118-CR0805-FX-1910ELFCT-ND</t>
  </si>
  <si>
    <t>CR0805-J/-000ELF</t>
  </si>
  <si>
    <t>CR0805-J/-000ELFCT-ND</t>
  </si>
  <si>
    <t>KEMET</t>
  </si>
  <si>
    <t>C0805C103J5GEC7800</t>
  </si>
  <si>
    <t>399-C0805C103J5GEC7800CT-ND</t>
  </si>
  <si>
    <t>CAP CER 0.1UF 16V X7R 0603</t>
  </si>
  <si>
    <t>C0603C104K4RAC7082</t>
  </si>
  <si>
    <t>399-C0603C104K4RAC7082CT-ND</t>
  </si>
  <si>
    <t>CAP CER 10UF 10V X7R 1210</t>
  </si>
  <si>
    <t>C1210C106K8RAC7800</t>
  </si>
  <si>
    <t>399-C1210C106K8RAC7800CT-ND</t>
  </si>
  <si>
    <t>Würth Elektronik</t>
  </si>
  <si>
    <t>Connector Header Through Hole 4 position 0.100" (2.54mm)</t>
  </si>
  <si>
    <t>732-5317-ND</t>
  </si>
  <si>
    <t>12_BCKPLN_FPGA_J008340B</t>
  </si>
  <si>
    <t>Backplane Bare PCB</t>
  </si>
  <si>
    <t>PCB</t>
  </si>
  <si>
    <t>HHMI Janelia</t>
  </si>
  <si>
    <t xml:space="preserve">Oshpark </t>
  </si>
  <si>
    <t>(for three boards)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</si>
</sst>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topLeftCell="D1" workbookViewId="0">
      <selection activeCell="I32" sqref="I32"/>
    </sheetView>
  </sheetViews>
  <sheetFormatPr defaultRowHeight="15" x14ac:dyDescent="0.25"/>
  <cols>
    <col min="2" max="2" width="22" customWidth="1"/>
    <col min="3" max="3" width="37.28515625" customWidth="1"/>
    <col min="4" max="4" width="34.5703125" customWidth="1"/>
    <col min="5" max="5" width="20.7109375" customWidth="1"/>
    <col min="6" max="6" width="30.7109375" customWidth="1"/>
    <col min="8" max="8" width="27.5703125" customWidth="1"/>
    <col min="9" max="9" width="9.140625" style="2" customWidth="1"/>
    <col min="10" max="10" width="9.140625" style="2"/>
  </cols>
  <sheetData>
    <row r="1" spans="1:11" x14ac:dyDescent="0.25">
      <c r="A1" t="s">
        <v>0</v>
      </c>
    </row>
    <row r="3" spans="1:11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s="2" t="s">
        <v>9</v>
      </c>
      <c r="J3" s="2" t="s">
        <v>10</v>
      </c>
      <c r="K3" t="s">
        <v>11</v>
      </c>
    </row>
    <row r="4" spans="1:11" x14ac:dyDescent="0.25">
      <c r="A4">
        <v>1</v>
      </c>
      <c r="C4" t="s">
        <v>30</v>
      </c>
      <c r="D4" t="s">
        <v>50</v>
      </c>
      <c r="E4" t="s">
        <v>32</v>
      </c>
      <c r="F4" t="s">
        <v>31</v>
      </c>
      <c r="H4" t="s">
        <v>33</v>
      </c>
      <c r="I4" s="2">
        <v>2.0499999999999998</v>
      </c>
      <c r="J4" s="2">
        <f>A4*I4</f>
        <v>2.0499999999999998</v>
      </c>
    </row>
    <row r="5" spans="1:11" x14ac:dyDescent="0.25">
      <c r="A5">
        <v>1</v>
      </c>
      <c r="B5" t="s">
        <v>52</v>
      </c>
      <c r="C5" t="s">
        <v>36</v>
      </c>
      <c r="D5" t="s">
        <v>53</v>
      </c>
      <c r="E5" t="s">
        <v>34</v>
      </c>
      <c r="F5">
        <v>977</v>
      </c>
      <c r="H5" t="s">
        <v>35</v>
      </c>
      <c r="I5" s="2">
        <v>1.22</v>
      </c>
      <c r="J5" s="2">
        <f t="shared" ref="J5:J26" si="0">A5*I5</f>
        <v>1.22</v>
      </c>
    </row>
    <row r="6" spans="1:11" x14ac:dyDescent="0.25">
      <c r="A6">
        <v>1</v>
      </c>
      <c r="C6" t="s">
        <v>114</v>
      </c>
      <c r="D6" t="s">
        <v>51</v>
      </c>
      <c r="E6" t="s">
        <v>113</v>
      </c>
      <c r="F6">
        <v>61300411121</v>
      </c>
      <c r="H6" t="s">
        <v>115</v>
      </c>
      <c r="I6" s="2">
        <v>0.19</v>
      </c>
      <c r="J6" s="2">
        <f t="shared" si="0"/>
        <v>0.19</v>
      </c>
    </row>
    <row r="7" spans="1:11" x14ac:dyDescent="0.25">
      <c r="A7">
        <v>1</v>
      </c>
      <c r="B7" t="s">
        <v>55</v>
      </c>
      <c r="C7" t="s">
        <v>37</v>
      </c>
      <c r="D7" t="s">
        <v>54</v>
      </c>
      <c r="E7" t="s">
        <v>38</v>
      </c>
      <c r="F7" t="s">
        <v>39</v>
      </c>
      <c r="H7" t="s">
        <v>40</v>
      </c>
      <c r="I7" s="2">
        <v>1.44</v>
      </c>
      <c r="J7" s="2">
        <f t="shared" si="0"/>
        <v>1.44</v>
      </c>
    </row>
    <row r="8" spans="1:11" ht="30" x14ac:dyDescent="0.25">
      <c r="A8">
        <v>11</v>
      </c>
      <c r="B8">
        <v>0.1</v>
      </c>
      <c r="C8" t="s">
        <v>107</v>
      </c>
      <c r="D8" s="1" t="s">
        <v>56</v>
      </c>
      <c r="E8" t="s">
        <v>104</v>
      </c>
      <c r="F8" t="s">
        <v>108</v>
      </c>
      <c r="H8" t="s">
        <v>109</v>
      </c>
      <c r="I8" s="2">
        <v>0.1</v>
      </c>
      <c r="J8" s="2">
        <f t="shared" si="0"/>
        <v>1.1000000000000001</v>
      </c>
    </row>
    <row r="9" spans="1:11" x14ac:dyDescent="0.25">
      <c r="A9">
        <v>2</v>
      </c>
      <c r="B9">
        <v>10</v>
      </c>
      <c r="C9" t="s">
        <v>110</v>
      </c>
      <c r="D9" s="1" t="s">
        <v>57</v>
      </c>
      <c r="E9" t="s">
        <v>104</v>
      </c>
      <c r="F9" t="s">
        <v>111</v>
      </c>
      <c r="H9" t="s">
        <v>112</v>
      </c>
      <c r="I9" s="2">
        <v>1.35</v>
      </c>
      <c r="J9" s="2">
        <f t="shared" si="0"/>
        <v>2.7</v>
      </c>
    </row>
    <row r="10" spans="1:11" x14ac:dyDescent="0.25">
      <c r="A10">
        <v>4</v>
      </c>
      <c r="B10" t="s">
        <v>13</v>
      </c>
      <c r="C10" t="s">
        <v>27</v>
      </c>
      <c r="D10" s="1" t="s">
        <v>58</v>
      </c>
      <c r="E10" t="s">
        <v>22</v>
      </c>
      <c r="F10" t="s">
        <v>28</v>
      </c>
      <c r="H10" t="s">
        <v>29</v>
      </c>
      <c r="I10" s="2">
        <v>0.48</v>
      </c>
      <c r="J10" s="2">
        <f t="shared" si="0"/>
        <v>1.92</v>
      </c>
    </row>
    <row r="11" spans="1:11" x14ac:dyDescent="0.25">
      <c r="A11">
        <v>5</v>
      </c>
      <c r="B11" t="s">
        <v>14</v>
      </c>
      <c r="C11" t="s">
        <v>12</v>
      </c>
      <c r="D11" s="1" t="s">
        <v>59</v>
      </c>
      <c r="E11" t="s">
        <v>93</v>
      </c>
      <c r="F11" t="s">
        <v>94</v>
      </c>
      <c r="H11" t="s">
        <v>95</v>
      </c>
      <c r="I11" s="2">
        <v>0.1</v>
      </c>
      <c r="J11" s="2">
        <f t="shared" si="0"/>
        <v>0.5</v>
      </c>
    </row>
    <row r="12" spans="1:11" x14ac:dyDescent="0.25">
      <c r="A12">
        <v>4</v>
      </c>
      <c r="B12" t="s">
        <v>15</v>
      </c>
      <c r="C12" t="s">
        <v>25</v>
      </c>
      <c r="D12" t="s">
        <v>60</v>
      </c>
      <c r="E12" t="s">
        <v>16</v>
      </c>
      <c r="F12">
        <v>112640</v>
      </c>
      <c r="H12" t="s">
        <v>26</v>
      </c>
      <c r="I12" s="2">
        <v>5.54</v>
      </c>
      <c r="J12" s="2">
        <f t="shared" si="0"/>
        <v>22.16</v>
      </c>
    </row>
    <row r="13" spans="1:11" x14ac:dyDescent="0.25">
      <c r="A13">
        <v>12</v>
      </c>
      <c r="B13" t="s">
        <v>17</v>
      </c>
      <c r="C13" t="s">
        <v>45</v>
      </c>
      <c r="D13" t="s">
        <v>18</v>
      </c>
      <c r="E13" t="s">
        <v>46</v>
      </c>
      <c r="F13" t="s">
        <v>49</v>
      </c>
      <c r="H13" t="s">
        <v>47</v>
      </c>
      <c r="I13" s="2">
        <v>0.91</v>
      </c>
      <c r="J13" s="2">
        <f t="shared" si="0"/>
        <v>10.92</v>
      </c>
    </row>
    <row r="14" spans="1:11" x14ac:dyDescent="0.25">
      <c r="A14">
        <v>1</v>
      </c>
      <c r="B14" t="s">
        <v>19</v>
      </c>
      <c r="C14" t="s">
        <v>24</v>
      </c>
      <c r="D14" t="s">
        <v>61</v>
      </c>
      <c r="E14" t="s">
        <v>20</v>
      </c>
      <c r="F14" t="s">
        <v>19</v>
      </c>
      <c r="H14" t="s">
        <v>23</v>
      </c>
      <c r="I14" s="2">
        <v>1.28</v>
      </c>
      <c r="J14" s="2">
        <f t="shared" si="0"/>
        <v>1.28</v>
      </c>
    </row>
    <row r="15" spans="1:11" x14ac:dyDescent="0.25">
      <c r="A15">
        <v>1</v>
      </c>
      <c r="B15" t="s">
        <v>21</v>
      </c>
      <c r="C15" t="s">
        <v>41</v>
      </c>
      <c r="D15" t="s">
        <v>62</v>
      </c>
      <c r="E15" t="s">
        <v>42</v>
      </c>
      <c r="F15" t="s">
        <v>43</v>
      </c>
      <c r="H15" t="s">
        <v>44</v>
      </c>
      <c r="I15" s="2">
        <v>5.4</v>
      </c>
      <c r="J15" s="2">
        <f t="shared" si="0"/>
        <v>5.4</v>
      </c>
    </row>
    <row r="16" spans="1:11" x14ac:dyDescent="0.25">
      <c r="A16">
        <v>1</v>
      </c>
      <c r="B16" t="s">
        <v>63</v>
      </c>
      <c r="C16" t="s">
        <v>12</v>
      </c>
      <c r="D16" s="1" t="s">
        <v>64</v>
      </c>
      <c r="E16" t="s">
        <v>93</v>
      </c>
      <c r="F16" t="s">
        <v>102</v>
      </c>
      <c r="H16" t="s">
        <v>103</v>
      </c>
      <c r="I16" s="2">
        <v>0.1</v>
      </c>
      <c r="J16" s="2">
        <f t="shared" si="0"/>
        <v>0.1</v>
      </c>
    </row>
    <row r="17" spans="1:11" x14ac:dyDescent="0.25">
      <c r="A17">
        <v>1</v>
      </c>
      <c r="B17" t="s">
        <v>65</v>
      </c>
      <c r="C17" t="s">
        <v>66</v>
      </c>
      <c r="D17" s="1" t="s">
        <v>67</v>
      </c>
      <c r="E17" t="s">
        <v>104</v>
      </c>
      <c r="F17" t="s">
        <v>105</v>
      </c>
      <c r="H17" t="s">
        <v>106</v>
      </c>
      <c r="I17" s="2">
        <v>0.27</v>
      </c>
      <c r="J17" s="2">
        <f t="shared" si="0"/>
        <v>0.27</v>
      </c>
    </row>
    <row r="18" spans="1:11" ht="45" x14ac:dyDescent="0.25">
      <c r="A18">
        <v>19</v>
      </c>
      <c r="B18" t="s">
        <v>68</v>
      </c>
      <c r="C18" t="s">
        <v>12</v>
      </c>
      <c r="D18" s="1" t="s">
        <v>69</v>
      </c>
      <c r="E18" t="s">
        <v>93</v>
      </c>
      <c r="F18" t="s">
        <v>98</v>
      </c>
      <c r="H18" t="s">
        <v>99</v>
      </c>
      <c r="I18" s="2">
        <v>0.1</v>
      </c>
      <c r="J18" s="2">
        <f t="shared" si="0"/>
        <v>1.9000000000000001</v>
      </c>
    </row>
    <row r="19" spans="1:11" x14ac:dyDescent="0.25">
      <c r="A19">
        <v>2</v>
      </c>
      <c r="B19">
        <v>191</v>
      </c>
      <c r="C19" t="s">
        <v>12</v>
      </c>
      <c r="D19" s="1" t="s">
        <v>70</v>
      </c>
      <c r="E19" t="s">
        <v>93</v>
      </c>
      <c r="F19" t="s">
        <v>100</v>
      </c>
      <c r="H19" t="s">
        <v>101</v>
      </c>
      <c r="I19" s="2">
        <v>0.1</v>
      </c>
      <c r="J19" s="2">
        <f t="shared" si="0"/>
        <v>0.2</v>
      </c>
    </row>
    <row r="20" spans="1:11" x14ac:dyDescent="0.25">
      <c r="A20">
        <v>1</v>
      </c>
      <c r="B20" t="s">
        <v>71</v>
      </c>
      <c r="C20" t="s">
        <v>12</v>
      </c>
      <c r="D20" s="1" t="s">
        <v>72</v>
      </c>
      <c r="E20" t="s">
        <v>93</v>
      </c>
      <c r="F20" t="s">
        <v>96</v>
      </c>
      <c r="H20" t="s">
        <v>97</v>
      </c>
      <c r="I20" s="2">
        <v>0.1</v>
      </c>
      <c r="J20" s="2">
        <f t="shared" si="0"/>
        <v>0.1</v>
      </c>
    </row>
    <row r="21" spans="1:11" x14ac:dyDescent="0.25">
      <c r="A21">
        <v>1</v>
      </c>
      <c r="B21" t="s">
        <v>73</v>
      </c>
      <c r="C21" t="s">
        <v>73</v>
      </c>
      <c r="D21" s="1" t="s">
        <v>74</v>
      </c>
      <c r="E21" t="s">
        <v>80</v>
      </c>
      <c r="F21" t="s">
        <v>81</v>
      </c>
      <c r="H21" t="s">
        <v>82</v>
      </c>
      <c r="I21" s="2">
        <v>23.45</v>
      </c>
      <c r="J21" s="2">
        <f t="shared" si="0"/>
        <v>23.45</v>
      </c>
    </row>
    <row r="22" spans="1:11" x14ac:dyDescent="0.25">
      <c r="A22">
        <v>2</v>
      </c>
      <c r="B22" t="s">
        <v>75</v>
      </c>
      <c r="C22" t="s">
        <v>83</v>
      </c>
      <c r="D22" t="s">
        <v>76</v>
      </c>
      <c r="E22" t="s">
        <v>84</v>
      </c>
      <c r="F22" t="s">
        <v>86</v>
      </c>
      <c r="H22" t="s">
        <v>85</v>
      </c>
      <c r="I22" s="2">
        <v>1.85</v>
      </c>
      <c r="J22" s="2">
        <f t="shared" si="0"/>
        <v>3.7</v>
      </c>
    </row>
    <row r="23" spans="1:11" x14ac:dyDescent="0.25">
      <c r="A23">
        <v>1</v>
      </c>
      <c r="B23" t="s">
        <v>77</v>
      </c>
      <c r="C23" t="s">
        <v>89</v>
      </c>
      <c r="D23" s="1" t="s">
        <v>78</v>
      </c>
      <c r="E23" t="s">
        <v>22</v>
      </c>
      <c r="F23" t="s">
        <v>87</v>
      </c>
      <c r="H23" t="s">
        <v>88</v>
      </c>
      <c r="I23" s="2">
        <v>1.7</v>
      </c>
      <c r="J23" s="2">
        <f t="shared" si="0"/>
        <v>1.7</v>
      </c>
    </row>
    <row r="25" spans="1:11" x14ac:dyDescent="0.25">
      <c r="J25" s="2" t="s">
        <v>48</v>
      </c>
    </row>
    <row r="26" spans="1:11" x14ac:dyDescent="0.25">
      <c r="A26">
        <v>1</v>
      </c>
      <c r="B26" t="s">
        <v>118</v>
      </c>
      <c r="C26" t="s">
        <v>117</v>
      </c>
      <c r="E26" t="s">
        <v>119</v>
      </c>
      <c r="F26" t="s">
        <v>116</v>
      </c>
      <c r="G26" t="s">
        <v>120</v>
      </c>
      <c r="H26" t="s">
        <v>116</v>
      </c>
      <c r="I26" s="2">
        <v>120</v>
      </c>
      <c r="J26" s="2">
        <f t="shared" si="0"/>
        <v>120</v>
      </c>
      <c r="K26" t="s">
        <v>121</v>
      </c>
    </row>
    <row r="27" spans="1:11" x14ac:dyDescent="0.25">
      <c r="I27" s="2" t="s">
        <v>48</v>
      </c>
      <c r="J27" s="2">
        <f>SUM(J4:J26)</f>
        <v>202.3</v>
      </c>
    </row>
    <row r="28" spans="1:11" x14ac:dyDescent="0.25">
      <c r="A28">
        <v>1</v>
      </c>
      <c r="B28" t="s">
        <v>90</v>
      </c>
      <c r="C28" t="s">
        <v>91</v>
      </c>
      <c r="D28" s="1" t="s">
        <v>79</v>
      </c>
      <c r="E28" t="s">
        <v>92</v>
      </c>
      <c r="F28" t="s">
        <v>90</v>
      </c>
      <c r="I28" s="2">
        <v>279</v>
      </c>
      <c r="J28" s="2">
        <f>A28*I28</f>
        <v>279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12_BCKPLN_FPGA_J007922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Sawtelle, Steven</cp:lastModifiedBy>
  <dcterms:created xsi:type="dcterms:W3CDTF">2019-03-29T16:52:06Z</dcterms:created>
  <dcterms:modified xsi:type="dcterms:W3CDTF">2023-09-12T19:58:09Z</dcterms:modified>
</cp:coreProperties>
</file>