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ERN\96CH_RECORDER\ECAD\8_MIC\"/>
    </mc:Choice>
  </mc:AlternateContent>
  <xr:revisionPtr revIDLastSave="0" documentId="13_ncr:1_{319D43B6-E48D-461D-8E7E-ADD617DB9C4E}" xr6:coauthVersionLast="47" xr6:coauthVersionMax="47" xr10:uidLastSave="{00000000-0000-0000-0000-000000000000}"/>
  <bookViews>
    <workbookView xWindow="-120" yWindow="-120" windowWidth="38640" windowHeight="15720" xr2:uid="{F2732F5A-8C53-4A39-AB65-0CC037346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J27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0" i="1" l="1"/>
</calcChain>
</file>

<file path=xl/sharedStrings.xml><?xml version="1.0" encoding="utf-8"?>
<sst xmlns="http://schemas.openxmlformats.org/spreadsheetml/2006/main" count="200" uniqueCount="147">
  <si>
    <t xml:space="preserve">Microphone </t>
  </si>
  <si>
    <t>Quantity</t>
  </si>
  <si>
    <t>Value</t>
  </si>
  <si>
    <t>Device</t>
  </si>
  <si>
    <t xml:space="preserve"> Designators</t>
  </si>
  <si>
    <t>Manufacturer</t>
  </si>
  <si>
    <t>Manufacturer Part Number</t>
  </si>
  <si>
    <t xml:space="preserve"> Vendor</t>
  </si>
  <si>
    <t xml:space="preserve"> Vendor Part Number</t>
  </si>
  <si>
    <t xml:space="preserve"> $ea</t>
  </si>
  <si>
    <t xml:space="preserve"> $Total</t>
  </si>
  <si>
    <t>DNI</t>
  </si>
  <si>
    <t>Substitutions Allowed</t>
  </si>
  <si>
    <t>Substitute Manufacturer</t>
  </si>
  <si>
    <t>Substitute Part Number</t>
  </si>
  <si>
    <t>RESISTOR_SM0603S</t>
  </si>
  <si>
    <t>R58 R59 R60 R61 R62 R63 R65 R66</t>
  </si>
  <si>
    <t>Vishay Dale</t>
  </si>
  <si>
    <t>CRCW06030000Z0EAHP</t>
  </si>
  <si>
    <t>DigiKey</t>
  </si>
  <si>
    <t>541-0.0SBCT-ND</t>
  </si>
  <si>
    <t>yes</t>
  </si>
  <si>
    <t>CAPS0603S</t>
  </si>
  <si>
    <t>C1 C2 C3 C4 C5 C6 C7 C8 C87 C88 C98</t>
  </si>
  <si>
    <t>KEMET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</si>
  <si>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</si>
  <si>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</si>
  <si>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</si>
  <si>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</si>
  <si>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</si>
  <si>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</si>
  <si>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 xml:space="preserve"> </t>
  </si>
  <si>
    <t>0.22µF Film Capacitor 12V 16V Acrylic, Metallized 1206</t>
  </si>
  <si>
    <t>Cornell Dubilier</t>
  </si>
  <si>
    <t>FCA1206C224M-H1</t>
  </si>
  <si>
    <t>338-2774-1-ND</t>
  </si>
  <si>
    <t>CAP CER 0.047UF 25V NP0 0805</t>
  </si>
  <si>
    <t>C52 C53 C54 C55 C56 C57 C58 C59  C79 C80 C81 C82 C83 C84 C85 C86</t>
  </si>
  <si>
    <t>C0805C473K3GAC7800</t>
  </si>
  <si>
    <t>399-14611-1-ND</t>
  </si>
  <si>
    <t>CAP CER 10UF 25V X5R 0805</t>
  </si>
  <si>
    <t>C9 C51 C78 C97</t>
  </si>
  <si>
    <t>Murata</t>
  </si>
  <si>
    <t>GRM21BR61E106KA73L</t>
  </si>
  <si>
    <t>490-5523-1-ND</t>
  </si>
  <si>
    <t>330p</t>
  </si>
  <si>
    <t>CAP CER 330PF 50V C0G/NP0 0805</t>
  </si>
  <si>
    <t>C62 C64 C65 C66 C67 C68 C69 C70</t>
  </si>
  <si>
    <t>C0805C331J1GACTU</t>
  </si>
  <si>
    <t>399-1131-1-ND</t>
  </si>
  <si>
    <t>AVX</t>
  </si>
  <si>
    <t>08055A331JAT2A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</si>
  <si>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</si>
  <si>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</si>
  <si>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</si>
  <si>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</si>
  <si>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</si>
  <si>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</si>
  <si>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</si>
  <si>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</si>
  <si>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</si>
  <si>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</si>
  <si>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</si>
  <si>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</si>
  <si>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</si>
  <si>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</si>
  <si>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</si>
  <si>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</si>
  <si>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</si>
  <si>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</si>
  <si>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</si>
  <si>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</si>
  <si>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</si>
  <si>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</si>
  <si>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</si>
  <si>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</si>
  <si>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</si>
  <si>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</si>
  <si>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</si>
  <si>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</si>
  <si>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</si>
  <si>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</si>
  <si>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</si>
  <si>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</si>
  <si>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</si>
  <si>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</si>
  <si>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</si>
  <si>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</si>
  <si>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</si>
  <si>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</si>
  <si>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</si>
  <si>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</si>
  <si>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</si>
  <si>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</si>
  <si>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</si>
  <si>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</si>
  <si>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</si>
  <si>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</si>
  <si>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</si>
  <si>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</si>
  <si>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</si>
  <si>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</si>
  <si>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</si>
  <si>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</si>
  <si>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</si>
  <si>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</si>
  <si>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</si>
  <si>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</si>
  <si>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</si>
  <si>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</si>
  <si>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</si>
  <si>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</si>
  <si>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</si>
  <si>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</si>
  <si>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</si>
  <si>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</si>
  <si>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</si>
  <si>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</si>
  <si>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</si>
  <si>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</si>
  <si>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</si>
  <si>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</si>
  <si>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</si>
  <si>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Bare Printed Circuit Board</t>
  </si>
  <si>
    <t>Janelia</t>
  </si>
  <si>
    <t>Oshpark</t>
  </si>
  <si>
    <t>Other PCB vendors can be used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</si>
  <si>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</si>
  <si>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</si>
  <si>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</si>
  <si>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</si>
  <si>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</si>
  <si>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</si>
  <si>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Install after boards are assembled, using heat sink jig</t>
  </si>
  <si>
    <t>CAP CER 0.1UF 50V X7R 0805</t>
  </si>
  <si>
    <t>C0805C104K5RACTU</t>
  </si>
  <si>
    <t>399-1170-1-ND</t>
  </si>
  <si>
    <t>C89 C90 C91 C92 C93 C94 C95 C96</t>
  </si>
  <si>
    <t>TMP05</t>
  </si>
  <si>
    <t>CAP ALUM 10UF 20% 16V SMD</t>
  </si>
  <si>
    <t>UUQ1C100MCL1GB</t>
  </si>
  <si>
    <t>Nichicon</t>
  </si>
  <si>
    <t>493-14558-1-ND</t>
  </si>
  <si>
    <t>C35 C36 C37 C38 C39 C40 C41 C42</t>
  </si>
  <si>
    <t>C43 C44 C45 C46 C47 C48 C49 C50 C77</t>
  </si>
  <si>
    <t>8MIC_ximpedance_J007901C</t>
  </si>
  <si>
    <t>8MIC_ximpedance_J007901D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</si>
</sst>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D046-7145-4D99-BA7B-C2BFB3405D9A}">
  <dimension ref="A1:N30"/>
  <sheetViews>
    <sheetView tabSelected="1" workbookViewId="0">
      <selection activeCell="C30" sqref="C30"/>
    </sheetView>
  </sheetViews>
  <sheetFormatPr defaultRowHeight="15" x14ac:dyDescent="0.25"/>
  <cols>
    <col min="2" max="2" width="17.5703125" style="1" customWidth="1"/>
    <col min="3" max="3" width="53.7109375" customWidth="1"/>
    <col min="4" max="4" width="47" style="2" customWidth="1"/>
    <col min="5" max="5" width="32.85546875" customWidth="1"/>
    <col min="6" max="6" width="27.85546875" customWidth="1"/>
    <col min="7" max="7" width="27" customWidth="1"/>
    <col min="8" max="8" width="26.28515625" customWidth="1"/>
    <col min="9" max="9" width="9.140625" style="7"/>
    <col min="10" max="10" width="20.5703125" style="7" customWidth="1"/>
    <col min="11" max="11" width="17.140625" customWidth="1"/>
    <col min="12" max="12" width="23.42578125" customWidth="1"/>
    <col min="13" max="13" width="30.42578125" customWidth="1"/>
    <col min="14" max="14" width="73.42578125" customWidth="1"/>
  </cols>
  <sheetData>
    <row r="1" spans="1:14" x14ac:dyDescent="0.25">
      <c r="A1" t="s">
        <v>0</v>
      </c>
      <c r="C1" t="s">
        <v>146</v>
      </c>
    </row>
    <row r="3" spans="1:14" s="8" customFormat="1" x14ac:dyDescent="0.25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11" t="s">
        <v>9</v>
      </c>
      <c r="J3" s="11" t="s">
        <v>10</v>
      </c>
      <c r="K3" s="8" t="s">
        <v>11</v>
      </c>
      <c r="L3" s="8" t="s">
        <v>12</v>
      </c>
      <c r="M3" s="8" t="s">
        <v>13</v>
      </c>
      <c r="N3" s="8" t="s">
        <v>14</v>
      </c>
    </row>
    <row r="4" spans="1:14" x14ac:dyDescent="0.25">
      <c r="A4">
        <v>8</v>
      </c>
      <c r="B4" s="1">
        <v>0</v>
      </c>
      <c r="C4" t="s">
        <v>15</v>
      </c>
      <c r="D4" s="2" t="s">
        <v>16</v>
      </c>
      <c r="E4" t="s">
        <v>17</v>
      </c>
      <c r="F4" t="s">
        <v>18</v>
      </c>
      <c r="G4" t="s">
        <v>19</v>
      </c>
      <c r="H4" t="s">
        <v>20</v>
      </c>
      <c r="I4" s="7">
        <v>0.16</v>
      </c>
      <c r="J4" s="7">
        <f t="shared" ref="J4:J25" si="0">A4*I4</f>
        <v>1.28</v>
      </c>
      <c r="L4" t="s">
        <v>21</v>
      </c>
    </row>
    <row r="5" spans="1:14" x14ac:dyDescent="0.25">
      <c r="A5">
        <v>11</v>
      </c>
      <c r="B5" s="1">
        <v>0.1</v>
      </c>
      <c r="C5" s="2" t="s">
        <v>134</v>
      </c>
      <c r="D5" s="2" t="s">
        <v>23</v>
      </c>
      <c r="E5" t="s">
        <v>24</v>
      </c>
      <c r="F5" t="s">
        <v>135</v>
      </c>
      <c r="G5" t="s">
        <v>19</v>
      </c>
      <c r="H5" t="s">
        <v>136</v>
      </c>
      <c r="I5" s="7">
        <v>0.17</v>
      </c>
      <c r="J5" s="7">
        <f t="shared" si="0"/>
        <v>1.87</v>
      </c>
      <c r="L5" t="s">
        <v>21</v>
      </c>
    </row>
    <row r="6" spans="1:14" x14ac:dyDescent="0.25">
      <c r="A6">
        <v>9</v>
      </c>
      <c r="B6" s="1" t="s">
        <v>25</v>
      </c>
      <c r="C6" t="s">
        <v>26</v>
      </c>
      <c r="D6" s="2" t="s">
        <v>27</v>
      </c>
      <c r="E6" t="s">
        <v>24</v>
      </c>
      <c r="F6" t="s">
        <v>28</v>
      </c>
      <c r="G6" t="s">
        <v>19</v>
      </c>
      <c r="H6" t="s">
        <v>29</v>
      </c>
      <c r="I6" s="7">
        <v>0.45</v>
      </c>
      <c r="J6" s="7">
        <f t="shared" si="0"/>
        <v>4.05</v>
      </c>
      <c r="L6" t="s">
        <v>21</v>
      </c>
    </row>
    <row r="7" spans="1:14" x14ac:dyDescent="0.25">
      <c r="A7">
        <v>0</v>
      </c>
      <c r="B7" s="1" t="s">
        <v>11</v>
      </c>
      <c r="C7" t="s">
        <v>22</v>
      </c>
      <c r="D7" s="2" t="s">
        <v>137</v>
      </c>
      <c r="E7" t="s">
        <v>30</v>
      </c>
      <c r="G7" t="s">
        <v>31</v>
      </c>
      <c r="J7" s="7">
        <f t="shared" si="0"/>
        <v>0</v>
      </c>
      <c r="K7" t="s">
        <v>11</v>
      </c>
      <c r="L7" t="s">
        <v>31</v>
      </c>
    </row>
    <row r="8" spans="1:14" x14ac:dyDescent="0.25">
      <c r="A8">
        <v>9</v>
      </c>
      <c r="B8" s="1">
        <v>0.22</v>
      </c>
      <c r="C8" t="s">
        <v>32</v>
      </c>
      <c r="D8" s="2" t="s">
        <v>144</v>
      </c>
      <c r="E8" t="s">
        <v>33</v>
      </c>
      <c r="F8" t="s">
        <v>34</v>
      </c>
      <c r="G8" t="s">
        <v>19</v>
      </c>
      <c r="H8" t="s">
        <v>35</v>
      </c>
      <c r="I8" s="7">
        <v>0.78</v>
      </c>
      <c r="J8" s="7">
        <f t="shared" si="0"/>
        <v>7.0200000000000005</v>
      </c>
      <c r="L8" t="s">
        <v>21</v>
      </c>
    </row>
    <row r="9" spans="1:14" ht="30" x14ac:dyDescent="0.25">
      <c r="A9">
        <v>16</v>
      </c>
      <c r="B9" s="1">
        <v>4.7E-2</v>
      </c>
      <c r="C9" t="s">
        <v>36</v>
      </c>
      <c r="D9" s="2" t="s">
        <v>37</v>
      </c>
      <c r="E9" t="s">
        <v>24</v>
      </c>
      <c r="F9" t="s">
        <v>38</v>
      </c>
      <c r="G9" t="s">
        <v>19</v>
      </c>
      <c r="H9" t="s">
        <v>39</v>
      </c>
      <c r="I9" s="7">
        <v>0.94</v>
      </c>
      <c r="J9" s="7">
        <f t="shared" si="0"/>
        <v>15.04</v>
      </c>
      <c r="L9" t="s">
        <v>21</v>
      </c>
    </row>
    <row r="10" spans="1:14" x14ac:dyDescent="0.25">
      <c r="A10">
        <v>8</v>
      </c>
      <c r="B10" s="1">
        <v>10</v>
      </c>
      <c r="C10" t="s">
        <v>139</v>
      </c>
      <c r="D10" s="2" t="s">
        <v>143</v>
      </c>
      <c r="E10" t="s">
        <v>141</v>
      </c>
      <c r="F10" t="s">
        <v>140</v>
      </c>
      <c r="G10" t="s">
        <v>19</v>
      </c>
      <c r="H10" t="s">
        <v>142</v>
      </c>
      <c r="I10" s="7">
        <v>0.47</v>
      </c>
      <c r="J10" s="7">
        <f t="shared" si="0"/>
        <v>3.76</v>
      </c>
      <c r="L10" t="s">
        <v>21</v>
      </c>
    </row>
    <row r="11" spans="1:14" x14ac:dyDescent="0.25">
      <c r="A11">
        <v>4</v>
      </c>
      <c r="B11" s="1">
        <v>10</v>
      </c>
      <c r="C11" t="s">
        <v>40</v>
      </c>
      <c r="D11" s="2" t="s">
        <v>41</v>
      </c>
      <c r="E11" t="s">
        <v>42</v>
      </c>
      <c r="F11" t="s">
        <v>43</v>
      </c>
      <c r="G11" t="s">
        <v>19</v>
      </c>
      <c r="H11" t="s">
        <v>44</v>
      </c>
      <c r="I11" s="7">
        <v>0.54</v>
      </c>
      <c r="J11" s="7">
        <f t="shared" si="0"/>
        <v>2.16</v>
      </c>
      <c r="L11" t="s">
        <v>21</v>
      </c>
    </row>
    <row r="12" spans="1:14" x14ac:dyDescent="0.25">
      <c r="A12">
        <v>8</v>
      </c>
      <c r="B12" s="1" t="s">
        <v>45</v>
      </c>
      <c r="C12" t="s">
        <v>46</v>
      </c>
      <c r="D12" s="2" t="s">
        <v>47</v>
      </c>
      <c r="E12" t="s">
        <v>24</v>
      </c>
      <c r="F12" t="s">
        <v>48</v>
      </c>
      <c r="G12" t="s">
        <v>19</v>
      </c>
      <c r="H12" t="s">
        <v>49</v>
      </c>
      <c r="I12" s="7">
        <v>0.21</v>
      </c>
      <c r="J12" s="7">
        <f t="shared" si="0"/>
        <v>1.68</v>
      </c>
      <c r="L12" t="s">
        <v>21</v>
      </c>
      <c r="M12" t="s">
        <v>50</v>
      </c>
      <c r="N12" t="s">
        <v>51</v>
      </c>
    </row>
    <row r="13" spans="1:14" x14ac:dyDescent="0.25">
      <c r="A13">
        <v>8</v>
      </c>
      <c r="B13" s="1" t="s">
        <v>52</v>
      </c>
      <c r="C13" t="s">
        <v>53</v>
      </c>
      <c r="D13" s="2" t="s">
        <v>54</v>
      </c>
      <c r="E13" t="s">
        <v>55</v>
      </c>
      <c r="F13" t="s">
        <v>56</v>
      </c>
      <c r="G13" t="s">
        <v>19</v>
      </c>
      <c r="H13" t="s">
        <v>57</v>
      </c>
      <c r="I13" s="7">
        <v>0.1</v>
      </c>
      <c r="J13" s="7">
        <f t="shared" si="0"/>
        <v>0.8</v>
      </c>
      <c r="L13" t="s">
        <v>21</v>
      </c>
    </row>
    <row r="14" spans="1:14" ht="36" customHeight="1" x14ac:dyDescent="0.25">
      <c r="A14">
        <v>25</v>
      </c>
      <c r="B14" s="1" t="s">
        <v>58</v>
      </c>
      <c r="C14" t="s">
        <v>59</v>
      </c>
      <c r="D14" s="2" t="s">
        <v>60</v>
      </c>
      <c r="E14" t="s">
        <v>17</v>
      </c>
      <c r="F14" t="s">
        <v>61</v>
      </c>
      <c r="G14" t="s">
        <v>19</v>
      </c>
      <c r="H14" t="s">
        <v>62</v>
      </c>
      <c r="I14" s="7">
        <v>0.59</v>
      </c>
      <c r="J14" s="7">
        <f t="shared" si="0"/>
        <v>14.75</v>
      </c>
      <c r="L14" t="s">
        <v>21</v>
      </c>
    </row>
    <row r="15" spans="1:14" x14ac:dyDescent="0.25">
      <c r="A15">
        <v>8</v>
      </c>
      <c r="B15" s="1" t="s">
        <v>63</v>
      </c>
      <c r="C15" t="s">
        <v>64</v>
      </c>
      <c r="D15" s="2" t="s">
        <v>65</v>
      </c>
      <c r="E15" t="s">
        <v>17</v>
      </c>
      <c r="F15" t="s">
        <v>66</v>
      </c>
      <c r="G15" t="s">
        <v>19</v>
      </c>
      <c r="H15" t="s">
        <v>67</v>
      </c>
      <c r="I15" s="7">
        <v>0.59</v>
      </c>
      <c r="J15" s="7">
        <f t="shared" si="0"/>
        <v>4.72</v>
      </c>
      <c r="L15" t="s">
        <v>21</v>
      </c>
    </row>
    <row r="16" spans="1:14" ht="30" x14ac:dyDescent="0.25">
      <c r="A16">
        <v>16</v>
      </c>
      <c r="B16" s="1" t="s">
        <v>68</v>
      </c>
      <c r="C16" t="s">
        <v>69</v>
      </c>
      <c r="D16" s="2" t="s">
        <v>70</v>
      </c>
      <c r="E16" t="s">
        <v>71</v>
      </c>
      <c r="F16" t="s">
        <v>72</v>
      </c>
      <c r="G16" t="s">
        <v>19</v>
      </c>
      <c r="H16" t="s">
        <v>73</v>
      </c>
      <c r="I16" s="7">
        <v>0.68</v>
      </c>
      <c r="J16" s="7">
        <f t="shared" si="0"/>
        <v>10.88</v>
      </c>
      <c r="L16" t="s">
        <v>21</v>
      </c>
    </row>
    <row r="17" spans="1:13" x14ac:dyDescent="0.25">
      <c r="A17">
        <v>1</v>
      </c>
      <c r="B17" s="1" t="s">
        <v>74</v>
      </c>
      <c r="C17" t="s">
        <v>75</v>
      </c>
      <c r="D17" s="2" t="s">
        <v>76</v>
      </c>
      <c r="E17" t="s">
        <v>77</v>
      </c>
      <c r="F17" t="s">
        <v>78</v>
      </c>
      <c r="G17" t="s">
        <v>19</v>
      </c>
      <c r="H17" t="s">
        <v>79</v>
      </c>
      <c r="I17" s="7">
        <v>2.0699999999999998</v>
      </c>
      <c r="J17" s="7">
        <f t="shared" si="0"/>
        <v>2.0699999999999998</v>
      </c>
      <c r="L17" t="s">
        <v>31</v>
      </c>
    </row>
    <row r="18" spans="1:13" x14ac:dyDescent="0.25">
      <c r="A18">
        <v>1</v>
      </c>
      <c r="B18" s="1" t="s">
        <v>80</v>
      </c>
      <c r="C18" t="s">
        <v>81</v>
      </c>
      <c r="D18" s="2" t="s">
        <v>82</v>
      </c>
      <c r="E18" t="s">
        <v>83</v>
      </c>
      <c r="F18" t="s">
        <v>84</v>
      </c>
      <c r="G18" t="s">
        <v>19</v>
      </c>
      <c r="H18" t="s">
        <v>85</v>
      </c>
      <c r="I18" s="7">
        <v>0.66</v>
      </c>
      <c r="J18" s="7">
        <f t="shared" si="0"/>
        <v>0.66</v>
      </c>
      <c r="L18" t="s">
        <v>31</v>
      </c>
    </row>
    <row r="19" spans="1:13" x14ac:dyDescent="0.25">
      <c r="A19">
        <v>1</v>
      </c>
      <c r="B19" s="1" t="s">
        <v>86</v>
      </c>
      <c r="C19" t="s">
        <v>87</v>
      </c>
      <c r="D19" s="2" t="s">
        <v>88</v>
      </c>
      <c r="E19" t="s">
        <v>89</v>
      </c>
      <c r="F19" t="s">
        <v>90</v>
      </c>
      <c r="G19" t="s">
        <v>19</v>
      </c>
      <c r="H19" t="s">
        <v>91</v>
      </c>
      <c r="I19" s="7">
        <v>18.47</v>
      </c>
      <c r="J19" s="7">
        <f t="shared" si="0"/>
        <v>18.47</v>
      </c>
      <c r="L19" t="s">
        <v>31</v>
      </c>
    </row>
    <row r="20" spans="1:13" x14ac:dyDescent="0.25">
      <c r="A20">
        <v>8</v>
      </c>
      <c r="B20" s="1" t="s">
        <v>92</v>
      </c>
      <c r="C20" t="s">
        <v>93</v>
      </c>
      <c r="D20" s="2" t="s">
        <v>94</v>
      </c>
      <c r="E20" t="s">
        <v>95</v>
      </c>
      <c r="F20" t="s">
        <v>96</v>
      </c>
      <c r="G20" t="s">
        <v>19</v>
      </c>
      <c r="H20" t="s">
        <v>97</v>
      </c>
      <c r="I20" s="7">
        <v>2.29</v>
      </c>
      <c r="J20" s="7">
        <f t="shared" si="0"/>
        <v>18.32</v>
      </c>
      <c r="L20" t="s">
        <v>31</v>
      </c>
    </row>
    <row r="21" spans="1:13" x14ac:dyDescent="0.25">
      <c r="A21">
        <v>8</v>
      </c>
      <c r="B21" s="1" t="s">
        <v>138</v>
      </c>
      <c r="C21" t="s">
        <v>98</v>
      </c>
      <c r="D21" s="2" t="s">
        <v>99</v>
      </c>
      <c r="E21" t="s">
        <v>95</v>
      </c>
      <c r="F21" t="s">
        <v>100</v>
      </c>
      <c r="G21" t="s">
        <v>19</v>
      </c>
      <c r="H21" t="s">
        <v>101</v>
      </c>
      <c r="I21" s="7">
        <v>2.73</v>
      </c>
      <c r="J21" s="7">
        <f t="shared" si="0"/>
        <v>21.84</v>
      </c>
      <c r="L21" t="s">
        <v>31</v>
      </c>
    </row>
    <row r="22" spans="1:13" x14ac:dyDescent="0.25">
      <c r="A22">
        <v>8</v>
      </c>
      <c r="B22" s="1" t="s">
        <v>102</v>
      </c>
      <c r="C22" t="s">
        <v>103</v>
      </c>
      <c r="D22" s="2" t="s">
        <v>104</v>
      </c>
      <c r="E22" t="s">
        <v>105</v>
      </c>
      <c r="F22" t="s">
        <v>106</v>
      </c>
      <c r="G22" t="s">
        <v>19</v>
      </c>
      <c r="H22" t="s">
        <v>107</v>
      </c>
      <c r="I22" s="7">
        <v>0.18</v>
      </c>
      <c r="J22" s="7">
        <f t="shared" si="0"/>
        <v>1.44</v>
      </c>
      <c r="L22" t="s">
        <v>21</v>
      </c>
    </row>
    <row r="23" spans="1:13" x14ac:dyDescent="0.25">
      <c r="A23">
        <v>9</v>
      </c>
      <c r="B23" s="1" t="s">
        <v>108</v>
      </c>
      <c r="C23" t="s">
        <v>109</v>
      </c>
      <c r="D23" s="2" t="s">
        <v>110</v>
      </c>
      <c r="E23" t="s">
        <v>111</v>
      </c>
      <c r="F23" t="s">
        <v>112</v>
      </c>
      <c r="G23" t="s">
        <v>19</v>
      </c>
      <c r="H23" t="s">
        <v>113</v>
      </c>
      <c r="I23" s="7">
        <v>0.81</v>
      </c>
      <c r="J23" s="7">
        <f t="shared" si="0"/>
        <v>7.2900000000000009</v>
      </c>
      <c r="L23" t="s">
        <v>21</v>
      </c>
    </row>
    <row r="24" spans="1:13" x14ac:dyDescent="0.25">
      <c r="A24">
        <v>8</v>
      </c>
      <c r="B24" s="1">
        <v>499</v>
      </c>
      <c r="C24" t="s">
        <v>114</v>
      </c>
      <c r="D24" s="2" t="s">
        <v>115</v>
      </c>
      <c r="E24" t="s">
        <v>116</v>
      </c>
      <c r="F24" t="s">
        <v>117</v>
      </c>
      <c r="G24" t="s">
        <v>19</v>
      </c>
      <c r="H24" t="s">
        <v>118</v>
      </c>
      <c r="I24" s="7">
        <v>0.1</v>
      </c>
      <c r="J24" s="7">
        <f t="shared" si="0"/>
        <v>0.8</v>
      </c>
      <c r="L24" t="s">
        <v>21</v>
      </c>
    </row>
    <row r="25" spans="1:13" x14ac:dyDescent="0.25">
      <c r="A25">
        <v>1</v>
      </c>
      <c r="B25" s="1">
        <v>10</v>
      </c>
      <c r="C25" t="s">
        <v>119</v>
      </c>
      <c r="D25" s="2" t="s">
        <v>120</v>
      </c>
      <c r="E25" t="s">
        <v>116</v>
      </c>
      <c r="F25" t="s">
        <v>121</v>
      </c>
      <c r="G25" t="s">
        <v>19</v>
      </c>
      <c r="H25" t="s">
        <v>122</v>
      </c>
      <c r="I25" s="7">
        <v>0.1</v>
      </c>
      <c r="J25" s="7">
        <f t="shared" si="0"/>
        <v>0.1</v>
      </c>
      <c r="L25" t="s">
        <v>21</v>
      </c>
    </row>
    <row r="26" spans="1:13" x14ac:dyDescent="0.25">
      <c r="A26">
        <v>1</v>
      </c>
      <c r="C26" t="s">
        <v>123</v>
      </c>
      <c r="E26" t="s">
        <v>124</v>
      </c>
      <c r="F26" t="s">
        <v>145</v>
      </c>
      <c r="G26" t="s">
        <v>125</v>
      </c>
      <c r="M26" t="s">
        <v>126</v>
      </c>
    </row>
    <row r="27" spans="1:13" s="3" customFormat="1" x14ac:dyDescent="0.25">
      <c r="A27" s="3">
        <v>8</v>
      </c>
      <c r="B27" s="4" t="s">
        <v>127</v>
      </c>
      <c r="C27" s="5" t="s">
        <v>128</v>
      </c>
      <c r="D27" s="5" t="s">
        <v>129</v>
      </c>
      <c r="E27" s="5" t="s">
        <v>130</v>
      </c>
      <c r="F27" s="3" t="s">
        <v>131</v>
      </c>
      <c r="G27" s="5" t="s">
        <v>19</v>
      </c>
      <c r="H27" s="3" t="s">
        <v>132</v>
      </c>
      <c r="I27" s="6">
        <v>2.2400000000000002</v>
      </c>
      <c r="J27" s="6">
        <f>A27*I27</f>
        <v>17.920000000000002</v>
      </c>
      <c r="K27" t="s">
        <v>11</v>
      </c>
      <c r="L27" s="3" t="s">
        <v>31</v>
      </c>
      <c r="M27" s="3" t="s">
        <v>133</v>
      </c>
    </row>
    <row r="29" spans="1:13" x14ac:dyDescent="0.25">
      <c r="A29">
        <f>SUM(A4:A25)</f>
        <v>175</v>
      </c>
    </row>
    <row r="30" spans="1:13" x14ac:dyDescent="0.25">
      <c r="J30" s="7">
        <f>SUM(J4:J28)</f>
        <v>156.91999999999996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2019-05-17T17:23:30Z</dcterms:created>
  <dcterms:modified xsi:type="dcterms:W3CDTF">2023-11-08T19:41:11Z</dcterms:modified>
</cp:coreProperties>
</file>