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3191E938-F56B-4013-96DA-F5A03723197F}" xr6:coauthVersionLast="47" xr6:coauthVersionMax="47" xr10:uidLastSave="{00000000-0000-0000-0000-000000000000}"/>
  <bookViews>
    <workbookView xWindow="-75" yWindow="2355" windowWidth="30090" windowHeight="12240" activeTab="5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J27" i="3"/>
  <c r="I8" i="6"/>
  <c r="I6" i="6"/>
  <c r="I7" i="6"/>
  <c r="I5" i="6"/>
  <c r="I4" i="6"/>
  <c r="J14" i="2"/>
  <c r="J23" i="2" l="1"/>
  <c r="I18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19" i="1"/>
  <c r="I17" i="1"/>
  <c r="I15" i="1"/>
  <c r="I16" i="1"/>
  <c r="I5" i="1"/>
  <c r="I14" i="1"/>
  <c r="I4" i="1"/>
  <c r="I28" i="1" l="1"/>
</calcChain>
</file>

<file path=xl/sharedStrings.xml><?xml version="1.0" encoding="utf-8"?>
<sst xmlns="http://schemas.openxmlformats.org/spreadsheetml/2006/main" count="675" uniqueCount="443">
  <si>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</si>
  <si>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</si>
  <si>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</si>
  <si>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</si>
  <si>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</si>
  <si>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</si>
  <si>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</si>
  <si>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</si>
  <si>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</si>
  <si>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</si>
  <si>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</si>
  <si>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</si>
  <si>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</si>
  <si>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</si>
  <si>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</si>
  <si>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</si>
  <si>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</si>
  <si>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</si>
  <si>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</si>
  <si>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</si>
  <si>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</si>
  <si>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</si>
  <si>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</si>
  <si>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</si>
  <si>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</si>
  <si>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</si>
  <si>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</si>
  <si>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</si>
  <si>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</si>
  <si>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</si>
  <si>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</si>
  <si>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</si>
  <si>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</si>
  <si>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</si>
  <si>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</si>
  <si>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</si>
  <si>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</si>
  <si>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</si>
  <si>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</si>
  <si>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</si>
  <si>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</si>
  <si>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</si>
  <si>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</si>
  <si>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</si>
  <si>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</si>
  <si>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</si>
  <si>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</si>
  <si>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</si>
  <si>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</si>
  <si>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</si>
  <si>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</si>
  <si>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</si>
  <si>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</si>
  <si>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</si>
  <si>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</si>
  <si>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</si>
  <si>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</si>
  <si>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</si>
  <si>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</si>
  <si>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</si>
  <si>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</si>
  <si>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</si>
  <si>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</si>
  <si>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</si>
  <si>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</si>
  <si>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</si>
  <si>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</si>
  <si>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</si>
  <si>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</si>
  <si>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</si>
  <si>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</si>
  <si>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</si>
  <si>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</si>
  <si>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</si>
  <si>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</si>
  <si>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</si>
  <si>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</si>
  <si>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</si>
  <si>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</si>
  <si>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</si>
  <si>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</si>
  <si>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</si>
  <si>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</si>
  <si>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</si>
  <si>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</si>
  <si>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</si>
  <si>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</si>
  <si>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</si>
  <si>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</si>
  <si>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</si>
  <si>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</si>
  <si>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</si>
  <si>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</si>
  <si>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</si>
  <si>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</si>
  <si>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</si>
  <si>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</si>
  <si>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</si>
  <si>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</si>
  <si>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</si>
  <si>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</si>
  <si>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</si>
  <si>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</si>
  <si>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</si>
  <si>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</si>
  <si>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</si>
  <si>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</si>
  <si>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</si>
  <si>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</si>
  <si>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</si>
  <si>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</si>
  <si>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</si>
  <si>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</si>
  <si>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</si>
  <si>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</si>
  <si>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</si>
  <si>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</si>
  <si>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</si>
  <si>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</si>
  <si>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</si>
  <si>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</si>
  <si>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</si>
  <si>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</si>
  <si>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</si>
  <si>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</si>
  <si>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</si>
  <si>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</si>
  <si>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</si>
  <si>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</si>
  <si>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</si>
  <si>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</si>
  <si>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</si>
  <si>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</si>
  <si>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</si>
  <si>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</si>
  <si>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</si>
  <si>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</si>
  <si>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</si>
  <si>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</si>
  <si>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</si>
  <si>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</si>
  <si>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</si>
  <si>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</si>
  <si>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</si>
  <si>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</si>
  <si>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</si>
  <si>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</si>
  <si>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</si>
  <si>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</si>
  <si>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</si>
  <si>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</si>
  <si>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</si>
  <si>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</si>
  <si>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</si>
  <si>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</si>
  <si>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</si>
  <si>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</si>
  <si>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</si>
  <si>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</si>
  <si>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</si>
  <si>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</si>
  <si>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</si>
  <si>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</si>
  <si>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</si>
  <si>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</si>
  <si>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</si>
  <si>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</si>
  <si>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</si>
  <si>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</si>
  <si>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</si>
  <si>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</si>
  <si>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</si>
  <si>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</si>
  <si>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</si>
  <si>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</si>
  <si>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</si>
  <si>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</si>
  <si>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</si>
  <si>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</si>
  <si>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</si>
  <si>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</si>
  <si>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</si>
  <si>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</si>
  <si>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</si>
  <si>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</si>
  <si>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</si>
  <si>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</si>
  <si>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</si>
  <si>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</si>
  <si>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</si>
  <si>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</si>
  <si>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</si>
  <si>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</si>
  <si>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</si>
  <si>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</si>
  <si>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</si>
  <si>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</si>
  <si>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</si>
  <si>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</si>
  <si>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</si>
  <si>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</si>
  <si>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</si>
  <si>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</si>
  <si>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</si>
  <si>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</si>
  <si>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</si>
  <si>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</si>
  <si>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</si>
  <si>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</si>
  <si>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</si>
  <si>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</si>
  <si>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</si>
  <si>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</si>
  <si>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</si>
  <si>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</si>
  <si>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</si>
  <si>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</si>
  <si>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</si>
  <si>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</si>
  <si>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36-977-ND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</si>
  <si>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</si>
  <si>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</si>
  <si>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</si>
  <si>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</si>
  <si>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</si>
  <si>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</si>
  <si>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</si>
  <si>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</si>
  <si>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BNCEND_LAUNCH_BNC</t>
  </si>
  <si>
    <t>CONN BNC JACK STR 50OHM EDGE MNT</t>
  </si>
  <si>
    <t>ACX2259-ND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</si>
  <si>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</si>
  <si>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</si>
  <si>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</si>
  <si>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</si>
  <si>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</si>
  <si>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</si>
  <si>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</si>
  <si>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</si>
  <si>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</si>
  <si>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</si>
  <si>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</si>
  <si>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</si>
  <si>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</si>
  <si>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</si>
  <si>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</si>
  <si>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</si>
  <si>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</si>
  <si>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</si>
  <si>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</si>
  <si>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</si>
  <si>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</si>
  <si>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</si>
  <si>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</si>
  <si>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</si>
  <si>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</si>
  <si>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</si>
  <si>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</si>
  <si>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</si>
  <si>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</si>
  <si>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</si>
  <si>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</si>
  <si>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Amphenol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</si>
  <si>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</si>
  <si>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</si>
  <si>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</si>
  <si>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</si>
  <si>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</si>
  <si>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</si>
  <si>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</si>
  <si>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</si>
  <si>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</si>
  <si>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</si>
  <si>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</si>
  <si>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</si>
  <si>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</si>
  <si>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</si>
  <si>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</si>
  <si>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</si>
  <si>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</si>
  <si>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</si>
  <si>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</si>
  <si>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</si>
  <si>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</si>
  <si>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</si>
  <si>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</si>
  <si>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</si>
  <si>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</si>
  <si>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</si>
  <si>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</si>
  <si>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</si>
  <si>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</si>
  <si>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</si>
  <si>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</si>
  <si>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</si>
  <si>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</si>
  <si>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</si>
  <si>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</si>
  <si>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</si>
  <si>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</si>
  <si>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</si>
  <si>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</si>
  <si>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</si>
  <si>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</si>
  <si>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</si>
  <si>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</si>
  <si>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</si>
  <si>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</si>
  <si>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</si>
  <si>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</si>
  <si>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</si>
  <si>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</si>
  <si>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</si>
  <si>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</si>
  <si>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</si>
  <si>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</si>
  <si>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</si>
  <si>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</si>
  <si>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</si>
  <si>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</si>
  <si>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</si>
  <si>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</si>
  <si>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</si>
  <si>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</si>
  <si>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</si>
  <si>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</si>
  <si>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</si>
  <si>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</si>
  <si>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</si>
  <si>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</si>
  <si>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</si>
  <si>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</si>
  <si>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</si>
  <si>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</si>
  <si>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</si>
  <si>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</si>
  <si>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</si>
  <si>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</si>
  <si>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</si>
  <si>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</si>
  <si>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</si>
  <si>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</si>
  <si>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</si>
  <si>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</si>
  <si>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</si>
  <si>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</si>
  <si>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</si>
  <si>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</si>
  <si>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</si>
  <si>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</si>
  <si>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</si>
  <si>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</si>
  <si>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</si>
  <si>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</si>
  <si>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</si>
  <si>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</si>
  <si>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</si>
  <si>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</si>
  <si>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Vertical Post</t>
  </si>
  <si>
    <t>47065T495</t>
  </si>
  <si>
    <t>Cut to 5" length</t>
  </si>
  <si>
    <t>Right Angle Bracket</t>
  </si>
  <si>
    <t xml:space="preserve"> 47065T749</t>
  </si>
  <si>
    <t xml:space="preserve">Cross Beam </t>
  </si>
  <si>
    <t>Cut to 14" length</t>
  </si>
  <si>
    <t>Camera Beam</t>
  </si>
  <si>
    <t>Camera Beam Bracket</t>
  </si>
  <si>
    <t>3136N183</t>
  </si>
  <si>
    <t>Mirrors</t>
  </si>
  <si>
    <t>3052K19</t>
  </si>
  <si>
    <t>Front Miror Support</t>
  </si>
  <si>
    <t>Cut to 3" length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</si>
  <si>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</si>
  <si>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</si>
  <si>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</si>
  <si>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</si>
  <si>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</si>
  <si>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</si>
  <si>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</si>
  <si>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</si>
  <si>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</si>
  <si>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</si>
  <si>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</si>
  <si>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</si>
  <si>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</si>
  <si>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</si>
  <si>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</si>
  <si>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</si>
  <si>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</si>
  <si>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</si>
  <si>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</si>
  <si>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</si>
  <si>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</si>
  <si>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</si>
  <si>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</si>
  <si>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</si>
  <si>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</si>
  <si>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</si>
  <si>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</si>
  <si>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</si>
  <si>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</si>
  <si>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</si>
  <si>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</si>
  <si>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</si>
  <si>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</si>
  <si>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</si>
  <si>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</si>
  <si>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</si>
  <si>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</si>
  <si>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</si>
  <si>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</si>
  <si>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</si>
  <si>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</si>
  <si>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</si>
  <si>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</si>
  <si>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</si>
  <si>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to 7" length</t>
  </si>
  <si>
    <t>Laser cut using Diffuser.DXF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</si>
  <si>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</si>
  <si>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</si>
  <si>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</si>
  <si>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</si>
  <si>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Black Gusset Bracket, 2" Long, for 1" High Rail T-Slotted Framing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</si>
  <si>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</si>
  <si>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</si>
  <si>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</si>
  <si>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</si>
  <si>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</si>
  <si>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Mirror Supports</t>
  </si>
  <si>
    <t>3-D print</t>
  </si>
  <si>
    <t>RGB Interconnect Cable</t>
  </si>
  <si>
    <t>Serial cable assembly</t>
  </si>
  <si>
    <t xml:space="preserve"> 2447 White 1/16" thick</t>
  </si>
  <si>
    <t>Laser Cut using FlySongRGBMirror.dxf</t>
  </si>
  <si>
    <t>TslotMiirrorSupport.stl</t>
  </si>
  <si>
    <t>TRH100A280-12E13-Level-VI</t>
  </si>
  <si>
    <t xml:space="preserve">Cincon </t>
  </si>
  <si>
    <t>Desktop AC Adapters, Level VI, Desktop, 100 Watt, 90-264VAC Input, 28VDC Output,</t>
  </si>
  <si>
    <t>Power Supply</t>
  </si>
  <si>
    <t>Multilayer Ceramic Capacitor, 0.1 uF, 50 V, ± 10%, X7R, 0805</t>
  </si>
  <si>
    <t>Samsung</t>
  </si>
  <si>
    <t>CL21B104KBCNNNC</t>
  </si>
  <si>
    <t>1276-1003-1-ND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</si>
</sst>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8"/>
  <sheetViews>
    <sheetView topLeftCell="C1" workbookViewId="0">
      <selection activeCell="G9" sqref="G9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329</v>
      </c>
      <c r="D4" t="s">
        <v>9</v>
      </c>
      <c r="E4" t="s">
        <v>328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5" si="0">A5*H5</f>
        <v>108.16</v>
      </c>
    </row>
    <row r="6" spans="1:10" x14ac:dyDescent="0.25">
      <c r="A6" t="s">
        <v>19</v>
      </c>
      <c r="B6" t="s">
        <v>22</v>
      </c>
      <c r="C6" t="s">
        <v>14</v>
      </c>
      <c r="F6" t="s">
        <v>15</v>
      </c>
      <c r="G6" s="9" t="s">
        <v>16</v>
      </c>
      <c r="H6" s="1">
        <v>8.0500000000000007</v>
      </c>
      <c r="I6" s="1">
        <v>8.0500000000000007</v>
      </c>
      <c r="J6" t="s">
        <v>18</v>
      </c>
    </row>
    <row r="7" spans="1:10" x14ac:dyDescent="0.25">
      <c r="A7" t="s">
        <v>19</v>
      </c>
      <c r="B7" t="s">
        <v>21</v>
      </c>
      <c r="C7" t="s">
        <v>204</v>
      </c>
      <c r="F7" t="s">
        <v>15</v>
      </c>
      <c r="G7" s="9" t="s">
        <v>27</v>
      </c>
      <c r="H7" s="1">
        <v>9.57</v>
      </c>
      <c r="I7" s="1">
        <v>9.57</v>
      </c>
      <c r="J7" t="s">
        <v>23</v>
      </c>
    </row>
    <row r="8" spans="1:10" x14ac:dyDescent="0.25">
      <c r="A8" t="s">
        <v>25</v>
      </c>
      <c r="B8" t="s">
        <v>33</v>
      </c>
      <c r="C8" t="s">
        <v>24</v>
      </c>
      <c r="F8" t="s">
        <v>15</v>
      </c>
      <c r="G8" s="9" t="s">
        <v>205</v>
      </c>
      <c r="H8" s="1">
        <v>9.65</v>
      </c>
      <c r="I8" s="1">
        <v>9.75</v>
      </c>
      <c r="J8" t="s">
        <v>26</v>
      </c>
    </row>
    <row r="9" spans="1:10" x14ac:dyDescent="0.25">
      <c r="A9">
        <v>1</v>
      </c>
      <c r="B9" t="s">
        <v>373</v>
      </c>
      <c r="C9" t="s">
        <v>375</v>
      </c>
      <c r="F9" t="s">
        <v>15</v>
      </c>
      <c r="G9" s="9" t="s">
        <v>374</v>
      </c>
      <c r="H9" s="1">
        <v>59.62</v>
      </c>
      <c r="J9" t="s">
        <v>414</v>
      </c>
    </row>
    <row r="10" spans="1:10" x14ac:dyDescent="0.25">
      <c r="A10">
        <v>2</v>
      </c>
      <c r="B10" t="s">
        <v>379</v>
      </c>
      <c r="C10" t="s">
        <v>376</v>
      </c>
      <c r="F10" t="s">
        <v>15</v>
      </c>
      <c r="G10" s="9" t="s">
        <v>367</v>
      </c>
      <c r="H10" s="1">
        <v>25.34</v>
      </c>
    </row>
    <row r="11" spans="1:10" x14ac:dyDescent="0.25">
      <c r="A11">
        <v>1</v>
      </c>
      <c r="B11" t="s">
        <v>377</v>
      </c>
      <c r="C11" t="s">
        <v>378</v>
      </c>
      <c r="F11" t="s">
        <v>15</v>
      </c>
      <c r="G11" s="9" t="s">
        <v>359</v>
      </c>
      <c r="H11" s="1">
        <v>17.239999999999998</v>
      </c>
      <c r="J11" t="s">
        <v>415</v>
      </c>
    </row>
    <row r="12" spans="1:10" x14ac:dyDescent="0.25">
      <c r="A12" t="s">
        <v>32</v>
      </c>
      <c r="B12" t="s">
        <v>30</v>
      </c>
      <c r="C12" t="s">
        <v>34</v>
      </c>
      <c r="D12" t="s">
        <v>28</v>
      </c>
      <c r="E12" t="s">
        <v>29</v>
      </c>
      <c r="F12" t="s">
        <v>15</v>
      </c>
      <c r="G12" s="9" t="s">
        <v>372</v>
      </c>
      <c r="H12" s="1">
        <v>7.71</v>
      </c>
      <c r="I12" s="1">
        <v>0</v>
      </c>
      <c r="J12" t="s">
        <v>31</v>
      </c>
    </row>
    <row r="13" spans="1:10" x14ac:dyDescent="0.25">
      <c r="A13">
        <v>1</v>
      </c>
      <c r="B13" t="s">
        <v>38</v>
      </c>
      <c r="C13" t="s">
        <v>39</v>
      </c>
      <c r="D13" t="s">
        <v>28</v>
      </c>
      <c r="E13" t="s">
        <v>35</v>
      </c>
      <c r="H13" s="1">
        <v>0</v>
      </c>
      <c r="I13" s="1">
        <v>0</v>
      </c>
      <c r="J13" t="s">
        <v>36</v>
      </c>
    </row>
    <row r="14" spans="1:10" x14ac:dyDescent="0.25">
      <c r="A14">
        <v>1</v>
      </c>
      <c r="B14" t="s">
        <v>37</v>
      </c>
      <c r="C14" t="s">
        <v>40</v>
      </c>
      <c r="D14" t="s">
        <v>41</v>
      </c>
      <c r="E14" t="s">
        <v>42</v>
      </c>
      <c r="F14" t="s">
        <v>44</v>
      </c>
      <c r="G14" s="9" t="s">
        <v>43</v>
      </c>
      <c r="H14" s="1">
        <v>2.2000000000000002</v>
      </c>
      <c r="I14" s="1">
        <f t="shared" si="0"/>
        <v>2.2000000000000002</v>
      </c>
    </row>
    <row r="15" spans="1:10" x14ac:dyDescent="0.25">
      <c r="A15">
        <v>1</v>
      </c>
      <c r="B15" t="s">
        <v>49</v>
      </c>
      <c r="C15" t="s">
        <v>46</v>
      </c>
      <c r="D15" t="s">
        <v>51</v>
      </c>
      <c r="E15" t="s">
        <v>47</v>
      </c>
      <c r="F15" t="s">
        <v>44</v>
      </c>
      <c r="G15" s="9" t="s">
        <v>48</v>
      </c>
      <c r="H15" s="1">
        <v>18.46</v>
      </c>
      <c r="I15" s="1">
        <f t="shared" si="0"/>
        <v>18.46</v>
      </c>
    </row>
    <row r="16" spans="1:10" ht="15.75" customHeight="1" x14ac:dyDescent="0.25">
      <c r="A16">
        <v>8</v>
      </c>
      <c r="B16" t="s">
        <v>45</v>
      </c>
      <c r="C16" t="s">
        <v>50</v>
      </c>
      <c r="D16" t="s">
        <v>51</v>
      </c>
      <c r="E16" t="s">
        <v>53</v>
      </c>
      <c r="F16" t="s">
        <v>44</v>
      </c>
      <c r="G16" s="9" t="s">
        <v>52</v>
      </c>
      <c r="H16" s="1">
        <v>3.98</v>
      </c>
      <c r="I16" s="1">
        <f>A16*H16</f>
        <v>31.84</v>
      </c>
      <c r="J16" t="s">
        <v>54</v>
      </c>
    </row>
    <row r="17" spans="1:10" x14ac:dyDescent="0.25">
      <c r="A17">
        <v>1</v>
      </c>
      <c r="B17" t="s">
        <v>55</v>
      </c>
      <c r="C17" t="s">
        <v>57</v>
      </c>
      <c r="D17" t="s">
        <v>58</v>
      </c>
      <c r="E17" t="s">
        <v>59</v>
      </c>
      <c r="F17" t="s">
        <v>10</v>
      </c>
      <c r="G17" s="9" t="s">
        <v>10</v>
      </c>
      <c r="H17" s="1">
        <v>199.95</v>
      </c>
      <c r="I17" s="1">
        <f>A17*H17</f>
        <v>199.95</v>
      </c>
    </row>
    <row r="18" spans="1:10" x14ac:dyDescent="0.25">
      <c r="A18">
        <v>1</v>
      </c>
      <c r="B18" t="s">
        <v>276</v>
      </c>
      <c r="C18" t="s">
        <v>300</v>
      </c>
      <c r="D18" t="s">
        <v>301</v>
      </c>
      <c r="E18" t="s">
        <v>302</v>
      </c>
      <c r="F18" t="s">
        <v>44</v>
      </c>
      <c r="G18" s="9" t="s">
        <v>303</v>
      </c>
      <c r="H18" s="1">
        <v>8.3800000000000008</v>
      </c>
      <c r="I18" s="1">
        <f>A18*H18</f>
        <v>8.3800000000000008</v>
      </c>
    </row>
    <row r="19" spans="1:10" x14ac:dyDescent="0.25">
      <c r="A19">
        <v>1</v>
      </c>
      <c r="B19" t="s">
        <v>61</v>
      </c>
      <c r="C19" t="s">
        <v>60</v>
      </c>
      <c r="D19" t="s">
        <v>58</v>
      </c>
      <c r="E19" t="s">
        <v>426</v>
      </c>
      <c r="F19" t="s">
        <v>10</v>
      </c>
      <c r="G19" s="9" t="s">
        <v>10</v>
      </c>
      <c r="H19" s="1">
        <v>10</v>
      </c>
      <c r="I19" s="1">
        <f>A19*H19</f>
        <v>10</v>
      </c>
      <c r="J19" t="s">
        <v>62</v>
      </c>
    </row>
    <row r="20" spans="1:10" x14ac:dyDescent="0.25">
      <c r="A20">
        <v>3</v>
      </c>
      <c r="B20" t="s">
        <v>277</v>
      </c>
      <c r="C20" t="s">
        <v>278</v>
      </c>
      <c r="J20" t="s">
        <v>345</v>
      </c>
    </row>
    <row r="21" spans="1:10" x14ac:dyDescent="0.25">
      <c r="A21">
        <v>1</v>
      </c>
      <c r="B21" t="s">
        <v>203</v>
      </c>
      <c r="C21" t="s">
        <v>266</v>
      </c>
      <c r="E21" t="s">
        <v>63</v>
      </c>
      <c r="I21" s="1">
        <v>100</v>
      </c>
    </row>
    <row r="22" spans="1:10" x14ac:dyDescent="0.25">
      <c r="A22">
        <v>12</v>
      </c>
      <c r="B22" t="s">
        <v>67</v>
      </c>
      <c r="C22" t="s">
        <v>267</v>
      </c>
      <c r="E22" t="s">
        <v>193</v>
      </c>
      <c r="I22" s="1">
        <v>3500</v>
      </c>
      <c r="J22" t="s">
        <v>344</v>
      </c>
    </row>
    <row r="23" spans="1:10" x14ac:dyDescent="0.25">
      <c r="A23">
        <v>2</v>
      </c>
      <c r="B23" t="s">
        <v>386</v>
      </c>
      <c r="C23" t="s">
        <v>387</v>
      </c>
    </row>
    <row r="24" spans="1:10" x14ac:dyDescent="0.25">
      <c r="B24" t="s">
        <v>341</v>
      </c>
      <c r="D24" t="s">
        <v>58</v>
      </c>
      <c r="E24" t="s">
        <v>339</v>
      </c>
      <c r="I24" s="1">
        <v>0</v>
      </c>
      <c r="J24" t="s">
        <v>0</v>
      </c>
    </row>
    <row r="25" spans="1:10" x14ac:dyDescent="0.25">
      <c r="B25" t="s">
        <v>340</v>
      </c>
      <c r="D25" t="s">
        <v>28</v>
      </c>
      <c r="E25" t="s">
        <v>342</v>
      </c>
      <c r="I25" s="1">
        <v>0</v>
      </c>
    </row>
    <row r="26" spans="1:10" x14ac:dyDescent="0.25">
      <c r="B26" t="s">
        <v>346</v>
      </c>
      <c r="C26" t="s">
        <v>347</v>
      </c>
      <c r="J26" t="s">
        <v>348</v>
      </c>
    </row>
    <row r="28" spans="1:10" x14ac:dyDescent="0.25">
      <c r="B28" t="s">
        <v>343</v>
      </c>
      <c r="I28" s="1">
        <f>SUM(I4:I25)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388</v>
      </c>
      <c r="H1" s="12"/>
    </row>
    <row r="3" spans="1:10" s="10" customFormat="1" x14ac:dyDescent="0.25">
      <c r="A3" s="10" t="s">
        <v>247</v>
      </c>
      <c r="B3" s="13" t="s">
        <v>69</v>
      </c>
      <c r="C3" s="14" t="s">
        <v>70</v>
      </c>
      <c r="D3" s="14" t="s">
        <v>3</v>
      </c>
      <c r="E3" s="13" t="s">
        <v>393</v>
      </c>
      <c r="F3" s="13" t="s">
        <v>5</v>
      </c>
      <c r="G3" s="13" t="s">
        <v>392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398</v>
      </c>
      <c r="C4" t="s">
        <v>390</v>
      </c>
      <c r="D4" t="s">
        <v>391</v>
      </c>
      <c r="E4" s="2" t="s">
        <v>389</v>
      </c>
      <c r="F4" s="2" t="s">
        <v>394</v>
      </c>
      <c r="G4" s="2" t="s">
        <v>395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399</v>
      </c>
      <c r="C5" t="s">
        <v>396</v>
      </c>
      <c r="F5" t="s">
        <v>394</v>
      </c>
      <c r="G5" t="s">
        <v>397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400</v>
      </c>
      <c r="C6" t="s">
        <v>404</v>
      </c>
      <c r="F6" t="s">
        <v>394</v>
      </c>
      <c r="G6" t="s">
        <v>401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402</v>
      </c>
      <c r="C7" t="s">
        <v>405</v>
      </c>
      <c r="F7" t="s">
        <v>394</v>
      </c>
      <c r="G7" t="s">
        <v>403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406</v>
      </c>
      <c r="C8" t="s">
        <v>407</v>
      </c>
      <c r="D8" t="s">
        <v>408</v>
      </c>
      <c r="E8">
        <v>4970</v>
      </c>
      <c r="F8" t="s">
        <v>44</v>
      </c>
      <c r="G8" t="s">
        <v>409</v>
      </c>
      <c r="H8" s="1">
        <v>15.19</v>
      </c>
      <c r="I8" s="1">
        <f>H8*A8</f>
        <v>30.38</v>
      </c>
    </row>
    <row r="9" spans="1:10" x14ac:dyDescent="0.25">
      <c r="B9" t="s">
        <v>410</v>
      </c>
      <c r="D9" t="s">
        <v>411</v>
      </c>
      <c r="E9" t="s">
        <v>412</v>
      </c>
      <c r="J9" t="s">
        <v>413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2:M17"/>
  <sheetViews>
    <sheetView workbookViewId="0">
      <selection activeCell="E23" sqref="E23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6.140625" customWidth="1"/>
    <col min="6" max="6" width="38.5703125" customWidth="1"/>
    <col min="7" max="7" width="26.5703125" customWidth="1"/>
    <col min="11" max="11" width="22.5703125" customWidth="1"/>
    <col min="12" max="12" width="26.85546875" customWidth="1"/>
    <col min="13" max="13" width="22.42578125" customWidth="1"/>
  </cols>
  <sheetData>
    <row r="2" spans="1:13" s="10" customFormat="1" x14ac:dyDescent="0.25">
      <c r="A2" s="10" t="s">
        <v>247</v>
      </c>
      <c r="B2" s="13" t="s">
        <v>69</v>
      </c>
      <c r="C2" s="14" t="s">
        <v>70</v>
      </c>
      <c r="D2" s="14" t="s">
        <v>3</v>
      </c>
      <c r="E2" s="13" t="s">
        <v>248</v>
      </c>
      <c r="F2" s="10" t="s">
        <v>17</v>
      </c>
      <c r="G2" s="10" t="s">
        <v>0</v>
      </c>
      <c r="H2" s="12" t="s">
        <v>73</v>
      </c>
      <c r="I2" s="12" t="s">
        <v>74</v>
      </c>
      <c r="J2" s="10" t="s">
        <v>75</v>
      </c>
      <c r="K2" s="10" t="s">
        <v>76</v>
      </c>
      <c r="L2" s="10" t="s">
        <v>250</v>
      </c>
      <c r="M2" s="10" t="s">
        <v>251</v>
      </c>
    </row>
    <row r="3" spans="1:13" x14ac:dyDescent="0.25">
      <c r="A3">
        <v>2</v>
      </c>
      <c r="B3" s="2" t="s">
        <v>349</v>
      </c>
      <c r="C3" t="s">
        <v>425</v>
      </c>
      <c r="E3" s="2"/>
      <c r="H3" s="1"/>
      <c r="I3" s="1"/>
    </row>
    <row r="4" spans="1:13" x14ac:dyDescent="0.25">
      <c r="A4">
        <v>2</v>
      </c>
      <c r="B4" t="s">
        <v>351</v>
      </c>
      <c r="C4" t="s">
        <v>424</v>
      </c>
      <c r="D4" t="s">
        <v>350</v>
      </c>
      <c r="E4" t="s">
        <v>354</v>
      </c>
      <c r="F4" t="s">
        <v>355</v>
      </c>
    </row>
    <row r="5" spans="1:13" x14ac:dyDescent="0.25">
      <c r="A5">
        <v>2</v>
      </c>
      <c r="B5" t="s">
        <v>352</v>
      </c>
      <c r="D5" t="s">
        <v>353</v>
      </c>
      <c r="E5" t="s">
        <v>432</v>
      </c>
      <c r="F5" t="s">
        <v>417</v>
      </c>
    </row>
    <row r="6" spans="1:13" x14ac:dyDescent="0.25">
      <c r="A6">
        <v>4</v>
      </c>
      <c r="B6" t="s">
        <v>357</v>
      </c>
      <c r="C6" t="s">
        <v>421</v>
      </c>
      <c r="D6" t="s">
        <v>15</v>
      </c>
      <c r="E6" t="s">
        <v>356</v>
      </c>
    </row>
    <row r="7" spans="1:13" x14ac:dyDescent="0.25">
      <c r="A7">
        <v>4</v>
      </c>
      <c r="B7" t="s">
        <v>358</v>
      </c>
      <c r="C7" t="s">
        <v>378</v>
      </c>
      <c r="D7" t="s">
        <v>15</v>
      </c>
      <c r="E7" t="s">
        <v>359</v>
      </c>
      <c r="F7" t="s">
        <v>360</v>
      </c>
    </row>
    <row r="8" spans="1:13" x14ac:dyDescent="0.25">
      <c r="A8">
        <v>4</v>
      </c>
      <c r="B8" t="s">
        <v>361</v>
      </c>
      <c r="C8" t="s">
        <v>422</v>
      </c>
      <c r="D8" t="s">
        <v>15</v>
      </c>
      <c r="E8" t="s">
        <v>362</v>
      </c>
    </row>
    <row r="9" spans="1:13" x14ac:dyDescent="0.25">
      <c r="A9">
        <v>1</v>
      </c>
      <c r="B9" t="s">
        <v>363</v>
      </c>
      <c r="C9" t="s">
        <v>378</v>
      </c>
      <c r="D9" t="s">
        <v>15</v>
      </c>
      <c r="E9" t="s">
        <v>359</v>
      </c>
      <c r="F9" t="s">
        <v>364</v>
      </c>
    </row>
    <row r="10" spans="1:13" x14ac:dyDescent="0.25">
      <c r="A10">
        <v>1</v>
      </c>
      <c r="B10" t="s">
        <v>365</v>
      </c>
      <c r="C10" t="s">
        <v>378</v>
      </c>
      <c r="D10" t="s">
        <v>15</v>
      </c>
      <c r="E10" t="s">
        <v>359</v>
      </c>
      <c r="F10" t="s">
        <v>416</v>
      </c>
    </row>
    <row r="11" spans="1:13" x14ac:dyDescent="0.25">
      <c r="A11">
        <v>1</v>
      </c>
      <c r="B11" t="s">
        <v>366</v>
      </c>
      <c r="C11" t="s">
        <v>376</v>
      </c>
      <c r="D11" t="s">
        <v>15</v>
      </c>
      <c r="E11" t="s">
        <v>367</v>
      </c>
    </row>
    <row r="12" spans="1:13" x14ac:dyDescent="0.25">
      <c r="A12">
        <v>2</v>
      </c>
      <c r="B12" t="s">
        <v>368</v>
      </c>
      <c r="C12" t="s">
        <v>423</v>
      </c>
      <c r="D12" t="s">
        <v>15</v>
      </c>
      <c r="E12" t="s">
        <v>369</v>
      </c>
      <c r="F12" t="s">
        <v>433</v>
      </c>
    </row>
    <row r="13" spans="1:13" x14ac:dyDescent="0.25">
      <c r="A13">
        <v>2</v>
      </c>
      <c r="B13" t="s">
        <v>370</v>
      </c>
      <c r="C13" t="s">
        <v>378</v>
      </c>
      <c r="D13" t="s">
        <v>15</v>
      </c>
      <c r="E13" t="s">
        <v>359</v>
      </c>
      <c r="F13" t="s">
        <v>371</v>
      </c>
    </row>
    <row r="14" spans="1:13" x14ac:dyDescent="0.25">
      <c r="A14">
        <v>4</v>
      </c>
      <c r="B14" t="s">
        <v>419</v>
      </c>
      <c r="C14" t="s">
        <v>418</v>
      </c>
      <c r="D14" t="s">
        <v>15</v>
      </c>
      <c r="E14" t="s">
        <v>420</v>
      </c>
    </row>
    <row r="15" spans="1:13" x14ac:dyDescent="0.25">
      <c r="A15">
        <v>2</v>
      </c>
      <c r="B15" t="s">
        <v>428</v>
      </c>
      <c r="C15" t="s">
        <v>0</v>
      </c>
      <c r="E15" t="s">
        <v>434</v>
      </c>
      <c r="F15" t="s">
        <v>429</v>
      </c>
    </row>
    <row r="16" spans="1:13" x14ac:dyDescent="0.25">
      <c r="A16">
        <v>2</v>
      </c>
      <c r="B16" t="s">
        <v>431</v>
      </c>
      <c r="C16" t="s">
        <v>430</v>
      </c>
      <c r="F16" t="s">
        <v>0</v>
      </c>
    </row>
    <row r="17" spans="1:5" x14ac:dyDescent="0.25">
      <c r="A17">
        <v>2</v>
      </c>
      <c r="B17" t="s">
        <v>438</v>
      </c>
      <c r="C17" t="s">
        <v>437</v>
      </c>
      <c r="D17" t="s">
        <v>436</v>
      </c>
      <c r="E17" t="s">
        <v>435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277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286</v>
      </c>
    </row>
    <row r="4" spans="1:11" x14ac:dyDescent="0.25">
      <c r="A4">
        <v>3</v>
      </c>
      <c r="B4" t="s">
        <v>279</v>
      </c>
      <c r="C4" t="s">
        <v>281</v>
      </c>
      <c r="D4" t="s">
        <v>28</v>
      </c>
      <c r="E4" t="s">
        <v>282</v>
      </c>
      <c r="F4" t="s">
        <v>0</v>
      </c>
      <c r="G4" s="9" t="s">
        <v>0</v>
      </c>
      <c r="H4" s="1" t="s">
        <v>0</v>
      </c>
      <c r="I4" s="1" t="s">
        <v>0</v>
      </c>
      <c r="J4" t="s">
        <v>280</v>
      </c>
      <c r="K4" t="s">
        <v>284</v>
      </c>
    </row>
    <row r="5" spans="1:11" x14ac:dyDescent="0.25">
      <c r="A5">
        <v>12</v>
      </c>
      <c r="B5" t="s">
        <v>291</v>
      </c>
      <c r="C5" t="s">
        <v>289</v>
      </c>
      <c r="D5" t="s">
        <v>28</v>
      </c>
      <c r="E5" t="s">
        <v>283</v>
      </c>
      <c r="J5" t="s">
        <v>280</v>
      </c>
      <c r="K5" t="s">
        <v>285</v>
      </c>
    </row>
    <row r="6" spans="1:11" x14ac:dyDescent="0.25">
      <c r="A6">
        <v>2</v>
      </c>
      <c r="B6" t="s">
        <v>290</v>
      </c>
      <c r="C6" t="s">
        <v>292</v>
      </c>
      <c r="D6" t="s">
        <v>28</v>
      </c>
      <c r="E6" t="s">
        <v>288</v>
      </c>
      <c r="F6" t="s">
        <v>15</v>
      </c>
      <c r="G6" t="s">
        <v>381</v>
      </c>
      <c r="H6">
        <v>5.61</v>
      </c>
      <c r="J6" t="s">
        <v>380</v>
      </c>
      <c r="K6" t="s">
        <v>287</v>
      </c>
    </row>
    <row r="7" spans="1:11" x14ac:dyDescent="0.25">
      <c r="A7">
        <v>12</v>
      </c>
      <c r="B7" t="s">
        <v>294</v>
      </c>
      <c r="C7" t="s">
        <v>295</v>
      </c>
      <c r="D7" t="s">
        <v>28</v>
      </c>
      <c r="E7" t="s">
        <v>293</v>
      </c>
      <c r="F7" t="s">
        <v>15</v>
      </c>
      <c r="G7" t="s">
        <v>381</v>
      </c>
      <c r="H7">
        <v>5.61</v>
      </c>
      <c r="J7" t="s">
        <v>380</v>
      </c>
      <c r="K7" t="s">
        <v>296</v>
      </c>
    </row>
    <row r="8" spans="1:11" x14ac:dyDescent="0.25">
      <c r="A8">
        <v>1</v>
      </c>
      <c r="B8" t="s">
        <v>298</v>
      </c>
      <c r="C8" t="s">
        <v>299</v>
      </c>
      <c r="E8" t="s">
        <v>0</v>
      </c>
      <c r="F8" t="s">
        <v>15</v>
      </c>
      <c r="G8" t="s">
        <v>427</v>
      </c>
      <c r="H8">
        <v>20.21</v>
      </c>
      <c r="J8" t="s">
        <v>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F25" sqref="F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247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248</v>
      </c>
      <c r="G3" s="10" t="s">
        <v>72</v>
      </c>
      <c r="H3" s="10" t="s">
        <v>249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250</v>
      </c>
      <c r="N3" s="10" t="s">
        <v>251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977</v>
      </c>
      <c r="G5" t="s">
        <v>44</v>
      </c>
      <c r="H5" t="s">
        <v>219</v>
      </c>
      <c r="I5" s="1">
        <v>1.22</v>
      </c>
      <c r="J5" s="1">
        <f t="shared" ref="J5:J23" si="0">A5*I5</f>
        <v>1.22</v>
      </c>
      <c r="L5" t="s">
        <v>78</v>
      </c>
    </row>
    <row r="6" spans="1:14" x14ac:dyDescent="0.25">
      <c r="A6">
        <v>1</v>
      </c>
      <c r="B6" s="2" t="s">
        <v>253</v>
      </c>
      <c r="C6" t="s">
        <v>252</v>
      </c>
      <c r="D6" t="s">
        <v>308</v>
      </c>
      <c r="E6" t="s">
        <v>254</v>
      </c>
      <c r="F6" s="2">
        <v>61300411121</v>
      </c>
      <c r="G6" t="s">
        <v>44</v>
      </c>
      <c r="H6" t="s">
        <v>255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220</v>
      </c>
      <c r="D7" t="s">
        <v>309</v>
      </c>
      <c r="E7" t="s">
        <v>162</v>
      </c>
      <c r="F7" s="2" t="s">
        <v>221</v>
      </c>
      <c r="G7" t="s">
        <v>44</v>
      </c>
      <c r="H7" t="s">
        <v>222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310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223</v>
      </c>
      <c r="C9" t="s">
        <v>224</v>
      </c>
      <c r="D9" t="s">
        <v>311</v>
      </c>
      <c r="E9" t="s">
        <v>144</v>
      </c>
      <c r="F9" s="2" t="s">
        <v>225</v>
      </c>
      <c r="G9" t="s">
        <v>44</v>
      </c>
      <c r="H9" t="s">
        <v>226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263</v>
      </c>
      <c r="D10" t="s">
        <v>312</v>
      </c>
      <c r="E10" t="s">
        <v>86</v>
      </c>
      <c r="F10" s="2" t="s">
        <v>264</v>
      </c>
      <c r="G10" t="s">
        <v>44</v>
      </c>
      <c r="H10" t="s">
        <v>265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259</v>
      </c>
      <c r="D11" t="s">
        <v>313</v>
      </c>
      <c r="E11" t="s">
        <v>184</v>
      </c>
      <c r="F11" s="2" t="s">
        <v>260</v>
      </c>
      <c r="G11" t="s">
        <v>44</v>
      </c>
      <c r="H11" t="s">
        <v>261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335</v>
      </c>
      <c r="C12" t="s">
        <v>334</v>
      </c>
      <c r="D12" t="s">
        <v>314</v>
      </c>
      <c r="E12" t="s">
        <v>144</v>
      </c>
      <c r="F12" s="2" t="s">
        <v>332</v>
      </c>
      <c r="G12" t="s">
        <v>44</v>
      </c>
      <c r="H12" t="s">
        <v>333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258</v>
      </c>
      <c r="D13" t="s">
        <v>318</v>
      </c>
      <c r="E13" t="s">
        <v>184</v>
      </c>
      <c r="F13" s="2" t="s">
        <v>316</v>
      </c>
      <c r="G13" t="s">
        <v>44</v>
      </c>
      <c r="H13" t="s">
        <v>317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323</v>
      </c>
      <c r="C14" t="s">
        <v>324</v>
      </c>
      <c r="D14" t="s">
        <v>315</v>
      </c>
      <c r="E14" t="s">
        <v>184</v>
      </c>
      <c r="F14" s="2" t="s">
        <v>326</v>
      </c>
      <c r="G14" t="s">
        <v>44</v>
      </c>
      <c r="H14" t="s">
        <v>325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227</v>
      </c>
      <c r="C15" t="s">
        <v>256</v>
      </c>
      <c r="D15" t="s">
        <v>315</v>
      </c>
      <c r="E15" t="s">
        <v>184</v>
      </c>
      <c r="F15" s="2" t="s">
        <v>327</v>
      </c>
      <c r="G15" t="s">
        <v>44</v>
      </c>
      <c r="H15" t="s">
        <v>257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228</v>
      </c>
      <c r="C16" t="s">
        <v>229</v>
      </c>
      <c r="D16" t="s">
        <v>319</v>
      </c>
      <c r="E16" t="s">
        <v>262</v>
      </c>
      <c r="F16" s="2">
        <v>112640</v>
      </c>
      <c r="G16" t="s">
        <v>44</v>
      </c>
      <c r="H16" t="s">
        <v>230</v>
      </c>
      <c r="I16" s="1">
        <v>5.54</v>
      </c>
      <c r="J16" s="1">
        <f t="shared" si="0"/>
        <v>22.16</v>
      </c>
      <c r="L16" t="s">
        <v>78</v>
      </c>
    </row>
    <row r="17" spans="1:12" x14ac:dyDescent="0.25">
      <c r="A17">
        <v>12</v>
      </c>
      <c r="B17" s="2" t="s">
        <v>231</v>
      </c>
      <c r="C17" t="s">
        <v>232</v>
      </c>
      <c r="D17" t="s">
        <v>233</v>
      </c>
      <c r="E17" t="s">
        <v>234</v>
      </c>
      <c r="F17" s="2" t="s">
        <v>235</v>
      </c>
      <c r="G17" t="s">
        <v>44</v>
      </c>
      <c r="H17" t="s">
        <v>236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237</v>
      </c>
      <c r="C18" t="s">
        <v>238</v>
      </c>
      <c r="D18" t="s">
        <v>320</v>
      </c>
      <c r="E18" t="s">
        <v>144</v>
      </c>
      <c r="F18" s="2" t="s">
        <v>237</v>
      </c>
      <c r="G18" t="s">
        <v>44</v>
      </c>
      <c r="H18" t="s">
        <v>239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240</v>
      </c>
      <c r="C19" t="s">
        <v>241</v>
      </c>
      <c r="D19" t="s">
        <v>242</v>
      </c>
      <c r="E19" t="s">
        <v>243</v>
      </c>
      <c r="F19" s="2" t="s">
        <v>244</v>
      </c>
      <c r="G19" t="s">
        <v>44</v>
      </c>
      <c r="H19" t="s">
        <v>245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246</v>
      </c>
      <c r="C20" t="s">
        <v>321</v>
      </c>
      <c r="D20" t="s">
        <v>322</v>
      </c>
      <c r="E20" t="s">
        <v>304</v>
      </c>
      <c r="F20" s="2" t="s">
        <v>305</v>
      </c>
      <c r="G20" t="s">
        <v>44</v>
      </c>
      <c r="H20" t="s">
        <v>306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269</v>
      </c>
      <c r="C21" t="s">
        <v>268</v>
      </c>
      <c r="D21" t="s">
        <v>307</v>
      </c>
      <c r="E21" t="s">
        <v>234</v>
      </c>
      <c r="F21" s="2" t="s">
        <v>270</v>
      </c>
      <c r="G21" t="s">
        <v>44</v>
      </c>
      <c r="H21" t="s">
        <v>271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273</v>
      </c>
      <c r="C22" t="s">
        <v>272</v>
      </c>
      <c r="D22" t="s">
        <v>307</v>
      </c>
      <c r="E22" t="s">
        <v>234</v>
      </c>
      <c r="F22" s="2" t="s">
        <v>274</v>
      </c>
      <c r="G22" t="s">
        <v>44</v>
      </c>
      <c r="H22" t="s">
        <v>275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297</v>
      </c>
      <c r="C23" s="3" t="s">
        <v>192</v>
      </c>
      <c r="E23" s="3" t="s">
        <v>28</v>
      </c>
      <c r="F23" s="2" t="s">
        <v>385</v>
      </c>
      <c r="G23" t="s">
        <v>194</v>
      </c>
      <c r="H23" t="s">
        <v>384</v>
      </c>
      <c r="I23" s="1">
        <v>40</v>
      </c>
      <c r="J23" s="1">
        <f t="shared" si="0"/>
        <v>40</v>
      </c>
    </row>
    <row r="25" spans="1:12" x14ac:dyDescent="0.25">
      <c r="J25" s="1">
        <f>SUM(J4:J24)</f>
        <v>102.67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abSelected="1" topLeftCell="A17" workbookViewId="0">
      <selection activeCell="J34" sqref="J34"/>
    </sheetView>
  </sheetViews>
  <sheetFormatPr defaultRowHeight="15" x14ac:dyDescent="0.25"/>
  <cols>
    <col min="1" max="1" width="11.140625" customWidth="1"/>
    <col min="2" max="2" width="12" customWidth="1"/>
    <col min="3" max="3" width="59.8554687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247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248</v>
      </c>
      <c r="G3" t="s">
        <v>72</v>
      </c>
      <c r="H3" t="s">
        <v>249</v>
      </c>
      <c r="I3" s="1" t="s">
        <v>73</v>
      </c>
      <c r="J3" s="1" t="s">
        <v>74</v>
      </c>
      <c r="K3" t="s">
        <v>75</v>
      </c>
      <c r="L3" t="s">
        <v>76</v>
      </c>
      <c r="M3" t="s">
        <v>250</v>
      </c>
      <c r="N3" t="s">
        <v>251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7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336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ht="30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330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331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382</v>
      </c>
      <c r="G26" s="3" t="s">
        <v>194</v>
      </c>
      <c r="H26" s="18" t="s">
        <v>383</v>
      </c>
      <c r="J26" s="1">
        <f t="shared" si="0"/>
        <v>0</v>
      </c>
      <c r="M26" t="s">
        <v>195</v>
      </c>
    </row>
    <row r="27" spans="1:13" x14ac:dyDescent="0.25">
      <c r="A27">
        <v>8</v>
      </c>
      <c r="C27" t="s">
        <v>439</v>
      </c>
      <c r="D27" s="3" t="s">
        <v>337</v>
      </c>
      <c r="E27" s="3" t="s">
        <v>440</v>
      </c>
      <c r="F27" t="s">
        <v>441</v>
      </c>
      <c r="G27" s="3" t="s">
        <v>77</v>
      </c>
      <c r="H27" t="s">
        <v>442</v>
      </c>
      <c r="I27" s="1">
        <v>0.1</v>
      </c>
      <c r="J27" s="1">
        <f t="shared" si="0"/>
        <v>0.8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197.14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2024-07-17T14:20:37Z</dcterms:modified>
</cp:coreProperties>
</file>