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I:\LED_Arena\Gerber Bottom\"/>
    </mc:Choice>
  </mc:AlternateContent>
  <bookViews>
    <workbookView xWindow="0" yWindow="0" windowWidth="25600" windowHeight="10530"/>
  </bookViews>
  <sheets>
    <sheet name="BM Areana Bottom" sheetId="1" r:id="rId1"/>
  </sheets>
  <calcPr calcId="171027"/>
</workbook>
</file>

<file path=xl/calcChain.xml><?xml version="1.0" encoding="utf-8"?>
<calcChain xmlns="http://schemas.openxmlformats.org/spreadsheetml/2006/main">
  <c r="H27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6" i="1"/>
</calcChain>
</file>

<file path=xl/sharedStrings.xml><?xml version="1.0" encoding="utf-8"?>
<sst xmlns="http://schemas.openxmlformats.org/spreadsheetml/2006/main" count="122" uniqueCount="96">
  <si>
    <t>SYM_NAME</t>
  </si>
  <si>
    <t>COMP_DEVICE_TYPE</t>
  </si>
  <si>
    <t>COMP_VALUE</t>
  </si>
  <si>
    <t>COMP_TOL</t>
  </si>
  <si>
    <t>QUANTITY</t>
  </si>
  <si>
    <t>REFDES</t>
  </si>
  <si>
    <t>CAPACITOR</t>
  </si>
  <si>
    <t>NON-POL_0805_0.1UF</t>
  </si>
  <si>
    <t>0.1uF</t>
  </si>
  <si>
    <t>IC</t>
  </si>
  <si>
    <t>C7</t>
  </si>
  <si>
    <t>POL_1206_10UF</t>
  </si>
  <si>
    <t>10uF</t>
  </si>
  <si>
    <t>C1;C2;C4;C8;C9;C11;C13;C15;C17;C20;C21;C23;C38</t>
  </si>
  <si>
    <t>CAPACITOR_1206_10UF/6.3/ELEC</t>
  </si>
  <si>
    <t>10uF/6.3/Elec</t>
  </si>
  <si>
    <t>C39</t>
  </si>
  <si>
    <t>CAPACITOR_1206_2.2UF/60/ELEC</t>
  </si>
  <si>
    <t>2.2uF/60/Elec</t>
  </si>
  <si>
    <t>C42</t>
  </si>
  <si>
    <t>TEST</t>
  </si>
  <si>
    <t>POINT_8-32_TEST</t>
  </si>
  <si>
    <t>POINT</t>
  </si>
  <si>
    <t>M1;M2;M3;M4;M5;M6;M7;M8</t>
  </si>
  <si>
    <t>DD5</t>
  </si>
  <si>
    <t>LT1764_DD5_LT1764</t>
  </si>
  <si>
    <t>LT1764</t>
  </si>
  <si>
    <t>U7</t>
  </si>
  <si>
    <t>EIA0805</t>
  </si>
  <si>
    <t>NON-POL_EIA0805_0.1UF</t>
  </si>
  <si>
    <t>C3;C5;C6;C10;C12;C14;C16;C18;C19;C22;C24;C25;C26;C27;C28;C29;C30;C31;C32;C33;C34;C35;C36;C37</t>
  </si>
  <si>
    <t>CAP</t>
  </si>
  <si>
    <t>NP_EIA0805_0.001UF/X5R</t>
  </si>
  <si>
    <t>0.001uF/X5R</t>
  </si>
  <si>
    <t>C40</t>
  </si>
  <si>
    <t>NP_EIA0805_0.1UF/X5R</t>
  </si>
  <si>
    <t>0.1uF/X5R</t>
  </si>
  <si>
    <t>C41;C44</t>
  </si>
  <si>
    <t>NP_EIA0805_0.01UF/X5R</t>
  </si>
  <si>
    <t>0.01uF/X5R</t>
  </si>
  <si>
    <t>C43</t>
  </si>
  <si>
    <t>RESISTOR_EIA0805_27</t>
  </si>
  <si>
    <t>R1;R2;R3;R4;R5;R6;R7;R8;R9;R10;R11;R12</t>
  </si>
  <si>
    <t>RESISTOR_EIA0805_200</t>
  </si>
  <si>
    <t>R13</t>
  </si>
  <si>
    <t>RESISTOR_EIA0805_20K</t>
  </si>
  <si>
    <t>20K</t>
  </si>
  <si>
    <t>R14</t>
  </si>
  <si>
    <t>EIA2512</t>
  </si>
  <si>
    <t>BEADARR_4_EIA2512_FERRITE</t>
  </si>
  <si>
    <t>BEAD/</t>
  </si>
  <si>
    <t>Ferrite</t>
  </si>
  <si>
    <t>L1;L2;L3;L4</t>
  </si>
  <si>
    <t>HDR-1X15</t>
  </si>
  <si>
    <t>CONN</t>
  </si>
  <si>
    <t>RECT</t>
  </si>
  <si>
    <t>15_7_HDR-1X15_CONN15</t>
  </si>
  <si>
    <t>J1;J2;J3;J4;J5;J6;J7;J8;J9;J10;J11;J12;J13;J14;J15;J16;J17;J18;J19;J20;J21;J22;J23;J24</t>
  </si>
  <si>
    <t>PJ102A</t>
  </si>
  <si>
    <t>HEADER</t>
  </si>
  <si>
    <t>3_PJ102A_HEADER</t>
  </si>
  <si>
    <t>J26</t>
  </si>
  <si>
    <t>SMV_2X20</t>
  </si>
  <si>
    <t>34X2_1_SMV_2X20_A35051-N</t>
  </si>
  <si>
    <t>A35051-ND (68pin, 1.27mm pitch, Through hold, A113405-ND)</t>
  </si>
  <si>
    <t>J25</t>
  </si>
  <si>
    <t>SOT-23</t>
  </si>
  <si>
    <t>MTD4P06_SOT-23_MTD4P06</t>
  </si>
  <si>
    <t>MTD4P06</t>
  </si>
  <si>
    <t>Q1</t>
  </si>
  <si>
    <t>SSOP16</t>
  </si>
  <si>
    <t>RESNW_IS_8_SSOP16_20</t>
  </si>
  <si>
    <t>RN1;RN2;RN3;RN4;RN5;RN6</t>
  </si>
  <si>
    <t>TSSOP24</t>
  </si>
  <si>
    <t>SN7474LVC8T245_TSSOP24_SN74LVC8</t>
  </si>
  <si>
    <t>SN74LVC8T245</t>
  </si>
  <si>
    <t>U1;U2;U3;U4;U5;U6</t>
  </si>
  <si>
    <t>Sub Total</t>
  </si>
  <si>
    <t>Unit price</t>
  </si>
  <si>
    <t>Part Number</t>
  </si>
  <si>
    <t>478-1395-2-ND</t>
  </si>
  <si>
    <t>RMCF0805JT27R0CT-ND</t>
  </si>
  <si>
    <t>RMCF0805JT200RCT-ND</t>
  </si>
  <si>
    <t>311-20.0KCRCT-ND</t>
  </si>
  <si>
    <t>296-18593-1-ND</t>
  </si>
  <si>
    <t>N/P</t>
  </si>
  <si>
    <t>CP-102AH-ND</t>
  </si>
  <si>
    <t>A35051-ND</t>
  </si>
  <si>
    <t>445-6179-1-ND</t>
  </si>
  <si>
    <t>LT1764AEQ#TRPBFCT-ND</t>
  </si>
  <si>
    <t>VSSR1603220JTF-ND</t>
  </si>
  <si>
    <t>399-3684-1-ND</t>
  </si>
  <si>
    <t>399-3690-1-ND</t>
  </si>
  <si>
    <t>732-5326-ND</t>
  </si>
  <si>
    <t>bare board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</si>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</sst>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9" formatCode="&quot;$&quot;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49" fontId="18" fillId="33" borderId="0" xfId="0" applyNumberFormat="1" applyFont="1" applyFill="1"/>
    <xf numFmtId="49" fontId="18" fillId="33" borderId="0" xfId="0" applyNumberFormat="1" applyFont="1" applyFill="1" applyAlignment="1">
      <alignment horizontal="center"/>
    </xf>
    <xf numFmtId="169" fontId="18" fillId="33" borderId="0" xfId="0" applyNumberFormat="1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0" fontId="19" fillId="0" borderId="0" xfId="0" applyFont="1"/>
    <xf numFmtId="0" fontId="20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center"/>
    </xf>
    <xf numFmtId="169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7"/>
  <sheetViews>
    <sheetView tabSelected="1" workbookViewId="0">
      <selection activeCell="K28" sqref="K28"/>
    </sheetView>
  </sheetViews>
  <sheetFormatPr defaultRowHeight="12.5" x14ac:dyDescent="0.25"/>
  <cols>
    <col min="1" max="1" width="22" style="6" bestFit="1" customWidth="1"/>
    <col min="2" max="2" width="10.6328125" style="8" bestFit="1" customWidth="1"/>
    <col min="3" max="3" width="32.81640625" style="6" bestFit="1" customWidth="1"/>
    <col min="4" max="4" width="26" style="6" bestFit="1" customWidth="1"/>
    <col min="5" max="5" width="53.08984375" style="8" bestFit="1" customWidth="1"/>
    <col min="6" max="6" width="9.453125" style="9" bestFit="1" customWidth="1"/>
    <col min="7" max="7" width="9.453125" style="10" customWidth="1"/>
    <col min="8" max="8" width="9.453125" style="11" customWidth="1"/>
    <col min="9" max="16384" width="8.7265625" style="6"/>
  </cols>
  <sheetData>
    <row r="5" spans="1:9" x14ac:dyDescent="0.25">
      <c r="A5" s="1" t="s">
        <v>79</v>
      </c>
      <c r="B5" s="2" t="s">
        <v>0</v>
      </c>
      <c r="C5" s="1" t="s">
        <v>1</v>
      </c>
      <c r="D5" s="2" t="s">
        <v>2</v>
      </c>
      <c r="E5" s="2" t="s">
        <v>3</v>
      </c>
      <c r="F5" s="3" t="s">
        <v>4</v>
      </c>
      <c r="G5" s="4" t="s">
        <v>78</v>
      </c>
      <c r="H5" s="5" t="s">
        <v>77</v>
      </c>
      <c r="I5" s="1" t="s">
        <v>5</v>
      </c>
    </row>
    <row r="6" spans="1:9" x14ac:dyDescent="0.25">
      <c r="A6" s="7" t="s">
        <v>80</v>
      </c>
      <c r="B6" s="8">
        <v>805</v>
      </c>
      <c r="C6" s="6" t="s">
        <v>6</v>
      </c>
      <c r="D6" s="8" t="s">
        <v>7</v>
      </c>
      <c r="E6" s="8" t="s">
        <v>8</v>
      </c>
      <c r="F6" s="9">
        <v>1</v>
      </c>
      <c r="G6" s="10">
        <v>0.01</v>
      </c>
      <c r="H6" s="11">
        <f>G6*F6</f>
        <v>0.01</v>
      </c>
      <c r="I6" s="6" t="s">
        <v>10</v>
      </c>
    </row>
    <row r="7" spans="1:9" x14ac:dyDescent="0.25">
      <c r="A7" s="7" t="s">
        <v>91</v>
      </c>
      <c r="B7" s="8">
        <v>1206</v>
      </c>
      <c r="C7" s="6" t="s">
        <v>6</v>
      </c>
      <c r="D7" s="8" t="s">
        <v>11</v>
      </c>
      <c r="E7" s="8" t="s">
        <v>12</v>
      </c>
      <c r="F7" s="9">
        <v>13</v>
      </c>
      <c r="G7" s="10">
        <v>0.13</v>
      </c>
      <c r="H7" s="11">
        <f t="shared" ref="H7:H25" si="0">G7*F7</f>
        <v>1.69</v>
      </c>
      <c r="I7" s="6" t="s">
        <v>13</v>
      </c>
    </row>
    <row r="8" spans="1:9" x14ac:dyDescent="0.25">
      <c r="A8" s="7" t="s">
        <v>91</v>
      </c>
      <c r="B8" s="8">
        <v>1206</v>
      </c>
      <c r="C8" s="6" t="s">
        <v>14</v>
      </c>
      <c r="D8" s="8" t="s">
        <v>15</v>
      </c>
      <c r="E8" s="8" t="s">
        <v>9</v>
      </c>
      <c r="F8" s="9">
        <v>1</v>
      </c>
      <c r="G8" s="10">
        <v>0.13</v>
      </c>
      <c r="H8" s="11">
        <f t="shared" si="0"/>
        <v>0.13</v>
      </c>
      <c r="I8" s="8" t="s">
        <v>16</v>
      </c>
    </row>
    <row r="9" spans="1:9" x14ac:dyDescent="0.25">
      <c r="A9" s="7" t="s">
        <v>92</v>
      </c>
      <c r="B9" s="8">
        <v>1206</v>
      </c>
      <c r="C9" s="6" t="s">
        <v>17</v>
      </c>
      <c r="D9" s="8" t="s">
        <v>18</v>
      </c>
      <c r="E9" s="8" t="s">
        <v>9</v>
      </c>
      <c r="F9" s="9">
        <v>1</v>
      </c>
      <c r="G9" s="10">
        <v>0.254</v>
      </c>
      <c r="H9" s="11">
        <f t="shared" si="0"/>
        <v>0.254</v>
      </c>
      <c r="I9" s="8" t="s">
        <v>19</v>
      </c>
    </row>
    <row r="10" spans="1:9" x14ac:dyDescent="0.25">
      <c r="A10" s="6" t="s">
        <v>85</v>
      </c>
      <c r="B10" s="8">
        <v>11902</v>
      </c>
      <c r="C10" s="6" t="s">
        <v>20</v>
      </c>
      <c r="D10" s="8" t="s">
        <v>21</v>
      </c>
      <c r="E10" s="8" t="s">
        <v>22</v>
      </c>
      <c r="F10" s="9">
        <v>8</v>
      </c>
      <c r="G10" s="10">
        <v>0</v>
      </c>
      <c r="H10" s="11">
        <f t="shared" si="0"/>
        <v>0</v>
      </c>
      <c r="I10" s="6" t="s">
        <v>23</v>
      </c>
    </row>
    <row r="11" spans="1:9" ht="25" x14ac:dyDescent="0.25">
      <c r="A11" s="12" t="s">
        <v>89</v>
      </c>
      <c r="B11" s="8" t="s">
        <v>24</v>
      </c>
      <c r="C11" s="6" t="s">
        <v>25</v>
      </c>
      <c r="D11" s="8" t="s">
        <v>26</v>
      </c>
      <c r="E11" s="8" t="s">
        <v>9</v>
      </c>
      <c r="F11" s="9">
        <v>1</v>
      </c>
      <c r="G11" s="10">
        <v>7.66</v>
      </c>
      <c r="H11" s="11">
        <f t="shared" si="0"/>
        <v>7.66</v>
      </c>
      <c r="I11" s="8" t="s">
        <v>27</v>
      </c>
    </row>
    <row r="12" spans="1:9" x14ac:dyDescent="0.25">
      <c r="A12" s="7" t="s">
        <v>80</v>
      </c>
      <c r="B12" s="8" t="s">
        <v>28</v>
      </c>
      <c r="C12" s="6" t="s">
        <v>6</v>
      </c>
      <c r="D12" s="8" t="s">
        <v>29</v>
      </c>
      <c r="E12" s="8" t="s">
        <v>8</v>
      </c>
      <c r="F12" s="9">
        <v>24</v>
      </c>
      <c r="G12" s="10">
        <v>0.01</v>
      </c>
      <c r="H12" s="11">
        <f t="shared" si="0"/>
        <v>0.24</v>
      </c>
      <c r="I12" s="6" t="s">
        <v>30</v>
      </c>
    </row>
    <row r="13" spans="1:9" x14ac:dyDescent="0.25">
      <c r="A13" s="7" t="s">
        <v>80</v>
      </c>
      <c r="B13" s="8" t="s">
        <v>28</v>
      </c>
      <c r="C13" s="6" t="s">
        <v>31</v>
      </c>
      <c r="D13" s="8" t="s">
        <v>32</v>
      </c>
      <c r="E13" s="8" t="s">
        <v>33</v>
      </c>
      <c r="F13" s="9">
        <v>1</v>
      </c>
      <c r="G13" s="10">
        <v>0.01</v>
      </c>
      <c r="H13" s="11">
        <f t="shared" si="0"/>
        <v>0.01</v>
      </c>
      <c r="I13" s="6" t="s">
        <v>34</v>
      </c>
    </row>
    <row r="14" spans="1:9" x14ac:dyDescent="0.25">
      <c r="A14" s="7" t="s">
        <v>80</v>
      </c>
      <c r="B14" s="8" t="s">
        <v>28</v>
      </c>
      <c r="C14" s="6" t="s">
        <v>31</v>
      </c>
      <c r="D14" s="8" t="s">
        <v>35</v>
      </c>
      <c r="E14" s="8" t="s">
        <v>36</v>
      </c>
      <c r="F14" s="9">
        <v>2</v>
      </c>
      <c r="G14" s="10">
        <v>0.01</v>
      </c>
      <c r="H14" s="11">
        <f t="shared" si="0"/>
        <v>0.02</v>
      </c>
      <c r="I14" s="6" t="s">
        <v>37</v>
      </c>
    </row>
    <row r="15" spans="1:9" x14ac:dyDescent="0.25">
      <c r="A15" s="7" t="s">
        <v>80</v>
      </c>
      <c r="B15" s="8" t="s">
        <v>28</v>
      </c>
      <c r="C15" s="6" t="s">
        <v>31</v>
      </c>
      <c r="D15" s="8" t="s">
        <v>38</v>
      </c>
      <c r="E15" s="8" t="s">
        <v>39</v>
      </c>
      <c r="F15" s="9">
        <v>1</v>
      </c>
      <c r="G15" s="10">
        <v>0.01</v>
      </c>
      <c r="H15" s="11">
        <f t="shared" si="0"/>
        <v>0.01</v>
      </c>
      <c r="I15" s="6" t="s">
        <v>40</v>
      </c>
    </row>
    <row r="16" spans="1:9" x14ac:dyDescent="0.25">
      <c r="A16" s="7" t="s">
        <v>81</v>
      </c>
      <c r="B16" s="8" t="s">
        <v>28</v>
      </c>
      <c r="C16" s="6" t="s">
        <v>41</v>
      </c>
      <c r="D16" s="8">
        <v>27</v>
      </c>
      <c r="E16" s="8" t="s">
        <v>9</v>
      </c>
      <c r="F16" s="9">
        <v>12</v>
      </c>
      <c r="G16" s="10">
        <v>3.0000000000000001E-3</v>
      </c>
      <c r="H16" s="11">
        <f t="shared" si="0"/>
        <v>3.6000000000000004E-2</v>
      </c>
      <c r="I16" s="8" t="s">
        <v>42</v>
      </c>
    </row>
    <row r="17" spans="1:9" ht="25" x14ac:dyDescent="0.25">
      <c r="A17" s="13" t="s">
        <v>82</v>
      </c>
      <c r="B17" s="8" t="s">
        <v>28</v>
      </c>
      <c r="C17" s="6" t="s">
        <v>43</v>
      </c>
      <c r="D17" s="8">
        <v>200</v>
      </c>
      <c r="E17" s="8" t="s">
        <v>9</v>
      </c>
      <c r="F17" s="9">
        <v>1</v>
      </c>
      <c r="G17" s="10">
        <v>6.7000000000000004E-2</v>
      </c>
      <c r="H17" s="11">
        <f t="shared" si="0"/>
        <v>6.7000000000000004E-2</v>
      </c>
      <c r="I17" s="8" t="s">
        <v>44</v>
      </c>
    </row>
    <row r="18" spans="1:9" x14ac:dyDescent="0.25">
      <c r="A18" s="7" t="s">
        <v>83</v>
      </c>
      <c r="B18" s="8" t="s">
        <v>28</v>
      </c>
      <c r="C18" s="6" t="s">
        <v>45</v>
      </c>
      <c r="D18" s="8" t="s">
        <v>46</v>
      </c>
      <c r="E18" s="8" t="s">
        <v>9</v>
      </c>
      <c r="F18" s="9">
        <v>1</v>
      </c>
      <c r="G18" s="10">
        <v>8.9999999999999993E-3</v>
      </c>
      <c r="H18" s="11">
        <f t="shared" si="0"/>
        <v>8.9999999999999993E-3</v>
      </c>
      <c r="I18" s="8" t="s">
        <v>47</v>
      </c>
    </row>
    <row r="19" spans="1:9" x14ac:dyDescent="0.25">
      <c r="A19" s="14" t="s">
        <v>88</v>
      </c>
      <c r="B19" s="8" t="s">
        <v>48</v>
      </c>
      <c r="C19" s="6" t="s">
        <v>49</v>
      </c>
      <c r="D19" s="8" t="s">
        <v>50</v>
      </c>
      <c r="E19" s="8" t="s">
        <v>51</v>
      </c>
      <c r="F19" s="9">
        <v>4</v>
      </c>
      <c r="G19" s="10">
        <v>0.57999999999999996</v>
      </c>
      <c r="H19" s="11">
        <f t="shared" si="0"/>
        <v>2.3199999999999998</v>
      </c>
      <c r="I19" s="6" t="s">
        <v>52</v>
      </c>
    </row>
    <row r="20" spans="1:9" x14ac:dyDescent="0.25">
      <c r="A20" s="7" t="s">
        <v>93</v>
      </c>
      <c r="B20" s="8" t="s">
        <v>53</v>
      </c>
      <c r="C20" s="6" t="s">
        <v>54</v>
      </c>
      <c r="D20" s="8" t="s">
        <v>55</v>
      </c>
      <c r="E20" s="8" t="s">
        <v>56</v>
      </c>
      <c r="F20" s="9">
        <v>24</v>
      </c>
      <c r="G20" s="10">
        <v>0.44</v>
      </c>
      <c r="H20" s="11">
        <f t="shared" si="0"/>
        <v>10.56</v>
      </c>
      <c r="I20" s="6" t="s">
        <v>57</v>
      </c>
    </row>
    <row r="21" spans="1:9" x14ac:dyDescent="0.25">
      <c r="A21" s="7" t="s">
        <v>86</v>
      </c>
      <c r="B21" s="8" t="s">
        <v>58</v>
      </c>
      <c r="C21" s="6" t="s">
        <v>59</v>
      </c>
      <c r="D21" s="8" t="s">
        <v>60</v>
      </c>
      <c r="E21" s="8">
        <v>3</v>
      </c>
      <c r="F21" s="9">
        <v>1</v>
      </c>
      <c r="G21" s="10">
        <v>0.63</v>
      </c>
      <c r="H21" s="11">
        <f t="shared" si="0"/>
        <v>0.63</v>
      </c>
      <c r="I21" s="6" t="s">
        <v>61</v>
      </c>
    </row>
    <row r="22" spans="1:9" x14ac:dyDescent="0.25">
      <c r="A22" s="7" t="s">
        <v>87</v>
      </c>
      <c r="B22" s="8" t="s">
        <v>62</v>
      </c>
      <c r="C22" s="6" t="s">
        <v>59</v>
      </c>
      <c r="D22" s="8" t="s">
        <v>63</v>
      </c>
      <c r="E22" s="8" t="s">
        <v>64</v>
      </c>
      <c r="F22" s="9">
        <v>1</v>
      </c>
      <c r="G22" s="10">
        <v>17.39</v>
      </c>
      <c r="H22" s="11">
        <f t="shared" si="0"/>
        <v>17.39</v>
      </c>
      <c r="I22" s="6" t="s">
        <v>65</v>
      </c>
    </row>
    <row r="23" spans="1:9" x14ac:dyDescent="0.25">
      <c r="A23" s="6" t="s">
        <v>85</v>
      </c>
      <c r="B23" s="8" t="s">
        <v>66</v>
      </c>
      <c r="C23" s="6" t="s">
        <v>67</v>
      </c>
      <c r="D23" s="8" t="s">
        <v>68</v>
      </c>
      <c r="E23" s="8" t="s">
        <v>9</v>
      </c>
      <c r="F23" s="9">
        <v>1</v>
      </c>
      <c r="H23" s="11">
        <f t="shared" si="0"/>
        <v>0</v>
      </c>
      <c r="I23" s="8" t="s">
        <v>69</v>
      </c>
    </row>
    <row r="24" spans="1:9" x14ac:dyDescent="0.25">
      <c r="A24" s="14" t="s">
        <v>90</v>
      </c>
      <c r="B24" s="8" t="s">
        <v>70</v>
      </c>
      <c r="C24" s="6" t="s">
        <v>71</v>
      </c>
      <c r="D24" s="8">
        <v>20</v>
      </c>
      <c r="E24" s="8" t="s">
        <v>9</v>
      </c>
      <c r="F24" s="9">
        <v>6</v>
      </c>
      <c r="G24" s="10">
        <v>1</v>
      </c>
      <c r="H24" s="11">
        <f t="shared" si="0"/>
        <v>6</v>
      </c>
      <c r="I24" s="8" t="s">
        <v>72</v>
      </c>
    </row>
    <row r="25" spans="1:9" x14ac:dyDescent="0.25">
      <c r="A25" s="7" t="s">
        <v>84</v>
      </c>
      <c r="B25" s="8" t="s">
        <v>73</v>
      </c>
      <c r="C25" s="6" t="s">
        <v>74</v>
      </c>
      <c r="D25" s="8" t="s">
        <v>75</v>
      </c>
      <c r="E25" s="8" t="s">
        <v>9</v>
      </c>
      <c r="F25" s="9">
        <v>6</v>
      </c>
      <c r="G25" s="10">
        <v>0.70599999999999996</v>
      </c>
      <c r="H25" s="11">
        <f t="shared" si="0"/>
        <v>4.2359999999999998</v>
      </c>
      <c r="I25" s="8" t="s">
        <v>76</v>
      </c>
    </row>
    <row r="26" spans="1:9" x14ac:dyDescent="0.25">
      <c r="A26" s="6" t="s">
        <v>94</v>
      </c>
      <c r="F26" s="9" t="s">
        <v>95</v>
      </c>
      <c r="G26" s="10">
        <v>150</v>
      </c>
      <c r="H26" s="10">
        <v>150</v>
      </c>
    </row>
    <row r="27" spans="1:9" x14ac:dyDescent="0.25">
      <c r="H27" s="11">
        <f>SUM(H7:H26)</f>
        <v>201.262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 Areana 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Jim</dc:creator>
  <cp:lastModifiedBy>Chen, Jim</cp:lastModifiedBy>
  <dcterms:created xsi:type="dcterms:W3CDTF">2017-06-21T14:42:53Z</dcterms:created>
  <dcterms:modified xsi:type="dcterms:W3CDTF">2017-06-26T16:45:38Z</dcterms:modified>
</cp:coreProperties>
</file>