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showPivotChartFilter="1" defaultThemeVersion="124226"/>
  <bookViews>
    <workbookView xWindow="600" yWindow="30" windowWidth="19395" windowHeight="7830"/>
  </bookViews>
  <sheets>
    <sheet name="Rawdata" sheetId="1" r:id="rId1"/>
    <sheet name="Sheet3" sheetId="3" r:id="rId2"/>
    <sheet name="分析_1" sheetId="6" r:id="rId3"/>
    <sheet name="分析_2" sheetId="7" r:id="rId4"/>
    <sheet name="分析_3" sheetId="8" r:id="rId5"/>
  </sheets>
  <definedNames>
    <definedName name="_xlnm._FilterDatabase" localSheetId="0" hidden="1">Rawdata!$A$1:$C$694</definedName>
    <definedName name="_xlnm._FilterDatabase" localSheetId="3" hidden="1">分析_2!$B$1:$L$11</definedName>
    <definedName name="_xlnm._FilterDatabase" localSheetId="4" hidden="1">分析_3!$B$1:$L$11</definedName>
  </definedNames>
  <calcPr calcId="125725"/>
  <pivotCaches>
    <pivotCache cacheId="37" r:id="rId6"/>
  </pivotCaches>
</workbook>
</file>

<file path=xl/calcChain.xml><?xml version="1.0" encoding="utf-8"?>
<calcChain xmlns="http://schemas.openxmlformats.org/spreadsheetml/2006/main">
  <c r="G25" i="8"/>
  <c r="K25"/>
  <c r="F26"/>
  <c r="J26"/>
  <c r="E27"/>
  <c r="I27"/>
  <c r="F15"/>
  <c r="J15"/>
  <c r="E16"/>
  <c r="I16"/>
  <c r="D17"/>
  <c r="H17"/>
  <c r="L17"/>
  <c r="F19"/>
  <c r="J19"/>
  <c r="C18"/>
  <c r="L11"/>
  <c r="L28" s="1"/>
  <c r="K11"/>
  <c r="K28" s="1"/>
  <c r="J11"/>
  <c r="J28" s="1"/>
  <c r="I11"/>
  <c r="I28" s="1"/>
  <c r="H11"/>
  <c r="H28" s="1"/>
  <c r="G11"/>
  <c r="G28" s="1"/>
  <c r="F11"/>
  <c r="F28" s="1"/>
  <c r="E11"/>
  <c r="E28" s="1"/>
  <c r="D11"/>
  <c r="D28" s="1"/>
  <c r="L10"/>
  <c r="L19" s="1"/>
  <c r="K10"/>
  <c r="K19" s="1"/>
  <c r="J10"/>
  <c r="I10"/>
  <c r="I19" s="1"/>
  <c r="H10"/>
  <c r="H19" s="1"/>
  <c r="G10"/>
  <c r="G19" s="1"/>
  <c r="F10"/>
  <c r="E10"/>
  <c r="E19" s="1"/>
  <c r="D10"/>
  <c r="D19" s="1"/>
  <c r="L9"/>
  <c r="L27" s="1"/>
  <c r="K9"/>
  <c r="K27" s="1"/>
  <c r="J9"/>
  <c r="J27" s="1"/>
  <c r="I9"/>
  <c r="H9"/>
  <c r="H27" s="1"/>
  <c r="G9"/>
  <c r="G27" s="1"/>
  <c r="F9"/>
  <c r="F27" s="1"/>
  <c r="E9"/>
  <c r="D9"/>
  <c r="D27" s="1"/>
  <c r="L8"/>
  <c r="L18" s="1"/>
  <c r="K8"/>
  <c r="K18" s="1"/>
  <c r="J8"/>
  <c r="J18" s="1"/>
  <c r="I8"/>
  <c r="I18" s="1"/>
  <c r="H8"/>
  <c r="H18" s="1"/>
  <c r="G8"/>
  <c r="G18" s="1"/>
  <c r="F8"/>
  <c r="F18" s="1"/>
  <c r="E8"/>
  <c r="E18" s="1"/>
  <c r="D8"/>
  <c r="D18" s="1"/>
  <c r="L7"/>
  <c r="L26" s="1"/>
  <c r="K7"/>
  <c r="K26" s="1"/>
  <c r="J7"/>
  <c r="I7"/>
  <c r="I26" s="1"/>
  <c r="H7"/>
  <c r="H26" s="1"/>
  <c r="G7"/>
  <c r="G26" s="1"/>
  <c r="F7"/>
  <c r="E7"/>
  <c r="E26" s="1"/>
  <c r="D7"/>
  <c r="D26" s="1"/>
  <c r="L6"/>
  <c r="K6"/>
  <c r="K17" s="1"/>
  <c r="J6"/>
  <c r="J17" s="1"/>
  <c r="I6"/>
  <c r="I17" s="1"/>
  <c r="H6"/>
  <c r="G6"/>
  <c r="G17" s="1"/>
  <c r="F6"/>
  <c r="F17" s="1"/>
  <c r="E6"/>
  <c r="E17" s="1"/>
  <c r="D6"/>
  <c r="L5"/>
  <c r="L25" s="1"/>
  <c r="K5"/>
  <c r="J5"/>
  <c r="J25" s="1"/>
  <c r="I5"/>
  <c r="I25" s="1"/>
  <c r="H5"/>
  <c r="H25" s="1"/>
  <c r="G5"/>
  <c r="F5"/>
  <c r="F25" s="1"/>
  <c r="E5"/>
  <c r="E25" s="1"/>
  <c r="D5"/>
  <c r="D25" s="1"/>
  <c r="L4"/>
  <c r="L16" s="1"/>
  <c r="K4"/>
  <c r="K16" s="1"/>
  <c r="J4"/>
  <c r="J16" s="1"/>
  <c r="I4"/>
  <c r="H4"/>
  <c r="H16" s="1"/>
  <c r="G4"/>
  <c r="G16" s="1"/>
  <c r="F4"/>
  <c r="F16" s="1"/>
  <c r="E4"/>
  <c r="D4"/>
  <c r="D16" s="1"/>
  <c r="L3"/>
  <c r="L24" s="1"/>
  <c r="K3"/>
  <c r="K24" s="1"/>
  <c r="J3"/>
  <c r="J24" s="1"/>
  <c r="I3"/>
  <c r="I24" s="1"/>
  <c r="H3"/>
  <c r="H24" s="1"/>
  <c r="G3"/>
  <c r="G24" s="1"/>
  <c r="F3"/>
  <c r="F24" s="1"/>
  <c r="E3"/>
  <c r="E24" s="1"/>
  <c r="D3"/>
  <c r="D24" s="1"/>
  <c r="L2"/>
  <c r="L15" s="1"/>
  <c r="K2"/>
  <c r="K15" s="1"/>
  <c r="J2"/>
  <c r="I2"/>
  <c r="I15" s="1"/>
  <c r="H2"/>
  <c r="H15" s="1"/>
  <c r="G2"/>
  <c r="G15" s="1"/>
  <c r="F2"/>
  <c r="E2"/>
  <c r="E15" s="1"/>
  <c r="D2"/>
  <c r="D15" s="1"/>
  <c r="C11"/>
  <c r="C28" s="1"/>
  <c r="C10"/>
  <c r="C19" s="1"/>
  <c r="C9"/>
  <c r="C27" s="1"/>
  <c r="C8"/>
  <c r="C7"/>
  <c r="C26" s="1"/>
  <c r="C6"/>
  <c r="C17" s="1"/>
  <c r="C5"/>
  <c r="C25" s="1"/>
  <c r="C4"/>
  <c r="C16" s="1"/>
  <c r="C3"/>
  <c r="C24" s="1"/>
  <c r="C2"/>
  <c r="C15" s="1"/>
  <c r="R3" i="6"/>
  <c r="S3"/>
  <c r="T3"/>
  <c r="U3"/>
  <c r="V3"/>
  <c r="W3"/>
  <c r="X3"/>
  <c r="Y3"/>
  <c r="Z3"/>
  <c r="AA3"/>
  <c r="S4"/>
  <c r="T4"/>
  <c r="U4"/>
  <c r="V4"/>
  <c r="W4"/>
  <c r="X4"/>
  <c r="Y4"/>
  <c r="Z4"/>
  <c r="AA4"/>
  <c r="S5"/>
  <c r="T5"/>
  <c r="U5"/>
  <c r="V5"/>
  <c r="W5"/>
  <c r="X5"/>
  <c r="Y5"/>
  <c r="Z5"/>
  <c r="AA5"/>
  <c r="S6"/>
  <c r="T6"/>
  <c r="U6"/>
  <c r="V6"/>
  <c r="W6"/>
  <c r="X6"/>
  <c r="Y6"/>
  <c r="Z6"/>
  <c r="AA6"/>
  <c r="S7"/>
  <c r="T7"/>
  <c r="U7"/>
  <c r="V7"/>
  <c r="W7"/>
  <c r="X7"/>
  <c r="Y7"/>
  <c r="Z7"/>
  <c r="AA7"/>
  <c r="S8"/>
  <c r="T8"/>
  <c r="U8"/>
  <c r="V8"/>
  <c r="W8"/>
  <c r="X8"/>
  <c r="Y8"/>
  <c r="Z8"/>
  <c r="AA8"/>
  <c r="S9"/>
  <c r="T9"/>
  <c r="U9"/>
  <c r="V9"/>
  <c r="W9"/>
  <c r="X9"/>
  <c r="Y9"/>
  <c r="Z9"/>
  <c r="AA9"/>
  <c r="S10"/>
  <c r="T10"/>
  <c r="U10"/>
  <c r="V10"/>
  <c r="W10"/>
  <c r="X10"/>
  <c r="Y10"/>
  <c r="Z10"/>
  <c r="AA10"/>
  <c r="S11"/>
  <c r="T11"/>
  <c r="U11"/>
  <c r="V11"/>
  <c r="W11"/>
  <c r="X11"/>
  <c r="Y11"/>
  <c r="Z11"/>
  <c r="AA11"/>
  <c r="S12"/>
  <c r="T12"/>
  <c r="U12"/>
  <c r="V12"/>
  <c r="W12"/>
  <c r="X12"/>
  <c r="Y12"/>
  <c r="Z12"/>
  <c r="AA12"/>
  <c r="R12"/>
  <c r="R11"/>
  <c r="R10"/>
  <c r="R9"/>
  <c r="R8"/>
  <c r="R7"/>
  <c r="R6"/>
  <c r="R5"/>
  <c r="R4"/>
</calcChain>
</file>

<file path=xl/sharedStrings.xml><?xml version="1.0" encoding="utf-8"?>
<sst xmlns="http://schemas.openxmlformats.org/spreadsheetml/2006/main" count="932" uniqueCount="106">
  <si>
    <t>110050</t>
  </si>
  <si>
    <t>6B Array/CF</t>
  </si>
  <si>
    <t>120000</t>
  </si>
  <si>
    <t>120050</t>
  </si>
  <si>
    <t>129000</t>
  </si>
  <si>
    <t>130000</t>
  </si>
  <si>
    <t>210000</t>
  </si>
  <si>
    <t>210050</t>
  </si>
  <si>
    <t>210800</t>
  </si>
  <si>
    <t>220000</t>
  </si>
  <si>
    <t>310050</t>
  </si>
  <si>
    <t>410800</t>
  </si>
  <si>
    <t>420000</t>
  </si>
  <si>
    <t>420800</t>
  </si>
  <si>
    <t>430000</t>
  </si>
  <si>
    <t>430050</t>
  </si>
  <si>
    <t>510000</t>
  </si>
  <si>
    <t>510050</t>
  </si>
  <si>
    <t>520050</t>
  </si>
  <si>
    <t>110000</t>
  </si>
  <si>
    <t>M02</t>
    <phoneticPr fontId="1" type="noConversion"/>
  </si>
  <si>
    <t>230000</t>
  </si>
  <si>
    <t>310000</t>
  </si>
  <si>
    <t>320000</t>
  </si>
  <si>
    <t>330000</t>
  </si>
  <si>
    <t>410050</t>
  </si>
  <si>
    <t>520000</t>
  </si>
  <si>
    <t>7A Array/CF</t>
    <phoneticPr fontId="1" type="noConversion"/>
  </si>
  <si>
    <t>110800</t>
  </si>
  <si>
    <t>130800</t>
  </si>
  <si>
    <t>139000</t>
  </si>
  <si>
    <t>239000</t>
  </si>
  <si>
    <t>310800</t>
  </si>
  <si>
    <t>320800</t>
  </si>
  <si>
    <t>329000</t>
  </si>
  <si>
    <t>330800</t>
  </si>
  <si>
    <t>339000</t>
  </si>
  <si>
    <t>430800</t>
  </si>
  <si>
    <t>7A CELL</t>
    <phoneticPr fontId="1" type="noConversion"/>
  </si>
  <si>
    <t>M11</t>
    <phoneticPr fontId="1" type="noConversion"/>
  </si>
  <si>
    <t>230800</t>
  </si>
  <si>
    <t>8B Array/CF</t>
  </si>
  <si>
    <t>8B CELL</t>
  </si>
  <si>
    <t>列標籤</t>
  </si>
  <si>
    <t>6B CELL</t>
  </si>
  <si>
    <t>7A Array/CF</t>
  </si>
  <si>
    <t>7A CELL</t>
  </si>
  <si>
    <t>7B Array/CF</t>
  </si>
  <si>
    <t>7B CELL</t>
  </si>
  <si>
    <t>8A Array/CF</t>
  </si>
  <si>
    <t>8A CELL</t>
  </si>
  <si>
    <t>M02</t>
  </si>
  <si>
    <t>總計</t>
  </si>
  <si>
    <t>欄標籤</t>
  </si>
  <si>
    <t>120001</t>
  </si>
  <si>
    <t>210001</t>
  </si>
  <si>
    <t>220001</t>
  </si>
  <si>
    <t>410000</t>
  </si>
  <si>
    <t>420001</t>
  </si>
  <si>
    <t>510001</t>
  </si>
  <si>
    <t>110001</t>
  </si>
  <si>
    <t>310001</t>
  </si>
  <si>
    <t>320001</t>
  </si>
  <si>
    <t>410001</t>
  </si>
  <si>
    <t>520001</t>
  </si>
  <si>
    <t>M11</t>
    <phoneticPr fontId="1" type="noConversion"/>
  </si>
  <si>
    <t>7B Array/CF</t>
    <phoneticPr fontId="1" type="noConversion"/>
  </si>
  <si>
    <t>7B CELL</t>
    <phoneticPr fontId="1" type="noConversion"/>
  </si>
  <si>
    <t>8A Array/CF</t>
    <phoneticPr fontId="1" type="noConversion"/>
  </si>
  <si>
    <t>8A CELL</t>
    <phoneticPr fontId="1" type="noConversion"/>
  </si>
  <si>
    <t>分類</t>
    <phoneticPr fontId="1" type="noConversion"/>
  </si>
  <si>
    <t>件數</t>
    <phoneticPr fontId="1" type="noConversion"/>
  </si>
  <si>
    <t>Fab</t>
    <phoneticPr fontId="1" type="noConversion"/>
  </si>
  <si>
    <t>加總 - 件數</t>
  </si>
  <si>
    <t>11</t>
  </si>
  <si>
    <t>12</t>
  </si>
  <si>
    <t>21</t>
  </si>
  <si>
    <t>22</t>
  </si>
  <si>
    <t>31</t>
  </si>
  <si>
    <t>32</t>
  </si>
  <si>
    <t>41</t>
  </si>
  <si>
    <t>42</t>
  </si>
  <si>
    <t>51</t>
  </si>
  <si>
    <t>52</t>
  </si>
  <si>
    <t>image</t>
  </si>
  <si>
    <t>image</t>
    <phoneticPr fontId="1" type="noConversion"/>
  </si>
  <si>
    <t>PHM</t>
  </si>
  <si>
    <t>PHM</t>
    <phoneticPr fontId="1" type="noConversion"/>
  </si>
  <si>
    <t>VM</t>
  </si>
  <si>
    <t>VM</t>
    <phoneticPr fontId="1" type="noConversion"/>
  </si>
  <si>
    <t>EQ</t>
  </si>
  <si>
    <t>EQ</t>
    <phoneticPr fontId="1" type="noConversion"/>
  </si>
  <si>
    <t>AGV</t>
  </si>
  <si>
    <t>AGV</t>
    <phoneticPr fontId="1" type="noConversion"/>
  </si>
  <si>
    <t>Now</t>
  </si>
  <si>
    <t>Now</t>
    <phoneticPr fontId="1" type="noConversion"/>
  </si>
  <si>
    <t>Future</t>
  </si>
  <si>
    <t>Future</t>
    <phoneticPr fontId="1" type="noConversion"/>
  </si>
  <si>
    <t>技術</t>
  </si>
  <si>
    <t>技術</t>
    <phoneticPr fontId="1" type="noConversion"/>
  </si>
  <si>
    <t>Phase</t>
  </si>
  <si>
    <t>Phase</t>
    <phoneticPr fontId="1" type="noConversion"/>
  </si>
  <si>
    <t>Now</t>
    <phoneticPr fontId="1" type="noConversion"/>
  </si>
  <si>
    <t>Future</t>
    <phoneticPr fontId="1" type="noConversion"/>
  </si>
  <si>
    <t>Now</t>
    <phoneticPr fontId="1" type="noConversion"/>
  </si>
  <si>
    <t>Future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</si>
</sst>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NumberFormat="1" applyFont="1" applyFill="1">
      <alignment vertical="center"/>
    </xf>
    <xf numFmtId="9" fontId="0" fillId="3" borderId="0" xfId="0" applyNumberFormat="1" applyFill="1">
      <alignment vertical="center"/>
    </xf>
    <xf numFmtId="9" fontId="2" fillId="3" borderId="0" xfId="0" applyNumberFormat="1" applyFont="1" applyFill="1">
      <alignment vertical="center"/>
    </xf>
    <xf numFmtId="9" fontId="2" fillId="0" borderId="0" xfId="0" applyNumberFormat="1" applyFont="1">
      <alignment vertical="center"/>
    </xf>
  </cellXfs>
  <cellStyles count="1">
    <cellStyle name="一般" xfId="0" builtinId="0"/>
  </cellStyles>
  <dxfs count="13"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alignment horizontal="center" readingOrder="0"/>
    </dxf>
    <dxf>
      <font>
        <sz val="10"/>
      </font>
    </dxf>
    <dxf>
      <font>
        <name val="微軟正黑體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Base</a:t>
            </a:r>
            <a:endParaRPr lang="en-US" altLang="en-US"/>
          </a:p>
        </c:rich>
      </c:tx>
      <c:layout>
        <c:manualLayout>
          <c:xMode val="edge"/>
          <c:yMode val="edge"/>
          <c:x val="6.1983313538321726E-2"/>
          <c:y val="3.2128514056224897E-2"/>
        </c:manualLayout>
      </c:layout>
    </c:title>
    <c:plotArea>
      <c:layout>
        <c:manualLayout>
          <c:layoutTarget val="inner"/>
          <c:xMode val="edge"/>
          <c:yMode val="edge"/>
          <c:x val="0.29681872168213641"/>
          <c:y val="0.23190546964761941"/>
          <c:w val="0.4547796888517428"/>
          <c:h val="0.65385995425270693"/>
        </c:manualLayout>
      </c:layout>
      <c:radarChart>
        <c:radarStyle val="marker"/>
        <c:ser>
          <c:idx val="0"/>
          <c:order val="0"/>
          <c:tx>
            <c:strRef>
              <c:f>分析_2!$B$15</c:f>
              <c:strCache>
                <c:ptCount val="1"/>
                <c:pt idx="0">
                  <c:v>image</c:v>
                </c:pt>
              </c:strCache>
            </c:strRef>
          </c:tx>
          <c:marker>
            <c:symbol val="none"/>
          </c:marker>
          <c:cat>
            <c:strRef>
              <c:f>分析_2!$C$14:$L$14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分析_2!$C$15:$L$15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0.4</c:v>
                </c:pt>
                <c:pt idx="9">
                  <c:v>0.6</c:v>
                </c:pt>
              </c:numCache>
            </c:numRef>
          </c:val>
        </c:ser>
        <c:axId val="82553472"/>
        <c:axId val="82555264"/>
      </c:radarChart>
      <c:catAx>
        <c:axId val="82553472"/>
        <c:scaling>
          <c:orientation val="minMax"/>
        </c:scaling>
        <c:axPos val="b"/>
        <c:majorGridlines/>
        <c:tickLblPos val="nextTo"/>
        <c:crossAx val="82555264"/>
        <c:crosses val="autoZero"/>
        <c:auto val="1"/>
        <c:lblAlgn val="ctr"/>
        <c:lblOffset val="100"/>
      </c:catAx>
      <c:valAx>
        <c:axId val="82555264"/>
        <c:scaling>
          <c:orientation val="minMax"/>
        </c:scaling>
        <c:axPos val="l"/>
        <c:majorGridlines/>
        <c:numFmt formatCode="0%" sourceLinked="1"/>
        <c:majorTickMark val="cross"/>
        <c:tickLblPos val="nextTo"/>
        <c:crossAx val="82553472"/>
        <c:crosses val="autoZero"/>
        <c:crossBetween val="between"/>
        <c:majorUnit val="0.5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Future</a:t>
            </a:r>
            <a:endParaRPr lang="en-US" altLang="en-US"/>
          </a:p>
        </c:rich>
      </c:tx>
      <c:layout>
        <c:manualLayout>
          <c:xMode val="edge"/>
          <c:yMode val="edge"/>
          <c:x val="6.745725845042852E-2"/>
          <c:y val="2.1592433467251759E-2"/>
        </c:manualLayout>
      </c:layout>
    </c:title>
    <c:plotArea>
      <c:layout>
        <c:manualLayout>
          <c:layoutTarget val="inner"/>
          <c:xMode val="edge"/>
          <c:yMode val="edge"/>
          <c:x val="0.28517161874102759"/>
          <c:y val="0.21650239982045999"/>
          <c:w val="0.47517843418743932"/>
          <c:h val="0.69641506097737216"/>
        </c:manualLayout>
      </c:layout>
      <c:radarChart>
        <c:radarStyle val="marker"/>
        <c:ser>
          <c:idx val="0"/>
          <c:order val="0"/>
          <c:tx>
            <c:strRef>
              <c:f>分析_2!$B$28</c:f>
              <c:strCache>
                <c:ptCount val="1"/>
                <c:pt idx="0">
                  <c:v>AGV</c:v>
                </c:pt>
              </c:strCache>
            </c:strRef>
          </c:tx>
          <c:marker>
            <c:symbol val="none"/>
          </c:marker>
          <c:cat>
            <c:strRef>
              <c:f>分析_2!$C$23:$L$23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分析_2!$C$28:$L$28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0.25</c:v>
                </c:pt>
                <c:pt idx="9">
                  <c:v>1</c:v>
                </c:pt>
              </c:numCache>
            </c:numRef>
          </c:val>
        </c:ser>
        <c:axId val="117520256"/>
        <c:axId val="117521792"/>
      </c:radarChart>
      <c:catAx>
        <c:axId val="117520256"/>
        <c:scaling>
          <c:orientation val="minMax"/>
        </c:scaling>
        <c:axPos val="b"/>
        <c:majorGridlines/>
        <c:tickLblPos val="nextTo"/>
        <c:crossAx val="117521792"/>
        <c:crosses val="autoZero"/>
        <c:auto val="1"/>
        <c:lblAlgn val="ctr"/>
        <c:lblOffset val="100"/>
      </c:catAx>
      <c:valAx>
        <c:axId val="117521792"/>
        <c:scaling>
          <c:orientation val="minMax"/>
          <c:max val="1"/>
        </c:scaling>
        <c:axPos val="l"/>
        <c:majorGridlines/>
        <c:numFmt formatCode="0%" sourceLinked="1"/>
        <c:majorTickMark val="cross"/>
        <c:tickLblPos val="nextTo"/>
        <c:crossAx val="11752025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Base</a:t>
            </a:r>
            <a:endParaRPr lang="en-US" altLang="en-US"/>
          </a:p>
        </c:rich>
      </c:tx>
      <c:layout>
        <c:manualLayout>
          <c:xMode val="edge"/>
          <c:yMode val="edge"/>
          <c:x val="6.1983313538321753E-2"/>
          <c:y val="3.2128514056224897E-2"/>
        </c:manualLayout>
      </c:layout>
    </c:title>
    <c:plotArea>
      <c:layout>
        <c:manualLayout>
          <c:layoutTarget val="inner"/>
          <c:xMode val="edge"/>
          <c:yMode val="edge"/>
          <c:x val="0.22599163818013565"/>
          <c:y val="0.3387459060343847"/>
          <c:w val="0.54052130351848016"/>
          <c:h val="0.40550770929645125"/>
        </c:manualLayout>
      </c:layout>
      <c:radarChart>
        <c:radarStyle val="marker"/>
        <c:ser>
          <c:idx val="0"/>
          <c:order val="0"/>
          <c:tx>
            <c:strRef>
              <c:f>分析_3!$B$15</c:f>
              <c:strCache>
                <c:ptCount val="1"/>
                <c:pt idx="0">
                  <c:v>image</c:v>
                </c:pt>
              </c:strCache>
            </c:strRef>
          </c:tx>
          <c:marker>
            <c:symbol val="none"/>
          </c:marker>
          <c:cat>
            <c:strRef>
              <c:f>分析_3!$C$14:$L$14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分析_3!$C$15:$L$15</c:f>
              <c:numCache>
                <c:formatCode>0%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0.7</c:v>
                </c:pt>
                <c:pt idx="7">
                  <c:v>0.7</c:v>
                </c:pt>
                <c:pt idx="8">
                  <c:v>0.3</c:v>
                </c:pt>
                <c:pt idx="9">
                  <c:v>0.5</c:v>
                </c:pt>
              </c:numCache>
            </c:numRef>
          </c:val>
        </c:ser>
        <c:axId val="122220928"/>
        <c:axId val="122222464"/>
      </c:radarChart>
      <c:catAx>
        <c:axId val="122220928"/>
        <c:scaling>
          <c:orientation val="minMax"/>
        </c:scaling>
        <c:axPos val="b"/>
        <c:majorGridlines/>
        <c:tickLblPos val="nextTo"/>
        <c:txPr>
          <a:bodyPr anchor="t" anchorCtr="0"/>
          <a:lstStyle/>
          <a:p>
            <a:pPr>
              <a:defRPr sz="800"/>
            </a:pPr>
            <a:endParaRPr lang="zh-TW"/>
          </a:p>
        </c:txPr>
        <c:crossAx val="122222464"/>
        <c:crosses val="autoZero"/>
        <c:auto val="1"/>
        <c:lblAlgn val="ctr"/>
        <c:lblOffset val="100"/>
      </c:catAx>
      <c:valAx>
        <c:axId val="122222464"/>
        <c:scaling>
          <c:orientation val="minMax"/>
        </c:scaling>
        <c:axPos val="l"/>
        <c:majorGridlines/>
        <c:numFmt formatCode="0%" sourceLinked="1"/>
        <c:majorTickMark val="cross"/>
        <c:tickLblPos val="nextTo"/>
        <c:txPr>
          <a:bodyPr/>
          <a:lstStyle/>
          <a:p>
            <a:pPr>
              <a:defRPr sz="800">
                <a:solidFill>
                  <a:srgbClr val="00B050"/>
                </a:solidFill>
              </a:defRPr>
            </a:pPr>
            <a:endParaRPr lang="zh-TW"/>
          </a:p>
        </c:txPr>
        <c:crossAx val="122220928"/>
        <c:crosses val="autoZero"/>
        <c:crossBetween val="between"/>
        <c:majorUnit val="0.5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Future</a:t>
            </a:r>
            <a:endParaRPr lang="en-US" altLang="en-US"/>
          </a:p>
        </c:rich>
      </c:tx>
      <c:layout>
        <c:manualLayout>
          <c:xMode val="edge"/>
          <c:yMode val="edge"/>
          <c:x val="6.745725845042852E-2"/>
          <c:y val="2.1592433467251759E-2"/>
        </c:manualLayout>
      </c:layout>
    </c:title>
    <c:plotArea>
      <c:layout>
        <c:manualLayout>
          <c:layoutTarget val="inner"/>
          <c:xMode val="edge"/>
          <c:yMode val="edge"/>
          <c:x val="0.28517161874102759"/>
          <c:y val="0.2165023998204601"/>
          <c:w val="0.47517843418743932"/>
          <c:h val="0.69641506097737216"/>
        </c:manualLayout>
      </c:layout>
      <c:radarChart>
        <c:radarStyle val="marker"/>
        <c:ser>
          <c:idx val="0"/>
          <c:order val="0"/>
          <c:tx>
            <c:strRef>
              <c:f>分析_3!$B$27</c:f>
              <c:strCache>
                <c:ptCount val="1"/>
                <c:pt idx="0">
                  <c:v>EQ</c:v>
                </c:pt>
              </c:strCache>
            </c:strRef>
          </c:tx>
          <c:marker>
            <c:symbol val="none"/>
          </c:marker>
          <c:cat>
            <c:strRef>
              <c:f>分析_3!$C$23:$L$23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分析_3!$C$27:$L$27</c:f>
              <c:numCache>
                <c:formatCode>0%</c:formatCode>
                <c:ptCount val="10"/>
                <c:pt idx="0">
                  <c:v>0.125</c:v>
                </c:pt>
                <c:pt idx="1">
                  <c:v>0.1875</c:v>
                </c:pt>
                <c:pt idx="2">
                  <c:v>0.25</c:v>
                </c:pt>
                <c:pt idx="3">
                  <c:v>0.125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0.625</c:v>
                </c:pt>
                <c:pt idx="9">
                  <c:v>0.625</c:v>
                </c:pt>
              </c:numCache>
            </c:numRef>
          </c:val>
        </c:ser>
        <c:axId val="122609664"/>
        <c:axId val="122611200"/>
      </c:radarChart>
      <c:catAx>
        <c:axId val="122609664"/>
        <c:scaling>
          <c:orientation val="minMax"/>
        </c:scaling>
        <c:axPos val="b"/>
        <c:majorGridlines/>
        <c:tickLblPos val="nextTo"/>
        <c:crossAx val="122611200"/>
        <c:crosses val="autoZero"/>
        <c:auto val="1"/>
        <c:lblAlgn val="ctr"/>
        <c:lblOffset val="100"/>
      </c:catAx>
      <c:valAx>
        <c:axId val="122611200"/>
        <c:scaling>
          <c:orientation val="minMax"/>
          <c:max val="1"/>
        </c:scaling>
        <c:axPos val="l"/>
        <c:majorGridlines/>
        <c:numFmt formatCode="0%" sourceLinked="1"/>
        <c:majorTickMark val="cross"/>
        <c:tickLblPos val="nextTo"/>
        <c:crossAx val="122609664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Future</a:t>
            </a:r>
            <a:endParaRPr lang="en-US" altLang="en-US"/>
          </a:p>
        </c:rich>
      </c:tx>
      <c:layout>
        <c:manualLayout>
          <c:xMode val="edge"/>
          <c:yMode val="edge"/>
          <c:x val="6.745725845042852E-2"/>
          <c:y val="2.1592433467251759E-2"/>
        </c:manualLayout>
      </c:layout>
    </c:title>
    <c:plotArea>
      <c:layout>
        <c:manualLayout>
          <c:layoutTarget val="inner"/>
          <c:xMode val="edge"/>
          <c:yMode val="edge"/>
          <c:x val="0.28517161874102759"/>
          <c:y val="0.2165023998204601"/>
          <c:w val="0.47517843418743932"/>
          <c:h val="0.69641506097737216"/>
        </c:manualLayout>
      </c:layout>
      <c:radarChart>
        <c:radarStyle val="marker"/>
        <c:ser>
          <c:idx val="0"/>
          <c:order val="0"/>
          <c:tx>
            <c:strRef>
              <c:f>分析_3!$B$28</c:f>
              <c:strCache>
                <c:ptCount val="1"/>
                <c:pt idx="0">
                  <c:v>AGV</c:v>
                </c:pt>
              </c:strCache>
            </c:strRef>
          </c:tx>
          <c:marker>
            <c:symbol val="none"/>
          </c:marker>
          <c:cat>
            <c:strRef>
              <c:f>分析_3!$C$23:$L$23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分析_3!$C$28:$L$28</c:f>
              <c:numCache>
                <c:formatCode>0%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0.625</c:v>
                </c:pt>
                <c:pt idx="7">
                  <c:v>0.625</c:v>
                </c:pt>
                <c:pt idx="8">
                  <c:v>0.25</c:v>
                </c:pt>
                <c:pt idx="9">
                  <c:v>1</c:v>
                </c:pt>
              </c:numCache>
            </c:numRef>
          </c:val>
        </c:ser>
        <c:axId val="122655488"/>
        <c:axId val="122657024"/>
      </c:radarChart>
      <c:catAx>
        <c:axId val="122655488"/>
        <c:scaling>
          <c:orientation val="minMax"/>
        </c:scaling>
        <c:axPos val="b"/>
        <c:majorGridlines/>
        <c:tickLblPos val="nextTo"/>
        <c:crossAx val="122657024"/>
        <c:crosses val="autoZero"/>
        <c:auto val="1"/>
        <c:lblAlgn val="ctr"/>
        <c:lblOffset val="100"/>
      </c:catAx>
      <c:valAx>
        <c:axId val="122657024"/>
        <c:scaling>
          <c:orientation val="minMax"/>
          <c:max val="1"/>
        </c:scaling>
        <c:axPos val="l"/>
        <c:majorGridlines/>
        <c:numFmt formatCode="0%" sourceLinked="1"/>
        <c:majorTickMark val="cross"/>
        <c:tickLblPos val="nextTo"/>
        <c:crossAx val="122655488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Base</a:t>
            </a:r>
            <a:endParaRPr lang="en-US" altLang="en-US"/>
          </a:p>
        </c:rich>
      </c:tx>
      <c:layout>
        <c:manualLayout>
          <c:xMode val="edge"/>
          <c:yMode val="edge"/>
          <c:x val="6.1983313538321774E-2"/>
          <c:y val="3.2128514056224897E-2"/>
        </c:manualLayout>
      </c:layout>
    </c:title>
    <c:plotArea>
      <c:layout>
        <c:manualLayout>
          <c:layoutTarget val="inner"/>
          <c:xMode val="edge"/>
          <c:yMode val="edge"/>
          <c:x val="0.22599163818013573"/>
          <c:y val="0.33874590603438481"/>
          <c:w val="0.5405213035184806"/>
          <c:h val="0.40550770929645141"/>
        </c:manualLayout>
      </c:layout>
      <c:radarChart>
        <c:radarStyle val="marker"/>
        <c:ser>
          <c:idx val="0"/>
          <c:order val="0"/>
          <c:tx>
            <c:strRef>
              <c:f>分析_3!$B$16</c:f>
              <c:strCache>
                <c:ptCount val="1"/>
                <c:pt idx="0">
                  <c:v>PHM</c:v>
                </c:pt>
              </c:strCache>
            </c:strRef>
          </c:tx>
          <c:marker>
            <c:symbol val="none"/>
          </c:marker>
          <c:cat>
            <c:strRef>
              <c:f>分析_3!$C$14:$L$14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分析_3!$C$16:$L$16</c:f>
              <c:numCache>
                <c:formatCode>0%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0.42857142857142855</c:v>
                </c:pt>
                <c:pt idx="5">
                  <c:v>0.42857142857142855</c:v>
                </c:pt>
                <c:pt idx="6">
                  <c:v>0.7857142857142857</c:v>
                </c:pt>
                <c:pt idx="7">
                  <c:v>0.7857142857142857</c:v>
                </c:pt>
                <c:pt idx="8">
                  <c:v>0.8571428571428571</c:v>
                </c:pt>
                <c:pt idx="9">
                  <c:v>0.8571428571428571</c:v>
                </c:pt>
              </c:numCache>
            </c:numRef>
          </c:val>
        </c:ser>
        <c:axId val="153256320"/>
        <c:axId val="153257856"/>
      </c:radarChart>
      <c:catAx>
        <c:axId val="153256320"/>
        <c:scaling>
          <c:orientation val="minMax"/>
        </c:scaling>
        <c:axPos val="b"/>
        <c:majorGridlines/>
        <c:tickLblPos val="nextTo"/>
        <c:txPr>
          <a:bodyPr anchor="t" anchorCtr="0"/>
          <a:lstStyle/>
          <a:p>
            <a:pPr>
              <a:defRPr sz="800"/>
            </a:pPr>
            <a:endParaRPr lang="zh-TW"/>
          </a:p>
        </c:txPr>
        <c:crossAx val="153257856"/>
        <c:crosses val="autoZero"/>
        <c:auto val="1"/>
        <c:lblAlgn val="ctr"/>
        <c:lblOffset val="100"/>
      </c:catAx>
      <c:valAx>
        <c:axId val="153257856"/>
        <c:scaling>
          <c:orientation val="minMax"/>
        </c:scaling>
        <c:axPos val="l"/>
        <c:majorGridlines/>
        <c:numFmt formatCode="0%" sourceLinked="1"/>
        <c:majorTickMark val="cross"/>
        <c:tickLblPos val="nextTo"/>
        <c:txPr>
          <a:bodyPr/>
          <a:lstStyle/>
          <a:p>
            <a:pPr>
              <a:defRPr sz="800">
                <a:solidFill>
                  <a:srgbClr val="00B050"/>
                </a:solidFill>
              </a:defRPr>
            </a:pPr>
            <a:endParaRPr lang="zh-TW"/>
          </a:p>
        </c:txPr>
        <c:crossAx val="153256320"/>
        <c:crosses val="autoZero"/>
        <c:crossBetween val="between"/>
        <c:majorUnit val="0.5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Base</a:t>
            </a:r>
            <a:endParaRPr lang="en-US" altLang="en-US"/>
          </a:p>
        </c:rich>
      </c:tx>
      <c:layout>
        <c:manualLayout>
          <c:xMode val="edge"/>
          <c:yMode val="edge"/>
          <c:x val="6.1983313538321788E-2"/>
          <c:y val="3.2128514056224897E-2"/>
        </c:manualLayout>
      </c:layout>
    </c:title>
    <c:plotArea>
      <c:layout>
        <c:manualLayout>
          <c:layoutTarget val="inner"/>
          <c:xMode val="edge"/>
          <c:yMode val="edge"/>
          <c:x val="0.22599163818013579"/>
          <c:y val="0.33874590603438481"/>
          <c:w val="0.54052130351848082"/>
          <c:h val="0.40550770929645152"/>
        </c:manualLayout>
      </c:layout>
      <c:radarChart>
        <c:radarStyle val="marker"/>
        <c:ser>
          <c:idx val="0"/>
          <c:order val="0"/>
          <c:tx>
            <c:strRef>
              <c:f>分析_3!$B$17</c:f>
              <c:strCache>
                <c:ptCount val="1"/>
                <c:pt idx="0">
                  <c:v>VM</c:v>
                </c:pt>
              </c:strCache>
            </c:strRef>
          </c:tx>
          <c:marker>
            <c:symbol val="none"/>
          </c:marker>
          <c:cat>
            <c:strRef>
              <c:f>分析_3!$C$14:$L$14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分析_3!$C$17:$L$17</c:f>
              <c:numCache>
                <c:formatCode>0%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0.8</c:v>
                </c:pt>
                <c:pt idx="4">
                  <c:v>0.7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0.6</c:v>
                </c:pt>
              </c:numCache>
            </c:numRef>
          </c:val>
        </c:ser>
        <c:axId val="153277568"/>
        <c:axId val="153279104"/>
      </c:radarChart>
      <c:catAx>
        <c:axId val="153277568"/>
        <c:scaling>
          <c:orientation val="minMax"/>
        </c:scaling>
        <c:axPos val="b"/>
        <c:majorGridlines/>
        <c:tickLblPos val="nextTo"/>
        <c:txPr>
          <a:bodyPr anchor="t" anchorCtr="0"/>
          <a:lstStyle/>
          <a:p>
            <a:pPr>
              <a:defRPr sz="800"/>
            </a:pPr>
            <a:endParaRPr lang="zh-TW"/>
          </a:p>
        </c:txPr>
        <c:crossAx val="153279104"/>
        <c:crosses val="autoZero"/>
        <c:auto val="1"/>
        <c:lblAlgn val="ctr"/>
        <c:lblOffset val="100"/>
      </c:catAx>
      <c:valAx>
        <c:axId val="153279104"/>
        <c:scaling>
          <c:orientation val="minMax"/>
        </c:scaling>
        <c:axPos val="l"/>
        <c:majorGridlines/>
        <c:numFmt formatCode="0%" sourceLinked="1"/>
        <c:majorTickMark val="cross"/>
        <c:tickLblPos val="nextTo"/>
        <c:txPr>
          <a:bodyPr/>
          <a:lstStyle/>
          <a:p>
            <a:pPr>
              <a:defRPr sz="800">
                <a:solidFill>
                  <a:srgbClr val="00B050"/>
                </a:solidFill>
              </a:defRPr>
            </a:pPr>
            <a:endParaRPr lang="zh-TW"/>
          </a:p>
        </c:txPr>
        <c:crossAx val="153277568"/>
        <c:crosses val="autoZero"/>
        <c:crossBetween val="between"/>
        <c:majorUnit val="0.5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Base</a:t>
            </a:r>
            <a:endParaRPr lang="en-US" altLang="en-US"/>
          </a:p>
        </c:rich>
      </c:tx>
      <c:layout>
        <c:manualLayout>
          <c:xMode val="edge"/>
          <c:yMode val="edge"/>
          <c:x val="6.1983313538321788E-2"/>
          <c:y val="3.2128514056224897E-2"/>
        </c:manualLayout>
      </c:layout>
    </c:title>
    <c:plotArea>
      <c:layout>
        <c:manualLayout>
          <c:layoutTarget val="inner"/>
          <c:xMode val="edge"/>
          <c:yMode val="edge"/>
          <c:x val="0.22599163818013579"/>
          <c:y val="0.33874590603438481"/>
          <c:w val="0.54052130351848082"/>
          <c:h val="0.40550770929645152"/>
        </c:manualLayout>
      </c:layout>
      <c:radarChart>
        <c:radarStyle val="marker"/>
        <c:ser>
          <c:idx val="0"/>
          <c:order val="0"/>
          <c:tx>
            <c:strRef>
              <c:f>分析_3!$B$18</c:f>
              <c:strCache>
                <c:ptCount val="1"/>
                <c:pt idx="0">
                  <c:v>EQ</c:v>
                </c:pt>
              </c:strCache>
            </c:strRef>
          </c:tx>
          <c:marker>
            <c:symbol val="none"/>
          </c:marker>
          <c:cat>
            <c:strRef>
              <c:f>分析_3!$C$14:$L$14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分析_3!$C$18:$L$18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</c:numCache>
            </c:numRef>
          </c:val>
        </c:ser>
        <c:axId val="153819008"/>
        <c:axId val="153820544"/>
      </c:radarChart>
      <c:catAx>
        <c:axId val="153819008"/>
        <c:scaling>
          <c:orientation val="minMax"/>
        </c:scaling>
        <c:axPos val="b"/>
        <c:majorGridlines/>
        <c:tickLblPos val="nextTo"/>
        <c:txPr>
          <a:bodyPr anchor="t" anchorCtr="0"/>
          <a:lstStyle/>
          <a:p>
            <a:pPr>
              <a:defRPr sz="800"/>
            </a:pPr>
            <a:endParaRPr lang="zh-TW"/>
          </a:p>
        </c:txPr>
        <c:crossAx val="153820544"/>
        <c:crosses val="autoZero"/>
        <c:auto val="1"/>
        <c:lblAlgn val="ctr"/>
        <c:lblOffset val="100"/>
      </c:catAx>
      <c:valAx>
        <c:axId val="153820544"/>
        <c:scaling>
          <c:orientation val="minMax"/>
        </c:scaling>
        <c:axPos val="l"/>
        <c:majorGridlines/>
        <c:numFmt formatCode="0%" sourceLinked="1"/>
        <c:majorTickMark val="cross"/>
        <c:tickLblPos val="nextTo"/>
        <c:txPr>
          <a:bodyPr/>
          <a:lstStyle/>
          <a:p>
            <a:pPr>
              <a:defRPr sz="800">
                <a:solidFill>
                  <a:srgbClr val="00B050"/>
                </a:solidFill>
              </a:defRPr>
            </a:pPr>
            <a:endParaRPr lang="zh-TW"/>
          </a:p>
        </c:txPr>
        <c:crossAx val="153819008"/>
        <c:crosses val="autoZero"/>
        <c:crossBetween val="between"/>
        <c:majorUnit val="0.5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Base</a:t>
            </a:r>
            <a:endParaRPr lang="en-US" altLang="en-US"/>
          </a:p>
        </c:rich>
      </c:tx>
      <c:layout>
        <c:manualLayout>
          <c:xMode val="edge"/>
          <c:yMode val="edge"/>
          <c:x val="6.1983313538321788E-2"/>
          <c:y val="3.2128514056224897E-2"/>
        </c:manualLayout>
      </c:layout>
    </c:title>
    <c:plotArea>
      <c:layout>
        <c:manualLayout>
          <c:layoutTarget val="inner"/>
          <c:xMode val="edge"/>
          <c:yMode val="edge"/>
          <c:x val="0.22599163818013579"/>
          <c:y val="0.33874590603438481"/>
          <c:w val="0.54052130351848082"/>
          <c:h val="0.40550770929645152"/>
        </c:manualLayout>
      </c:layout>
      <c:radarChart>
        <c:radarStyle val="marker"/>
        <c:ser>
          <c:idx val="0"/>
          <c:order val="0"/>
          <c:tx>
            <c:strRef>
              <c:f>分析_3!$B$19</c:f>
              <c:strCache>
                <c:ptCount val="1"/>
                <c:pt idx="0">
                  <c:v>AGV</c:v>
                </c:pt>
              </c:strCache>
            </c:strRef>
          </c:tx>
          <c:marker>
            <c:symbol val="none"/>
          </c:marker>
          <c:cat>
            <c:strRef>
              <c:f>分析_3!$C$14:$L$14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分析_3!$C$19:$L$19</c:f>
              <c:numCache>
                <c:formatCode>0%</c:formatCode>
                <c:ptCount val="10"/>
                <c:pt idx="0">
                  <c:v>0.33333333333333331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0.66666666666666663</c:v>
                </c:pt>
              </c:numCache>
            </c:numRef>
          </c:val>
        </c:ser>
        <c:axId val="153868928"/>
        <c:axId val="89858432"/>
      </c:radarChart>
      <c:catAx>
        <c:axId val="153868928"/>
        <c:scaling>
          <c:orientation val="minMax"/>
        </c:scaling>
        <c:axPos val="b"/>
        <c:majorGridlines/>
        <c:tickLblPos val="nextTo"/>
        <c:txPr>
          <a:bodyPr anchor="t" anchorCtr="0"/>
          <a:lstStyle/>
          <a:p>
            <a:pPr>
              <a:defRPr sz="800"/>
            </a:pPr>
            <a:endParaRPr lang="zh-TW"/>
          </a:p>
        </c:txPr>
        <c:crossAx val="89858432"/>
        <c:crosses val="autoZero"/>
        <c:auto val="1"/>
        <c:lblAlgn val="ctr"/>
        <c:lblOffset val="100"/>
      </c:catAx>
      <c:valAx>
        <c:axId val="89858432"/>
        <c:scaling>
          <c:orientation val="minMax"/>
        </c:scaling>
        <c:axPos val="l"/>
        <c:majorGridlines/>
        <c:numFmt formatCode="0%" sourceLinked="1"/>
        <c:majorTickMark val="cross"/>
        <c:tickLblPos val="nextTo"/>
        <c:txPr>
          <a:bodyPr/>
          <a:lstStyle/>
          <a:p>
            <a:pPr>
              <a:defRPr sz="800">
                <a:solidFill>
                  <a:srgbClr val="00B050"/>
                </a:solidFill>
              </a:defRPr>
            </a:pPr>
            <a:endParaRPr lang="zh-TW"/>
          </a:p>
        </c:txPr>
        <c:crossAx val="153868928"/>
        <c:crosses val="autoZero"/>
        <c:crossBetween val="between"/>
        <c:majorUnit val="0.5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Future</a:t>
            </a:r>
            <a:endParaRPr lang="en-US" altLang="en-US"/>
          </a:p>
        </c:rich>
      </c:tx>
      <c:layout>
        <c:manualLayout>
          <c:xMode val="edge"/>
          <c:yMode val="edge"/>
          <c:x val="6.1983313538321774E-2"/>
          <c:y val="3.2128514056224897E-2"/>
        </c:manualLayout>
      </c:layout>
    </c:title>
    <c:plotArea>
      <c:layout>
        <c:manualLayout>
          <c:layoutTarget val="inner"/>
          <c:xMode val="edge"/>
          <c:yMode val="edge"/>
          <c:x val="0.22599163818013573"/>
          <c:y val="0.33874590603438481"/>
          <c:w val="0.5405213035184806"/>
          <c:h val="0.40550770929645141"/>
        </c:manualLayout>
      </c:layout>
      <c:radarChart>
        <c:radarStyle val="marker"/>
        <c:ser>
          <c:idx val="0"/>
          <c:order val="0"/>
          <c:tx>
            <c:strRef>
              <c:f>分析_3!$B$24</c:f>
              <c:strCache>
                <c:ptCount val="1"/>
                <c:pt idx="0">
                  <c:v>image</c:v>
                </c:pt>
              </c:strCache>
            </c:strRef>
          </c:tx>
          <c:marker>
            <c:symbol val="none"/>
          </c:marker>
          <c:cat>
            <c:strRef>
              <c:f>分析_3!$C$23:$L$23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分析_3!$C$24:$L$24</c:f>
              <c:numCache>
                <c:formatCode>0%</c:formatCode>
                <c:ptCount val="10"/>
                <c:pt idx="0">
                  <c:v>0.3888888888888889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5.5555555555555552E-2</c:v>
                </c:pt>
                <c:pt idx="4">
                  <c:v>0.27777777777777779</c:v>
                </c:pt>
                <c:pt idx="5">
                  <c:v>0.1111111111111111</c:v>
                </c:pt>
                <c:pt idx="6">
                  <c:v>0.5</c:v>
                </c:pt>
                <c:pt idx="7">
                  <c:v>0.5</c:v>
                </c:pt>
                <c:pt idx="8">
                  <c:v>0.22222222222222221</c:v>
                </c:pt>
                <c:pt idx="9">
                  <c:v>0.3888888888888889</c:v>
                </c:pt>
              </c:numCache>
            </c:numRef>
          </c:val>
        </c:ser>
        <c:axId val="89865600"/>
        <c:axId val="89879680"/>
      </c:radarChart>
      <c:catAx>
        <c:axId val="89865600"/>
        <c:scaling>
          <c:orientation val="minMax"/>
        </c:scaling>
        <c:axPos val="b"/>
        <c:majorGridlines/>
        <c:tickLblPos val="nextTo"/>
        <c:txPr>
          <a:bodyPr anchor="t" anchorCtr="0"/>
          <a:lstStyle/>
          <a:p>
            <a:pPr>
              <a:defRPr sz="800"/>
            </a:pPr>
            <a:endParaRPr lang="zh-TW"/>
          </a:p>
        </c:txPr>
        <c:crossAx val="89879680"/>
        <c:crosses val="autoZero"/>
        <c:auto val="1"/>
        <c:lblAlgn val="ctr"/>
        <c:lblOffset val="100"/>
      </c:catAx>
      <c:valAx>
        <c:axId val="89879680"/>
        <c:scaling>
          <c:orientation val="minMax"/>
        </c:scaling>
        <c:axPos val="l"/>
        <c:majorGridlines/>
        <c:numFmt formatCode="0%" sourceLinked="1"/>
        <c:majorTickMark val="cross"/>
        <c:tickLblPos val="nextTo"/>
        <c:txPr>
          <a:bodyPr/>
          <a:lstStyle/>
          <a:p>
            <a:pPr>
              <a:defRPr sz="800">
                <a:solidFill>
                  <a:srgbClr val="00B050"/>
                </a:solidFill>
              </a:defRPr>
            </a:pPr>
            <a:endParaRPr lang="zh-TW"/>
          </a:p>
        </c:txPr>
        <c:crossAx val="89865600"/>
        <c:crosses val="autoZero"/>
        <c:crossBetween val="between"/>
        <c:majorUnit val="0.5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Future</a:t>
            </a:r>
            <a:endParaRPr lang="en-US" altLang="en-US"/>
          </a:p>
        </c:rich>
      </c:tx>
      <c:layout>
        <c:manualLayout>
          <c:xMode val="edge"/>
          <c:yMode val="edge"/>
          <c:x val="6.1983313538321788E-2"/>
          <c:y val="3.2128514056224897E-2"/>
        </c:manualLayout>
      </c:layout>
    </c:title>
    <c:plotArea>
      <c:layout>
        <c:manualLayout>
          <c:layoutTarget val="inner"/>
          <c:xMode val="edge"/>
          <c:yMode val="edge"/>
          <c:x val="0.22599163818013579"/>
          <c:y val="0.33874590603438481"/>
          <c:w val="0.54052130351848082"/>
          <c:h val="0.40550770929645152"/>
        </c:manualLayout>
      </c:layout>
      <c:radarChart>
        <c:radarStyle val="marker"/>
        <c:ser>
          <c:idx val="0"/>
          <c:order val="0"/>
          <c:tx>
            <c:strRef>
              <c:f>分析_3!$B$25</c:f>
              <c:strCache>
                <c:ptCount val="1"/>
                <c:pt idx="0">
                  <c:v>PHM</c:v>
                </c:pt>
              </c:strCache>
            </c:strRef>
          </c:tx>
          <c:marker>
            <c:symbol val="none"/>
          </c:marker>
          <c:cat>
            <c:strRef>
              <c:f>分析_3!$C$23:$L$23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分析_3!$C$25:$L$25</c:f>
              <c:numCache>
                <c:formatCode>0%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0.25</c:v>
                </c:pt>
                <c:pt idx="8">
                  <c:v>0.375</c:v>
                </c:pt>
                <c:pt idx="9">
                  <c:v>0.375</c:v>
                </c:pt>
              </c:numCache>
            </c:numRef>
          </c:val>
        </c:ser>
        <c:axId val="89895296"/>
        <c:axId val="89896832"/>
      </c:radarChart>
      <c:catAx>
        <c:axId val="89895296"/>
        <c:scaling>
          <c:orientation val="minMax"/>
        </c:scaling>
        <c:axPos val="b"/>
        <c:majorGridlines/>
        <c:tickLblPos val="nextTo"/>
        <c:txPr>
          <a:bodyPr anchor="t" anchorCtr="0"/>
          <a:lstStyle/>
          <a:p>
            <a:pPr>
              <a:defRPr sz="800"/>
            </a:pPr>
            <a:endParaRPr lang="zh-TW"/>
          </a:p>
        </c:txPr>
        <c:crossAx val="89896832"/>
        <c:crosses val="autoZero"/>
        <c:auto val="1"/>
        <c:lblAlgn val="ctr"/>
        <c:lblOffset val="100"/>
      </c:catAx>
      <c:valAx>
        <c:axId val="89896832"/>
        <c:scaling>
          <c:orientation val="minMax"/>
        </c:scaling>
        <c:axPos val="l"/>
        <c:majorGridlines/>
        <c:numFmt formatCode="0%" sourceLinked="1"/>
        <c:majorTickMark val="cross"/>
        <c:tickLblPos val="nextTo"/>
        <c:txPr>
          <a:bodyPr/>
          <a:lstStyle/>
          <a:p>
            <a:pPr>
              <a:defRPr sz="800">
                <a:solidFill>
                  <a:srgbClr val="00B050"/>
                </a:solidFill>
              </a:defRPr>
            </a:pPr>
            <a:endParaRPr lang="zh-TW"/>
          </a:p>
        </c:txPr>
        <c:crossAx val="89895296"/>
        <c:crosses val="autoZero"/>
        <c:crossBetween val="between"/>
        <c:majorUnit val="0.5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Future</a:t>
            </a:r>
            <a:endParaRPr lang="en-US" altLang="en-US"/>
          </a:p>
        </c:rich>
      </c:tx>
      <c:layout>
        <c:manualLayout>
          <c:xMode val="edge"/>
          <c:yMode val="edge"/>
          <c:x val="6.745725845042852E-2"/>
          <c:y val="2.1592433467251759E-2"/>
        </c:manualLayout>
      </c:layout>
    </c:title>
    <c:plotArea>
      <c:layout>
        <c:manualLayout>
          <c:layoutTarget val="inner"/>
          <c:xMode val="edge"/>
          <c:yMode val="edge"/>
          <c:x val="0.28517161874102759"/>
          <c:y val="0.21650239982045993"/>
          <c:w val="0.47517843418743932"/>
          <c:h val="0.69641506097737216"/>
        </c:manualLayout>
      </c:layout>
      <c:radarChart>
        <c:radarStyle val="marker"/>
        <c:ser>
          <c:idx val="0"/>
          <c:order val="0"/>
          <c:tx>
            <c:strRef>
              <c:f>分析_2!$B$24</c:f>
              <c:strCache>
                <c:ptCount val="1"/>
                <c:pt idx="0">
                  <c:v>image</c:v>
                </c:pt>
              </c:strCache>
            </c:strRef>
          </c:tx>
          <c:marker>
            <c:symbol val="none"/>
          </c:marker>
          <c:cat>
            <c:strRef>
              <c:f>分析_2!$C$23:$L$23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分析_2!$C$24:$L$24</c:f>
              <c:numCache>
                <c:formatCode>0%</c:formatCode>
                <c:ptCount val="10"/>
                <c:pt idx="0">
                  <c:v>0.66666666666666663</c:v>
                </c:pt>
                <c:pt idx="1">
                  <c:v>0.55555555555555558</c:v>
                </c:pt>
                <c:pt idx="2">
                  <c:v>0.66666666666666663</c:v>
                </c:pt>
                <c:pt idx="3">
                  <c:v>0.1111111111111111</c:v>
                </c:pt>
                <c:pt idx="4">
                  <c:v>0.33333333333333331</c:v>
                </c:pt>
                <c:pt idx="5">
                  <c:v>0.22222222222222221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0.44444444444444442</c:v>
                </c:pt>
                <c:pt idx="9">
                  <c:v>0.55555555555555558</c:v>
                </c:pt>
              </c:numCache>
            </c:numRef>
          </c:val>
        </c:ser>
        <c:axId val="82562432"/>
        <c:axId val="82592896"/>
      </c:radarChart>
      <c:catAx>
        <c:axId val="82562432"/>
        <c:scaling>
          <c:orientation val="minMax"/>
        </c:scaling>
        <c:axPos val="b"/>
        <c:majorGridlines/>
        <c:tickLblPos val="nextTo"/>
        <c:crossAx val="82592896"/>
        <c:crosses val="autoZero"/>
        <c:auto val="1"/>
        <c:lblAlgn val="ctr"/>
        <c:lblOffset val="100"/>
      </c:catAx>
      <c:valAx>
        <c:axId val="82592896"/>
        <c:scaling>
          <c:orientation val="minMax"/>
          <c:max val="1"/>
        </c:scaling>
        <c:axPos val="l"/>
        <c:majorGridlines/>
        <c:numFmt formatCode="0%" sourceLinked="1"/>
        <c:majorTickMark val="cross"/>
        <c:tickLblPos val="nextTo"/>
        <c:crossAx val="8256243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Future</a:t>
            </a:r>
            <a:endParaRPr lang="en-US" altLang="en-US"/>
          </a:p>
        </c:rich>
      </c:tx>
      <c:layout>
        <c:manualLayout>
          <c:xMode val="edge"/>
          <c:yMode val="edge"/>
          <c:x val="6.1983313538321809E-2"/>
          <c:y val="3.2128514056224897E-2"/>
        </c:manualLayout>
      </c:layout>
    </c:title>
    <c:plotArea>
      <c:layout>
        <c:manualLayout>
          <c:layoutTarget val="inner"/>
          <c:xMode val="edge"/>
          <c:yMode val="edge"/>
          <c:x val="0.22599163818013587"/>
          <c:y val="0.33874590603438481"/>
          <c:w val="0.54052130351848104"/>
          <c:h val="0.40550770929645163"/>
        </c:manualLayout>
      </c:layout>
      <c:radarChart>
        <c:radarStyle val="marker"/>
        <c:ser>
          <c:idx val="0"/>
          <c:order val="0"/>
          <c:tx>
            <c:strRef>
              <c:f>分析_3!$B$26</c:f>
              <c:strCache>
                <c:ptCount val="1"/>
                <c:pt idx="0">
                  <c:v>VM</c:v>
                </c:pt>
              </c:strCache>
            </c:strRef>
          </c:tx>
          <c:marker>
            <c:symbol val="none"/>
          </c:marker>
          <c:cat>
            <c:strRef>
              <c:f>分析_3!$C$23:$L$23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分析_3!$C$26:$L$26</c:f>
              <c:numCache>
                <c:formatCode>0%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0.75</c:v>
                </c:pt>
                <c:pt idx="4">
                  <c:v>0.625</c:v>
                </c:pt>
                <c:pt idx="5">
                  <c:v>0.625</c:v>
                </c:pt>
                <c:pt idx="6">
                  <c:v>0.875</c:v>
                </c:pt>
                <c:pt idx="7">
                  <c:v>0.875</c:v>
                </c:pt>
                <c:pt idx="8">
                  <c:v>0.5</c:v>
                </c:pt>
                <c:pt idx="9">
                  <c:v>0.625</c:v>
                </c:pt>
              </c:numCache>
            </c:numRef>
          </c:val>
        </c:ser>
        <c:axId val="82527360"/>
        <c:axId val="82528896"/>
      </c:radarChart>
      <c:catAx>
        <c:axId val="82527360"/>
        <c:scaling>
          <c:orientation val="minMax"/>
        </c:scaling>
        <c:axPos val="b"/>
        <c:majorGridlines/>
        <c:tickLblPos val="nextTo"/>
        <c:txPr>
          <a:bodyPr anchor="t" anchorCtr="0"/>
          <a:lstStyle/>
          <a:p>
            <a:pPr>
              <a:defRPr sz="800"/>
            </a:pPr>
            <a:endParaRPr lang="zh-TW"/>
          </a:p>
        </c:txPr>
        <c:crossAx val="82528896"/>
        <c:crosses val="autoZero"/>
        <c:auto val="1"/>
        <c:lblAlgn val="ctr"/>
        <c:lblOffset val="100"/>
      </c:catAx>
      <c:valAx>
        <c:axId val="82528896"/>
        <c:scaling>
          <c:orientation val="minMax"/>
        </c:scaling>
        <c:axPos val="l"/>
        <c:majorGridlines/>
        <c:numFmt formatCode="0%" sourceLinked="1"/>
        <c:majorTickMark val="cross"/>
        <c:tickLblPos val="nextTo"/>
        <c:txPr>
          <a:bodyPr/>
          <a:lstStyle/>
          <a:p>
            <a:pPr>
              <a:defRPr sz="800">
                <a:solidFill>
                  <a:srgbClr val="00B050"/>
                </a:solidFill>
              </a:defRPr>
            </a:pPr>
            <a:endParaRPr lang="zh-TW"/>
          </a:p>
        </c:txPr>
        <c:crossAx val="82527360"/>
        <c:crosses val="autoZero"/>
        <c:crossBetween val="between"/>
        <c:majorUnit val="0.5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Future</a:t>
            </a:r>
            <a:endParaRPr lang="en-US" altLang="en-US"/>
          </a:p>
        </c:rich>
      </c:tx>
      <c:layout>
        <c:manualLayout>
          <c:xMode val="edge"/>
          <c:yMode val="edge"/>
          <c:x val="6.1983313538321809E-2"/>
          <c:y val="3.2128514056224897E-2"/>
        </c:manualLayout>
      </c:layout>
    </c:title>
    <c:plotArea>
      <c:layout>
        <c:manualLayout>
          <c:layoutTarget val="inner"/>
          <c:xMode val="edge"/>
          <c:yMode val="edge"/>
          <c:x val="0.22599163818013587"/>
          <c:y val="0.33874590603438481"/>
          <c:w val="0.54052130351848104"/>
          <c:h val="0.40550770929645163"/>
        </c:manualLayout>
      </c:layout>
      <c:radarChart>
        <c:radarStyle val="marker"/>
        <c:ser>
          <c:idx val="0"/>
          <c:order val="0"/>
          <c:tx>
            <c:strRef>
              <c:f>分析_3!$B$27</c:f>
              <c:strCache>
                <c:ptCount val="1"/>
                <c:pt idx="0">
                  <c:v>EQ</c:v>
                </c:pt>
              </c:strCache>
            </c:strRef>
          </c:tx>
          <c:marker>
            <c:symbol val="none"/>
          </c:marker>
          <c:cat>
            <c:strRef>
              <c:f>分析_3!$C$23:$L$23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分析_3!$C$27:$L$27</c:f>
              <c:numCache>
                <c:formatCode>0%</c:formatCode>
                <c:ptCount val="10"/>
                <c:pt idx="0">
                  <c:v>0.125</c:v>
                </c:pt>
                <c:pt idx="1">
                  <c:v>0.1875</c:v>
                </c:pt>
                <c:pt idx="2">
                  <c:v>0.25</c:v>
                </c:pt>
                <c:pt idx="3">
                  <c:v>0.125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0.625</c:v>
                </c:pt>
                <c:pt idx="9">
                  <c:v>0.625</c:v>
                </c:pt>
              </c:numCache>
            </c:numRef>
          </c:val>
        </c:ser>
        <c:axId val="117122944"/>
        <c:axId val="117124480"/>
      </c:radarChart>
      <c:catAx>
        <c:axId val="117122944"/>
        <c:scaling>
          <c:orientation val="minMax"/>
        </c:scaling>
        <c:axPos val="b"/>
        <c:majorGridlines/>
        <c:tickLblPos val="nextTo"/>
        <c:txPr>
          <a:bodyPr anchor="t" anchorCtr="0"/>
          <a:lstStyle/>
          <a:p>
            <a:pPr>
              <a:defRPr sz="800"/>
            </a:pPr>
            <a:endParaRPr lang="zh-TW"/>
          </a:p>
        </c:txPr>
        <c:crossAx val="117124480"/>
        <c:crosses val="autoZero"/>
        <c:auto val="1"/>
        <c:lblAlgn val="ctr"/>
        <c:lblOffset val="100"/>
      </c:catAx>
      <c:valAx>
        <c:axId val="117124480"/>
        <c:scaling>
          <c:orientation val="minMax"/>
        </c:scaling>
        <c:axPos val="l"/>
        <c:majorGridlines/>
        <c:numFmt formatCode="0%" sourceLinked="1"/>
        <c:majorTickMark val="cross"/>
        <c:tickLblPos val="nextTo"/>
        <c:txPr>
          <a:bodyPr/>
          <a:lstStyle/>
          <a:p>
            <a:pPr>
              <a:defRPr sz="800">
                <a:solidFill>
                  <a:srgbClr val="00B050"/>
                </a:solidFill>
              </a:defRPr>
            </a:pPr>
            <a:endParaRPr lang="zh-TW"/>
          </a:p>
        </c:txPr>
        <c:crossAx val="117122944"/>
        <c:crosses val="autoZero"/>
        <c:crossBetween val="between"/>
        <c:majorUnit val="0.5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Future</a:t>
            </a:r>
            <a:endParaRPr lang="en-US" altLang="en-US"/>
          </a:p>
        </c:rich>
      </c:tx>
      <c:layout>
        <c:manualLayout>
          <c:xMode val="edge"/>
          <c:yMode val="edge"/>
          <c:x val="6.1983313538321809E-2"/>
          <c:y val="3.2128514056224897E-2"/>
        </c:manualLayout>
      </c:layout>
    </c:title>
    <c:plotArea>
      <c:layout>
        <c:manualLayout>
          <c:layoutTarget val="inner"/>
          <c:xMode val="edge"/>
          <c:yMode val="edge"/>
          <c:x val="0.22599163818013587"/>
          <c:y val="0.33874590603438481"/>
          <c:w val="0.54052130351848104"/>
          <c:h val="0.40550770929645163"/>
        </c:manualLayout>
      </c:layout>
      <c:radarChart>
        <c:radarStyle val="marker"/>
        <c:ser>
          <c:idx val="0"/>
          <c:order val="0"/>
          <c:tx>
            <c:strRef>
              <c:f>分析_3!$B$28</c:f>
              <c:strCache>
                <c:ptCount val="1"/>
                <c:pt idx="0">
                  <c:v>AGV</c:v>
                </c:pt>
              </c:strCache>
            </c:strRef>
          </c:tx>
          <c:marker>
            <c:symbol val="none"/>
          </c:marker>
          <c:cat>
            <c:strRef>
              <c:f>分析_3!$C$23:$L$23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分析_3!$C$28:$L$28</c:f>
              <c:numCache>
                <c:formatCode>0%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0.625</c:v>
                </c:pt>
                <c:pt idx="7">
                  <c:v>0.625</c:v>
                </c:pt>
                <c:pt idx="8">
                  <c:v>0.25</c:v>
                </c:pt>
                <c:pt idx="9">
                  <c:v>1</c:v>
                </c:pt>
              </c:numCache>
            </c:numRef>
          </c:val>
        </c:ser>
        <c:axId val="117144192"/>
        <c:axId val="117154176"/>
      </c:radarChart>
      <c:catAx>
        <c:axId val="117144192"/>
        <c:scaling>
          <c:orientation val="minMax"/>
        </c:scaling>
        <c:axPos val="b"/>
        <c:majorGridlines/>
        <c:tickLblPos val="nextTo"/>
        <c:txPr>
          <a:bodyPr anchor="t" anchorCtr="0"/>
          <a:lstStyle/>
          <a:p>
            <a:pPr>
              <a:defRPr sz="800"/>
            </a:pPr>
            <a:endParaRPr lang="zh-TW"/>
          </a:p>
        </c:txPr>
        <c:crossAx val="117154176"/>
        <c:crosses val="autoZero"/>
        <c:auto val="1"/>
        <c:lblAlgn val="ctr"/>
        <c:lblOffset val="100"/>
      </c:catAx>
      <c:valAx>
        <c:axId val="117154176"/>
        <c:scaling>
          <c:orientation val="minMax"/>
        </c:scaling>
        <c:axPos val="l"/>
        <c:majorGridlines/>
        <c:numFmt formatCode="0%" sourceLinked="1"/>
        <c:majorTickMark val="cross"/>
        <c:tickLblPos val="nextTo"/>
        <c:txPr>
          <a:bodyPr/>
          <a:lstStyle/>
          <a:p>
            <a:pPr>
              <a:defRPr sz="800">
                <a:solidFill>
                  <a:srgbClr val="00B050"/>
                </a:solidFill>
              </a:defRPr>
            </a:pPr>
            <a:endParaRPr lang="zh-TW"/>
          </a:p>
        </c:txPr>
        <c:crossAx val="117144192"/>
        <c:crosses val="autoZero"/>
        <c:crossBetween val="between"/>
        <c:majorUnit val="0.5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Base</a:t>
            </a:r>
            <a:endParaRPr lang="en-US" altLang="en-US"/>
          </a:p>
        </c:rich>
      </c:tx>
      <c:layout>
        <c:manualLayout>
          <c:xMode val="edge"/>
          <c:yMode val="edge"/>
          <c:x val="6.1983313538321753E-2"/>
          <c:y val="3.2128514056224897E-2"/>
        </c:manualLayout>
      </c:layout>
    </c:title>
    <c:plotArea>
      <c:layout>
        <c:manualLayout>
          <c:layoutTarget val="inner"/>
          <c:xMode val="edge"/>
          <c:yMode val="edge"/>
          <c:x val="0.29681872168213652"/>
          <c:y val="0.23190546964761941"/>
          <c:w val="0.4547796888517428"/>
          <c:h val="0.65385995425270715"/>
        </c:manualLayout>
      </c:layout>
      <c:radarChart>
        <c:radarStyle val="marker"/>
        <c:ser>
          <c:idx val="0"/>
          <c:order val="0"/>
          <c:tx>
            <c:strRef>
              <c:f>分析_2!$B$16</c:f>
              <c:strCache>
                <c:ptCount val="1"/>
                <c:pt idx="0">
                  <c:v>PHM</c:v>
                </c:pt>
              </c:strCache>
            </c:strRef>
          </c:tx>
          <c:marker>
            <c:symbol val="none"/>
          </c:marker>
          <c:cat>
            <c:strRef>
              <c:f>分析_2!$C$14:$L$14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分析_2!$C$16:$L$16</c:f>
              <c:numCache>
                <c:formatCode>0%</c:formatCode>
                <c:ptCount val="10"/>
                <c:pt idx="0">
                  <c:v>0.8571428571428571</c:v>
                </c:pt>
                <c:pt idx="1">
                  <c:v>0.8571428571428571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0.8571428571428571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0.8571428571428571</c:v>
                </c:pt>
                <c:pt idx="8">
                  <c:v>0.8571428571428571</c:v>
                </c:pt>
                <c:pt idx="9">
                  <c:v>0.8571428571428571</c:v>
                </c:pt>
              </c:numCache>
            </c:numRef>
          </c:val>
        </c:ser>
        <c:axId val="82604416"/>
        <c:axId val="82605952"/>
      </c:radarChart>
      <c:catAx>
        <c:axId val="82604416"/>
        <c:scaling>
          <c:orientation val="minMax"/>
        </c:scaling>
        <c:axPos val="b"/>
        <c:majorGridlines/>
        <c:tickLblPos val="nextTo"/>
        <c:crossAx val="82605952"/>
        <c:crosses val="autoZero"/>
        <c:auto val="1"/>
        <c:lblAlgn val="ctr"/>
        <c:lblOffset val="100"/>
      </c:catAx>
      <c:valAx>
        <c:axId val="82605952"/>
        <c:scaling>
          <c:orientation val="minMax"/>
        </c:scaling>
        <c:axPos val="l"/>
        <c:majorGridlines/>
        <c:numFmt formatCode="0%" sourceLinked="1"/>
        <c:majorTickMark val="cross"/>
        <c:tickLblPos val="nextTo"/>
        <c:crossAx val="82604416"/>
        <c:crosses val="autoZero"/>
        <c:crossBetween val="between"/>
        <c:majorUnit val="0.5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Future</a:t>
            </a:r>
            <a:endParaRPr lang="en-US" altLang="en-US"/>
          </a:p>
        </c:rich>
      </c:tx>
      <c:layout>
        <c:manualLayout>
          <c:xMode val="edge"/>
          <c:yMode val="edge"/>
          <c:x val="6.745725845042852E-2"/>
          <c:y val="2.1592433467251759E-2"/>
        </c:manualLayout>
      </c:layout>
    </c:title>
    <c:plotArea>
      <c:layout>
        <c:manualLayout>
          <c:layoutTarget val="inner"/>
          <c:xMode val="edge"/>
          <c:yMode val="edge"/>
          <c:x val="0.28517161874102759"/>
          <c:y val="0.21650239982045999"/>
          <c:w val="0.47517843418743932"/>
          <c:h val="0.69641506097737216"/>
        </c:manualLayout>
      </c:layout>
      <c:radarChart>
        <c:radarStyle val="marker"/>
        <c:ser>
          <c:idx val="0"/>
          <c:order val="0"/>
          <c:tx>
            <c:strRef>
              <c:f>分析_2!$B$25</c:f>
              <c:strCache>
                <c:ptCount val="1"/>
                <c:pt idx="0">
                  <c:v>PHM</c:v>
                </c:pt>
              </c:strCache>
            </c:strRef>
          </c:tx>
          <c:marker>
            <c:symbol val="none"/>
          </c:marker>
          <c:cat>
            <c:strRef>
              <c:f>分析_2!$C$23:$L$23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分析_2!$C$25:$L$25</c:f>
              <c:numCache>
                <c:formatCode>0%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</c:ser>
        <c:axId val="82633856"/>
        <c:axId val="82635392"/>
      </c:radarChart>
      <c:catAx>
        <c:axId val="82633856"/>
        <c:scaling>
          <c:orientation val="minMax"/>
        </c:scaling>
        <c:axPos val="b"/>
        <c:majorGridlines/>
        <c:tickLblPos val="nextTo"/>
        <c:crossAx val="82635392"/>
        <c:crosses val="autoZero"/>
        <c:auto val="1"/>
        <c:lblAlgn val="ctr"/>
        <c:lblOffset val="100"/>
      </c:catAx>
      <c:valAx>
        <c:axId val="82635392"/>
        <c:scaling>
          <c:orientation val="minMax"/>
          <c:max val="1"/>
        </c:scaling>
        <c:axPos val="l"/>
        <c:majorGridlines/>
        <c:numFmt formatCode="0%" sourceLinked="1"/>
        <c:majorTickMark val="cross"/>
        <c:tickLblPos val="nextTo"/>
        <c:crossAx val="8263385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Base</a:t>
            </a:r>
            <a:endParaRPr lang="en-US" altLang="en-US"/>
          </a:p>
        </c:rich>
      </c:tx>
      <c:layout>
        <c:manualLayout>
          <c:xMode val="edge"/>
          <c:yMode val="edge"/>
          <c:x val="6.1983313538321753E-2"/>
          <c:y val="3.2128514056224897E-2"/>
        </c:manualLayout>
      </c:layout>
    </c:title>
    <c:plotArea>
      <c:layout>
        <c:manualLayout>
          <c:layoutTarget val="inner"/>
          <c:xMode val="edge"/>
          <c:yMode val="edge"/>
          <c:x val="0.29681872168213652"/>
          <c:y val="0.23190546964761941"/>
          <c:w val="0.4547796888517428"/>
          <c:h val="0.65385995425270715"/>
        </c:manualLayout>
      </c:layout>
      <c:radarChart>
        <c:radarStyle val="marker"/>
        <c:ser>
          <c:idx val="0"/>
          <c:order val="0"/>
          <c:tx>
            <c:strRef>
              <c:f>分析_2!$B$17</c:f>
              <c:strCache>
                <c:ptCount val="1"/>
                <c:pt idx="0">
                  <c:v>VM</c:v>
                </c:pt>
              </c:strCache>
            </c:strRef>
          </c:tx>
          <c:marker>
            <c:symbol val="none"/>
          </c:marker>
          <c:cat>
            <c:strRef>
              <c:f>分析_2!$C$14:$L$14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分析_2!$C$17:$L$17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85038976"/>
        <c:axId val="85040512"/>
      </c:radarChart>
      <c:catAx>
        <c:axId val="85038976"/>
        <c:scaling>
          <c:orientation val="minMax"/>
        </c:scaling>
        <c:axPos val="b"/>
        <c:majorGridlines/>
        <c:tickLblPos val="nextTo"/>
        <c:crossAx val="85040512"/>
        <c:crosses val="autoZero"/>
        <c:auto val="1"/>
        <c:lblAlgn val="ctr"/>
        <c:lblOffset val="100"/>
      </c:catAx>
      <c:valAx>
        <c:axId val="85040512"/>
        <c:scaling>
          <c:orientation val="minMax"/>
        </c:scaling>
        <c:axPos val="l"/>
        <c:majorGridlines/>
        <c:numFmt formatCode="0%" sourceLinked="1"/>
        <c:majorTickMark val="cross"/>
        <c:tickLblPos val="nextTo"/>
        <c:crossAx val="85038976"/>
        <c:crosses val="autoZero"/>
        <c:crossBetween val="between"/>
        <c:majorUnit val="0.5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Future</a:t>
            </a:r>
            <a:endParaRPr lang="en-US" altLang="en-US"/>
          </a:p>
        </c:rich>
      </c:tx>
      <c:layout>
        <c:manualLayout>
          <c:xMode val="edge"/>
          <c:yMode val="edge"/>
          <c:x val="6.745725845042852E-2"/>
          <c:y val="2.1592433467251759E-2"/>
        </c:manualLayout>
      </c:layout>
    </c:title>
    <c:plotArea>
      <c:layout>
        <c:manualLayout>
          <c:layoutTarget val="inner"/>
          <c:xMode val="edge"/>
          <c:yMode val="edge"/>
          <c:x val="0.28517161874102759"/>
          <c:y val="0.21650239982045999"/>
          <c:w val="0.47517843418743932"/>
          <c:h val="0.69641506097737216"/>
        </c:manualLayout>
      </c:layout>
      <c:radarChart>
        <c:radarStyle val="marker"/>
        <c:ser>
          <c:idx val="0"/>
          <c:order val="0"/>
          <c:tx>
            <c:strRef>
              <c:f>分析_2!$B$28</c:f>
              <c:strCache>
                <c:ptCount val="1"/>
                <c:pt idx="0">
                  <c:v>AGV</c:v>
                </c:pt>
              </c:strCache>
            </c:strRef>
          </c:tx>
          <c:marker>
            <c:symbol val="none"/>
          </c:marker>
          <c:cat>
            <c:strRef>
              <c:f>分析_2!$C$23:$L$23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分析_2!$C$28:$L$28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0.25</c:v>
                </c:pt>
                <c:pt idx="9">
                  <c:v>1</c:v>
                </c:pt>
              </c:numCache>
            </c:numRef>
          </c:val>
        </c:ser>
        <c:axId val="99064448"/>
        <c:axId val="104804736"/>
      </c:radarChart>
      <c:catAx>
        <c:axId val="99064448"/>
        <c:scaling>
          <c:orientation val="minMax"/>
        </c:scaling>
        <c:axPos val="b"/>
        <c:majorGridlines/>
        <c:tickLblPos val="nextTo"/>
        <c:crossAx val="104804736"/>
        <c:crosses val="autoZero"/>
        <c:auto val="1"/>
        <c:lblAlgn val="ctr"/>
        <c:lblOffset val="100"/>
      </c:catAx>
      <c:valAx>
        <c:axId val="104804736"/>
        <c:scaling>
          <c:orientation val="minMax"/>
          <c:max val="1"/>
        </c:scaling>
        <c:axPos val="l"/>
        <c:majorGridlines/>
        <c:numFmt formatCode="0%" sourceLinked="1"/>
        <c:majorTickMark val="cross"/>
        <c:tickLblPos val="nextTo"/>
        <c:crossAx val="9906444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Base</a:t>
            </a:r>
            <a:endParaRPr lang="en-US" altLang="en-US"/>
          </a:p>
        </c:rich>
      </c:tx>
      <c:layout>
        <c:manualLayout>
          <c:xMode val="edge"/>
          <c:yMode val="edge"/>
          <c:x val="6.1983313538321753E-2"/>
          <c:y val="3.2128514056224897E-2"/>
        </c:manualLayout>
      </c:layout>
    </c:title>
    <c:plotArea>
      <c:layout>
        <c:manualLayout>
          <c:layoutTarget val="inner"/>
          <c:xMode val="edge"/>
          <c:yMode val="edge"/>
          <c:x val="0.29681872168213652"/>
          <c:y val="0.23190546964761941"/>
          <c:w val="0.4547796888517428"/>
          <c:h val="0.65385995425270715"/>
        </c:manualLayout>
      </c:layout>
      <c:radarChart>
        <c:radarStyle val="marker"/>
        <c:ser>
          <c:idx val="0"/>
          <c:order val="0"/>
          <c:tx>
            <c:strRef>
              <c:f>分析_2!$B$18</c:f>
              <c:strCache>
                <c:ptCount val="1"/>
                <c:pt idx="0">
                  <c:v>EQ</c:v>
                </c:pt>
              </c:strCache>
            </c:strRef>
          </c:tx>
          <c:marker>
            <c:symbol val="none"/>
          </c:marker>
          <c:cat>
            <c:strRef>
              <c:f>分析_2!$C$14:$L$14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分析_2!$C$18:$L$18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</c:ser>
        <c:axId val="104852864"/>
        <c:axId val="104961152"/>
      </c:radarChart>
      <c:catAx>
        <c:axId val="104852864"/>
        <c:scaling>
          <c:orientation val="minMax"/>
        </c:scaling>
        <c:axPos val="b"/>
        <c:majorGridlines/>
        <c:tickLblPos val="nextTo"/>
        <c:crossAx val="104961152"/>
        <c:crosses val="autoZero"/>
        <c:auto val="1"/>
        <c:lblAlgn val="ctr"/>
        <c:lblOffset val="100"/>
      </c:catAx>
      <c:valAx>
        <c:axId val="104961152"/>
        <c:scaling>
          <c:orientation val="minMax"/>
        </c:scaling>
        <c:axPos val="l"/>
        <c:majorGridlines/>
        <c:numFmt formatCode="0%" sourceLinked="1"/>
        <c:majorTickMark val="cross"/>
        <c:tickLblPos val="nextTo"/>
        <c:crossAx val="104852864"/>
        <c:crosses val="autoZero"/>
        <c:crossBetween val="between"/>
        <c:majorUnit val="0.5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Future</a:t>
            </a:r>
            <a:endParaRPr lang="en-US" altLang="en-US"/>
          </a:p>
        </c:rich>
      </c:tx>
      <c:layout>
        <c:manualLayout>
          <c:xMode val="edge"/>
          <c:yMode val="edge"/>
          <c:x val="6.745725845042852E-2"/>
          <c:y val="2.1592433467251759E-2"/>
        </c:manualLayout>
      </c:layout>
    </c:title>
    <c:plotArea>
      <c:layout>
        <c:manualLayout>
          <c:layoutTarget val="inner"/>
          <c:xMode val="edge"/>
          <c:yMode val="edge"/>
          <c:x val="0.28517161874102759"/>
          <c:y val="0.21650239982045999"/>
          <c:w val="0.47517843418743932"/>
          <c:h val="0.69641506097737216"/>
        </c:manualLayout>
      </c:layout>
      <c:radarChart>
        <c:radarStyle val="marker"/>
        <c:ser>
          <c:idx val="0"/>
          <c:order val="0"/>
          <c:tx>
            <c:strRef>
              <c:f>分析_2!$B$27</c:f>
              <c:strCache>
                <c:ptCount val="1"/>
                <c:pt idx="0">
                  <c:v>EQ</c:v>
                </c:pt>
              </c:strCache>
            </c:strRef>
          </c:tx>
          <c:marker>
            <c:symbol val="none"/>
          </c:marker>
          <c:cat>
            <c:strRef>
              <c:f>分析_2!$C$23:$L$23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分析_2!$C$27:$L$27</c:f>
              <c:numCache>
                <c:formatCode>0%</c:formatCode>
                <c:ptCount val="10"/>
                <c:pt idx="0">
                  <c:v>0.25</c:v>
                </c:pt>
                <c:pt idx="1">
                  <c:v>0.375</c:v>
                </c:pt>
                <c:pt idx="2">
                  <c:v>0.375</c:v>
                </c:pt>
                <c:pt idx="3">
                  <c:v>0.25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0.625</c:v>
                </c:pt>
                <c:pt idx="9">
                  <c:v>0.625</c:v>
                </c:pt>
              </c:numCache>
            </c:numRef>
          </c:val>
        </c:ser>
        <c:axId val="117313920"/>
        <c:axId val="117315456"/>
      </c:radarChart>
      <c:catAx>
        <c:axId val="117313920"/>
        <c:scaling>
          <c:orientation val="minMax"/>
        </c:scaling>
        <c:axPos val="b"/>
        <c:majorGridlines/>
        <c:tickLblPos val="nextTo"/>
        <c:crossAx val="117315456"/>
        <c:crosses val="autoZero"/>
        <c:auto val="1"/>
        <c:lblAlgn val="ctr"/>
        <c:lblOffset val="100"/>
      </c:catAx>
      <c:valAx>
        <c:axId val="117315456"/>
        <c:scaling>
          <c:orientation val="minMax"/>
          <c:max val="1"/>
        </c:scaling>
        <c:axPos val="l"/>
        <c:majorGridlines/>
        <c:numFmt formatCode="0%" sourceLinked="1"/>
        <c:majorTickMark val="cross"/>
        <c:tickLblPos val="nextTo"/>
        <c:crossAx val="117313920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Base</a:t>
            </a:r>
            <a:endParaRPr lang="en-US" altLang="en-US"/>
          </a:p>
        </c:rich>
      </c:tx>
      <c:layout>
        <c:manualLayout>
          <c:xMode val="edge"/>
          <c:yMode val="edge"/>
          <c:x val="6.1983313538321753E-2"/>
          <c:y val="3.2128514056224897E-2"/>
        </c:manualLayout>
      </c:layout>
    </c:title>
    <c:plotArea>
      <c:layout>
        <c:manualLayout>
          <c:layoutTarget val="inner"/>
          <c:xMode val="edge"/>
          <c:yMode val="edge"/>
          <c:x val="0.29681872168213652"/>
          <c:y val="0.23190546964761941"/>
          <c:w val="0.4547796888517428"/>
          <c:h val="0.65385995425270715"/>
        </c:manualLayout>
      </c:layout>
      <c:radarChart>
        <c:radarStyle val="marker"/>
        <c:ser>
          <c:idx val="0"/>
          <c:order val="0"/>
          <c:tx>
            <c:strRef>
              <c:f>分析_2!$B$19</c:f>
              <c:strCache>
                <c:ptCount val="1"/>
                <c:pt idx="0">
                  <c:v>AGV</c:v>
                </c:pt>
              </c:strCache>
            </c:strRef>
          </c:tx>
          <c:marker>
            <c:symbol val="none"/>
          </c:marker>
          <c:cat>
            <c:strRef>
              <c:f>分析_2!$C$14:$L$14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分析_2!$C$19:$L$19</c:f>
              <c:numCache>
                <c:formatCode>0%</c:formatCode>
                <c:ptCount val="10"/>
                <c:pt idx="0">
                  <c:v>0.66666666666666663</c:v>
                </c:pt>
                <c:pt idx="1">
                  <c:v>0.66666666666666663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0.66666666666666663</c:v>
                </c:pt>
              </c:numCache>
            </c:numRef>
          </c:val>
        </c:ser>
        <c:axId val="117433472"/>
        <c:axId val="117435008"/>
      </c:radarChart>
      <c:catAx>
        <c:axId val="117433472"/>
        <c:scaling>
          <c:orientation val="minMax"/>
        </c:scaling>
        <c:axPos val="b"/>
        <c:majorGridlines/>
        <c:tickLblPos val="nextTo"/>
        <c:crossAx val="117435008"/>
        <c:crosses val="autoZero"/>
        <c:auto val="1"/>
        <c:lblAlgn val="ctr"/>
        <c:lblOffset val="100"/>
      </c:catAx>
      <c:valAx>
        <c:axId val="117435008"/>
        <c:scaling>
          <c:orientation val="minMax"/>
        </c:scaling>
        <c:axPos val="l"/>
        <c:majorGridlines/>
        <c:numFmt formatCode="0%" sourceLinked="1"/>
        <c:majorTickMark val="cross"/>
        <c:tickLblPos val="nextTo"/>
        <c:crossAx val="117433472"/>
        <c:crosses val="autoZero"/>
        <c:crossBetween val="between"/>
        <c:majorUnit val="0.5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11</xdr:row>
      <xdr:rowOff>200024</xdr:rowOff>
    </xdr:from>
    <xdr:to>
      <xdr:col>18</xdr:col>
      <xdr:colOff>190500</xdr:colOff>
      <xdr:row>23</xdr:row>
      <xdr:rowOff>57149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209550</xdr:colOff>
      <xdr:row>11</xdr:row>
      <xdr:rowOff>200025</xdr:rowOff>
    </xdr:from>
    <xdr:to>
      <xdr:col>23</xdr:col>
      <xdr:colOff>228600</xdr:colOff>
      <xdr:row>23</xdr:row>
      <xdr:rowOff>38101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17</xdr:col>
      <xdr:colOff>666750</xdr:colOff>
      <xdr:row>36</xdr:row>
      <xdr:rowOff>66675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25</xdr:row>
      <xdr:rowOff>1</xdr:rowOff>
    </xdr:from>
    <xdr:to>
      <xdr:col>23</xdr:col>
      <xdr:colOff>19050</xdr:colOff>
      <xdr:row>36</xdr:row>
      <xdr:rowOff>47627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17</xdr:col>
      <xdr:colOff>666750</xdr:colOff>
      <xdr:row>49</xdr:row>
      <xdr:rowOff>66675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38</xdr:row>
      <xdr:rowOff>1</xdr:rowOff>
    </xdr:from>
    <xdr:to>
      <xdr:col>23</xdr:col>
      <xdr:colOff>19050</xdr:colOff>
      <xdr:row>49</xdr:row>
      <xdr:rowOff>47627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17</xdr:col>
      <xdr:colOff>666750</xdr:colOff>
      <xdr:row>63</xdr:row>
      <xdr:rowOff>66675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52</xdr:row>
      <xdr:rowOff>1</xdr:rowOff>
    </xdr:from>
    <xdr:to>
      <xdr:col>23</xdr:col>
      <xdr:colOff>19050</xdr:colOff>
      <xdr:row>63</xdr:row>
      <xdr:rowOff>47627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65</xdr:row>
      <xdr:rowOff>0</xdr:rowOff>
    </xdr:from>
    <xdr:to>
      <xdr:col>17</xdr:col>
      <xdr:colOff>666750</xdr:colOff>
      <xdr:row>76</xdr:row>
      <xdr:rowOff>66675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65</xdr:row>
      <xdr:rowOff>1</xdr:rowOff>
    </xdr:from>
    <xdr:to>
      <xdr:col>23</xdr:col>
      <xdr:colOff>19050</xdr:colOff>
      <xdr:row>76</xdr:row>
      <xdr:rowOff>47627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12</xdr:row>
      <xdr:rowOff>4761</xdr:rowOff>
    </xdr:from>
    <xdr:to>
      <xdr:col>15</xdr:col>
      <xdr:colOff>497413</xdr:colOff>
      <xdr:row>25</xdr:row>
      <xdr:rowOff>17319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254000</xdr:colOff>
      <xdr:row>27</xdr:row>
      <xdr:rowOff>127001</xdr:rowOff>
    </xdr:from>
    <xdr:to>
      <xdr:col>33</xdr:col>
      <xdr:colOff>273050</xdr:colOff>
      <xdr:row>39</xdr:row>
      <xdr:rowOff>15877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317500</xdr:colOff>
      <xdr:row>27</xdr:row>
      <xdr:rowOff>127001</xdr:rowOff>
    </xdr:from>
    <xdr:to>
      <xdr:col>38</xdr:col>
      <xdr:colOff>336550</xdr:colOff>
      <xdr:row>39</xdr:row>
      <xdr:rowOff>15877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226219</xdr:colOff>
      <xdr:row>10</xdr:row>
      <xdr:rowOff>107156</xdr:rowOff>
    </xdr:from>
    <xdr:to>
      <xdr:col>15</xdr:col>
      <xdr:colOff>516213</xdr:colOff>
      <xdr:row>11</xdr:row>
      <xdr:rowOff>138527</xdr:rowOff>
    </xdr:to>
    <xdr:sp macro="" textlink="">
      <xdr:nvSpPr>
        <xdr:cNvPr id="12" name="矩形 11"/>
        <xdr:cNvSpPr/>
      </xdr:nvSpPr>
      <xdr:spPr>
        <a:xfrm>
          <a:off x="9203532" y="1774031"/>
          <a:ext cx="1671119" cy="1980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13</xdr:col>
      <xdr:colOff>-1</xdr:colOff>
      <xdr:row>12</xdr:row>
      <xdr:rowOff>23813</xdr:rowOff>
    </xdr:from>
    <xdr:to>
      <xdr:col>13</xdr:col>
      <xdr:colOff>188534</xdr:colOff>
      <xdr:row>25</xdr:row>
      <xdr:rowOff>8921</xdr:rowOff>
    </xdr:to>
    <xdr:sp macro="" textlink="">
      <xdr:nvSpPr>
        <xdr:cNvPr id="13" name="矩形 12"/>
        <xdr:cNvSpPr/>
      </xdr:nvSpPr>
      <xdr:spPr>
        <a:xfrm>
          <a:off x="8977312" y="2024063"/>
          <a:ext cx="188535" cy="21520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16</xdr:col>
      <xdr:colOff>545523</xdr:colOff>
      <xdr:row>8</xdr:row>
      <xdr:rowOff>103909</xdr:rowOff>
    </xdr:from>
    <xdr:ext cx="184731" cy="264560"/>
    <xdr:sp macro="" textlink="">
      <xdr:nvSpPr>
        <xdr:cNvPr id="14" name="文字方塊 13"/>
        <xdr:cNvSpPr txBox="1"/>
      </xdr:nvSpPr>
      <xdr:spPr>
        <a:xfrm>
          <a:off x="11490614" y="14893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15</xdr:col>
      <xdr:colOff>495300</xdr:colOff>
      <xdr:row>12</xdr:row>
      <xdr:rowOff>0</xdr:rowOff>
    </xdr:from>
    <xdr:to>
      <xdr:col>18</xdr:col>
      <xdr:colOff>97363</xdr:colOff>
      <xdr:row>25</xdr:row>
      <xdr:rowOff>12558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95250</xdr:colOff>
      <xdr:row>12</xdr:row>
      <xdr:rowOff>0</xdr:rowOff>
    </xdr:from>
    <xdr:to>
      <xdr:col>20</xdr:col>
      <xdr:colOff>383113</xdr:colOff>
      <xdr:row>25</xdr:row>
      <xdr:rowOff>12558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371475</xdr:colOff>
      <xdr:row>12</xdr:row>
      <xdr:rowOff>0</xdr:rowOff>
    </xdr:from>
    <xdr:to>
      <xdr:col>22</xdr:col>
      <xdr:colOff>659338</xdr:colOff>
      <xdr:row>25</xdr:row>
      <xdr:rowOff>12558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647700</xdr:colOff>
      <xdr:row>12</xdr:row>
      <xdr:rowOff>0</xdr:rowOff>
    </xdr:from>
    <xdr:to>
      <xdr:col>25</xdr:col>
      <xdr:colOff>249763</xdr:colOff>
      <xdr:row>25</xdr:row>
      <xdr:rowOff>12558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190500</xdr:colOff>
      <xdr:row>26</xdr:row>
      <xdr:rowOff>90486</xdr:rowOff>
    </xdr:from>
    <xdr:to>
      <xdr:col>15</xdr:col>
      <xdr:colOff>478363</xdr:colOff>
      <xdr:row>39</xdr:row>
      <xdr:rowOff>103044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476250</xdr:colOff>
      <xdr:row>26</xdr:row>
      <xdr:rowOff>85725</xdr:rowOff>
    </xdr:from>
    <xdr:to>
      <xdr:col>18</xdr:col>
      <xdr:colOff>78313</xdr:colOff>
      <xdr:row>39</xdr:row>
      <xdr:rowOff>98283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83344</xdr:colOff>
      <xdr:row>26</xdr:row>
      <xdr:rowOff>95250</xdr:rowOff>
    </xdr:from>
    <xdr:to>
      <xdr:col>20</xdr:col>
      <xdr:colOff>375969</xdr:colOff>
      <xdr:row>39</xdr:row>
      <xdr:rowOff>107808</xdr:rowOff>
    </xdr:to>
    <xdr:graphicFrame macro="">
      <xdr:nvGraphicFramePr>
        <xdr:cNvPr id="21" name="圖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392906</xdr:colOff>
      <xdr:row>26</xdr:row>
      <xdr:rowOff>95251</xdr:rowOff>
    </xdr:from>
    <xdr:to>
      <xdr:col>22</xdr:col>
      <xdr:colOff>685531</xdr:colOff>
      <xdr:row>39</xdr:row>
      <xdr:rowOff>107809</xdr:rowOff>
    </xdr:to>
    <xdr:graphicFrame macro="">
      <xdr:nvGraphicFramePr>
        <xdr:cNvPr id="22" name="圖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11906</xdr:colOff>
      <xdr:row>26</xdr:row>
      <xdr:rowOff>95251</xdr:rowOff>
    </xdr:from>
    <xdr:to>
      <xdr:col>25</xdr:col>
      <xdr:colOff>304531</xdr:colOff>
      <xdr:row>39</xdr:row>
      <xdr:rowOff>107809</xdr:rowOff>
    </xdr:to>
    <xdr:graphicFrame macro="">
      <xdr:nvGraphicFramePr>
        <xdr:cNvPr id="23" name="圖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bbLin" refreshedDate="44257.575707060183" createdVersion="3" refreshedVersion="3" minRefreshableVersion="3" recordCount="742">
  <cacheSource type="worksheet">
    <worksheetSource ref="A1:C1048576" sheet="Rawdata"/>
  </cacheSource>
  <cacheFields count="3">
    <cacheField name="分類" numFmtId="0">
      <sharedItems containsBlank="1" count="21">
        <s v="120000"/>
        <s v="210000"/>
        <s v="220000"/>
        <s v="420000"/>
        <s v="510000"/>
        <s v="110000"/>
        <s v="120001"/>
        <s v="210001"/>
        <s v="220001"/>
        <s v="310000"/>
        <s v="320000"/>
        <s v="410000"/>
        <s v="420001"/>
        <s v="510001"/>
        <s v="520000"/>
        <s v="110001"/>
        <s v="310001"/>
        <s v="320001"/>
        <s v="410001"/>
        <s v="520001"/>
        <m/>
      </sharedItems>
    </cacheField>
    <cacheField name="件數" numFmtId="0">
      <sharedItems containsString="0" containsBlank="1" containsNumber="1" minValue="-3" maxValue="9"/>
    </cacheField>
    <cacheField name="Fab" numFmtId="0">
      <sharedItems containsBlank="1" count="13">
        <s v="6B Array/CF"/>
        <s v="6B CELL"/>
        <s v="M02"/>
        <s v="7A Array/CF"/>
        <s v="7A CELL"/>
        <s v="M11"/>
        <s v="7B Array/CF"/>
        <s v="7B CELL"/>
        <s v="8A Array/CF"/>
        <s v="8A CELL"/>
        <s v="8B Array/CF"/>
        <s v="8B CELL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2">
  <r>
    <x v="0"/>
    <n v="6"/>
    <x v="0"/>
  </r>
  <r>
    <x v="1"/>
    <n v="6"/>
    <x v="0"/>
  </r>
  <r>
    <x v="2"/>
    <n v="2"/>
    <x v="0"/>
  </r>
  <r>
    <x v="3"/>
    <n v="2"/>
    <x v="0"/>
  </r>
  <r>
    <x v="4"/>
    <n v="2"/>
    <x v="0"/>
  </r>
  <r>
    <x v="5"/>
    <n v="5"/>
    <x v="0"/>
  </r>
  <r>
    <x v="6"/>
    <n v="3"/>
    <x v="0"/>
  </r>
  <r>
    <x v="7"/>
    <n v="1"/>
    <x v="0"/>
  </r>
  <r>
    <x v="8"/>
    <n v="2"/>
    <x v="0"/>
  </r>
  <r>
    <x v="9"/>
    <n v="5"/>
    <x v="0"/>
  </r>
  <r>
    <x v="10"/>
    <n v="4"/>
    <x v="0"/>
  </r>
  <r>
    <x v="11"/>
    <n v="2"/>
    <x v="0"/>
  </r>
  <r>
    <x v="12"/>
    <n v="6"/>
    <x v="0"/>
  </r>
  <r>
    <x v="13"/>
    <n v="1"/>
    <x v="0"/>
  </r>
  <r>
    <x v="14"/>
    <n v="4"/>
    <x v="0"/>
  </r>
  <r>
    <x v="0"/>
    <n v="5"/>
    <x v="1"/>
  </r>
  <r>
    <x v="1"/>
    <n v="6"/>
    <x v="1"/>
  </r>
  <r>
    <x v="2"/>
    <n v="2"/>
    <x v="1"/>
  </r>
  <r>
    <x v="3"/>
    <n v="3"/>
    <x v="1"/>
  </r>
  <r>
    <x v="4"/>
    <n v="2"/>
    <x v="1"/>
  </r>
  <r>
    <x v="5"/>
    <n v="5"/>
    <x v="1"/>
  </r>
  <r>
    <x v="6"/>
    <n v="4"/>
    <x v="1"/>
  </r>
  <r>
    <x v="7"/>
    <n v="1"/>
    <x v="1"/>
  </r>
  <r>
    <x v="8"/>
    <n v="2"/>
    <x v="1"/>
  </r>
  <r>
    <x v="9"/>
    <n v="5"/>
    <x v="1"/>
  </r>
  <r>
    <x v="10"/>
    <n v="4"/>
    <x v="1"/>
  </r>
  <r>
    <x v="11"/>
    <n v="2"/>
    <x v="1"/>
  </r>
  <r>
    <x v="12"/>
    <n v="5"/>
    <x v="1"/>
  </r>
  <r>
    <x v="13"/>
    <n v="1"/>
    <x v="1"/>
  </r>
  <r>
    <x v="14"/>
    <n v="4"/>
    <x v="1"/>
  </r>
  <r>
    <x v="5"/>
    <n v="1"/>
    <x v="2"/>
  </r>
  <r>
    <x v="1"/>
    <n v="4"/>
    <x v="2"/>
  </r>
  <r>
    <x v="9"/>
    <n v="1"/>
    <x v="2"/>
  </r>
  <r>
    <x v="4"/>
    <n v="1"/>
    <x v="2"/>
  </r>
  <r>
    <x v="14"/>
    <n v="2"/>
    <x v="2"/>
  </r>
  <r>
    <x v="15"/>
    <n v="4"/>
    <x v="2"/>
  </r>
  <r>
    <x v="6"/>
    <n v="9"/>
    <x v="2"/>
  </r>
  <r>
    <x v="7"/>
    <n v="3"/>
    <x v="2"/>
  </r>
  <r>
    <x v="8"/>
    <n v="4"/>
    <x v="2"/>
  </r>
  <r>
    <x v="16"/>
    <n v="4"/>
    <x v="2"/>
  </r>
  <r>
    <x v="17"/>
    <n v="4"/>
    <x v="2"/>
  </r>
  <r>
    <x v="18"/>
    <n v="1"/>
    <x v="2"/>
  </r>
  <r>
    <x v="12"/>
    <n v="8"/>
    <x v="2"/>
  </r>
  <r>
    <x v="11"/>
    <n v="1"/>
    <x v="2"/>
  </r>
  <r>
    <x v="13"/>
    <n v="2"/>
    <x v="2"/>
  </r>
  <r>
    <x v="19"/>
    <n v="2"/>
    <x v="2"/>
  </r>
  <r>
    <x v="5"/>
    <n v="4"/>
    <x v="3"/>
  </r>
  <r>
    <x v="0"/>
    <n v="6"/>
    <x v="3"/>
  </r>
  <r>
    <x v="1"/>
    <n v="6"/>
    <x v="3"/>
  </r>
  <r>
    <x v="2"/>
    <n v="2"/>
    <x v="3"/>
  </r>
  <r>
    <x v="3"/>
    <n v="3"/>
    <x v="3"/>
  </r>
  <r>
    <x v="15"/>
    <n v="1"/>
    <x v="3"/>
  </r>
  <r>
    <x v="6"/>
    <n v="3"/>
    <x v="3"/>
  </r>
  <r>
    <x v="7"/>
    <n v="1"/>
    <x v="3"/>
  </r>
  <r>
    <x v="8"/>
    <n v="2"/>
    <x v="3"/>
  </r>
  <r>
    <x v="9"/>
    <n v="5"/>
    <x v="3"/>
  </r>
  <r>
    <x v="10"/>
    <n v="4"/>
    <x v="3"/>
  </r>
  <r>
    <x v="11"/>
    <n v="2"/>
    <x v="3"/>
  </r>
  <r>
    <x v="12"/>
    <n v="5"/>
    <x v="3"/>
  </r>
  <r>
    <x v="13"/>
    <n v="3"/>
    <x v="3"/>
  </r>
  <r>
    <x v="19"/>
    <n v="4"/>
    <x v="3"/>
  </r>
  <r>
    <x v="5"/>
    <n v="4"/>
    <x v="4"/>
  </r>
  <r>
    <x v="0"/>
    <n v="1"/>
    <x v="4"/>
  </r>
  <r>
    <x v="1"/>
    <n v="6"/>
    <x v="4"/>
  </r>
  <r>
    <x v="2"/>
    <n v="2"/>
    <x v="4"/>
  </r>
  <r>
    <x v="3"/>
    <n v="2"/>
    <x v="4"/>
  </r>
  <r>
    <x v="10"/>
    <n v="3"/>
    <x v="4"/>
  </r>
  <r>
    <x v="6"/>
    <n v="8"/>
    <x v="4"/>
  </r>
  <r>
    <x v="15"/>
    <n v="1"/>
    <x v="4"/>
  </r>
  <r>
    <x v="7"/>
    <n v="1"/>
    <x v="4"/>
  </r>
  <r>
    <x v="8"/>
    <n v="2"/>
    <x v="4"/>
  </r>
  <r>
    <x v="9"/>
    <n v="4"/>
    <x v="4"/>
  </r>
  <r>
    <x v="17"/>
    <n v="1"/>
    <x v="4"/>
  </r>
  <r>
    <x v="16"/>
    <n v="1"/>
    <x v="4"/>
  </r>
  <r>
    <x v="11"/>
    <n v="2"/>
    <x v="4"/>
  </r>
  <r>
    <x v="12"/>
    <n v="6"/>
    <x v="4"/>
  </r>
  <r>
    <x v="13"/>
    <n v="3"/>
    <x v="4"/>
  </r>
  <r>
    <x v="19"/>
    <n v="4"/>
    <x v="4"/>
  </r>
  <r>
    <x v="0"/>
    <n v="2"/>
    <x v="5"/>
  </r>
  <r>
    <x v="1"/>
    <n v="2"/>
    <x v="5"/>
  </r>
  <r>
    <x v="2"/>
    <n v="1"/>
    <x v="5"/>
  </r>
  <r>
    <x v="4"/>
    <n v="1"/>
    <x v="5"/>
  </r>
  <r>
    <x v="14"/>
    <n v="2"/>
    <x v="5"/>
  </r>
  <r>
    <x v="9"/>
    <n v="2"/>
    <x v="5"/>
  </r>
  <r>
    <x v="15"/>
    <n v="5"/>
    <x v="5"/>
  </r>
  <r>
    <x v="6"/>
    <n v="7"/>
    <x v="5"/>
  </r>
  <r>
    <x v="7"/>
    <n v="5"/>
    <x v="5"/>
  </r>
  <r>
    <x v="8"/>
    <n v="3"/>
    <x v="5"/>
  </r>
  <r>
    <x v="16"/>
    <n v="3"/>
    <x v="5"/>
  </r>
  <r>
    <x v="17"/>
    <n v="4"/>
    <x v="5"/>
  </r>
  <r>
    <x v="11"/>
    <n v="2"/>
    <x v="5"/>
  </r>
  <r>
    <x v="12"/>
    <n v="8"/>
    <x v="5"/>
  </r>
  <r>
    <x v="13"/>
    <n v="2"/>
    <x v="5"/>
  </r>
  <r>
    <x v="19"/>
    <n v="2"/>
    <x v="5"/>
  </r>
  <r>
    <x v="0"/>
    <n v="3"/>
    <x v="6"/>
  </r>
  <r>
    <x v="1"/>
    <n v="6"/>
    <x v="6"/>
  </r>
  <r>
    <x v="4"/>
    <n v="1"/>
    <x v="6"/>
  </r>
  <r>
    <x v="14"/>
    <n v="3"/>
    <x v="6"/>
  </r>
  <r>
    <x v="5"/>
    <n v="5"/>
    <x v="6"/>
  </r>
  <r>
    <x v="6"/>
    <n v="6"/>
    <x v="6"/>
  </r>
  <r>
    <x v="7"/>
    <n v="1"/>
    <x v="6"/>
  </r>
  <r>
    <x v="8"/>
    <n v="4"/>
    <x v="6"/>
  </r>
  <r>
    <x v="9"/>
    <n v="5"/>
    <x v="6"/>
  </r>
  <r>
    <x v="10"/>
    <n v="4"/>
    <x v="6"/>
  </r>
  <r>
    <x v="11"/>
    <n v="2"/>
    <x v="6"/>
  </r>
  <r>
    <x v="12"/>
    <n v="2"/>
    <x v="6"/>
  </r>
  <r>
    <x v="3"/>
    <n v="6"/>
    <x v="6"/>
  </r>
  <r>
    <x v="13"/>
    <n v="2"/>
    <x v="6"/>
  </r>
  <r>
    <x v="19"/>
    <n v="1"/>
    <x v="6"/>
  </r>
  <r>
    <x v="0"/>
    <n v="2"/>
    <x v="7"/>
  </r>
  <r>
    <x v="1"/>
    <n v="6"/>
    <x v="7"/>
  </r>
  <r>
    <x v="4"/>
    <n v="1"/>
    <x v="7"/>
  </r>
  <r>
    <x v="10"/>
    <n v="4"/>
    <x v="7"/>
  </r>
  <r>
    <x v="5"/>
    <n v="5"/>
    <x v="7"/>
  </r>
  <r>
    <x v="6"/>
    <n v="7"/>
    <x v="7"/>
  </r>
  <r>
    <x v="7"/>
    <n v="1"/>
    <x v="7"/>
  </r>
  <r>
    <x v="8"/>
    <n v="4"/>
    <x v="7"/>
  </r>
  <r>
    <x v="9"/>
    <n v="4"/>
    <x v="7"/>
  </r>
  <r>
    <x v="16"/>
    <n v="1"/>
    <x v="7"/>
  </r>
  <r>
    <x v="11"/>
    <n v="2"/>
    <x v="7"/>
  </r>
  <r>
    <x v="12"/>
    <n v="2"/>
    <x v="7"/>
  </r>
  <r>
    <x v="3"/>
    <n v="6"/>
    <x v="7"/>
  </r>
  <r>
    <x v="13"/>
    <n v="2"/>
    <x v="7"/>
  </r>
  <r>
    <x v="19"/>
    <n v="4"/>
    <x v="7"/>
  </r>
  <r>
    <x v="0"/>
    <n v="6"/>
    <x v="8"/>
  </r>
  <r>
    <x v="1"/>
    <n v="6"/>
    <x v="8"/>
  </r>
  <r>
    <x v="2"/>
    <n v="2"/>
    <x v="8"/>
  </r>
  <r>
    <x v="5"/>
    <n v="5"/>
    <x v="8"/>
  </r>
  <r>
    <x v="6"/>
    <n v="3"/>
    <x v="8"/>
  </r>
  <r>
    <x v="7"/>
    <n v="1"/>
    <x v="8"/>
  </r>
  <r>
    <x v="8"/>
    <n v="2"/>
    <x v="8"/>
  </r>
  <r>
    <x v="9"/>
    <n v="5"/>
    <x v="8"/>
  </r>
  <r>
    <x v="10"/>
    <n v="4"/>
    <x v="8"/>
  </r>
  <r>
    <x v="11"/>
    <n v="2"/>
    <x v="8"/>
  </r>
  <r>
    <x v="12"/>
    <n v="2"/>
    <x v="8"/>
  </r>
  <r>
    <x v="3"/>
    <n v="6"/>
    <x v="8"/>
  </r>
  <r>
    <x v="4"/>
    <n v="3"/>
    <x v="8"/>
  </r>
  <r>
    <x v="14"/>
    <n v="4"/>
    <x v="8"/>
  </r>
  <r>
    <x v="0"/>
    <n v="6"/>
    <x v="9"/>
  </r>
  <r>
    <x v="1"/>
    <n v="6"/>
    <x v="9"/>
  </r>
  <r>
    <x v="2"/>
    <n v="2"/>
    <x v="9"/>
  </r>
  <r>
    <x v="5"/>
    <n v="5"/>
    <x v="9"/>
  </r>
  <r>
    <x v="6"/>
    <n v="3"/>
    <x v="9"/>
  </r>
  <r>
    <x v="7"/>
    <n v="1"/>
    <x v="9"/>
  </r>
  <r>
    <x v="8"/>
    <n v="2"/>
    <x v="9"/>
  </r>
  <r>
    <x v="9"/>
    <n v="5"/>
    <x v="9"/>
  </r>
  <r>
    <x v="10"/>
    <n v="4"/>
    <x v="9"/>
  </r>
  <r>
    <x v="11"/>
    <n v="2"/>
    <x v="9"/>
  </r>
  <r>
    <x v="12"/>
    <n v="2"/>
    <x v="9"/>
  </r>
  <r>
    <x v="3"/>
    <n v="6"/>
    <x v="9"/>
  </r>
  <r>
    <x v="4"/>
    <n v="3"/>
    <x v="9"/>
  </r>
  <r>
    <x v="14"/>
    <n v="4"/>
    <x v="9"/>
  </r>
  <r>
    <x v="5"/>
    <n v="2"/>
    <x v="10"/>
  </r>
  <r>
    <x v="0"/>
    <n v="4"/>
    <x v="10"/>
  </r>
  <r>
    <x v="1"/>
    <n v="6"/>
    <x v="10"/>
  </r>
  <r>
    <x v="2"/>
    <n v="2"/>
    <x v="10"/>
  </r>
  <r>
    <x v="3"/>
    <n v="5"/>
    <x v="10"/>
  </r>
  <r>
    <x v="14"/>
    <n v="1"/>
    <x v="10"/>
  </r>
  <r>
    <x v="15"/>
    <n v="3"/>
    <x v="10"/>
  </r>
  <r>
    <x v="6"/>
    <n v="5"/>
    <x v="10"/>
  </r>
  <r>
    <x v="7"/>
    <n v="1"/>
    <x v="10"/>
  </r>
  <r>
    <x v="8"/>
    <n v="2"/>
    <x v="10"/>
  </r>
  <r>
    <x v="18"/>
    <n v="1"/>
    <x v="10"/>
  </r>
  <r>
    <x v="12"/>
    <n v="3"/>
    <x v="10"/>
  </r>
  <r>
    <x v="11"/>
    <n v="1"/>
    <x v="10"/>
  </r>
  <r>
    <x v="13"/>
    <n v="3"/>
    <x v="10"/>
  </r>
  <r>
    <x v="19"/>
    <n v="3"/>
    <x v="10"/>
  </r>
  <r>
    <x v="9"/>
    <n v="5"/>
    <x v="10"/>
  </r>
  <r>
    <x v="10"/>
    <n v="4"/>
    <x v="10"/>
  </r>
  <r>
    <x v="5"/>
    <n v="3"/>
    <x v="11"/>
  </r>
  <r>
    <x v="1"/>
    <n v="6"/>
    <x v="11"/>
  </r>
  <r>
    <x v="2"/>
    <n v="2"/>
    <x v="11"/>
  </r>
  <r>
    <x v="3"/>
    <n v="5"/>
    <x v="11"/>
  </r>
  <r>
    <x v="4"/>
    <n v="2"/>
    <x v="11"/>
  </r>
  <r>
    <x v="10"/>
    <n v="4"/>
    <x v="11"/>
  </r>
  <r>
    <x v="15"/>
    <n v="2"/>
    <x v="11"/>
  </r>
  <r>
    <x v="6"/>
    <n v="4"/>
    <x v="11"/>
  </r>
  <r>
    <x v="7"/>
    <n v="1"/>
    <x v="11"/>
  </r>
  <r>
    <x v="8"/>
    <n v="2"/>
    <x v="11"/>
  </r>
  <r>
    <x v="18"/>
    <n v="1"/>
    <x v="11"/>
  </r>
  <r>
    <x v="12"/>
    <n v="3"/>
    <x v="11"/>
  </r>
  <r>
    <x v="11"/>
    <n v="1"/>
    <x v="11"/>
  </r>
  <r>
    <x v="13"/>
    <n v="1"/>
    <x v="11"/>
  </r>
  <r>
    <x v="14"/>
    <n v="4"/>
    <x v="11"/>
  </r>
  <r>
    <x v="0"/>
    <n v="5"/>
    <x v="11"/>
  </r>
  <r>
    <x v="9"/>
    <n v="5"/>
    <x v="11"/>
  </r>
  <r>
    <x v="5"/>
    <n v="-2.5"/>
    <x v="0"/>
  </r>
  <r>
    <x v="0"/>
    <n v="-2.5"/>
    <x v="0"/>
  </r>
  <r>
    <x v="1"/>
    <n v="-2.5"/>
    <x v="0"/>
  </r>
  <r>
    <x v="2"/>
    <n v="-1"/>
    <x v="0"/>
  </r>
  <r>
    <x v="9"/>
    <n v="-2.5"/>
    <x v="0"/>
  </r>
  <r>
    <x v="10"/>
    <n v="-2"/>
    <x v="0"/>
  </r>
  <r>
    <x v="3"/>
    <n v="-1"/>
    <x v="0"/>
  </r>
  <r>
    <x v="4"/>
    <n v="-1"/>
    <x v="0"/>
  </r>
  <r>
    <x v="14"/>
    <n v="-2"/>
    <x v="0"/>
  </r>
  <r>
    <x v="5"/>
    <n v="-2.5"/>
    <x v="1"/>
  </r>
  <r>
    <x v="0"/>
    <n v="-2.5"/>
    <x v="1"/>
  </r>
  <r>
    <x v="1"/>
    <n v="-2.5"/>
    <x v="1"/>
  </r>
  <r>
    <x v="2"/>
    <n v="-1"/>
    <x v="1"/>
  </r>
  <r>
    <x v="9"/>
    <n v="-2.5"/>
    <x v="1"/>
  </r>
  <r>
    <x v="10"/>
    <n v="-2"/>
    <x v="1"/>
  </r>
  <r>
    <x v="3"/>
    <n v="-1.5"/>
    <x v="1"/>
  </r>
  <r>
    <x v="4"/>
    <n v="-1"/>
    <x v="1"/>
  </r>
  <r>
    <x v="14"/>
    <n v="-2"/>
    <x v="1"/>
  </r>
  <r>
    <x v="5"/>
    <n v="-1"/>
    <x v="3"/>
  </r>
  <r>
    <x v="0"/>
    <n v="-1"/>
    <x v="3"/>
  </r>
  <r>
    <x v="3"/>
    <n v="-1"/>
    <x v="3"/>
  </r>
  <r>
    <x v="5"/>
    <n v="-1"/>
    <x v="4"/>
  </r>
  <r>
    <x v="0"/>
    <n v="-0.5"/>
    <x v="4"/>
  </r>
  <r>
    <x v="3"/>
    <n v="-1"/>
    <x v="4"/>
  </r>
  <r>
    <x v="5"/>
    <n v="-2"/>
    <x v="6"/>
  </r>
  <r>
    <x v="0"/>
    <n v="-0.5"/>
    <x v="6"/>
  </r>
  <r>
    <x v="1"/>
    <n v="-3"/>
    <x v="6"/>
  </r>
  <r>
    <x v="9"/>
    <n v="-1.5"/>
    <x v="6"/>
  </r>
  <r>
    <x v="10"/>
    <n v="-1.5"/>
    <x v="6"/>
  </r>
  <r>
    <x v="11"/>
    <n v="-1"/>
    <x v="6"/>
  </r>
  <r>
    <x v="3"/>
    <n v="-3"/>
    <x v="6"/>
  </r>
  <r>
    <x v="4"/>
    <n v="-0.5"/>
    <x v="6"/>
  </r>
  <r>
    <x v="5"/>
    <n v="-2"/>
    <x v="7"/>
  </r>
  <r>
    <x v="0"/>
    <n v="-1"/>
    <x v="7"/>
  </r>
  <r>
    <x v="1"/>
    <n v="-3"/>
    <x v="7"/>
  </r>
  <r>
    <x v="9"/>
    <n v="-1.5"/>
    <x v="7"/>
  </r>
  <r>
    <x v="10"/>
    <n v="-1.5"/>
    <x v="7"/>
  </r>
  <r>
    <x v="11"/>
    <n v="-1"/>
    <x v="7"/>
  </r>
  <r>
    <x v="3"/>
    <n v="-3"/>
    <x v="7"/>
  </r>
  <r>
    <x v="4"/>
    <n v="-0.5"/>
    <x v="7"/>
  </r>
  <r>
    <x v="5"/>
    <n v="-1.5"/>
    <x v="8"/>
  </r>
  <r>
    <x v="0"/>
    <n v="-1.5"/>
    <x v="8"/>
  </r>
  <r>
    <x v="1"/>
    <n v="-0.5"/>
    <x v="8"/>
  </r>
  <r>
    <x v="2"/>
    <n v="-1"/>
    <x v="8"/>
  </r>
  <r>
    <x v="10"/>
    <n v="-0.5"/>
    <x v="8"/>
  </r>
  <r>
    <x v="3"/>
    <n v="-3"/>
    <x v="8"/>
  </r>
  <r>
    <x v="4"/>
    <n v="-1.5"/>
    <x v="8"/>
  </r>
  <r>
    <x v="14"/>
    <n v="-1.5"/>
    <x v="8"/>
  </r>
  <r>
    <x v="5"/>
    <n v="-1.5"/>
    <x v="9"/>
  </r>
  <r>
    <x v="0"/>
    <n v="-1.5"/>
    <x v="9"/>
  </r>
  <r>
    <x v="1"/>
    <n v="-0.5"/>
    <x v="9"/>
  </r>
  <r>
    <x v="2"/>
    <n v="-1"/>
    <x v="9"/>
  </r>
  <r>
    <x v="10"/>
    <n v="-0.5"/>
    <x v="9"/>
  </r>
  <r>
    <x v="3"/>
    <n v="-3"/>
    <x v="9"/>
  </r>
  <r>
    <x v="4"/>
    <n v="-1.5"/>
    <x v="9"/>
  </r>
  <r>
    <x v="14"/>
    <n v="-1.5"/>
    <x v="9"/>
  </r>
  <r>
    <x v="5"/>
    <n v="-0.5"/>
    <x v="10"/>
  </r>
  <r>
    <x v="0"/>
    <n v="-2"/>
    <x v="10"/>
  </r>
  <r>
    <x v="2"/>
    <n v="-0.5"/>
    <x v="10"/>
  </r>
  <r>
    <x v="9"/>
    <n v="-2.5"/>
    <x v="10"/>
  </r>
  <r>
    <x v="10"/>
    <n v="-2"/>
    <x v="10"/>
  </r>
  <r>
    <x v="5"/>
    <n v="-0.5"/>
    <x v="11"/>
  </r>
  <r>
    <x v="0"/>
    <n v="-1.5"/>
    <x v="11"/>
  </r>
  <r>
    <x v="2"/>
    <n v="-0.5"/>
    <x v="11"/>
  </r>
  <r>
    <x v="9"/>
    <n v="-2"/>
    <x v="11"/>
  </r>
  <r>
    <x v="10"/>
    <n v="-1.5"/>
    <x v="11"/>
  </r>
  <r>
    <x v="11"/>
    <n v="-0.5"/>
    <x v="11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  <r>
    <x v="20"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37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A1:L13" firstHeaderRow="1" firstDataRow="2" firstDataCol="1"/>
  <pivotFields count="3">
    <pivotField axis="axisRow" showAll="0" defaultSubtotal="0">
      <items count="21">
        <item x="5"/>
        <item h="1" x="15"/>
        <item x="0"/>
        <item h="1" x="6"/>
        <item x="1"/>
        <item h="1" x="7"/>
        <item x="2"/>
        <item h="1" x="8"/>
        <item x="9"/>
        <item h="1" x="16"/>
        <item x="10"/>
        <item h="1" x="17"/>
        <item x="11"/>
        <item h="1" x="18"/>
        <item x="3"/>
        <item h="1" x="12"/>
        <item x="4"/>
        <item h="1" x="13"/>
        <item x="14"/>
        <item h="1" x="19"/>
        <item x="20"/>
      </items>
    </pivotField>
    <pivotField dataField="1" showAll="0" defaultSubtotal="0"/>
    <pivotField axis="axisCol" showAll="0">
      <items count="14">
        <item x="0"/>
        <item x="1"/>
        <item x="3"/>
        <item x="4"/>
        <item x="6"/>
        <item x="7"/>
        <item x="8"/>
        <item x="9"/>
        <item x="10"/>
        <item x="11"/>
        <item h="1" x="2"/>
        <item h="1" x="5"/>
        <item h="1" x="12"/>
        <item t="default"/>
      </items>
    </pivotField>
  </pivotFields>
  <rowFields count="1">
    <field x="0"/>
  </rowFields>
  <rowItems count="11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加總 - 件數" fld="1" baseField="0" baseItem="0"/>
  </dataFields>
  <formats count="13"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collapsedLevelsAreSubtotals="1" fieldPosition="0">
        <references count="1">
          <reference field="0" count="1">
            <x v="0"/>
          </reference>
        </references>
      </pivotArea>
    </format>
    <format dxfId="8">
      <pivotArea dataOnly="0" labelOnly="1" fieldPosition="0">
        <references count="1">
          <reference field="0" count="1">
            <x v="0"/>
          </reference>
        </references>
      </pivotArea>
    </format>
    <format dxfId="7">
      <pivotArea collapsedLevelsAreSubtotals="1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1">
            <x v="4"/>
          </reference>
        </references>
      </pivotArea>
    </format>
    <format dxfId="5">
      <pivotArea collapsedLevelsAreSubtotals="1" fieldPosition="0">
        <references count="1">
          <reference field="0" count="1">
            <x v="8"/>
          </reference>
        </references>
      </pivotArea>
    </format>
    <format dxfId="4">
      <pivotArea dataOnly="0" labelOnly="1" fieldPosition="0">
        <references count="1">
          <reference field="0" count="1">
            <x v="8"/>
          </reference>
        </references>
      </pivotArea>
    </format>
    <format dxfId="3">
      <pivotArea collapsedLevelsAreSubtotals="1" fieldPosition="0">
        <references count="1">
          <reference field="0" count="1">
            <x v="12"/>
          </reference>
        </references>
      </pivotArea>
    </format>
    <format dxfId="2">
      <pivotArea dataOnly="0" labelOnly="1" fieldPosition="0">
        <references count="1">
          <reference field="0" count="1">
            <x v="12"/>
          </reference>
        </references>
      </pivotArea>
    </format>
    <format dxfId="1">
      <pivotArea collapsedLevelsAreSubtotals="1" fieldPosition="0">
        <references count="1">
          <reference field="0" count="1">
            <x v="16"/>
          </reference>
        </references>
      </pivotArea>
    </format>
    <format dxfId="0">
      <pivotArea dataOnly="0" labelOnly="1" fieldPosition="0">
        <references count="1">
          <reference field="0" count="1">
            <x v="1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04"/>
  <sheetViews>
    <sheetView tabSelected="1" topLeftCell="A244" workbookViewId="0">
      <selection activeCell="F258" sqref="F258"/>
    </sheetView>
  </sheetViews>
  <sheetFormatPr defaultRowHeight="16.5"/>
  <cols>
    <col min="1" max="2" width="9" style="4"/>
    <col min="3" max="3" width="17.625" style="4" customWidth="1"/>
  </cols>
  <sheetData>
    <row r="1" spans="1:3">
      <c r="A1" s="4" t="s">
        <v>70</v>
      </c>
      <c r="B1" s="4" t="s">
        <v>71</v>
      </c>
      <c r="C1" s="4" t="s">
        <v>72</v>
      </c>
    </row>
    <row r="2" spans="1:3">
      <c r="A2" s="5" t="s">
        <v>2</v>
      </c>
      <c r="B2" s="6">
        <v>6</v>
      </c>
      <c r="C2" s="4" t="s">
        <v>1</v>
      </c>
    </row>
    <row r="3" spans="1:3">
      <c r="A3" s="5" t="s">
        <v>6</v>
      </c>
      <c r="B3" s="6">
        <v>6</v>
      </c>
      <c r="C3" s="4" t="s">
        <v>1</v>
      </c>
    </row>
    <row r="4" spans="1:3">
      <c r="A4" s="5" t="s">
        <v>9</v>
      </c>
      <c r="B4" s="6">
        <v>2</v>
      </c>
      <c r="C4" s="4" t="s">
        <v>1</v>
      </c>
    </row>
    <row r="5" spans="1:3">
      <c r="A5" s="5" t="s">
        <v>12</v>
      </c>
      <c r="B5" s="6">
        <v>2</v>
      </c>
      <c r="C5" s="4" t="s">
        <v>1</v>
      </c>
    </row>
    <row r="6" spans="1:3">
      <c r="A6" s="5" t="s">
        <v>16</v>
      </c>
      <c r="B6" s="6">
        <v>2</v>
      </c>
      <c r="C6" s="4" t="s">
        <v>1</v>
      </c>
    </row>
    <row r="7" spans="1:3">
      <c r="A7" s="5" t="s">
        <v>19</v>
      </c>
      <c r="B7" s="6">
        <v>5</v>
      </c>
      <c r="C7" s="4" t="s">
        <v>1</v>
      </c>
    </row>
    <row r="8" spans="1:3">
      <c r="A8" s="5" t="s">
        <v>54</v>
      </c>
      <c r="B8" s="6">
        <v>3</v>
      </c>
      <c r="C8" s="4" t="s">
        <v>1</v>
      </c>
    </row>
    <row r="9" spans="1:3">
      <c r="A9" s="5" t="s">
        <v>55</v>
      </c>
      <c r="B9" s="6">
        <v>1</v>
      </c>
      <c r="C9" s="4" t="s">
        <v>1</v>
      </c>
    </row>
    <row r="10" spans="1:3">
      <c r="A10" s="5" t="s">
        <v>56</v>
      </c>
      <c r="B10" s="6">
        <v>2</v>
      </c>
      <c r="C10" s="4" t="s">
        <v>1</v>
      </c>
    </row>
    <row r="11" spans="1:3">
      <c r="A11" s="5" t="s">
        <v>22</v>
      </c>
      <c r="B11" s="6">
        <v>5</v>
      </c>
      <c r="C11" s="4" t="s">
        <v>1</v>
      </c>
    </row>
    <row r="12" spans="1:3">
      <c r="A12" s="5" t="s">
        <v>23</v>
      </c>
      <c r="B12" s="6">
        <v>4</v>
      </c>
      <c r="C12" s="4" t="s">
        <v>1</v>
      </c>
    </row>
    <row r="13" spans="1:3">
      <c r="A13" s="5" t="s">
        <v>57</v>
      </c>
      <c r="B13" s="6">
        <v>2</v>
      </c>
      <c r="C13" s="4" t="s">
        <v>1</v>
      </c>
    </row>
    <row r="14" spans="1:3">
      <c r="A14" s="5" t="s">
        <v>58</v>
      </c>
      <c r="B14" s="6">
        <v>6</v>
      </c>
      <c r="C14" s="4" t="s">
        <v>1</v>
      </c>
    </row>
    <row r="15" spans="1:3">
      <c r="A15" s="5" t="s">
        <v>59</v>
      </c>
      <c r="B15" s="6">
        <v>1</v>
      </c>
      <c r="C15" s="4" t="s">
        <v>1</v>
      </c>
    </row>
    <row r="16" spans="1:3">
      <c r="A16" s="5" t="s">
        <v>26</v>
      </c>
      <c r="B16" s="6">
        <v>4</v>
      </c>
      <c r="C16" s="4" t="s">
        <v>1</v>
      </c>
    </row>
    <row r="17" spans="1:3">
      <c r="A17" s="1" t="s">
        <v>2</v>
      </c>
      <c r="B17" s="2">
        <v>5</v>
      </c>
      <c r="C17" t="s">
        <v>44</v>
      </c>
    </row>
    <row r="18" spans="1:3">
      <c r="A18" s="1" t="s">
        <v>6</v>
      </c>
      <c r="B18" s="2">
        <v>6</v>
      </c>
      <c r="C18" t="s">
        <v>44</v>
      </c>
    </row>
    <row r="19" spans="1:3">
      <c r="A19" s="1" t="s">
        <v>9</v>
      </c>
      <c r="B19" s="2">
        <v>2</v>
      </c>
      <c r="C19" t="s">
        <v>44</v>
      </c>
    </row>
    <row r="20" spans="1:3">
      <c r="A20" s="1" t="s">
        <v>12</v>
      </c>
      <c r="B20" s="2">
        <v>3</v>
      </c>
      <c r="C20" t="s">
        <v>44</v>
      </c>
    </row>
    <row r="21" spans="1:3">
      <c r="A21" s="1" t="s">
        <v>16</v>
      </c>
      <c r="B21" s="2">
        <v>2</v>
      </c>
      <c r="C21" t="s">
        <v>44</v>
      </c>
    </row>
    <row r="22" spans="1:3">
      <c r="A22" s="1" t="s">
        <v>19</v>
      </c>
      <c r="B22" s="2">
        <v>5</v>
      </c>
      <c r="C22" t="s">
        <v>44</v>
      </c>
    </row>
    <row r="23" spans="1:3">
      <c r="A23" s="1" t="s">
        <v>54</v>
      </c>
      <c r="B23" s="2">
        <v>4</v>
      </c>
      <c r="C23" t="s">
        <v>44</v>
      </c>
    </row>
    <row r="24" spans="1:3">
      <c r="A24" s="1" t="s">
        <v>55</v>
      </c>
      <c r="B24" s="2">
        <v>1</v>
      </c>
      <c r="C24" t="s">
        <v>44</v>
      </c>
    </row>
    <row r="25" spans="1:3">
      <c r="A25" s="1" t="s">
        <v>56</v>
      </c>
      <c r="B25" s="2">
        <v>2</v>
      </c>
      <c r="C25" t="s">
        <v>44</v>
      </c>
    </row>
    <row r="26" spans="1:3">
      <c r="A26" s="1" t="s">
        <v>22</v>
      </c>
      <c r="B26" s="2">
        <v>5</v>
      </c>
      <c r="C26" t="s">
        <v>44</v>
      </c>
    </row>
    <row r="27" spans="1:3">
      <c r="A27" s="1" t="s">
        <v>23</v>
      </c>
      <c r="B27" s="2">
        <v>4</v>
      </c>
      <c r="C27" t="s">
        <v>44</v>
      </c>
    </row>
    <row r="28" spans="1:3">
      <c r="A28" s="1" t="s">
        <v>57</v>
      </c>
      <c r="B28" s="2">
        <v>2</v>
      </c>
      <c r="C28" t="s">
        <v>44</v>
      </c>
    </row>
    <row r="29" spans="1:3">
      <c r="A29" s="1" t="s">
        <v>58</v>
      </c>
      <c r="B29" s="2">
        <v>5</v>
      </c>
      <c r="C29" t="s">
        <v>44</v>
      </c>
    </row>
    <row r="30" spans="1:3">
      <c r="A30" s="1" t="s">
        <v>59</v>
      </c>
      <c r="B30" s="2">
        <v>1</v>
      </c>
      <c r="C30" t="s">
        <v>44</v>
      </c>
    </row>
    <row r="31" spans="1:3">
      <c r="A31" s="1" t="s">
        <v>26</v>
      </c>
      <c r="B31" s="2">
        <v>4</v>
      </c>
      <c r="C31" t="s">
        <v>44</v>
      </c>
    </row>
    <row r="32" spans="1:3">
      <c r="A32" s="1" t="s">
        <v>19</v>
      </c>
      <c r="B32" s="2">
        <v>1</v>
      </c>
      <c r="C32" t="s">
        <v>51</v>
      </c>
    </row>
    <row r="33" spans="1:3">
      <c r="A33" s="1" t="s">
        <v>6</v>
      </c>
      <c r="B33" s="2">
        <v>4</v>
      </c>
      <c r="C33" t="s">
        <v>51</v>
      </c>
    </row>
    <row r="34" spans="1:3">
      <c r="A34" s="1" t="s">
        <v>22</v>
      </c>
      <c r="B34" s="2">
        <v>1</v>
      </c>
      <c r="C34" t="s">
        <v>51</v>
      </c>
    </row>
    <row r="35" spans="1:3">
      <c r="A35" s="1" t="s">
        <v>16</v>
      </c>
      <c r="B35" s="2">
        <v>1</v>
      </c>
      <c r="C35" t="s">
        <v>51</v>
      </c>
    </row>
    <row r="36" spans="1:3">
      <c r="A36" s="1" t="s">
        <v>26</v>
      </c>
      <c r="B36" s="2">
        <v>2</v>
      </c>
      <c r="C36" t="s">
        <v>51</v>
      </c>
    </row>
    <row r="37" spans="1:3">
      <c r="A37" s="1" t="s">
        <v>60</v>
      </c>
      <c r="B37" s="2">
        <v>4</v>
      </c>
      <c r="C37" t="s">
        <v>51</v>
      </c>
    </row>
    <row r="38" spans="1:3">
      <c r="A38" s="1" t="s">
        <v>54</v>
      </c>
      <c r="B38" s="2">
        <v>9</v>
      </c>
      <c r="C38" t="s">
        <v>51</v>
      </c>
    </row>
    <row r="39" spans="1:3">
      <c r="A39" s="1" t="s">
        <v>55</v>
      </c>
      <c r="B39" s="2">
        <v>3</v>
      </c>
      <c r="C39" t="s">
        <v>51</v>
      </c>
    </row>
    <row r="40" spans="1:3">
      <c r="A40" s="1" t="s">
        <v>56</v>
      </c>
      <c r="B40" s="2">
        <v>4</v>
      </c>
      <c r="C40" t="s">
        <v>51</v>
      </c>
    </row>
    <row r="41" spans="1:3">
      <c r="A41" s="1" t="s">
        <v>61</v>
      </c>
      <c r="B41" s="2">
        <v>4</v>
      </c>
      <c r="C41" t="s">
        <v>51</v>
      </c>
    </row>
    <row r="42" spans="1:3">
      <c r="A42" s="1" t="s">
        <v>62</v>
      </c>
      <c r="B42" s="2">
        <v>4</v>
      </c>
      <c r="C42" t="s">
        <v>51</v>
      </c>
    </row>
    <row r="43" spans="1:3">
      <c r="A43" s="1" t="s">
        <v>63</v>
      </c>
      <c r="B43" s="2">
        <v>1</v>
      </c>
      <c r="C43" t="s">
        <v>51</v>
      </c>
    </row>
    <row r="44" spans="1:3">
      <c r="A44" s="1" t="s">
        <v>58</v>
      </c>
      <c r="B44" s="2">
        <v>8</v>
      </c>
      <c r="C44" t="s">
        <v>51</v>
      </c>
    </row>
    <row r="45" spans="1:3">
      <c r="A45" s="1" t="s">
        <v>57</v>
      </c>
      <c r="B45" s="2">
        <v>1</v>
      </c>
      <c r="C45" t="s">
        <v>51</v>
      </c>
    </row>
    <row r="46" spans="1:3">
      <c r="A46" s="1" t="s">
        <v>59</v>
      </c>
      <c r="B46" s="2">
        <v>2</v>
      </c>
      <c r="C46" t="s">
        <v>51</v>
      </c>
    </row>
    <row r="47" spans="1:3">
      <c r="A47" s="1" t="s">
        <v>64</v>
      </c>
      <c r="B47" s="2">
        <v>2</v>
      </c>
      <c r="C47" t="s">
        <v>51</v>
      </c>
    </row>
    <row r="48" spans="1:3">
      <c r="A48" s="1" t="s">
        <v>2</v>
      </c>
      <c r="B48" s="2">
        <v>2</v>
      </c>
      <c r="C48" s="3" t="s">
        <v>65</v>
      </c>
    </row>
    <row r="49" spans="1:3">
      <c r="A49" s="1" t="s">
        <v>6</v>
      </c>
      <c r="B49" s="2">
        <v>2</v>
      </c>
      <c r="C49" s="3" t="s">
        <v>65</v>
      </c>
    </row>
    <row r="50" spans="1:3">
      <c r="A50" s="1" t="s">
        <v>9</v>
      </c>
      <c r="B50" s="2">
        <v>1</v>
      </c>
      <c r="C50" s="3" t="s">
        <v>65</v>
      </c>
    </row>
    <row r="51" spans="1:3">
      <c r="A51" s="1" t="s">
        <v>16</v>
      </c>
      <c r="B51" s="2">
        <v>1</v>
      </c>
      <c r="C51" s="3" t="s">
        <v>65</v>
      </c>
    </row>
    <row r="52" spans="1:3">
      <c r="A52" s="1" t="s">
        <v>26</v>
      </c>
      <c r="B52" s="2">
        <v>2</v>
      </c>
      <c r="C52" s="3" t="s">
        <v>65</v>
      </c>
    </row>
    <row r="53" spans="1:3">
      <c r="A53" s="1" t="s">
        <v>22</v>
      </c>
      <c r="B53" s="2">
        <v>2</v>
      </c>
      <c r="C53" s="3" t="s">
        <v>65</v>
      </c>
    </row>
    <row r="54" spans="1:3">
      <c r="A54" s="1" t="s">
        <v>60</v>
      </c>
      <c r="B54" s="2">
        <v>5</v>
      </c>
      <c r="C54" s="3" t="s">
        <v>65</v>
      </c>
    </row>
    <row r="55" spans="1:3">
      <c r="A55" s="1" t="s">
        <v>54</v>
      </c>
      <c r="B55" s="2">
        <v>7</v>
      </c>
      <c r="C55" s="3" t="s">
        <v>65</v>
      </c>
    </row>
    <row r="56" spans="1:3">
      <c r="A56" s="1" t="s">
        <v>55</v>
      </c>
      <c r="B56" s="2">
        <v>5</v>
      </c>
      <c r="C56" s="3" t="s">
        <v>65</v>
      </c>
    </row>
    <row r="57" spans="1:3">
      <c r="A57" s="1" t="s">
        <v>56</v>
      </c>
      <c r="B57" s="2">
        <v>3</v>
      </c>
      <c r="C57" s="3" t="s">
        <v>65</v>
      </c>
    </row>
    <row r="58" spans="1:3">
      <c r="A58" s="1" t="s">
        <v>61</v>
      </c>
      <c r="B58" s="2">
        <v>3</v>
      </c>
      <c r="C58" s="3" t="s">
        <v>65</v>
      </c>
    </row>
    <row r="59" spans="1:3">
      <c r="A59" s="1" t="s">
        <v>62</v>
      </c>
      <c r="B59" s="2">
        <v>4</v>
      </c>
      <c r="C59" s="3" t="s">
        <v>65</v>
      </c>
    </row>
    <row r="60" spans="1:3">
      <c r="A60" s="1" t="s">
        <v>57</v>
      </c>
      <c r="B60" s="2">
        <v>2</v>
      </c>
      <c r="C60" s="3" t="s">
        <v>65</v>
      </c>
    </row>
    <row r="61" spans="1:3">
      <c r="A61" s="1" t="s">
        <v>58</v>
      </c>
      <c r="B61" s="2">
        <v>8</v>
      </c>
      <c r="C61" s="3" t="s">
        <v>65</v>
      </c>
    </row>
    <row r="62" spans="1:3">
      <c r="A62" s="1" t="s">
        <v>59</v>
      </c>
      <c r="B62" s="2">
        <v>2</v>
      </c>
      <c r="C62" s="3" t="s">
        <v>65</v>
      </c>
    </row>
    <row r="63" spans="1:3">
      <c r="A63" s="1" t="s">
        <v>64</v>
      </c>
      <c r="B63" s="2">
        <v>2</v>
      </c>
      <c r="C63" s="3" t="s">
        <v>65</v>
      </c>
    </row>
    <row r="64" spans="1:3">
      <c r="A64" s="1" t="s">
        <v>2</v>
      </c>
      <c r="B64" s="2">
        <v>3</v>
      </c>
      <c r="C64" s="3" t="s">
        <v>66</v>
      </c>
    </row>
    <row r="65" spans="1:3">
      <c r="A65" s="1" t="s">
        <v>6</v>
      </c>
      <c r="B65" s="2">
        <v>6</v>
      </c>
      <c r="C65" s="3" t="s">
        <v>66</v>
      </c>
    </row>
    <row r="66" spans="1:3">
      <c r="A66" s="1" t="s">
        <v>16</v>
      </c>
      <c r="B66" s="2">
        <v>1</v>
      </c>
      <c r="C66" s="3" t="s">
        <v>66</v>
      </c>
    </row>
    <row r="67" spans="1:3">
      <c r="A67" s="1" t="s">
        <v>26</v>
      </c>
      <c r="B67" s="2">
        <v>3</v>
      </c>
      <c r="C67" s="3" t="s">
        <v>66</v>
      </c>
    </row>
    <row r="68" spans="1:3">
      <c r="A68" s="1" t="s">
        <v>19</v>
      </c>
      <c r="B68" s="2">
        <v>5</v>
      </c>
      <c r="C68" s="3" t="s">
        <v>66</v>
      </c>
    </row>
    <row r="69" spans="1:3">
      <c r="A69" s="1" t="s">
        <v>54</v>
      </c>
      <c r="B69" s="2">
        <v>6</v>
      </c>
      <c r="C69" s="3" t="s">
        <v>66</v>
      </c>
    </row>
    <row r="70" spans="1:3">
      <c r="A70" s="1" t="s">
        <v>55</v>
      </c>
      <c r="B70" s="2">
        <v>1</v>
      </c>
      <c r="C70" s="3" t="s">
        <v>66</v>
      </c>
    </row>
    <row r="71" spans="1:3">
      <c r="A71" s="1" t="s">
        <v>56</v>
      </c>
      <c r="B71" s="2">
        <v>4</v>
      </c>
      <c r="C71" s="3" t="s">
        <v>66</v>
      </c>
    </row>
    <row r="72" spans="1:3">
      <c r="A72" s="1" t="s">
        <v>22</v>
      </c>
      <c r="B72" s="2">
        <v>5</v>
      </c>
      <c r="C72" s="3" t="s">
        <v>66</v>
      </c>
    </row>
    <row r="73" spans="1:3">
      <c r="A73" s="1" t="s">
        <v>23</v>
      </c>
      <c r="B73" s="2">
        <v>4</v>
      </c>
      <c r="C73" s="3" t="s">
        <v>66</v>
      </c>
    </row>
    <row r="74" spans="1:3">
      <c r="A74" s="1" t="s">
        <v>57</v>
      </c>
      <c r="B74" s="2">
        <v>2</v>
      </c>
      <c r="C74" s="3" t="s">
        <v>66</v>
      </c>
    </row>
    <row r="75" spans="1:3">
      <c r="A75" s="1" t="s">
        <v>58</v>
      </c>
      <c r="B75" s="2">
        <v>2</v>
      </c>
      <c r="C75" s="3" t="s">
        <v>66</v>
      </c>
    </row>
    <row r="76" spans="1:3">
      <c r="A76" s="1" t="s">
        <v>12</v>
      </c>
      <c r="B76" s="2">
        <v>6</v>
      </c>
      <c r="C76" s="3" t="s">
        <v>66</v>
      </c>
    </row>
    <row r="77" spans="1:3">
      <c r="A77" s="1" t="s">
        <v>59</v>
      </c>
      <c r="B77" s="2">
        <v>2</v>
      </c>
      <c r="C77" s="3" t="s">
        <v>66</v>
      </c>
    </row>
    <row r="78" spans="1:3">
      <c r="A78" s="1" t="s">
        <v>64</v>
      </c>
      <c r="B78" s="2">
        <v>1</v>
      </c>
      <c r="C78" s="3" t="s">
        <v>66</v>
      </c>
    </row>
    <row r="79" spans="1:3">
      <c r="A79" s="1" t="s">
        <v>2</v>
      </c>
      <c r="B79" s="2">
        <v>2</v>
      </c>
      <c r="C79" s="3" t="s">
        <v>67</v>
      </c>
    </row>
    <row r="80" spans="1:3">
      <c r="A80" s="1" t="s">
        <v>6</v>
      </c>
      <c r="B80" s="2">
        <v>6</v>
      </c>
      <c r="C80" s="3" t="s">
        <v>67</v>
      </c>
    </row>
    <row r="81" spans="1:3">
      <c r="A81" s="1" t="s">
        <v>16</v>
      </c>
      <c r="B81" s="2">
        <v>1</v>
      </c>
      <c r="C81" s="3" t="s">
        <v>67</v>
      </c>
    </row>
    <row r="82" spans="1:3">
      <c r="A82" s="1" t="s">
        <v>23</v>
      </c>
      <c r="B82" s="2">
        <v>4</v>
      </c>
      <c r="C82" s="3" t="s">
        <v>67</v>
      </c>
    </row>
    <row r="83" spans="1:3">
      <c r="A83" s="1" t="s">
        <v>19</v>
      </c>
      <c r="B83" s="2">
        <v>5</v>
      </c>
      <c r="C83" s="3" t="s">
        <v>67</v>
      </c>
    </row>
    <row r="84" spans="1:3">
      <c r="A84" s="1" t="s">
        <v>54</v>
      </c>
      <c r="B84" s="2">
        <v>7</v>
      </c>
      <c r="C84" s="3" t="s">
        <v>67</v>
      </c>
    </row>
    <row r="85" spans="1:3">
      <c r="A85" s="1" t="s">
        <v>55</v>
      </c>
      <c r="B85" s="2">
        <v>1</v>
      </c>
      <c r="C85" s="3" t="s">
        <v>67</v>
      </c>
    </row>
    <row r="86" spans="1:3">
      <c r="A86" s="1" t="s">
        <v>56</v>
      </c>
      <c r="B86" s="2">
        <v>4</v>
      </c>
      <c r="C86" s="3" t="s">
        <v>67</v>
      </c>
    </row>
    <row r="87" spans="1:3">
      <c r="A87" s="1" t="s">
        <v>22</v>
      </c>
      <c r="B87" s="2">
        <v>4</v>
      </c>
      <c r="C87" s="3" t="s">
        <v>67</v>
      </c>
    </row>
    <row r="88" spans="1:3">
      <c r="A88" s="1" t="s">
        <v>61</v>
      </c>
      <c r="B88" s="2">
        <v>1</v>
      </c>
      <c r="C88" s="3" t="s">
        <v>67</v>
      </c>
    </row>
    <row r="89" spans="1:3">
      <c r="A89" s="1" t="s">
        <v>57</v>
      </c>
      <c r="B89" s="2">
        <v>2</v>
      </c>
      <c r="C89" s="3" t="s">
        <v>67</v>
      </c>
    </row>
    <row r="90" spans="1:3">
      <c r="A90" s="1" t="s">
        <v>58</v>
      </c>
      <c r="B90" s="2">
        <v>2</v>
      </c>
      <c r="C90" s="3" t="s">
        <v>67</v>
      </c>
    </row>
    <row r="91" spans="1:3">
      <c r="A91" s="1" t="s">
        <v>12</v>
      </c>
      <c r="B91" s="2">
        <v>6</v>
      </c>
      <c r="C91" s="3" t="s">
        <v>67</v>
      </c>
    </row>
    <row r="92" spans="1:3">
      <c r="A92" s="1" t="s">
        <v>59</v>
      </c>
      <c r="B92" s="2">
        <v>2</v>
      </c>
      <c r="C92" s="3" t="s">
        <v>67</v>
      </c>
    </row>
    <row r="93" spans="1:3">
      <c r="A93" s="1" t="s">
        <v>64</v>
      </c>
      <c r="B93" s="2">
        <v>4</v>
      </c>
      <c r="C93" s="3" t="s">
        <v>67</v>
      </c>
    </row>
    <row r="94" spans="1:3">
      <c r="A94" s="1" t="s">
        <v>2</v>
      </c>
      <c r="B94" s="2">
        <v>6</v>
      </c>
      <c r="C94" s="3" t="s">
        <v>68</v>
      </c>
    </row>
    <row r="95" spans="1:3">
      <c r="A95" s="1" t="s">
        <v>6</v>
      </c>
      <c r="B95" s="2">
        <v>6</v>
      </c>
      <c r="C95" s="3" t="s">
        <v>68</v>
      </c>
    </row>
    <row r="96" spans="1:3">
      <c r="A96" s="1" t="s">
        <v>9</v>
      </c>
      <c r="B96" s="2">
        <v>2</v>
      </c>
      <c r="C96" s="3" t="s">
        <v>68</v>
      </c>
    </row>
    <row r="97" spans="1:3">
      <c r="A97" s="1" t="s">
        <v>19</v>
      </c>
      <c r="B97" s="2">
        <v>5</v>
      </c>
      <c r="C97" s="3" t="s">
        <v>68</v>
      </c>
    </row>
    <row r="98" spans="1:3">
      <c r="A98" s="1" t="s">
        <v>54</v>
      </c>
      <c r="B98" s="2">
        <v>3</v>
      </c>
      <c r="C98" s="3" t="s">
        <v>68</v>
      </c>
    </row>
    <row r="99" spans="1:3">
      <c r="A99" s="1" t="s">
        <v>55</v>
      </c>
      <c r="B99" s="2">
        <v>1</v>
      </c>
      <c r="C99" s="3" t="s">
        <v>68</v>
      </c>
    </row>
    <row r="100" spans="1:3">
      <c r="A100" s="1" t="s">
        <v>56</v>
      </c>
      <c r="B100" s="2">
        <v>2</v>
      </c>
      <c r="C100" s="3" t="s">
        <v>68</v>
      </c>
    </row>
    <row r="101" spans="1:3">
      <c r="A101" s="1" t="s">
        <v>22</v>
      </c>
      <c r="B101" s="2">
        <v>5</v>
      </c>
      <c r="C101" s="3" t="s">
        <v>68</v>
      </c>
    </row>
    <row r="102" spans="1:3">
      <c r="A102" s="1" t="s">
        <v>23</v>
      </c>
      <c r="B102" s="2">
        <v>4</v>
      </c>
      <c r="C102" s="3" t="s">
        <v>68</v>
      </c>
    </row>
    <row r="103" spans="1:3">
      <c r="A103" s="1" t="s">
        <v>57</v>
      </c>
      <c r="B103" s="2">
        <v>2</v>
      </c>
      <c r="C103" s="3" t="s">
        <v>68</v>
      </c>
    </row>
    <row r="104" spans="1:3">
      <c r="A104" s="1" t="s">
        <v>58</v>
      </c>
      <c r="B104" s="2">
        <v>2</v>
      </c>
      <c r="C104" s="3" t="s">
        <v>68</v>
      </c>
    </row>
    <row r="105" spans="1:3">
      <c r="A105" s="1" t="s">
        <v>12</v>
      </c>
      <c r="B105" s="2">
        <v>6</v>
      </c>
      <c r="C105" s="3" t="s">
        <v>68</v>
      </c>
    </row>
    <row r="106" spans="1:3">
      <c r="A106" s="1" t="s">
        <v>16</v>
      </c>
      <c r="B106" s="2">
        <v>3</v>
      </c>
      <c r="C106" s="3" t="s">
        <v>68</v>
      </c>
    </row>
    <row r="107" spans="1:3">
      <c r="A107" s="1" t="s">
        <v>26</v>
      </c>
      <c r="B107" s="2">
        <v>4</v>
      </c>
      <c r="C107" s="3" t="s">
        <v>68</v>
      </c>
    </row>
    <row r="108" spans="1:3">
      <c r="A108" s="1" t="s">
        <v>2</v>
      </c>
      <c r="B108" s="2">
        <v>6</v>
      </c>
      <c r="C108" s="3" t="s">
        <v>69</v>
      </c>
    </row>
    <row r="109" spans="1:3">
      <c r="A109" s="1" t="s">
        <v>6</v>
      </c>
      <c r="B109" s="2">
        <v>6</v>
      </c>
      <c r="C109" s="3" t="s">
        <v>69</v>
      </c>
    </row>
    <row r="110" spans="1:3">
      <c r="A110" s="1" t="s">
        <v>9</v>
      </c>
      <c r="B110" s="2">
        <v>2</v>
      </c>
      <c r="C110" s="3" t="s">
        <v>69</v>
      </c>
    </row>
    <row r="111" spans="1:3">
      <c r="A111" s="1" t="s">
        <v>19</v>
      </c>
      <c r="B111" s="2">
        <v>5</v>
      </c>
      <c r="C111" s="3" t="s">
        <v>69</v>
      </c>
    </row>
    <row r="112" spans="1:3">
      <c r="A112" s="1" t="s">
        <v>54</v>
      </c>
      <c r="B112" s="2">
        <v>3</v>
      </c>
      <c r="C112" s="3" t="s">
        <v>69</v>
      </c>
    </row>
    <row r="113" spans="1:3">
      <c r="A113" s="1" t="s">
        <v>55</v>
      </c>
      <c r="B113" s="2">
        <v>1</v>
      </c>
      <c r="C113" s="3" t="s">
        <v>69</v>
      </c>
    </row>
    <row r="114" spans="1:3">
      <c r="A114" s="1" t="s">
        <v>56</v>
      </c>
      <c r="B114" s="2">
        <v>2</v>
      </c>
      <c r="C114" s="3" t="s">
        <v>69</v>
      </c>
    </row>
    <row r="115" spans="1:3">
      <c r="A115" s="1" t="s">
        <v>22</v>
      </c>
      <c r="B115" s="2">
        <v>5</v>
      </c>
      <c r="C115" s="3" t="s">
        <v>69</v>
      </c>
    </row>
    <row r="116" spans="1:3">
      <c r="A116" s="1" t="s">
        <v>23</v>
      </c>
      <c r="B116" s="2">
        <v>4</v>
      </c>
      <c r="C116" s="3" t="s">
        <v>69</v>
      </c>
    </row>
    <row r="117" spans="1:3">
      <c r="A117" s="1" t="s">
        <v>57</v>
      </c>
      <c r="B117" s="2">
        <v>2</v>
      </c>
      <c r="C117" s="3" t="s">
        <v>69</v>
      </c>
    </row>
    <row r="118" spans="1:3">
      <c r="A118" s="1" t="s">
        <v>58</v>
      </c>
      <c r="B118" s="2">
        <v>2</v>
      </c>
      <c r="C118" s="3" t="s">
        <v>69</v>
      </c>
    </row>
    <row r="119" spans="1:3">
      <c r="A119" s="1" t="s">
        <v>12</v>
      </c>
      <c r="B119" s="2">
        <v>6</v>
      </c>
      <c r="C119" s="3" t="s">
        <v>69</v>
      </c>
    </row>
    <row r="120" spans="1:3">
      <c r="A120" s="1" t="s">
        <v>16</v>
      </c>
      <c r="B120" s="2">
        <v>3</v>
      </c>
      <c r="C120" s="3" t="s">
        <v>69</v>
      </c>
    </row>
    <row r="121" spans="1:3">
      <c r="A121" s="1" t="s">
        <v>26</v>
      </c>
      <c r="B121" s="2">
        <v>4</v>
      </c>
      <c r="C121" s="3" t="s">
        <v>69</v>
      </c>
    </row>
    <row r="122" spans="1:3">
      <c r="A122" s="1" t="s">
        <v>19</v>
      </c>
      <c r="B122" s="2">
        <v>2</v>
      </c>
      <c r="C122" s="3" t="s">
        <v>41</v>
      </c>
    </row>
    <row r="123" spans="1:3">
      <c r="A123" s="1" t="s">
        <v>2</v>
      </c>
      <c r="B123" s="2">
        <v>4</v>
      </c>
      <c r="C123" s="3" t="s">
        <v>41</v>
      </c>
    </row>
    <row r="124" spans="1:3">
      <c r="A124" s="1" t="s">
        <v>6</v>
      </c>
      <c r="B124" s="2">
        <v>6</v>
      </c>
      <c r="C124" s="3" t="s">
        <v>41</v>
      </c>
    </row>
    <row r="125" spans="1:3">
      <c r="A125" s="1" t="s">
        <v>9</v>
      </c>
      <c r="B125" s="2">
        <v>2</v>
      </c>
      <c r="C125" s="3" t="s">
        <v>41</v>
      </c>
    </row>
    <row r="126" spans="1:3">
      <c r="A126" s="1" t="s">
        <v>12</v>
      </c>
      <c r="B126" s="2">
        <v>5</v>
      </c>
      <c r="C126" s="3" t="s">
        <v>41</v>
      </c>
    </row>
    <row r="127" spans="1:3">
      <c r="A127" s="1" t="s">
        <v>26</v>
      </c>
      <c r="B127" s="2">
        <v>1</v>
      </c>
      <c r="C127" s="3" t="s">
        <v>41</v>
      </c>
    </row>
    <row r="128" spans="1:3">
      <c r="A128" s="1" t="s">
        <v>60</v>
      </c>
      <c r="B128" s="2">
        <v>3</v>
      </c>
      <c r="C128" s="3" t="s">
        <v>41</v>
      </c>
    </row>
    <row r="129" spans="1:3">
      <c r="A129" s="1" t="s">
        <v>54</v>
      </c>
      <c r="B129" s="2">
        <v>5</v>
      </c>
      <c r="C129" s="3" t="s">
        <v>41</v>
      </c>
    </row>
    <row r="130" spans="1:3">
      <c r="A130" s="1" t="s">
        <v>55</v>
      </c>
      <c r="B130" s="2">
        <v>1</v>
      </c>
      <c r="C130" s="3" t="s">
        <v>41</v>
      </c>
    </row>
    <row r="131" spans="1:3">
      <c r="A131" s="1" t="s">
        <v>56</v>
      </c>
      <c r="B131" s="2">
        <v>2</v>
      </c>
      <c r="C131" s="3" t="s">
        <v>41</v>
      </c>
    </row>
    <row r="132" spans="1:3">
      <c r="A132" s="1" t="s">
        <v>63</v>
      </c>
      <c r="B132" s="2">
        <v>1</v>
      </c>
      <c r="C132" s="3" t="s">
        <v>41</v>
      </c>
    </row>
    <row r="133" spans="1:3">
      <c r="A133" s="1" t="s">
        <v>58</v>
      </c>
      <c r="B133" s="2">
        <v>3</v>
      </c>
      <c r="C133" s="3" t="s">
        <v>41</v>
      </c>
    </row>
    <row r="134" spans="1:3">
      <c r="A134" s="1" t="s">
        <v>57</v>
      </c>
      <c r="B134" s="2">
        <v>1</v>
      </c>
      <c r="C134" s="3" t="s">
        <v>41</v>
      </c>
    </row>
    <row r="135" spans="1:3">
      <c r="A135" s="1" t="s">
        <v>59</v>
      </c>
      <c r="B135" s="2">
        <v>3</v>
      </c>
      <c r="C135" s="3" t="s">
        <v>41</v>
      </c>
    </row>
    <row r="136" spans="1:3">
      <c r="A136" s="1" t="s">
        <v>64</v>
      </c>
      <c r="B136" s="2">
        <v>3</v>
      </c>
      <c r="C136" s="3" t="s">
        <v>41</v>
      </c>
    </row>
    <row r="137" spans="1:3">
      <c r="A137" s="1" t="s">
        <v>22</v>
      </c>
      <c r="B137" s="2">
        <v>5</v>
      </c>
      <c r="C137" s="3" t="s">
        <v>41</v>
      </c>
    </row>
    <row r="138" spans="1:3">
      <c r="A138" s="1" t="s">
        <v>23</v>
      </c>
      <c r="B138" s="2">
        <v>4</v>
      </c>
      <c r="C138" s="3" t="s">
        <v>41</v>
      </c>
    </row>
    <row r="139" spans="1:3">
      <c r="A139" s="1" t="s">
        <v>19</v>
      </c>
      <c r="B139" s="2">
        <v>3</v>
      </c>
      <c r="C139" s="3" t="s">
        <v>42</v>
      </c>
    </row>
    <row r="140" spans="1:3">
      <c r="A140" s="1" t="s">
        <v>6</v>
      </c>
      <c r="B140" s="2">
        <v>6</v>
      </c>
      <c r="C140" s="3" t="s">
        <v>42</v>
      </c>
    </row>
    <row r="141" spans="1:3">
      <c r="A141" s="1" t="s">
        <v>9</v>
      </c>
      <c r="B141" s="2">
        <v>2</v>
      </c>
      <c r="C141" s="3" t="s">
        <v>42</v>
      </c>
    </row>
    <row r="142" spans="1:3">
      <c r="A142" s="1" t="s">
        <v>12</v>
      </c>
      <c r="B142" s="2">
        <v>5</v>
      </c>
      <c r="C142" s="3" t="s">
        <v>42</v>
      </c>
    </row>
    <row r="143" spans="1:3">
      <c r="A143" s="1" t="s">
        <v>16</v>
      </c>
      <c r="B143" s="2">
        <v>2</v>
      </c>
      <c r="C143" s="3" t="s">
        <v>42</v>
      </c>
    </row>
    <row r="144" spans="1:3">
      <c r="A144" s="1" t="s">
        <v>23</v>
      </c>
      <c r="B144" s="2">
        <v>4</v>
      </c>
      <c r="C144" s="3" t="s">
        <v>42</v>
      </c>
    </row>
    <row r="145" spans="1:3">
      <c r="A145" s="1" t="s">
        <v>60</v>
      </c>
      <c r="B145" s="2">
        <v>2</v>
      </c>
      <c r="C145" s="3" t="s">
        <v>42</v>
      </c>
    </row>
    <row r="146" spans="1:3">
      <c r="A146" s="1" t="s">
        <v>54</v>
      </c>
      <c r="B146" s="2">
        <v>4</v>
      </c>
      <c r="C146" s="3" t="s">
        <v>42</v>
      </c>
    </row>
    <row r="147" spans="1:3">
      <c r="A147" s="1" t="s">
        <v>55</v>
      </c>
      <c r="B147" s="2">
        <v>1</v>
      </c>
      <c r="C147" s="3" t="s">
        <v>42</v>
      </c>
    </row>
    <row r="148" spans="1:3">
      <c r="A148" s="1" t="s">
        <v>56</v>
      </c>
      <c r="B148" s="2">
        <v>2</v>
      </c>
      <c r="C148" s="3" t="s">
        <v>42</v>
      </c>
    </row>
    <row r="149" spans="1:3">
      <c r="A149" s="1" t="s">
        <v>63</v>
      </c>
      <c r="B149" s="2">
        <v>1</v>
      </c>
      <c r="C149" s="3" t="s">
        <v>42</v>
      </c>
    </row>
    <row r="150" spans="1:3">
      <c r="A150" s="1" t="s">
        <v>58</v>
      </c>
      <c r="B150" s="2">
        <v>3</v>
      </c>
      <c r="C150" s="3" t="s">
        <v>42</v>
      </c>
    </row>
    <row r="151" spans="1:3">
      <c r="A151" s="1" t="s">
        <v>57</v>
      </c>
      <c r="B151" s="2">
        <v>1</v>
      </c>
      <c r="C151" s="3" t="s">
        <v>42</v>
      </c>
    </row>
    <row r="152" spans="1:3">
      <c r="A152" s="1" t="s">
        <v>59</v>
      </c>
      <c r="B152" s="2">
        <v>1</v>
      </c>
      <c r="C152" s="3" t="s">
        <v>42</v>
      </c>
    </row>
    <row r="153" spans="1:3">
      <c r="A153" s="1" t="s">
        <v>26</v>
      </c>
      <c r="B153" s="2">
        <v>4</v>
      </c>
      <c r="C153" s="3" t="s">
        <v>42</v>
      </c>
    </row>
    <row r="154" spans="1:3">
      <c r="A154" s="1" t="s">
        <v>2</v>
      </c>
      <c r="B154" s="2">
        <v>5</v>
      </c>
      <c r="C154" s="3" t="s">
        <v>42</v>
      </c>
    </row>
    <row r="155" spans="1:3">
      <c r="A155" s="1" t="s">
        <v>22</v>
      </c>
      <c r="B155" s="2">
        <v>5</v>
      </c>
      <c r="C155" s="3" t="s">
        <v>42</v>
      </c>
    </row>
    <row r="156" spans="1:3">
      <c r="A156" s="1" t="s">
        <v>19</v>
      </c>
      <c r="B156" s="2">
        <v>-2.5</v>
      </c>
      <c r="C156" s="3" t="s">
        <v>1</v>
      </c>
    </row>
    <row r="157" spans="1:3">
      <c r="A157" s="1" t="s">
        <v>2</v>
      </c>
      <c r="B157" s="2">
        <v>-2.5</v>
      </c>
      <c r="C157" s="3" t="s">
        <v>1</v>
      </c>
    </row>
    <row r="158" spans="1:3">
      <c r="A158" s="1" t="s">
        <v>6</v>
      </c>
      <c r="B158" s="2">
        <v>-2.5</v>
      </c>
      <c r="C158" s="3" t="s">
        <v>1</v>
      </c>
    </row>
    <row r="159" spans="1:3">
      <c r="A159" s="1" t="s">
        <v>9</v>
      </c>
      <c r="B159" s="2">
        <v>-1</v>
      </c>
      <c r="C159" s="3" t="s">
        <v>1</v>
      </c>
    </row>
    <row r="160" spans="1:3">
      <c r="A160" s="1" t="s">
        <v>22</v>
      </c>
      <c r="B160" s="2">
        <v>-2.5</v>
      </c>
      <c r="C160" s="3" t="s">
        <v>1</v>
      </c>
    </row>
    <row r="161" spans="1:3">
      <c r="A161" s="1" t="s">
        <v>23</v>
      </c>
      <c r="B161" s="2">
        <v>-2</v>
      </c>
      <c r="C161" s="3" t="s">
        <v>1</v>
      </c>
    </row>
    <row r="162" spans="1:3">
      <c r="A162" s="1" t="s">
        <v>12</v>
      </c>
      <c r="B162" s="2">
        <v>-1</v>
      </c>
      <c r="C162" s="3" t="s">
        <v>1</v>
      </c>
    </row>
    <row r="163" spans="1:3">
      <c r="A163" s="1" t="s">
        <v>16</v>
      </c>
      <c r="B163" s="2">
        <v>-1</v>
      </c>
      <c r="C163" s="3" t="s">
        <v>1</v>
      </c>
    </row>
    <row r="164" spans="1:3">
      <c r="A164" s="1" t="s">
        <v>26</v>
      </c>
      <c r="B164" s="2">
        <v>-2</v>
      </c>
      <c r="C164" s="3" t="s">
        <v>1</v>
      </c>
    </row>
    <row r="165" spans="1:3">
      <c r="A165" s="1" t="s">
        <v>19</v>
      </c>
      <c r="B165" s="2">
        <v>-2.5</v>
      </c>
      <c r="C165" s="3" t="s">
        <v>44</v>
      </c>
    </row>
    <row r="166" spans="1:3">
      <c r="A166" s="1" t="s">
        <v>2</v>
      </c>
      <c r="B166" s="2">
        <v>-2.5</v>
      </c>
      <c r="C166" s="3" t="s">
        <v>44</v>
      </c>
    </row>
    <row r="167" spans="1:3">
      <c r="A167" s="1" t="s">
        <v>6</v>
      </c>
      <c r="B167" s="2">
        <v>-2.5</v>
      </c>
      <c r="C167" s="3" t="s">
        <v>44</v>
      </c>
    </row>
    <row r="168" spans="1:3">
      <c r="A168" s="1" t="s">
        <v>9</v>
      </c>
      <c r="B168" s="2">
        <v>-1</v>
      </c>
      <c r="C168" s="3" t="s">
        <v>44</v>
      </c>
    </row>
    <row r="169" spans="1:3">
      <c r="A169" s="1" t="s">
        <v>22</v>
      </c>
      <c r="B169" s="2">
        <v>-2.5</v>
      </c>
      <c r="C169" s="3" t="s">
        <v>44</v>
      </c>
    </row>
    <row r="170" spans="1:3">
      <c r="A170" s="1" t="s">
        <v>23</v>
      </c>
      <c r="B170" s="2">
        <v>-2</v>
      </c>
      <c r="C170" s="3" t="s">
        <v>44</v>
      </c>
    </row>
    <row r="171" spans="1:3">
      <c r="A171" s="1" t="s">
        <v>12</v>
      </c>
      <c r="B171" s="2">
        <v>-1.5</v>
      </c>
      <c r="C171" s="3" t="s">
        <v>44</v>
      </c>
    </row>
    <row r="172" spans="1:3">
      <c r="A172" s="1" t="s">
        <v>16</v>
      </c>
      <c r="B172" s="2">
        <v>-1</v>
      </c>
      <c r="C172" s="3" t="s">
        <v>44</v>
      </c>
    </row>
    <row r="173" spans="1:3">
      <c r="A173" s="1" t="s">
        <v>26</v>
      </c>
      <c r="B173" s="2">
        <v>-2</v>
      </c>
      <c r="C173" s="3" t="s">
        <v>44</v>
      </c>
    </row>
    <row r="174" spans="1:3">
      <c r="A174" s="1" t="s">
        <v>19</v>
      </c>
      <c r="B174" s="2">
        <v>-2</v>
      </c>
      <c r="C174" s="3" t="s">
        <v>47</v>
      </c>
    </row>
    <row r="175" spans="1:3">
      <c r="A175" s="1" t="s">
        <v>2</v>
      </c>
      <c r="B175" s="2">
        <v>-0.5</v>
      </c>
      <c r="C175" s="3" t="s">
        <v>47</v>
      </c>
    </row>
    <row r="176" spans="1:3">
      <c r="A176" s="1" t="s">
        <v>6</v>
      </c>
      <c r="B176" s="2">
        <v>-3</v>
      </c>
      <c r="C176" s="3" t="s">
        <v>47</v>
      </c>
    </row>
    <row r="177" spans="1:3">
      <c r="A177" s="1" t="s">
        <v>22</v>
      </c>
      <c r="B177" s="2">
        <v>-1.5</v>
      </c>
      <c r="C177" s="3" t="s">
        <v>47</v>
      </c>
    </row>
    <row r="178" spans="1:3">
      <c r="A178" s="1" t="s">
        <v>23</v>
      </c>
      <c r="B178" s="2">
        <v>-1.5</v>
      </c>
      <c r="C178" s="3" t="s">
        <v>47</v>
      </c>
    </row>
    <row r="179" spans="1:3">
      <c r="A179" s="1" t="s">
        <v>57</v>
      </c>
      <c r="B179" s="2">
        <v>-1</v>
      </c>
      <c r="C179" s="3" t="s">
        <v>47</v>
      </c>
    </row>
    <row r="180" spans="1:3">
      <c r="A180" s="1" t="s">
        <v>12</v>
      </c>
      <c r="B180" s="2">
        <v>-3</v>
      </c>
      <c r="C180" s="3" t="s">
        <v>47</v>
      </c>
    </row>
    <row r="181" spans="1:3">
      <c r="A181" s="1" t="s">
        <v>16</v>
      </c>
      <c r="B181" s="2">
        <v>-0.5</v>
      </c>
      <c r="C181" s="3" t="s">
        <v>47</v>
      </c>
    </row>
    <row r="182" spans="1:3">
      <c r="A182" s="1" t="s">
        <v>19</v>
      </c>
      <c r="B182" s="2">
        <v>-2</v>
      </c>
      <c r="C182" s="3" t="s">
        <v>48</v>
      </c>
    </row>
    <row r="183" spans="1:3">
      <c r="A183" s="1" t="s">
        <v>2</v>
      </c>
      <c r="B183" s="2">
        <v>-1</v>
      </c>
      <c r="C183" s="3" t="s">
        <v>48</v>
      </c>
    </row>
    <row r="184" spans="1:3">
      <c r="A184" s="1" t="s">
        <v>6</v>
      </c>
      <c r="B184" s="2">
        <v>-3</v>
      </c>
      <c r="C184" s="3" t="s">
        <v>48</v>
      </c>
    </row>
    <row r="185" spans="1:3">
      <c r="A185" s="1" t="s">
        <v>22</v>
      </c>
      <c r="B185" s="2">
        <v>-1.5</v>
      </c>
      <c r="C185" s="3" t="s">
        <v>48</v>
      </c>
    </row>
    <row r="186" spans="1:3">
      <c r="A186" s="1" t="s">
        <v>23</v>
      </c>
      <c r="B186" s="2">
        <v>-1.5</v>
      </c>
      <c r="C186" s="3" t="s">
        <v>48</v>
      </c>
    </row>
    <row r="187" spans="1:3">
      <c r="A187" s="1" t="s">
        <v>57</v>
      </c>
      <c r="B187" s="2">
        <v>-1</v>
      </c>
      <c r="C187" s="3" t="s">
        <v>48</v>
      </c>
    </row>
    <row r="188" spans="1:3">
      <c r="A188" s="4" t="s">
        <v>12</v>
      </c>
      <c r="B188" s="4">
        <v>-3</v>
      </c>
      <c r="C188" s="5" t="s">
        <v>48</v>
      </c>
    </row>
    <row r="189" spans="1:3">
      <c r="A189" s="4" t="s">
        <v>16</v>
      </c>
      <c r="B189" s="4">
        <v>-0.5</v>
      </c>
      <c r="C189" s="5" t="s">
        <v>48</v>
      </c>
    </row>
    <row r="190" spans="1:3">
      <c r="A190" s="4" t="s">
        <v>19</v>
      </c>
      <c r="B190" s="4">
        <v>-1.5</v>
      </c>
      <c r="C190" s="5" t="s">
        <v>49</v>
      </c>
    </row>
    <row r="191" spans="1:3">
      <c r="A191" s="4" t="s">
        <v>2</v>
      </c>
      <c r="B191" s="4">
        <v>-1.5</v>
      </c>
      <c r="C191" s="5" t="s">
        <v>49</v>
      </c>
    </row>
    <row r="192" spans="1:3">
      <c r="A192" s="4" t="s">
        <v>6</v>
      </c>
      <c r="B192" s="4">
        <v>-0.5</v>
      </c>
      <c r="C192" s="5" t="s">
        <v>49</v>
      </c>
    </row>
    <row r="193" spans="1:3">
      <c r="A193" s="4" t="s">
        <v>9</v>
      </c>
      <c r="B193" s="4">
        <v>-1</v>
      </c>
      <c r="C193" s="5" t="s">
        <v>49</v>
      </c>
    </row>
    <row r="194" spans="1:3">
      <c r="A194" s="4" t="s">
        <v>23</v>
      </c>
      <c r="B194" s="4">
        <v>-0.5</v>
      </c>
      <c r="C194" s="5" t="s">
        <v>49</v>
      </c>
    </row>
    <row r="195" spans="1:3">
      <c r="A195" s="4" t="s">
        <v>12</v>
      </c>
      <c r="B195" s="4">
        <v>-3</v>
      </c>
      <c r="C195" s="5" t="s">
        <v>49</v>
      </c>
    </row>
    <row r="196" spans="1:3">
      <c r="A196" s="4" t="s">
        <v>16</v>
      </c>
      <c r="B196" s="4">
        <v>-1.5</v>
      </c>
      <c r="C196" s="5" t="s">
        <v>49</v>
      </c>
    </row>
    <row r="197" spans="1:3">
      <c r="A197" s="4" t="s">
        <v>26</v>
      </c>
      <c r="B197" s="4">
        <v>-1.5</v>
      </c>
      <c r="C197" s="5" t="s">
        <v>49</v>
      </c>
    </row>
    <row r="198" spans="1:3">
      <c r="A198" s="4" t="s">
        <v>19</v>
      </c>
      <c r="B198" s="4">
        <v>-1.5</v>
      </c>
      <c r="C198" s="5" t="s">
        <v>50</v>
      </c>
    </row>
    <row r="199" spans="1:3">
      <c r="A199" s="4" t="s">
        <v>2</v>
      </c>
      <c r="B199" s="4">
        <v>-1.5</v>
      </c>
      <c r="C199" s="5" t="s">
        <v>50</v>
      </c>
    </row>
    <row r="200" spans="1:3">
      <c r="A200" s="4" t="s">
        <v>6</v>
      </c>
      <c r="B200" s="4">
        <v>-0.5</v>
      </c>
      <c r="C200" s="5" t="s">
        <v>50</v>
      </c>
    </row>
    <row r="201" spans="1:3">
      <c r="A201" s="4" t="s">
        <v>9</v>
      </c>
      <c r="B201" s="4">
        <v>-1</v>
      </c>
      <c r="C201" s="5" t="s">
        <v>50</v>
      </c>
    </row>
    <row r="202" spans="1:3">
      <c r="A202" s="4" t="s">
        <v>23</v>
      </c>
      <c r="B202" s="4">
        <v>-0.5</v>
      </c>
      <c r="C202" s="5" t="s">
        <v>50</v>
      </c>
    </row>
    <row r="203" spans="1:3">
      <c r="A203" s="4" t="s">
        <v>12</v>
      </c>
      <c r="B203" s="4">
        <v>-3</v>
      </c>
      <c r="C203" s="5" t="s">
        <v>50</v>
      </c>
    </row>
    <row r="204" spans="1:3">
      <c r="A204" s="4" t="s">
        <v>16</v>
      </c>
      <c r="B204" s="4">
        <v>-1.5</v>
      </c>
      <c r="C204" s="5" t="s">
        <v>50</v>
      </c>
    </row>
    <row r="205" spans="1:3">
      <c r="A205" s="4" t="s">
        <v>26</v>
      </c>
      <c r="B205" s="4">
        <v>-1.5</v>
      </c>
      <c r="C205" s="5" t="s">
        <v>50</v>
      </c>
    </row>
    <row r="206" spans="1:3">
      <c r="A206" s="4" t="s">
        <v>19</v>
      </c>
      <c r="B206" s="4">
        <v>-0.5</v>
      </c>
      <c r="C206" s="5" t="s">
        <v>41</v>
      </c>
    </row>
    <row r="207" spans="1:3">
      <c r="A207" s="4" t="s">
        <v>2</v>
      </c>
      <c r="B207" s="4">
        <v>-2</v>
      </c>
      <c r="C207" s="5" t="s">
        <v>41</v>
      </c>
    </row>
    <row r="208" spans="1:3">
      <c r="A208" s="4" t="s">
        <v>9</v>
      </c>
      <c r="B208" s="4">
        <v>-0.5</v>
      </c>
      <c r="C208" s="5" t="s">
        <v>41</v>
      </c>
    </row>
    <row r="209" spans="1:3">
      <c r="A209" s="4" t="s">
        <v>22</v>
      </c>
      <c r="B209" s="4">
        <v>-2.5</v>
      </c>
      <c r="C209" s="5" t="s">
        <v>41</v>
      </c>
    </row>
    <row r="210" spans="1:3">
      <c r="A210" s="4" t="s">
        <v>23</v>
      </c>
      <c r="B210" s="4">
        <v>-2</v>
      </c>
      <c r="C210" s="5" t="s">
        <v>41</v>
      </c>
    </row>
    <row r="211" spans="1:3">
      <c r="A211" s="4" t="s">
        <v>19</v>
      </c>
      <c r="B211" s="4">
        <v>-0.5</v>
      </c>
      <c r="C211" s="5" t="s">
        <v>42</v>
      </c>
    </row>
    <row r="212" spans="1:3">
      <c r="A212" s="4" t="s">
        <v>2</v>
      </c>
      <c r="B212" s="4">
        <v>-1.5</v>
      </c>
      <c r="C212" s="5" t="s">
        <v>42</v>
      </c>
    </row>
    <row r="213" spans="1:3">
      <c r="A213" s="4" t="s">
        <v>9</v>
      </c>
      <c r="B213" s="4">
        <v>-0.5</v>
      </c>
      <c r="C213" s="5" t="s">
        <v>42</v>
      </c>
    </row>
    <row r="214" spans="1:3">
      <c r="A214" s="4" t="s">
        <v>22</v>
      </c>
      <c r="B214" s="4">
        <v>-2</v>
      </c>
      <c r="C214" s="5" t="s">
        <v>42</v>
      </c>
    </row>
    <row r="215" spans="1:3">
      <c r="A215" s="4" t="s">
        <v>23</v>
      </c>
      <c r="B215" s="4">
        <v>-1.5</v>
      </c>
      <c r="C215" s="5" t="s">
        <v>42</v>
      </c>
    </row>
    <row r="216" spans="1:3">
      <c r="A216" s="4" t="s">
        <v>57</v>
      </c>
      <c r="B216" s="4">
        <v>-0.5</v>
      </c>
      <c r="C216" s="5" t="s">
        <v>42</v>
      </c>
    </row>
    <row r="217" spans="1:3">
      <c r="A217" s="4" t="s">
        <v>19</v>
      </c>
      <c r="B217" s="4">
        <v>4</v>
      </c>
      <c r="C217" s="5" t="s">
        <v>45</v>
      </c>
    </row>
    <row r="218" spans="1:3">
      <c r="A218" s="4" t="s">
        <v>2</v>
      </c>
      <c r="B218" s="4">
        <v>6</v>
      </c>
      <c r="C218" s="5" t="s">
        <v>45</v>
      </c>
    </row>
    <row r="219" spans="1:3">
      <c r="A219" s="4" t="s">
        <v>6</v>
      </c>
      <c r="B219" s="4">
        <v>6</v>
      </c>
      <c r="C219" s="5" t="s">
        <v>45</v>
      </c>
    </row>
    <row r="220" spans="1:3">
      <c r="A220" s="4" t="s">
        <v>9</v>
      </c>
      <c r="B220" s="4">
        <v>2</v>
      </c>
      <c r="C220" s="5" t="s">
        <v>45</v>
      </c>
    </row>
    <row r="221" spans="1:3">
      <c r="A221" s="4" t="s">
        <v>12</v>
      </c>
      <c r="B221" s="4">
        <v>6</v>
      </c>
      <c r="C221" s="5" t="s">
        <v>45</v>
      </c>
    </row>
    <row r="222" spans="1:3">
      <c r="A222" s="4" t="s">
        <v>16</v>
      </c>
      <c r="B222" s="4">
        <v>1</v>
      </c>
      <c r="C222" s="5" t="s">
        <v>45</v>
      </c>
    </row>
    <row r="223" spans="1:3">
      <c r="A223" s="4" t="s">
        <v>26</v>
      </c>
      <c r="B223" s="4">
        <v>2</v>
      </c>
      <c r="C223" s="5" t="s">
        <v>45</v>
      </c>
    </row>
    <row r="224" spans="1:3">
      <c r="A224" s="4" t="s">
        <v>60</v>
      </c>
      <c r="B224" s="4">
        <v>1</v>
      </c>
      <c r="C224" s="5" t="s">
        <v>45</v>
      </c>
    </row>
    <row r="225" spans="1:3">
      <c r="A225" s="4" t="s">
        <v>54</v>
      </c>
      <c r="B225" s="4">
        <v>3</v>
      </c>
      <c r="C225" s="5" t="s">
        <v>45</v>
      </c>
    </row>
    <row r="226" spans="1:3">
      <c r="A226" s="4" t="s">
        <v>55</v>
      </c>
      <c r="B226" s="4">
        <v>1</v>
      </c>
      <c r="C226" s="5" t="s">
        <v>45</v>
      </c>
    </row>
    <row r="227" spans="1:3">
      <c r="A227" s="4" t="s">
        <v>56</v>
      </c>
      <c r="B227" s="4">
        <v>2</v>
      </c>
      <c r="C227" s="5" t="s">
        <v>45</v>
      </c>
    </row>
    <row r="228" spans="1:3">
      <c r="A228" s="4" t="s">
        <v>22</v>
      </c>
      <c r="B228" s="4">
        <v>5</v>
      </c>
      <c r="C228" s="5" t="s">
        <v>45</v>
      </c>
    </row>
    <row r="229" spans="1:3">
      <c r="A229" s="4" t="s">
        <v>23</v>
      </c>
      <c r="B229" s="4">
        <v>4</v>
      </c>
      <c r="C229" s="5" t="s">
        <v>45</v>
      </c>
    </row>
    <row r="230" spans="1:3">
      <c r="A230" s="4" t="s">
        <v>57</v>
      </c>
      <c r="B230" s="4">
        <v>2</v>
      </c>
      <c r="C230" s="5" t="s">
        <v>45</v>
      </c>
    </row>
    <row r="231" spans="1:3">
      <c r="A231" s="4" t="s">
        <v>58</v>
      </c>
      <c r="B231" s="4">
        <v>2</v>
      </c>
      <c r="C231" s="5" t="s">
        <v>45</v>
      </c>
    </row>
    <row r="232" spans="1:3">
      <c r="A232" s="4" t="s">
        <v>59</v>
      </c>
      <c r="B232" s="4">
        <v>2</v>
      </c>
      <c r="C232" s="5" t="s">
        <v>45</v>
      </c>
    </row>
    <row r="233" spans="1:3">
      <c r="A233" s="4" t="s">
        <v>64</v>
      </c>
      <c r="B233" s="4">
        <v>2</v>
      </c>
      <c r="C233" s="5" t="s">
        <v>45</v>
      </c>
    </row>
    <row r="234" spans="1:3">
      <c r="A234" s="4" t="s">
        <v>19</v>
      </c>
      <c r="B234" s="4">
        <v>4</v>
      </c>
      <c r="C234" s="5" t="s">
        <v>46</v>
      </c>
    </row>
    <row r="235" spans="1:3">
      <c r="A235" s="4" t="s">
        <v>2</v>
      </c>
      <c r="B235" s="4">
        <v>1</v>
      </c>
      <c r="C235" s="5" t="s">
        <v>46</v>
      </c>
    </row>
    <row r="236" spans="1:3">
      <c r="A236" s="4" t="s">
        <v>6</v>
      </c>
      <c r="B236" s="4">
        <v>6</v>
      </c>
      <c r="C236" s="5" t="s">
        <v>46</v>
      </c>
    </row>
    <row r="237" spans="1:3">
      <c r="A237" s="4" t="s">
        <v>9</v>
      </c>
      <c r="B237" s="4">
        <v>2</v>
      </c>
      <c r="C237" s="5" t="s">
        <v>46</v>
      </c>
    </row>
    <row r="238" spans="1:3">
      <c r="A238" s="4" t="s">
        <v>12</v>
      </c>
      <c r="B238" s="4">
        <v>6</v>
      </c>
      <c r="C238" s="5" t="s">
        <v>46</v>
      </c>
    </row>
    <row r="239" spans="1:3">
      <c r="A239" s="4" t="s">
        <v>16</v>
      </c>
      <c r="B239" s="4">
        <v>1</v>
      </c>
      <c r="C239" s="5" t="s">
        <v>46</v>
      </c>
    </row>
    <row r="240" spans="1:3">
      <c r="A240" s="4" t="s">
        <v>26</v>
      </c>
      <c r="B240" s="4">
        <v>2</v>
      </c>
      <c r="C240" s="5" t="s">
        <v>46</v>
      </c>
    </row>
    <row r="241" spans="1:3">
      <c r="A241" s="4" t="s">
        <v>23</v>
      </c>
      <c r="B241" s="4">
        <v>3</v>
      </c>
      <c r="C241" s="5" t="s">
        <v>46</v>
      </c>
    </row>
    <row r="242" spans="1:3">
      <c r="A242" s="4" t="s">
        <v>54</v>
      </c>
      <c r="B242" s="4">
        <v>8</v>
      </c>
      <c r="C242" s="5" t="s">
        <v>46</v>
      </c>
    </row>
    <row r="243" spans="1:3">
      <c r="A243" s="4" t="s">
        <v>60</v>
      </c>
      <c r="B243" s="4">
        <v>1</v>
      </c>
      <c r="C243" s="5" t="s">
        <v>46</v>
      </c>
    </row>
    <row r="244" spans="1:3">
      <c r="A244" s="4" t="s">
        <v>55</v>
      </c>
      <c r="B244" s="4">
        <v>1</v>
      </c>
      <c r="C244" s="5" t="s">
        <v>46</v>
      </c>
    </row>
    <row r="245" spans="1:3">
      <c r="A245" s="4" t="s">
        <v>56</v>
      </c>
      <c r="B245" s="4">
        <v>2</v>
      </c>
      <c r="C245" s="5" t="s">
        <v>46</v>
      </c>
    </row>
    <row r="246" spans="1:3">
      <c r="A246" s="4" t="s">
        <v>22</v>
      </c>
      <c r="B246" s="4">
        <v>4</v>
      </c>
      <c r="C246" s="5" t="s">
        <v>46</v>
      </c>
    </row>
    <row r="247" spans="1:3">
      <c r="A247" s="4" t="s">
        <v>62</v>
      </c>
      <c r="B247" s="4">
        <v>1</v>
      </c>
      <c r="C247" s="5" t="s">
        <v>46</v>
      </c>
    </row>
    <row r="248" spans="1:3">
      <c r="A248" s="4" t="s">
        <v>61</v>
      </c>
      <c r="B248" s="4">
        <v>1</v>
      </c>
      <c r="C248" s="5" t="s">
        <v>46</v>
      </c>
    </row>
    <row r="249" spans="1:3">
      <c r="A249" s="4" t="s">
        <v>57</v>
      </c>
      <c r="B249" s="4">
        <v>2</v>
      </c>
      <c r="C249" s="5" t="s">
        <v>46</v>
      </c>
    </row>
    <row r="250" spans="1:3">
      <c r="A250" s="4" t="s">
        <v>58</v>
      </c>
      <c r="B250" s="4">
        <v>2</v>
      </c>
      <c r="C250" s="5" t="s">
        <v>46</v>
      </c>
    </row>
    <row r="251" spans="1:3">
      <c r="A251" s="4" t="s">
        <v>59</v>
      </c>
      <c r="B251" s="4">
        <v>2</v>
      </c>
      <c r="C251" s="5" t="s">
        <v>46</v>
      </c>
    </row>
    <row r="252" spans="1:3">
      <c r="A252" s="4" t="s">
        <v>64</v>
      </c>
      <c r="B252" s="4">
        <v>2</v>
      </c>
      <c r="C252" s="5" t="s">
        <v>46</v>
      </c>
    </row>
    <row r="253" spans="1:3">
      <c r="A253" s="4" t="s">
        <v>19</v>
      </c>
      <c r="B253" s="4">
        <v>-1</v>
      </c>
      <c r="C253" s="5" t="s">
        <v>45</v>
      </c>
    </row>
    <row r="254" spans="1:3">
      <c r="A254" s="4" t="s">
        <v>2</v>
      </c>
      <c r="B254" s="4">
        <v>-1</v>
      </c>
      <c r="C254" s="5" t="s">
        <v>45</v>
      </c>
    </row>
    <row r="255" spans="1:3">
      <c r="A255" s="4" t="s">
        <v>12</v>
      </c>
      <c r="B255" s="4">
        <v>-2</v>
      </c>
      <c r="C255" s="5" t="s">
        <v>45</v>
      </c>
    </row>
    <row r="256" spans="1:3">
      <c r="A256" s="4" t="s">
        <v>16</v>
      </c>
      <c r="B256" s="4">
        <v>-0.5</v>
      </c>
      <c r="C256" s="5" t="s">
        <v>45</v>
      </c>
    </row>
    <row r="257" spans="1:3">
      <c r="A257" s="4" t="s">
        <v>26</v>
      </c>
      <c r="B257" s="4">
        <v>-1</v>
      </c>
      <c r="C257" s="5" t="s">
        <v>45</v>
      </c>
    </row>
    <row r="258" spans="1:3">
      <c r="A258" s="4" t="s">
        <v>19</v>
      </c>
      <c r="B258" s="4">
        <v>-1</v>
      </c>
      <c r="C258" s="5" t="s">
        <v>46</v>
      </c>
    </row>
    <row r="259" spans="1:3">
      <c r="A259" s="4" t="s">
        <v>2</v>
      </c>
      <c r="B259" s="4">
        <v>-0.5</v>
      </c>
      <c r="C259" s="5" t="s">
        <v>46</v>
      </c>
    </row>
    <row r="260" spans="1:3">
      <c r="A260" s="4" t="s">
        <v>12</v>
      </c>
      <c r="B260" s="4">
        <v>-2</v>
      </c>
      <c r="C260" s="5" t="s">
        <v>46</v>
      </c>
    </row>
    <row r="261" spans="1:3">
      <c r="A261" s="4" t="s">
        <v>16</v>
      </c>
      <c r="B261" s="4">
        <v>-0.5</v>
      </c>
      <c r="C261" s="5" t="s">
        <v>46</v>
      </c>
    </row>
    <row r="262" spans="1:3">
      <c r="A262" s="4" t="s">
        <v>26</v>
      </c>
      <c r="B262" s="4">
        <v>-1</v>
      </c>
      <c r="C262" s="5" t="s">
        <v>46</v>
      </c>
    </row>
    <row r="263" spans="1:3">
      <c r="C263" s="5"/>
    </row>
    <row r="264" spans="1:3">
      <c r="C264" s="5"/>
    </row>
    <row r="265" spans="1:3">
      <c r="C265" s="5"/>
    </row>
    <row r="266" spans="1:3">
      <c r="C266" s="5"/>
    </row>
    <row r="267" spans="1:3">
      <c r="C267" s="5"/>
    </row>
    <row r="268" spans="1:3">
      <c r="C268" s="5"/>
    </row>
    <row r="269" spans="1:3">
      <c r="C269" s="5"/>
    </row>
    <row r="270" spans="1:3">
      <c r="C270" s="5"/>
    </row>
    <row r="271" spans="1:3">
      <c r="C271" s="5"/>
    </row>
    <row r="272" spans="1:3">
      <c r="C272" s="5"/>
    </row>
    <row r="273" spans="3:3">
      <c r="C273" s="5"/>
    </row>
    <row r="274" spans="3:3">
      <c r="C274" s="5"/>
    </row>
    <row r="275" spans="3:3">
      <c r="C275" s="5"/>
    </row>
    <row r="276" spans="3:3">
      <c r="C276" s="5"/>
    </row>
    <row r="277" spans="3:3">
      <c r="C277" s="5"/>
    </row>
    <row r="278" spans="3:3">
      <c r="C278" s="5"/>
    </row>
    <row r="279" spans="3:3">
      <c r="C279" s="5"/>
    </row>
    <row r="280" spans="3:3">
      <c r="C280" s="5"/>
    </row>
    <row r="281" spans="3:3">
      <c r="C281" s="5"/>
    </row>
    <row r="282" spans="3:3">
      <c r="C282" s="5"/>
    </row>
    <row r="283" spans="3:3">
      <c r="C283" s="5"/>
    </row>
    <row r="284" spans="3:3">
      <c r="C284" s="5"/>
    </row>
    <row r="285" spans="3:3">
      <c r="C285" s="5"/>
    </row>
    <row r="286" spans="3:3">
      <c r="C286" s="5"/>
    </row>
    <row r="287" spans="3:3">
      <c r="C287" s="5"/>
    </row>
    <row r="288" spans="3:3">
      <c r="C288" s="5"/>
    </row>
    <row r="289" spans="3:3">
      <c r="C289" s="5"/>
    </row>
    <row r="290" spans="3:3">
      <c r="C290" s="5"/>
    </row>
    <row r="291" spans="3:3">
      <c r="C291" s="5"/>
    </row>
    <row r="292" spans="3:3">
      <c r="C292" s="5"/>
    </row>
    <row r="293" spans="3:3">
      <c r="C293" s="5"/>
    </row>
    <row r="294" spans="3:3">
      <c r="C294" s="5"/>
    </row>
    <row r="295" spans="3:3">
      <c r="C295" s="5"/>
    </row>
    <row r="296" spans="3:3">
      <c r="C296" s="5"/>
    </row>
    <row r="297" spans="3:3">
      <c r="C297" s="5"/>
    </row>
    <row r="298" spans="3:3">
      <c r="C298" s="5"/>
    </row>
    <row r="299" spans="3:3">
      <c r="C299" s="5"/>
    </row>
    <row r="300" spans="3:3">
      <c r="C300" s="5"/>
    </row>
    <row r="301" spans="3:3">
      <c r="C301" s="5"/>
    </row>
    <row r="302" spans="3:3">
      <c r="C302" s="5"/>
    </row>
    <row r="303" spans="3:3">
      <c r="C303" s="5"/>
    </row>
    <row r="304" spans="3:3">
      <c r="C304" s="5"/>
    </row>
    <row r="305" spans="3:3">
      <c r="C305" s="5"/>
    </row>
    <row r="306" spans="3:3">
      <c r="C306" s="5"/>
    </row>
    <row r="307" spans="3:3">
      <c r="C307" s="5"/>
    </row>
    <row r="308" spans="3:3">
      <c r="C308" s="5"/>
    </row>
    <row r="309" spans="3:3">
      <c r="C309" s="5"/>
    </row>
    <row r="310" spans="3:3">
      <c r="C310" s="5"/>
    </row>
    <row r="311" spans="3:3">
      <c r="C311" s="5"/>
    </row>
    <row r="312" spans="3:3">
      <c r="C312" s="5"/>
    </row>
    <row r="313" spans="3:3">
      <c r="C313" s="5"/>
    </row>
    <row r="314" spans="3:3">
      <c r="C314" s="5"/>
    </row>
    <row r="315" spans="3:3">
      <c r="C315" s="5"/>
    </row>
    <row r="316" spans="3:3">
      <c r="C316" s="5"/>
    </row>
    <row r="317" spans="3:3">
      <c r="C317" s="5"/>
    </row>
    <row r="318" spans="3:3">
      <c r="C318" s="5"/>
    </row>
    <row r="319" spans="3:3">
      <c r="C319" s="5"/>
    </row>
    <row r="320" spans="3:3">
      <c r="C320" s="5"/>
    </row>
    <row r="321" spans="3:3">
      <c r="C321" s="5"/>
    </row>
    <row r="322" spans="3:3">
      <c r="C322" s="5"/>
    </row>
    <row r="323" spans="3:3">
      <c r="C323" s="5"/>
    </row>
    <row r="324" spans="3:3">
      <c r="C324" s="5"/>
    </row>
    <row r="325" spans="3:3">
      <c r="C325" s="5"/>
    </row>
    <row r="326" spans="3:3">
      <c r="C326" s="5"/>
    </row>
    <row r="327" spans="3:3">
      <c r="C327" s="5"/>
    </row>
    <row r="328" spans="3:3">
      <c r="C328" s="5"/>
    </row>
    <row r="329" spans="3:3">
      <c r="C329" s="5"/>
    </row>
    <row r="330" spans="3:3">
      <c r="C330" s="5"/>
    </row>
    <row r="331" spans="3:3">
      <c r="C331" s="5"/>
    </row>
    <row r="332" spans="3:3">
      <c r="C332" s="5"/>
    </row>
    <row r="333" spans="3:3">
      <c r="C333" s="5"/>
    </row>
    <row r="334" spans="3:3">
      <c r="C334" s="5"/>
    </row>
    <row r="335" spans="3:3">
      <c r="C335" s="5"/>
    </row>
    <row r="336" spans="3:3">
      <c r="C336" s="5"/>
    </row>
    <row r="337" spans="3:3">
      <c r="C337" s="5"/>
    </row>
    <row r="338" spans="3:3">
      <c r="C338" s="5"/>
    </row>
    <row r="339" spans="3:3">
      <c r="C339" s="5"/>
    </row>
    <row r="340" spans="3:3">
      <c r="C340" s="5"/>
    </row>
    <row r="341" spans="3:3">
      <c r="C341" s="5"/>
    </row>
    <row r="342" spans="3:3">
      <c r="C342" s="5"/>
    </row>
    <row r="343" spans="3:3">
      <c r="C343" s="5"/>
    </row>
    <row r="344" spans="3:3">
      <c r="C344" s="5"/>
    </row>
    <row r="345" spans="3:3">
      <c r="C345" s="5"/>
    </row>
    <row r="346" spans="3:3">
      <c r="C346" s="5"/>
    </row>
    <row r="347" spans="3:3">
      <c r="C347" s="5"/>
    </row>
    <row r="348" spans="3:3">
      <c r="C348" s="5"/>
    </row>
    <row r="349" spans="3:3">
      <c r="C349" s="5"/>
    </row>
    <row r="350" spans="3:3">
      <c r="C350" s="5"/>
    </row>
    <row r="351" spans="3:3">
      <c r="C351" s="5"/>
    </row>
    <row r="352" spans="3:3">
      <c r="C352" s="5"/>
    </row>
    <row r="353" spans="3:3">
      <c r="C353" s="5"/>
    </row>
    <row r="354" spans="3:3">
      <c r="C354" s="5"/>
    </row>
    <row r="355" spans="3:3">
      <c r="C355" s="5"/>
    </row>
    <row r="356" spans="3:3">
      <c r="C356" s="5"/>
    </row>
    <row r="357" spans="3:3">
      <c r="C357" s="5"/>
    </row>
    <row r="358" spans="3:3">
      <c r="C358" s="5"/>
    </row>
    <row r="359" spans="3:3">
      <c r="C359" s="5"/>
    </row>
    <row r="360" spans="3:3">
      <c r="C360" s="5"/>
    </row>
    <row r="361" spans="3:3">
      <c r="C361" s="5"/>
    </row>
    <row r="362" spans="3:3">
      <c r="C362" s="5"/>
    </row>
    <row r="363" spans="3:3">
      <c r="C363" s="5"/>
    </row>
    <row r="364" spans="3:3">
      <c r="C364" s="5"/>
    </row>
    <row r="365" spans="3:3">
      <c r="C365" s="5"/>
    </row>
    <row r="366" spans="3:3">
      <c r="C366" s="5"/>
    </row>
    <row r="367" spans="3:3">
      <c r="C367" s="5"/>
    </row>
    <row r="368" spans="3:3">
      <c r="C368" s="5"/>
    </row>
    <row r="369" spans="3:3">
      <c r="C369" s="5"/>
    </row>
    <row r="370" spans="3:3">
      <c r="C370" s="5"/>
    </row>
    <row r="371" spans="3:3">
      <c r="C371" s="5"/>
    </row>
    <row r="372" spans="3:3">
      <c r="C372" s="5"/>
    </row>
    <row r="373" spans="3:3">
      <c r="C373" s="5"/>
    </row>
    <row r="374" spans="3:3">
      <c r="C374" s="5"/>
    </row>
    <row r="375" spans="3:3">
      <c r="C375" s="5"/>
    </row>
    <row r="376" spans="3:3">
      <c r="C376" s="5"/>
    </row>
    <row r="377" spans="3:3">
      <c r="C377" s="5"/>
    </row>
    <row r="378" spans="3:3">
      <c r="C378" s="5"/>
    </row>
    <row r="379" spans="3:3">
      <c r="C379" s="5"/>
    </row>
    <row r="380" spans="3:3">
      <c r="C380" s="5"/>
    </row>
    <row r="381" spans="3:3">
      <c r="C381" s="5"/>
    </row>
    <row r="382" spans="3:3">
      <c r="C382" s="5"/>
    </row>
    <row r="383" spans="3:3">
      <c r="C383" s="5"/>
    </row>
    <row r="384" spans="3:3">
      <c r="C384" s="5"/>
    </row>
    <row r="385" spans="3:3">
      <c r="C385" s="5"/>
    </row>
    <row r="386" spans="3:3">
      <c r="C386" s="5"/>
    </row>
    <row r="387" spans="3:3">
      <c r="C387" s="5"/>
    </row>
    <row r="388" spans="3:3">
      <c r="C388" s="5"/>
    </row>
    <row r="389" spans="3:3">
      <c r="C389" s="5"/>
    </row>
    <row r="390" spans="3:3">
      <c r="C390" s="5"/>
    </row>
    <row r="391" spans="3:3">
      <c r="C391" s="5"/>
    </row>
    <row r="392" spans="3:3">
      <c r="C392" s="5"/>
    </row>
    <row r="393" spans="3:3">
      <c r="C393" s="5"/>
    </row>
    <row r="394" spans="3:3">
      <c r="C394" s="5"/>
    </row>
    <row r="395" spans="3:3">
      <c r="C395" s="5"/>
    </row>
    <row r="396" spans="3:3">
      <c r="C396" s="5"/>
    </row>
    <row r="397" spans="3:3">
      <c r="C397" s="5"/>
    </row>
    <row r="398" spans="3:3">
      <c r="C398" s="5"/>
    </row>
    <row r="399" spans="3:3">
      <c r="C399" s="5"/>
    </row>
    <row r="400" spans="3:3">
      <c r="C400" s="5"/>
    </row>
    <row r="401" spans="3:3">
      <c r="C401" s="5"/>
    </row>
    <row r="402" spans="3:3">
      <c r="C402" s="5"/>
    </row>
    <row r="403" spans="3:3">
      <c r="C403" s="5"/>
    </row>
    <row r="404" spans="3:3">
      <c r="C404" s="5"/>
    </row>
    <row r="405" spans="3:3">
      <c r="C405" s="5"/>
    </row>
    <row r="406" spans="3:3">
      <c r="C406" s="5"/>
    </row>
    <row r="407" spans="3:3">
      <c r="C407" s="5"/>
    </row>
    <row r="408" spans="3:3">
      <c r="C408" s="5"/>
    </row>
    <row r="409" spans="3:3">
      <c r="C409" s="5"/>
    </row>
    <row r="410" spans="3:3">
      <c r="C410" s="5"/>
    </row>
    <row r="411" spans="3:3">
      <c r="C411" s="5"/>
    </row>
    <row r="412" spans="3:3">
      <c r="C412" s="5"/>
    </row>
    <row r="413" spans="3:3">
      <c r="C413" s="5"/>
    </row>
    <row r="414" spans="3:3">
      <c r="C414" s="5"/>
    </row>
    <row r="415" spans="3:3">
      <c r="C415" s="5"/>
    </row>
    <row r="416" spans="3:3">
      <c r="C416" s="5"/>
    </row>
    <row r="417" spans="3:3">
      <c r="C417" s="5"/>
    </row>
    <row r="418" spans="3:3">
      <c r="C418" s="5"/>
    </row>
    <row r="419" spans="3:3">
      <c r="C419" s="5"/>
    </row>
    <row r="420" spans="3:3">
      <c r="C420" s="5"/>
    </row>
    <row r="421" spans="3:3">
      <c r="C421" s="5"/>
    </row>
    <row r="422" spans="3:3">
      <c r="C422" s="5"/>
    </row>
    <row r="423" spans="3:3">
      <c r="C423" s="5"/>
    </row>
    <row r="424" spans="3:3">
      <c r="C424" s="5"/>
    </row>
    <row r="425" spans="3:3">
      <c r="C425" s="5"/>
    </row>
    <row r="426" spans="3:3">
      <c r="C426" s="5"/>
    </row>
    <row r="427" spans="3:3">
      <c r="C427" s="5"/>
    </row>
    <row r="428" spans="3:3">
      <c r="C428" s="5"/>
    </row>
    <row r="429" spans="3:3">
      <c r="C429" s="5"/>
    </row>
    <row r="430" spans="3:3">
      <c r="C430" s="5"/>
    </row>
    <row r="431" spans="3:3">
      <c r="C431" s="5"/>
    </row>
    <row r="432" spans="3:3">
      <c r="C432" s="5"/>
    </row>
    <row r="433" spans="3:3">
      <c r="C433" s="5"/>
    </row>
    <row r="434" spans="3:3">
      <c r="C434" s="5"/>
    </row>
    <row r="435" spans="3:3">
      <c r="C435" s="5"/>
    </row>
    <row r="436" spans="3:3">
      <c r="C436" s="5"/>
    </row>
    <row r="437" spans="3:3">
      <c r="C437" s="5"/>
    </row>
    <row r="438" spans="3:3">
      <c r="C438" s="5"/>
    </row>
    <row r="439" spans="3:3">
      <c r="C439" s="5"/>
    </row>
    <row r="440" spans="3:3">
      <c r="C440" s="5"/>
    </row>
    <row r="441" spans="3:3">
      <c r="C441" s="5"/>
    </row>
    <row r="442" spans="3:3">
      <c r="C442" s="5"/>
    </row>
    <row r="443" spans="3:3">
      <c r="C443" s="5"/>
    </row>
    <row r="444" spans="3:3">
      <c r="C444" s="5"/>
    </row>
    <row r="445" spans="3:3">
      <c r="C445" s="5"/>
    </row>
    <row r="446" spans="3:3">
      <c r="C446" s="5"/>
    </row>
    <row r="447" spans="3:3">
      <c r="C447" s="5"/>
    </row>
    <row r="448" spans="3:3">
      <c r="C448" s="5"/>
    </row>
    <row r="449" spans="3:3">
      <c r="C449" s="5"/>
    </row>
    <row r="450" spans="3:3">
      <c r="C450" s="5"/>
    </row>
    <row r="451" spans="3:3">
      <c r="C451" s="5"/>
    </row>
    <row r="452" spans="3:3">
      <c r="C452" s="5"/>
    </row>
    <row r="453" spans="3:3">
      <c r="C453" s="5"/>
    </row>
    <row r="454" spans="3:3">
      <c r="C454" s="5"/>
    </row>
    <row r="455" spans="3:3">
      <c r="C455" s="5"/>
    </row>
    <row r="456" spans="3:3">
      <c r="C456" s="5"/>
    </row>
    <row r="457" spans="3:3">
      <c r="C457" s="5"/>
    </row>
    <row r="458" spans="3:3">
      <c r="C458" s="5"/>
    </row>
    <row r="459" spans="3:3">
      <c r="C459" s="5"/>
    </row>
    <row r="460" spans="3:3">
      <c r="C460" s="5"/>
    </row>
    <row r="461" spans="3:3">
      <c r="C461" s="5"/>
    </row>
    <row r="462" spans="3:3">
      <c r="C462" s="5"/>
    </row>
    <row r="463" spans="3:3">
      <c r="C463" s="5"/>
    </row>
    <row r="464" spans="3:3">
      <c r="C464" s="5"/>
    </row>
    <row r="465" spans="3:3">
      <c r="C465" s="5"/>
    </row>
    <row r="466" spans="3:3">
      <c r="C466" s="5"/>
    </row>
    <row r="467" spans="3:3">
      <c r="C467" s="5"/>
    </row>
    <row r="468" spans="3:3">
      <c r="C468" s="5"/>
    </row>
    <row r="469" spans="3:3">
      <c r="C469" s="5"/>
    </row>
    <row r="470" spans="3:3">
      <c r="C470" s="5"/>
    </row>
    <row r="471" spans="3:3">
      <c r="C471" s="5"/>
    </row>
    <row r="472" spans="3:3">
      <c r="C472" s="5"/>
    </row>
    <row r="473" spans="3:3">
      <c r="C473" s="5"/>
    </row>
    <row r="474" spans="3:3">
      <c r="C474" s="5"/>
    </row>
    <row r="475" spans="3:3">
      <c r="C475" s="5"/>
    </row>
    <row r="476" spans="3:3">
      <c r="C476" s="5"/>
    </row>
    <row r="477" spans="3:3">
      <c r="C477" s="5"/>
    </row>
    <row r="478" spans="3:3">
      <c r="C478" s="5"/>
    </row>
    <row r="479" spans="3:3">
      <c r="C479" s="5"/>
    </row>
    <row r="480" spans="3:3">
      <c r="C480" s="5"/>
    </row>
    <row r="481" spans="3:3">
      <c r="C481" s="5"/>
    </row>
    <row r="482" spans="3:3">
      <c r="C482" s="5"/>
    </row>
    <row r="483" spans="3:3">
      <c r="C483" s="5"/>
    </row>
    <row r="484" spans="3:3">
      <c r="C484" s="5"/>
    </row>
    <row r="485" spans="3:3">
      <c r="C485" s="5"/>
    </row>
    <row r="486" spans="3:3">
      <c r="C486" s="5"/>
    </row>
    <row r="487" spans="3:3">
      <c r="C487" s="5"/>
    </row>
    <row r="488" spans="3:3">
      <c r="C488" s="5"/>
    </row>
    <row r="489" spans="3:3">
      <c r="C489" s="5"/>
    </row>
    <row r="490" spans="3:3">
      <c r="C490" s="5"/>
    </row>
    <row r="491" spans="3:3">
      <c r="C491" s="5"/>
    </row>
    <row r="492" spans="3:3">
      <c r="C492" s="5"/>
    </row>
    <row r="493" spans="3:3">
      <c r="C493" s="5"/>
    </row>
    <row r="494" spans="3:3">
      <c r="C494" s="5"/>
    </row>
    <row r="495" spans="3:3">
      <c r="C495" s="5"/>
    </row>
    <row r="496" spans="3:3">
      <c r="C496" s="5"/>
    </row>
    <row r="497" spans="3:3">
      <c r="C497" s="5"/>
    </row>
    <row r="498" spans="3:3">
      <c r="C498" s="5"/>
    </row>
    <row r="499" spans="3:3">
      <c r="C499" s="5"/>
    </row>
    <row r="500" spans="3:3">
      <c r="C500" s="5"/>
    </row>
    <row r="501" spans="3:3">
      <c r="C501" s="5"/>
    </row>
    <row r="502" spans="3:3">
      <c r="C502" s="5"/>
    </row>
    <row r="503" spans="3:3">
      <c r="C503" s="5"/>
    </row>
    <row r="504" spans="3:3">
      <c r="C504" s="5"/>
    </row>
    <row r="505" spans="3:3">
      <c r="C505" s="5"/>
    </row>
    <row r="506" spans="3:3">
      <c r="C506" s="5"/>
    </row>
    <row r="507" spans="3:3">
      <c r="C507" s="5"/>
    </row>
    <row r="508" spans="3:3">
      <c r="C508" s="5"/>
    </row>
    <row r="509" spans="3:3">
      <c r="C509" s="5"/>
    </row>
    <row r="510" spans="3:3">
      <c r="C510" s="5"/>
    </row>
    <row r="511" spans="3:3">
      <c r="C511" s="5"/>
    </row>
    <row r="512" spans="3:3">
      <c r="C512" s="5"/>
    </row>
    <row r="513" spans="3:3">
      <c r="C513" s="5"/>
    </row>
    <row r="514" spans="3:3">
      <c r="C514" s="5"/>
    </row>
    <row r="515" spans="3:3">
      <c r="C515" s="5"/>
    </row>
    <row r="516" spans="3:3">
      <c r="C516" s="5"/>
    </row>
    <row r="517" spans="3:3">
      <c r="C517" s="5"/>
    </row>
    <row r="518" spans="3:3">
      <c r="C518" s="5"/>
    </row>
    <row r="519" spans="3:3">
      <c r="C519" s="5"/>
    </row>
    <row r="520" spans="3:3">
      <c r="C520" s="5"/>
    </row>
    <row r="521" spans="3:3">
      <c r="C521" s="5"/>
    </row>
    <row r="522" spans="3:3">
      <c r="C522" s="5"/>
    </row>
    <row r="523" spans="3:3">
      <c r="C523" s="5"/>
    </row>
    <row r="524" spans="3:3">
      <c r="C524" s="5"/>
    </row>
    <row r="525" spans="3:3">
      <c r="C525" s="5"/>
    </row>
    <row r="526" spans="3:3">
      <c r="C526" s="5"/>
    </row>
    <row r="527" spans="3:3">
      <c r="C527" s="5"/>
    </row>
    <row r="528" spans="3:3">
      <c r="C528" s="5"/>
    </row>
    <row r="529" spans="3:3">
      <c r="C529" s="5"/>
    </row>
    <row r="530" spans="3:3">
      <c r="C530" s="5"/>
    </row>
    <row r="531" spans="3:3">
      <c r="C531" s="5"/>
    </row>
    <row r="532" spans="3:3">
      <c r="C532" s="5"/>
    </row>
    <row r="533" spans="3:3">
      <c r="C533" s="5"/>
    </row>
    <row r="534" spans="3:3">
      <c r="C534" s="5"/>
    </row>
    <row r="535" spans="3:3">
      <c r="C535" s="5"/>
    </row>
    <row r="536" spans="3:3">
      <c r="C536" s="5"/>
    </row>
    <row r="537" spans="3:3">
      <c r="C537" s="5"/>
    </row>
    <row r="538" spans="3:3">
      <c r="C538" s="5"/>
    </row>
    <row r="539" spans="3:3">
      <c r="C539" s="5"/>
    </row>
    <row r="540" spans="3:3">
      <c r="C540" s="5"/>
    </row>
    <row r="541" spans="3:3">
      <c r="C541" s="5"/>
    </row>
    <row r="542" spans="3:3">
      <c r="C542" s="5"/>
    </row>
    <row r="543" spans="3:3">
      <c r="C543" s="5"/>
    </row>
    <row r="544" spans="3:3">
      <c r="C544" s="5"/>
    </row>
    <row r="545" spans="3:3">
      <c r="C545" s="5"/>
    </row>
    <row r="546" spans="3:3">
      <c r="C546" s="5"/>
    </row>
    <row r="547" spans="3:3">
      <c r="C547" s="5"/>
    </row>
    <row r="548" spans="3:3">
      <c r="C548" s="5"/>
    </row>
    <row r="549" spans="3:3">
      <c r="C549" s="5"/>
    </row>
    <row r="550" spans="3:3">
      <c r="C550" s="5"/>
    </row>
    <row r="551" spans="3:3">
      <c r="C551" s="5"/>
    </row>
    <row r="552" spans="3:3">
      <c r="C552" s="5"/>
    </row>
    <row r="553" spans="3:3">
      <c r="C553" s="5"/>
    </row>
    <row r="554" spans="3:3">
      <c r="C554" s="5"/>
    </row>
    <row r="555" spans="3:3">
      <c r="C555" s="5"/>
    </row>
    <row r="556" spans="3:3">
      <c r="C556" s="5"/>
    </row>
    <row r="557" spans="3:3">
      <c r="C557" s="5"/>
    </row>
    <row r="558" spans="3:3">
      <c r="C558" s="5"/>
    </row>
    <row r="559" spans="3:3">
      <c r="C559" s="5"/>
    </row>
    <row r="560" spans="3:3">
      <c r="C560" s="5"/>
    </row>
    <row r="561" spans="3:3">
      <c r="C561" s="5"/>
    </row>
    <row r="562" spans="3:3">
      <c r="C562" s="5"/>
    </row>
    <row r="563" spans="3:3">
      <c r="C563" s="5"/>
    </row>
    <row r="564" spans="3:3">
      <c r="C564" s="5"/>
    </row>
    <row r="565" spans="3:3">
      <c r="C565" s="5"/>
    </row>
    <row r="566" spans="3:3">
      <c r="C566" s="5"/>
    </row>
    <row r="567" spans="3:3">
      <c r="C567" s="5"/>
    </row>
    <row r="568" spans="3:3">
      <c r="C568" s="5"/>
    </row>
    <row r="569" spans="3:3">
      <c r="C569" s="5"/>
    </row>
    <row r="570" spans="3:3">
      <c r="C570" s="5"/>
    </row>
    <row r="571" spans="3:3">
      <c r="C571" s="5"/>
    </row>
    <row r="572" spans="3:3">
      <c r="C572" s="5"/>
    </row>
    <row r="573" spans="3:3">
      <c r="C573" s="5"/>
    </row>
    <row r="574" spans="3:3">
      <c r="C574" s="5"/>
    </row>
    <row r="575" spans="3:3">
      <c r="C575" s="5"/>
    </row>
    <row r="576" spans="3:3">
      <c r="C576" s="5"/>
    </row>
    <row r="577" spans="3:3">
      <c r="C577" s="5"/>
    </row>
    <row r="578" spans="3:3">
      <c r="C578" s="5"/>
    </row>
    <row r="579" spans="3:3">
      <c r="C579" s="5"/>
    </row>
    <row r="580" spans="3:3">
      <c r="C580" s="5"/>
    </row>
    <row r="581" spans="3:3">
      <c r="C581" s="5"/>
    </row>
    <row r="582" spans="3:3">
      <c r="C582" s="5"/>
    </row>
    <row r="583" spans="3:3">
      <c r="C583" s="5"/>
    </row>
    <row r="584" spans="3:3">
      <c r="C584" s="5"/>
    </row>
    <row r="585" spans="3:3">
      <c r="C585" s="5"/>
    </row>
    <row r="586" spans="3:3">
      <c r="C586" s="5"/>
    </row>
    <row r="587" spans="3:3">
      <c r="C587" s="5"/>
    </row>
    <row r="588" spans="3:3">
      <c r="C588" s="5"/>
    </row>
    <row r="589" spans="3:3">
      <c r="C589" s="5"/>
    </row>
    <row r="590" spans="3:3">
      <c r="C590" s="5"/>
    </row>
    <row r="591" spans="3:3">
      <c r="C591" s="5"/>
    </row>
    <row r="592" spans="3:3">
      <c r="C592" s="5"/>
    </row>
    <row r="593" spans="3:3">
      <c r="C593" s="5"/>
    </row>
    <row r="594" spans="3:3">
      <c r="C594" s="5"/>
    </row>
    <row r="595" spans="3:3">
      <c r="C595" s="5"/>
    </row>
    <row r="596" spans="3:3">
      <c r="C596" s="5"/>
    </row>
    <row r="597" spans="3:3">
      <c r="C597" s="5"/>
    </row>
    <row r="598" spans="3:3">
      <c r="C598" s="5"/>
    </row>
    <row r="599" spans="3:3">
      <c r="C599" s="5"/>
    </row>
    <row r="600" spans="3:3">
      <c r="C600" s="5"/>
    </row>
    <row r="601" spans="3:3">
      <c r="C601" s="5"/>
    </row>
    <row r="602" spans="3:3">
      <c r="C602" s="5"/>
    </row>
    <row r="603" spans="3:3">
      <c r="C603" s="5"/>
    </row>
    <row r="604" spans="3:3">
      <c r="C604" s="5"/>
    </row>
    <row r="605" spans="3:3">
      <c r="C605" s="5"/>
    </row>
    <row r="606" spans="3:3">
      <c r="C606" s="5"/>
    </row>
    <row r="607" spans="3:3">
      <c r="C607" s="5"/>
    </row>
    <row r="608" spans="3:3">
      <c r="C608" s="5"/>
    </row>
    <row r="609" spans="3:3">
      <c r="C609" s="5"/>
    </row>
    <row r="610" spans="3:3">
      <c r="C610" s="5"/>
    </row>
    <row r="611" spans="3:3">
      <c r="C611" s="5"/>
    </row>
    <row r="612" spans="3:3">
      <c r="C612" s="5"/>
    </row>
    <row r="613" spans="3:3">
      <c r="C613" s="5"/>
    </row>
    <row r="614" spans="3:3">
      <c r="C614" s="5"/>
    </row>
    <row r="615" spans="3:3">
      <c r="C615" s="5"/>
    </row>
    <row r="616" spans="3:3">
      <c r="C616" s="5"/>
    </row>
    <row r="617" spans="3:3">
      <c r="C617" s="5"/>
    </row>
    <row r="618" spans="3:3">
      <c r="C618" s="5"/>
    </row>
    <row r="619" spans="3:3">
      <c r="C619" s="5"/>
    </row>
    <row r="620" spans="3:3">
      <c r="C620" s="5"/>
    </row>
    <row r="621" spans="3:3">
      <c r="C621" s="5"/>
    </row>
    <row r="622" spans="3:3">
      <c r="C622" s="5"/>
    </row>
    <row r="623" spans="3:3">
      <c r="C623" s="5"/>
    </row>
    <row r="624" spans="3:3">
      <c r="C624" s="5"/>
    </row>
    <row r="625" spans="3:3">
      <c r="C625" s="5"/>
    </row>
    <row r="626" spans="3:3">
      <c r="C626" s="5"/>
    </row>
    <row r="627" spans="3:3">
      <c r="C627" s="5"/>
    </row>
    <row r="628" spans="3:3">
      <c r="C628" s="5"/>
    </row>
    <row r="629" spans="3:3">
      <c r="C629" s="5"/>
    </row>
    <row r="630" spans="3:3">
      <c r="C630" s="5"/>
    </row>
    <row r="631" spans="3:3">
      <c r="C631" s="5"/>
    </row>
    <row r="632" spans="3:3">
      <c r="C632" s="5"/>
    </row>
    <row r="633" spans="3:3">
      <c r="C633" s="5"/>
    </row>
    <row r="634" spans="3:3">
      <c r="C634" s="5"/>
    </row>
    <row r="635" spans="3:3">
      <c r="C635" s="5"/>
    </row>
    <row r="636" spans="3:3">
      <c r="C636" s="5"/>
    </row>
    <row r="637" spans="3:3">
      <c r="C637" s="5"/>
    </row>
    <row r="638" spans="3:3">
      <c r="C638" s="5"/>
    </row>
    <row r="639" spans="3:3">
      <c r="C639" s="5"/>
    </row>
    <row r="640" spans="3:3">
      <c r="C640" s="5"/>
    </row>
    <row r="641" spans="3:3">
      <c r="C641" s="5"/>
    </row>
    <row r="642" spans="3:3">
      <c r="C642" s="5"/>
    </row>
    <row r="643" spans="3:3">
      <c r="C643" s="5"/>
    </row>
    <row r="644" spans="3:3">
      <c r="C644" s="5"/>
    </row>
    <row r="645" spans="3:3">
      <c r="C645" s="5"/>
    </row>
    <row r="646" spans="3:3">
      <c r="C646" s="5"/>
    </row>
    <row r="695" spans="3:3">
      <c r="C695" s="1"/>
    </row>
    <row r="696" spans="3:3">
      <c r="C696" s="1"/>
    </row>
    <row r="697" spans="3:3">
      <c r="C697" s="1"/>
    </row>
    <row r="698" spans="3:3">
      <c r="C698" s="1"/>
    </row>
    <row r="699" spans="3:3">
      <c r="C699" s="1"/>
    </row>
    <row r="700" spans="3:3">
      <c r="C700" s="1"/>
    </row>
    <row r="701" spans="3:3">
      <c r="C701" s="1"/>
    </row>
    <row r="702" spans="3:3">
      <c r="C702" s="1"/>
    </row>
    <row r="703" spans="3:3">
      <c r="C703" s="1"/>
    </row>
    <row r="704" spans="3:3">
      <c r="C70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9"/>
  <sheetViews>
    <sheetView workbookViewId="0">
      <selection sqref="A1:XFD89"/>
    </sheetView>
  </sheetViews>
  <sheetFormatPr defaultRowHeight="16.5"/>
  <sheetData>
    <row r="1" spans="1:3">
      <c r="A1" s="1" t="s">
        <v>19</v>
      </c>
      <c r="B1" s="2">
        <v>3</v>
      </c>
      <c r="C1" t="s">
        <v>20</v>
      </c>
    </row>
    <row r="2" spans="1:3">
      <c r="A2" s="1" t="s">
        <v>2</v>
      </c>
      <c r="B2" s="2">
        <v>4</v>
      </c>
      <c r="C2" t="s">
        <v>20</v>
      </c>
    </row>
    <row r="3" spans="1:3">
      <c r="A3" s="1" t="s">
        <v>3</v>
      </c>
      <c r="B3" s="2">
        <v>1</v>
      </c>
      <c r="C3" t="s">
        <v>20</v>
      </c>
    </row>
    <row r="4" spans="1:3">
      <c r="A4" s="1" t="s">
        <v>5</v>
      </c>
      <c r="B4" s="2">
        <v>5</v>
      </c>
      <c r="C4" t="s">
        <v>20</v>
      </c>
    </row>
    <row r="5" spans="1:3">
      <c r="A5" s="1" t="s">
        <v>6</v>
      </c>
      <c r="B5" s="2">
        <v>5</v>
      </c>
      <c r="C5" t="s">
        <v>20</v>
      </c>
    </row>
    <row r="6" spans="1:3">
      <c r="A6" s="1" t="s">
        <v>7</v>
      </c>
      <c r="B6" s="2">
        <v>4</v>
      </c>
      <c r="C6" t="s">
        <v>20</v>
      </c>
    </row>
    <row r="7" spans="1:3">
      <c r="A7" s="1" t="s">
        <v>9</v>
      </c>
      <c r="B7" s="2">
        <v>1</v>
      </c>
      <c r="C7" t="s">
        <v>20</v>
      </c>
    </row>
    <row r="8" spans="1:3">
      <c r="A8" s="1" t="s">
        <v>21</v>
      </c>
      <c r="B8" s="2">
        <v>1</v>
      </c>
      <c r="C8" t="s">
        <v>20</v>
      </c>
    </row>
    <row r="9" spans="1:3">
      <c r="A9" s="1" t="s">
        <v>22</v>
      </c>
      <c r="B9" s="2">
        <v>3</v>
      </c>
      <c r="C9" t="s">
        <v>20</v>
      </c>
    </row>
    <row r="10" spans="1:3">
      <c r="A10" s="1" t="s">
        <v>10</v>
      </c>
      <c r="B10" s="2">
        <v>1</v>
      </c>
      <c r="C10" t="s">
        <v>20</v>
      </c>
    </row>
    <row r="11" spans="1:3">
      <c r="A11" s="1" t="s">
        <v>23</v>
      </c>
      <c r="B11" s="2">
        <v>2</v>
      </c>
      <c r="C11" t="s">
        <v>20</v>
      </c>
    </row>
    <row r="12" spans="1:3">
      <c r="A12" s="1" t="s">
        <v>24</v>
      </c>
      <c r="B12" s="2">
        <v>3</v>
      </c>
      <c r="C12" t="s">
        <v>20</v>
      </c>
    </row>
    <row r="13" spans="1:3">
      <c r="A13" s="1" t="s">
        <v>25</v>
      </c>
      <c r="B13" s="2">
        <v>1</v>
      </c>
      <c r="C13" t="s">
        <v>20</v>
      </c>
    </row>
    <row r="14" spans="1:3">
      <c r="A14" s="1" t="s">
        <v>12</v>
      </c>
      <c r="B14" s="2">
        <v>5</v>
      </c>
      <c r="C14" t="s">
        <v>20</v>
      </c>
    </row>
    <row r="15" spans="1:3">
      <c r="A15" s="1" t="s">
        <v>14</v>
      </c>
      <c r="B15" s="2">
        <v>4</v>
      </c>
      <c r="C15" t="s">
        <v>20</v>
      </c>
    </row>
    <row r="16" spans="1:3">
      <c r="A16" s="1" t="s">
        <v>16</v>
      </c>
      <c r="B16" s="2">
        <v>2</v>
      </c>
      <c r="C16" t="s">
        <v>20</v>
      </c>
    </row>
    <row r="17" spans="1:3">
      <c r="A17" s="1" t="s">
        <v>17</v>
      </c>
      <c r="B17" s="2">
        <v>1</v>
      </c>
      <c r="C17" t="s">
        <v>20</v>
      </c>
    </row>
    <row r="18" spans="1:3">
      <c r="A18" s="1" t="s">
        <v>26</v>
      </c>
      <c r="B18" s="2">
        <v>2</v>
      </c>
      <c r="C18" t="s">
        <v>20</v>
      </c>
    </row>
    <row r="19" spans="1:3">
      <c r="A19" s="1" t="s">
        <v>18</v>
      </c>
      <c r="B19" s="2">
        <v>2</v>
      </c>
      <c r="C19" t="s">
        <v>20</v>
      </c>
    </row>
    <row r="20" spans="1:3" hidden="1">
      <c r="A20" s="1" t="s">
        <v>19</v>
      </c>
      <c r="B20" s="2">
        <v>1</v>
      </c>
      <c r="C20" t="s">
        <v>27</v>
      </c>
    </row>
    <row r="21" spans="1:3" hidden="1">
      <c r="A21" s="1" t="s">
        <v>0</v>
      </c>
      <c r="B21" s="2">
        <v>1</v>
      </c>
      <c r="C21" t="s">
        <v>27</v>
      </c>
    </row>
    <row r="22" spans="1:3" hidden="1">
      <c r="A22" s="1" t="s">
        <v>28</v>
      </c>
      <c r="B22" s="2">
        <v>2</v>
      </c>
      <c r="C22" t="s">
        <v>27</v>
      </c>
    </row>
    <row r="23" spans="1:3" hidden="1">
      <c r="A23" s="1" t="s">
        <v>2</v>
      </c>
      <c r="B23" s="2">
        <v>1</v>
      </c>
      <c r="C23" t="s">
        <v>27</v>
      </c>
    </row>
    <row r="24" spans="1:3" hidden="1">
      <c r="A24" s="1" t="s">
        <v>3</v>
      </c>
      <c r="B24" s="2">
        <v>3</v>
      </c>
      <c r="C24" t="s">
        <v>27</v>
      </c>
    </row>
    <row r="25" spans="1:3" hidden="1">
      <c r="A25" s="1" t="s">
        <v>4</v>
      </c>
      <c r="B25" s="2">
        <v>1</v>
      </c>
      <c r="C25" t="s">
        <v>27</v>
      </c>
    </row>
    <row r="26" spans="1:3" hidden="1">
      <c r="A26" s="1" t="s">
        <v>5</v>
      </c>
      <c r="B26" s="2">
        <v>2</v>
      </c>
      <c r="C26" t="s">
        <v>27</v>
      </c>
    </row>
    <row r="27" spans="1:3" hidden="1">
      <c r="A27" s="1" t="s">
        <v>29</v>
      </c>
      <c r="B27" s="2">
        <v>1</v>
      </c>
      <c r="C27" t="s">
        <v>27</v>
      </c>
    </row>
    <row r="28" spans="1:3" hidden="1">
      <c r="A28" s="1" t="s">
        <v>30</v>
      </c>
      <c r="B28" s="2">
        <v>2</v>
      </c>
      <c r="C28" t="s">
        <v>27</v>
      </c>
    </row>
    <row r="29" spans="1:3" hidden="1">
      <c r="A29" s="1" t="s">
        <v>6</v>
      </c>
      <c r="B29" s="2">
        <v>2</v>
      </c>
      <c r="C29" t="s">
        <v>27</v>
      </c>
    </row>
    <row r="30" spans="1:3" hidden="1">
      <c r="A30" s="1" t="s">
        <v>8</v>
      </c>
      <c r="B30" s="2">
        <v>7</v>
      </c>
      <c r="C30" t="s">
        <v>27</v>
      </c>
    </row>
    <row r="31" spans="1:3" hidden="1">
      <c r="A31" s="1" t="s">
        <v>9</v>
      </c>
      <c r="B31" s="2">
        <v>1</v>
      </c>
      <c r="C31" t="s">
        <v>27</v>
      </c>
    </row>
    <row r="32" spans="1:3" hidden="1">
      <c r="A32" s="1" t="s">
        <v>31</v>
      </c>
      <c r="B32" s="2">
        <v>1</v>
      </c>
      <c r="C32" t="s">
        <v>27</v>
      </c>
    </row>
    <row r="33" spans="1:3" hidden="1">
      <c r="A33" s="1" t="s">
        <v>32</v>
      </c>
      <c r="B33" s="2">
        <v>4</v>
      </c>
      <c r="C33" t="s">
        <v>27</v>
      </c>
    </row>
    <row r="34" spans="1:3" hidden="1">
      <c r="A34" s="1" t="s">
        <v>33</v>
      </c>
      <c r="B34" s="2">
        <v>1</v>
      </c>
      <c r="C34" t="s">
        <v>27</v>
      </c>
    </row>
    <row r="35" spans="1:3" hidden="1">
      <c r="A35" s="1" t="s">
        <v>34</v>
      </c>
      <c r="B35" s="2">
        <v>1</v>
      </c>
      <c r="C35" t="s">
        <v>27</v>
      </c>
    </row>
    <row r="36" spans="1:3" hidden="1">
      <c r="A36" s="1" t="s">
        <v>35</v>
      </c>
      <c r="B36" s="2">
        <v>2</v>
      </c>
      <c r="C36" t="s">
        <v>27</v>
      </c>
    </row>
    <row r="37" spans="1:3" hidden="1">
      <c r="A37" s="1" t="s">
        <v>36</v>
      </c>
      <c r="B37" s="2">
        <v>1</v>
      </c>
      <c r="C37" t="s">
        <v>27</v>
      </c>
    </row>
    <row r="38" spans="1:3" hidden="1">
      <c r="A38" s="1" t="s">
        <v>11</v>
      </c>
      <c r="B38" s="2">
        <v>1</v>
      </c>
      <c r="C38" t="s">
        <v>27</v>
      </c>
    </row>
    <row r="39" spans="1:3" hidden="1">
      <c r="A39" s="1" t="s">
        <v>12</v>
      </c>
      <c r="B39" s="2">
        <v>4</v>
      </c>
      <c r="C39" t="s">
        <v>27</v>
      </c>
    </row>
    <row r="40" spans="1:3" hidden="1">
      <c r="A40" s="1" t="s">
        <v>13</v>
      </c>
      <c r="B40" s="2">
        <v>1</v>
      </c>
      <c r="C40" t="s">
        <v>27</v>
      </c>
    </row>
    <row r="41" spans="1:3" hidden="1">
      <c r="A41" s="1" t="s">
        <v>14</v>
      </c>
      <c r="B41" s="2">
        <v>1</v>
      </c>
      <c r="C41" t="s">
        <v>27</v>
      </c>
    </row>
    <row r="42" spans="1:3" hidden="1">
      <c r="A42" s="1" t="s">
        <v>15</v>
      </c>
      <c r="B42" s="2">
        <v>2</v>
      </c>
      <c r="C42" t="s">
        <v>27</v>
      </c>
    </row>
    <row r="43" spans="1:3" hidden="1">
      <c r="A43" s="1" t="s">
        <v>37</v>
      </c>
      <c r="B43" s="2">
        <v>1</v>
      </c>
      <c r="C43" t="s">
        <v>27</v>
      </c>
    </row>
    <row r="44" spans="1:3" hidden="1">
      <c r="A44" s="1" t="s">
        <v>16</v>
      </c>
      <c r="B44" s="2">
        <v>3</v>
      </c>
      <c r="C44" t="s">
        <v>27</v>
      </c>
    </row>
    <row r="45" spans="1:3" hidden="1">
      <c r="A45" s="1" t="s">
        <v>26</v>
      </c>
      <c r="B45" s="2">
        <v>4</v>
      </c>
      <c r="C45" t="s">
        <v>27</v>
      </c>
    </row>
    <row r="46" spans="1:3" hidden="1">
      <c r="A46" s="1" t="s">
        <v>19</v>
      </c>
      <c r="B46" s="2">
        <v>1</v>
      </c>
      <c r="C46" s="3" t="s">
        <v>38</v>
      </c>
    </row>
    <row r="47" spans="1:3" hidden="1">
      <c r="A47" s="1" t="s">
        <v>0</v>
      </c>
      <c r="B47" s="2">
        <v>1</v>
      </c>
      <c r="C47" s="3" t="s">
        <v>38</v>
      </c>
    </row>
    <row r="48" spans="1:3" hidden="1">
      <c r="A48" s="1" t="s">
        <v>28</v>
      </c>
      <c r="B48" s="2">
        <v>2</v>
      </c>
      <c r="C48" s="3" t="s">
        <v>38</v>
      </c>
    </row>
    <row r="49" spans="1:3" hidden="1">
      <c r="A49" s="1" t="s">
        <v>2</v>
      </c>
      <c r="B49" s="2">
        <v>3</v>
      </c>
      <c r="C49" s="3" t="s">
        <v>38</v>
      </c>
    </row>
    <row r="50" spans="1:3" hidden="1">
      <c r="A50" s="1" t="s">
        <v>3</v>
      </c>
      <c r="B50" s="2">
        <v>2</v>
      </c>
      <c r="C50" s="3" t="s">
        <v>38</v>
      </c>
    </row>
    <row r="51" spans="1:3" hidden="1">
      <c r="A51" s="1" t="s">
        <v>5</v>
      </c>
      <c r="B51" s="2">
        <v>5</v>
      </c>
      <c r="C51" s="3" t="s">
        <v>38</v>
      </c>
    </row>
    <row r="52" spans="1:3" hidden="1">
      <c r="A52" s="1" t="s">
        <v>6</v>
      </c>
      <c r="B52" s="2">
        <v>2</v>
      </c>
      <c r="C52" s="3" t="s">
        <v>38</v>
      </c>
    </row>
    <row r="53" spans="1:3" hidden="1">
      <c r="A53" s="1" t="s">
        <v>8</v>
      </c>
      <c r="B53" s="2">
        <v>7</v>
      </c>
      <c r="C53" s="3" t="s">
        <v>38</v>
      </c>
    </row>
    <row r="54" spans="1:3" hidden="1">
      <c r="A54" s="1" t="s">
        <v>9</v>
      </c>
      <c r="B54" s="2">
        <v>1</v>
      </c>
      <c r="C54" s="3" t="s">
        <v>38</v>
      </c>
    </row>
    <row r="55" spans="1:3" hidden="1">
      <c r="A55" s="1" t="s">
        <v>31</v>
      </c>
      <c r="B55" s="2">
        <v>1</v>
      </c>
      <c r="C55" s="3" t="s">
        <v>38</v>
      </c>
    </row>
    <row r="56" spans="1:3" hidden="1">
      <c r="A56" s="1" t="s">
        <v>32</v>
      </c>
      <c r="B56" s="2">
        <v>4</v>
      </c>
      <c r="C56" s="3" t="s">
        <v>38</v>
      </c>
    </row>
    <row r="57" spans="1:3" hidden="1">
      <c r="A57" s="1" t="s">
        <v>33</v>
      </c>
      <c r="B57" s="2">
        <v>1</v>
      </c>
      <c r="C57" s="3" t="s">
        <v>38</v>
      </c>
    </row>
    <row r="58" spans="1:3" hidden="1">
      <c r="A58" s="1" t="s">
        <v>35</v>
      </c>
      <c r="B58" s="2">
        <v>2</v>
      </c>
      <c r="C58" s="3" t="s">
        <v>38</v>
      </c>
    </row>
    <row r="59" spans="1:3" hidden="1">
      <c r="A59" s="1" t="s">
        <v>11</v>
      </c>
      <c r="B59" s="2">
        <v>1</v>
      </c>
      <c r="C59" s="3" t="s">
        <v>38</v>
      </c>
    </row>
    <row r="60" spans="1:3" hidden="1">
      <c r="A60" s="1" t="s">
        <v>12</v>
      </c>
      <c r="B60" s="2">
        <v>4</v>
      </c>
      <c r="C60" s="3" t="s">
        <v>38</v>
      </c>
    </row>
    <row r="61" spans="1:3" hidden="1">
      <c r="A61" s="1" t="s">
        <v>13</v>
      </c>
      <c r="B61" s="2">
        <v>1</v>
      </c>
      <c r="C61" s="3" t="s">
        <v>38</v>
      </c>
    </row>
    <row r="62" spans="1:3" hidden="1">
      <c r="A62" s="1" t="s">
        <v>14</v>
      </c>
      <c r="B62" s="2">
        <v>2</v>
      </c>
      <c r="C62" s="3" t="s">
        <v>38</v>
      </c>
    </row>
    <row r="63" spans="1:3" hidden="1">
      <c r="A63" s="1" t="s">
        <v>15</v>
      </c>
      <c r="B63" s="2">
        <v>2</v>
      </c>
      <c r="C63" s="3" t="s">
        <v>38</v>
      </c>
    </row>
    <row r="64" spans="1:3" hidden="1">
      <c r="A64" s="1" t="s">
        <v>16</v>
      </c>
      <c r="B64" s="2">
        <v>3</v>
      </c>
      <c r="C64" s="3" t="s">
        <v>38</v>
      </c>
    </row>
    <row r="65" spans="1:3" hidden="1">
      <c r="A65" s="1" t="s">
        <v>26</v>
      </c>
      <c r="B65" s="2">
        <v>4</v>
      </c>
      <c r="C65" s="3" t="s">
        <v>38</v>
      </c>
    </row>
    <row r="66" spans="1:3" hidden="1">
      <c r="A66" s="1" t="s">
        <v>24</v>
      </c>
      <c r="B66" s="2">
        <v>1</v>
      </c>
      <c r="C66" s="3" t="s">
        <v>38</v>
      </c>
    </row>
    <row r="67" spans="1:3" hidden="1">
      <c r="A67" s="1" t="s">
        <v>23</v>
      </c>
      <c r="B67" s="2">
        <v>1</v>
      </c>
      <c r="C67" s="3" t="s">
        <v>38</v>
      </c>
    </row>
    <row r="68" spans="1:3">
      <c r="A68" s="1" t="s">
        <v>19</v>
      </c>
      <c r="B68" s="2">
        <v>4</v>
      </c>
      <c r="C68" s="3" t="s">
        <v>39</v>
      </c>
    </row>
    <row r="69" spans="1:3">
      <c r="A69" s="1" t="s">
        <v>2</v>
      </c>
      <c r="B69" s="2">
        <v>3</v>
      </c>
      <c r="C69" s="3" t="s">
        <v>39</v>
      </c>
    </row>
    <row r="70" spans="1:3">
      <c r="A70" s="1" t="s">
        <v>3</v>
      </c>
      <c r="B70" s="2">
        <v>2</v>
      </c>
      <c r="C70" s="3" t="s">
        <v>39</v>
      </c>
    </row>
    <row r="71" spans="1:3">
      <c r="A71" s="1" t="s">
        <v>5</v>
      </c>
      <c r="B71" s="2">
        <v>5</v>
      </c>
      <c r="C71" s="3" t="s">
        <v>39</v>
      </c>
    </row>
    <row r="72" spans="1:3">
      <c r="A72" s="1" t="s">
        <v>6</v>
      </c>
      <c r="B72" s="2">
        <v>7</v>
      </c>
      <c r="C72" s="3" t="s">
        <v>39</v>
      </c>
    </row>
    <row r="73" spans="1:3">
      <c r="A73" s="1" t="s">
        <v>8</v>
      </c>
      <c r="B73" s="2">
        <v>1</v>
      </c>
      <c r="C73" s="3" t="s">
        <v>39</v>
      </c>
    </row>
    <row r="74" spans="1:3">
      <c r="A74" s="1" t="s">
        <v>9</v>
      </c>
      <c r="B74" s="2">
        <v>1</v>
      </c>
      <c r="C74" s="3" t="s">
        <v>39</v>
      </c>
    </row>
    <row r="75" spans="1:3">
      <c r="A75" s="1" t="s">
        <v>33</v>
      </c>
      <c r="B75" s="2">
        <v>1</v>
      </c>
      <c r="C75" s="3" t="s">
        <v>39</v>
      </c>
    </row>
    <row r="76" spans="1:3">
      <c r="A76" s="1" t="s">
        <v>12</v>
      </c>
      <c r="B76" s="2">
        <v>4</v>
      </c>
      <c r="C76" s="3" t="s">
        <v>39</v>
      </c>
    </row>
    <row r="77" spans="1:3">
      <c r="A77" s="1" t="s">
        <v>13</v>
      </c>
      <c r="B77" s="2">
        <v>1</v>
      </c>
      <c r="C77" s="3" t="s">
        <v>39</v>
      </c>
    </row>
    <row r="78" spans="1:3">
      <c r="A78" s="1" t="s">
        <v>14</v>
      </c>
      <c r="B78" s="2">
        <v>4</v>
      </c>
      <c r="C78" s="3" t="s">
        <v>39</v>
      </c>
    </row>
    <row r="79" spans="1:3">
      <c r="A79" s="1" t="s">
        <v>16</v>
      </c>
      <c r="B79" s="2">
        <v>2</v>
      </c>
      <c r="C79" s="3" t="s">
        <v>39</v>
      </c>
    </row>
    <row r="80" spans="1:3">
      <c r="A80" s="1" t="s">
        <v>26</v>
      </c>
      <c r="B80" s="2">
        <v>2</v>
      </c>
      <c r="C80" s="3" t="s">
        <v>39</v>
      </c>
    </row>
    <row r="81" spans="1:3">
      <c r="A81" s="1" t="s">
        <v>24</v>
      </c>
      <c r="B81" s="2">
        <v>3</v>
      </c>
      <c r="C81" s="3" t="s">
        <v>39</v>
      </c>
    </row>
    <row r="82" spans="1:3">
      <c r="A82" s="1" t="s">
        <v>23</v>
      </c>
      <c r="B82" s="2">
        <v>1</v>
      </c>
      <c r="C82" s="3" t="s">
        <v>39</v>
      </c>
    </row>
    <row r="83" spans="1:3">
      <c r="A83" s="1" t="s">
        <v>7</v>
      </c>
      <c r="B83" s="2">
        <v>1</v>
      </c>
      <c r="C83" s="3" t="s">
        <v>39</v>
      </c>
    </row>
    <row r="84" spans="1:3">
      <c r="A84" s="1" t="s">
        <v>40</v>
      </c>
      <c r="B84" s="2">
        <v>1</v>
      </c>
      <c r="C84" s="3" t="s">
        <v>39</v>
      </c>
    </row>
    <row r="85" spans="1:3">
      <c r="A85" s="1" t="s">
        <v>22</v>
      </c>
      <c r="B85" s="2">
        <v>3</v>
      </c>
      <c r="C85" s="3" t="s">
        <v>39</v>
      </c>
    </row>
    <row r="86" spans="1:3">
      <c r="A86" s="1" t="s">
        <v>10</v>
      </c>
      <c r="B86" s="2">
        <v>1</v>
      </c>
      <c r="C86" s="3" t="s">
        <v>39</v>
      </c>
    </row>
    <row r="87" spans="1:3">
      <c r="A87" s="1" t="s">
        <v>25</v>
      </c>
      <c r="B87" s="2">
        <v>1</v>
      </c>
      <c r="C87" s="3" t="s">
        <v>39</v>
      </c>
    </row>
    <row r="88" spans="1:3">
      <c r="A88" s="1" t="s">
        <v>17</v>
      </c>
      <c r="B88" s="2">
        <v>1</v>
      </c>
      <c r="C88" s="3" t="s">
        <v>39</v>
      </c>
    </row>
    <row r="89" spans="1:3">
      <c r="A89" s="1" t="s">
        <v>18</v>
      </c>
      <c r="B89" s="2">
        <v>2</v>
      </c>
      <c r="C89" s="3" t="s">
        <v>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6"/>
  <sheetViews>
    <sheetView topLeftCell="J1" zoomScale="90" zoomScaleNormal="90" workbookViewId="0">
      <selection activeCell="AA12" sqref="R2:AA12"/>
    </sheetView>
  </sheetViews>
  <sheetFormatPr defaultRowHeight="16.5"/>
  <cols>
    <col min="1" max="1" width="11.125" customWidth="1"/>
    <col min="2" max="2" width="11.375" customWidth="1"/>
    <col min="3" max="3" width="7.875" customWidth="1"/>
    <col min="4" max="4" width="11.5" customWidth="1"/>
    <col min="5" max="5" width="8" customWidth="1"/>
    <col min="6" max="6" width="11.375" customWidth="1"/>
    <col min="7" max="7" width="7.875" customWidth="1"/>
    <col min="8" max="8" width="11.5" customWidth="1"/>
    <col min="9" max="9" width="8" customWidth="1"/>
    <col min="10" max="10" width="11.375" customWidth="1"/>
    <col min="11" max="11" width="7.875" customWidth="1"/>
    <col min="12" max="12" width="6.5" customWidth="1"/>
    <col min="13" max="13" width="5.25" customWidth="1"/>
    <col min="14" max="14" width="6.125" customWidth="1"/>
    <col min="15" max="15" width="5" customWidth="1"/>
    <col min="16" max="16" width="6.25" customWidth="1"/>
    <col min="17" max="17" width="9.75" customWidth="1"/>
  </cols>
  <sheetData>
    <row r="1" spans="1:27">
      <c r="A1" s="9" t="s">
        <v>73</v>
      </c>
      <c r="B1" s="9" t="s">
        <v>53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27">
      <c r="A2" s="9" t="s">
        <v>43</v>
      </c>
      <c r="B2" s="7" t="s">
        <v>1</v>
      </c>
      <c r="C2" s="7" t="s">
        <v>44</v>
      </c>
      <c r="D2" s="7" t="s">
        <v>45</v>
      </c>
      <c r="E2" s="7" t="s">
        <v>46</v>
      </c>
      <c r="F2" s="7" t="s">
        <v>47</v>
      </c>
      <c r="G2" s="7" t="s">
        <v>48</v>
      </c>
      <c r="H2" s="7" t="s">
        <v>49</v>
      </c>
      <c r="I2" s="7" t="s">
        <v>50</v>
      </c>
      <c r="J2" s="7" t="s">
        <v>41</v>
      </c>
      <c r="K2" s="7" t="s">
        <v>42</v>
      </c>
      <c r="L2" s="7" t="s">
        <v>52</v>
      </c>
      <c r="P2" t="s">
        <v>99</v>
      </c>
      <c r="Q2" t="s">
        <v>101</v>
      </c>
      <c r="R2" s="10" t="s">
        <v>1</v>
      </c>
      <c r="S2" s="10" t="s">
        <v>44</v>
      </c>
      <c r="T2" s="10" t="s">
        <v>45</v>
      </c>
      <c r="U2" s="10" t="s">
        <v>46</v>
      </c>
      <c r="V2" s="10" t="s">
        <v>47</v>
      </c>
      <c r="W2" s="10" t="s">
        <v>48</v>
      </c>
      <c r="X2" s="10" t="s">
        <v>49</v>
      </c>
      <c r="Y2" s="10" t="s">
        <v>50</v>
      </c>
      <c r="Z2" s="10" t="s">
        <v>41</v>
      </c>
      <c r="AA2" s="10" t="s">
        <v>42</v>
      </c>
    </row>
    <row r="3" spans="1:27" s="14" customFormat="1">
      <c r="A3" s="12" t="s">
        <v>19</v>
      </c>
      <c r="B3" s="13">
        <v>2.5</v>
      </c>
      <c r="C3" s="13">
        <v>2.5</v>
      </c>
      <c r="D3" s="13">
        <v>3</v>
      </c>
      <c r="E3" s="13">
        <v>3</v>
      </c>
      <c r="F3" s="13">
        <v>3</v>
      </c>
      <c r="G3" s="13">
        <v>3</v>
      </c>
      <c r="H3" s="13">
        <v>3.5</v>
      </c>
      <c r="I3" s="13">
        <v>3.5</v>
      </c>
      <c r="J3" s="13">
        <v>1.5</v>
      </c>
      <c r="K3" s="13">
        <v>2.5</v>
      </c>
      <c r="L3" s="13">
        <v>28</v>
      </c>
      <c r="N3" s="15" t="s">
        <v>74</v>
      </c>
      <c r="O3" s="16">
        <v>5</v>
      </c>
      <c r="P3" s="16" t="s">
        <v>85</v>
      </c>
      <c r="Q3" s="16" t="s">
        <v>95</v>
      </c>
      <c r="R3" s="18">
        <f>B3/$O3</f>
        <v>0.5</v>
      </c>
      <c r="S3" s="18">
        <f t="shared" ref="S3:AA12" si="0">C3/$O3</f>
        <v>0.5</v>
      </c>
      <c r="T3" s="18">
        <f t="shared" si="0"/>
        <v>0.6</v>
      </c>
      <c r="U3" s="18">
        <f t="shared" si="0"/>
        <v>0.6</v>
      </c>
      <c r="V3" s="18">
        <f t="shared" si="0"/>
        <v>0.6</v>
      </c>
      <c r="W3" s="18">
        <f t="shared" si="0"/>
        <v>0.6</v>
      </c>
      <c r="X3" s="18">
        <f t="shared" si="0"/>
        <v>0.7</v>
      </c>
      <c r="Y3" s="18">
        <f t="shared" si="0"/>
        <v>0.7</v>
      </c>
      <c r="Z3" s="18">
        <f t="shared" si="0"/>
        <v>0.3</v>
      </c>
      <c r="AA3" s="18">
        <f t="shared" si="0"/>
        <v>0.5</v>
      </c>
    </row>
    <row r="4" spans="1:27">
      <c r="A4" s="7" t="s">
        <v>2</v>
      </c>
      <c r="B4" s="8">
        <v>3.5</v>
      </c>
      <c r="C4" s="8">
        <v>2.5</v>
      </c>
      <c r="D4" s="8">
        <v>5</v>
      </c>
      <c r="E4" s="8">
        <v>0.5</v>
      </c>
      <c r="F4" s="8">
        <v>2.5</v>
      </c>
      <c r="G4" s="8">
        <v>1</v>
      </c>
      <c r="H4" s="8">
        <v>4.5</v>
      </c>
      <c r="I4" s="8">
        <v>4.5</v>
      </c>
      <c r="J4" s="8">
        <v>2</v>
      </c>
      <c r="K4" s="8">
        <v>3.5</v>
      </c>
      <c r="L4" s="8">
        <v>29.5</v>
      </c>
      <c r="N4" s="5" t="s">
        <v>75</v>
      </c>
      <c r="O4" s="6">
        <v>9</v>
      </c>
      <c r="P4" s="6" t="s">
        <v>85</v>
      </c>
      <c r="Q4" s="6" t="s">
        <v>97</v>
      </c>
      <c r="R4" s="19">
        <f t="shared" ref="R4:R12" si="1">B4/$O4</f>
        <v>0.3888888888888889</v>
      </c>
      <c r="S4" s="19">
        <f t="shared" si="0"/>
        <v>0.27777777777777779</v>
      </c>
      <c r="T4" s="19">
        <f t="shared" si="0"/>
        <v>0.55555555555555558</v>
      </c>
      <c r="U4" s="19">
        <f t="shared" si="0"/>
        <v>5.5555555555555552E-2</v>
      </c>
      <c r="V4" s="19">
        <f t="shared" si="0"/>
        <v>0.27777777777777779</v>
      </c>
      <c r="W4" s="19">
        <f t="shared" si="0"/>
        <v>0.1111111111111111</v>
      </c>
      <c r="X4" s="19">
        <f t="shared" si="0"/>
        <v>0.5</v>
      </c>
      <c r="Y4" s="19">
        <f t="shared" si="0"/>
        <v>0.5</v>
      </c>
      <c r="Z4" s="19">
        <f t="shared" si="0"/>
        <v>0.22222222222222221</v>
      </c>
      <c r="AA4" s="19">
        <f t="shared" si="0"/>
        <v>0.3888888888888889</v>
      </c>
    </row>
    <row r="5" spans="1:27" s="14" customFormat="1">
      <c r="A5" s="12" t="s">
        <v>6</v>
      </c>
      <c r="B5" s="13">
        <v>3.5</v>
      </c>
      <c r="C5" s="13">
        <v>3.5</v>
      </c>
      <c r="D5" s="13">
        <v>6</v>
      </c>
      <c r="E5" s="13">
        <v>6</v>
      </c>
      <c r="F5" s="13">
        <v>3</v>
      </c>
      <c r="G5" s="13">
        <v>3</v>
      </c>
      <c r="H5" s="13">
        <v>5.5</v>
      </c>
      <c r="I5" s="13">
        <v>5.5</v>
      </c>
      <c r="J5" s="13">
        <v>6</v>
      </c>
      <c r="K5" s="13">
        <v>6</v>
      </c>
      <c r="L5" s="13">
        <v>48</v>
      </c>
      <c r="N5" s="15" t="s">
        <v>76</v>
      </c>
      <c r="O5" s="16">
        <v>7</v>
      </c>
      <c r="P5" s="16" t="s">
        <v>87</v>
      </c>
      <c r="Q5" s="16" t="s">
        <v>95</v>
      </c>
      <c r="R5" s="18">
        <f t="shared" si="1"/>
        <v>0.5</v>
      </c>
      <c r="S5" s="18">
        <f t="shared" si="0"/>
        <v>0.5</v>
      </c>
      <c r="T5" s="18">
        <f t="shared" si="0"/>
        <v>0.8571428571428571</v>
      </c>
      <c r="U5" s="18">
        <f t="shared" si="0"/>
        <v>0.8571428571428571</v>
      </c>
      <c r="V5" s="18">
        <f t="shared" si="0"/>
        <v>0.42857142857142855</v>
      </c>
      <c r="W5" s="18">
        <f t="shared" si="0"/>
        <v>0.42857142857142855</v>
      </c>
      <c r="X5" s="18">
        <f t="shared" si="0"/>
        <v>0.7857142857142857</v>
      </c>
      <c r="Y5" s="18">
        <f t="shared" si="0"/>
        <v>0.7857142857142857</v>
      </c>
      <c r="Z5" s="18">
        <f t="shared" si="0"/>
        <v>0.8571428571428571</v>
      </c>
      <c r="AA5" s="18">
        <f t="shared" si="0"/>
        <v>0.8571428571428571</v>
      </c>
    </row>
    <row r="6" spans="1:27">
      <c r="A6" s="7" t="s">
        <v>9</v>
      </c>
      <c r="B6" s="8">
        <v>1</v>
      </c>
      <c r="C6" s="8">
        <v>1</v>
      </c>
      <c r="D6" s="8">
        <v>2</v>
      </c>
      <c r="E6" s="8">
        <v>2</v>
      </c>
      <c r="F6" s="8"/>
      <c r="G6" s="8"/>
      <c r="H6" s="8">
        <v>1</v>
      </c>
      <c r="I6" s="8">
        <v>1</v>
      </c>
      <c r="J6" s="8">
        <v>1.5</v>
      </c>
      <c r="K6" s="8">
        <v>1.5</v>
      </c>
      <c r="L6" s="8">
        <v>11</v>
      </c>
      <c r="N6" s="5" t="s">
        <v>77</v>
      </c>
      <c r="O6" s="6">
        <v>4</v>
      </c>
      <c r="P6" s="6" t="s">
        <v>87</v>
      </c>
      <c r="Q6" s="6" t="s">
        <v>97</v>
      </c>
      <c r="R6" s="19">
        <f t="shared" si="1"/>
        <v>0.25</v>
      </c>
      <c r="S6" s="19">
        <f t="shared" si="0"/>
        <v>0.25</v>
      </c>
      <c r="T6" s="19">
        <f t="shared" si="0"/>
        <v>0.5</v>
      </c>
      <c r="U6" s="19">
        <f t="shared" si="0"/>
        <v>0.5</v>
      </c>
      <c r="V6" s="19">
        <f t="shared" si="0"/>
        <v>0</v>
      </c>
      <c r="W6" s="19">
        <f t="shared" si="0"/>
        <v>0</v>
      </c>
      <c r="X6" s="19">
        <f t="shared" si="0"/>
        <v>0.25</v>
      </c>
      <c r="Y6" s="19">
        <f t="shared" si="0"/>
        <v>0.25</v>
      </c>
      <c r="Z6" s="19">
        <f t="shared" si="0"/>
        <v>0.375</v>
      </c>
      <c r="AA6" s="19">
        <f t="shared" si="0"/>
        <v>0.375</v>
      </c>
    </row>
    <row r="7" spans="1:27" s="14" customFormat="1">
      <c r="A7" s="12" t="s">
        <v>22</v>
      </c>
      <c r="B7" s="13">
        <v>2.5</v>
      </c>
      <c r="C7" s="13">
        <v>2.5</v>
      </c>
      <c r="D7" s="13">
        <v>5</v>
      </c>
      <c r="E7" s="13">
        <v>4</v>
      </c>
      <c r="F7" s="13">
        <v>3.5</v>
      </c>
      <c r="G7" s="13">
        <v>2.5</v>
      </c>
      <c r="H7" s="13">
        <v>5</v>
      </c>
      <c r="I7" s="13">
        <v>5</v>
      </c>
      <c r="J7" s="13">
        <v>2.5</v>
      </c>
      <c r="K7" s="13">
        <v>3</v>
      </c>
      <c r="L7" s="13">
        <v>35.5</v>
      </c>
      <c r="N7" s="15" t="s">
        <v>78</v>
      </c>
      <c r="O7" s="16">
        <v>5</v>
      </c>
      <c r="P7" s="16" t="s">
        <v>89</v>
      </c>
      <c r="Q7" s="16" t="s">
        <v>95</v>
      </c>
      <c r="R7" s="18">
        <f t="shared" si="1"/>
        <v>0.5</v>
      </c>
      <c r="S7" s="18">
        <f t="shared" si="0"/>
        <v>0.5</v>
      </c>
      <c r="T7" s="18">
        <f t="shared" si="0"/>
        <v>1</v>
      </c>
      <c r="U7" s="18">
        <f t="shared" si="0"/>
        <v>0.8</v>
      </c>
      <c r="V7" s="18">
        <f t="shared" si="0"/>
        <v>0.7</v>
      </c>
      <c r="W7" s="18">
        <f t="shared" si="0"/>
        <v>0.5</v>
      </c>
      <c r="X7" s="18">
        <f t="shared" si="0"/>
        <v>1</v>
      </c>
      <c r="Y7" s="18">
        <f t="shared" si="0"/>
        <v>1</v>
      </c>
      <c r="Z7" s="18">
        <f t="shared" si="0"/>
        <v>0.5</v>
      </c>
      <c r="AA7" s="18">
        <f t="shared" si="0"/>
        <v>0.6</v>
      </c>
    </row>
    <row r="8" spans="1:27">
      <c r="A8" s="7" t="s">
        <v>23</v>
      </c>
      <c r="B8" s="8">
        <v>2</v>
      </c>
      <c r="C8" s="8">
        <v>2</v>
      </c>
      <c r="D8" s="8">
        <v>4</v>
      </c>
      <c r="E8" s="8">
        <v>3</v>
      </c>
      <c r="F8" s="8">
        <v>2.5</v>
      </c>
      <c r="G8" s="8">
        <v>2.5</v>
      </c>
      <c r="H8" s="8">
        <v>3.5</v>
      </c>
      <c r="I8" s="8">
        <v>3.5</v>
      </c>
      <c r="J8" s="8">
        <v>2</v>
      </c>
      <c r="K8" s="8">
        <v>2.5</v>
      </c>
      <c r="L8" s="8">
        <v>27.5</v>
      </c>
      <c r="N8" s="5" t="s">
        <v>79</v>
      </c>
      <c r="O8" s="6">
        <v>4</v>
      </c>
      <c r="P8" s="6" t="s">
        <v>89</v>
      </c>
      <c r="Q8" s="6" t="s">
        <v>97</v>
      </c>
      <c r="R8" s="19">
        <f t="shared" si="1"/>
        <v>0.5</v>
      </c>
      <c r="S8" s="19">
        <f t="shared" si="0"/>
        <v>0.5</v>
      </c>
      <c r="T8" s="19">
        <f t="shared" si="0"/>
        <v>1</v>
      </c>
      <c r="U8" s="19">
        <f t="shared" si="0"/>
        <v>0.75</v>
      </c>
      <c r="V8" s="19">
        <f t="shared" si="0"/>
        <v>0.625</v>
      </c>
      <c r="W8" s="19">
        <f t="shared" si="0"/>
        <v>0.625</v>
      </c>
      <c r="X8" s="19">
        <f t="shared" si="0"/>
        <v>0.875</v>
      </c>
      <c r="Y8" s="19">
        <f t="shared" si="0"/>
        <v>0.875</v>
      </c>
      <c r="Z8" s="19">
        <f t="shared" si="0"/>
        <v>0.5</v>
      </c>
      <c r="AA8" s="19">
        <f t="shared" si="0"/>
        <v>0.625</v>
      </c>
    </row>
    <row r="9" spans="1:27" s="14" customFormat="1">
      <c r="A9" s="12" t="s">
        <v>57</v>
      </c>
      <c r="B9" s="13">
        <v>2</v>
      </c>
      <c r="C9" s="13">
        <v>2</v>
      </c>
      <c r="D9" s="13">
        <v>2</v>
      </c>
      <c r="E9" s="13">
        <v>2</v>
      </c>
      <c r="F9" s="13">
        <v>1</v>
      </c>
      <c r="G9" s="13">
        <v>1</v>
      </c>
      <c r="H9" s="13">
        <v>2</v>
      </c>
      <c r="I9" s="13">
        <v>2</v>
      </c>
      <c r="J9" s="13">
        <v>1</v>
      </c>
      <c r="K9" s="13">
        <v>0.5</v>
      </c>
      <c r="L9" s="13">
        <v>15.5</v>
      </c>
      <c r="N9" s="15" t="s">
        <v>80</v>
      </c>
      <c r="O9" s="16">
        <v>2</v>
      </c>
      <c r="P9" s="16" t="s">
        <v>91</v>
      </c>
      <c r="Q9" s="16" t="s">
        <v>95</v>
      </c>
      <c r="R9" s="18">
        <f t="shared" si="1"/>
        <v>1</v>
      </c>
      <c r="S9" s="18">
        <f t="shared" si="0"/>
        <v>1</v>
      </c>
      <c r="T9" s="18">
        <f t="shared" si="0"/>
        <v>1</v>
      </c>
      <c r="U9" s="18">
        <f t="shared" si="0"/>
        <v>1</v>
      </c>
      <c r="V9" s="18">
        <f t="shared" si="0"/>
        <v>0.5</v>
      </c>
      <c r="W9" s="18">
        <f t="shared" si="0"/>
        <v>0.5</v>
      </c>
      <c r="X9" s="18">
        <f t="shared" si="0"/>
        <v>1</v>
      </c>
      <c r="Y9" s="18">
        <f t="shared" si="0"/>
        <v>1</v>
      </c>
      <c r="Z9" s="18">
        <f t="shared" si="0"/>
        <v>0.5</v>
      </c>
      <c r="AA9" s="18">
        <f t="shared" si="0"/>
        <v>0.25</v>
      </c>
    </row>
    <row r="10" spans="1:27">
      <c r="A10" s="7" t="s">
        <v>12</v>
      </c>
      <c r="B10" s="8">
        <v>1</v>
      </c>
      <c r="C10" s="8">
        <v>1.5</v>
      </c>
      <c r="D10" s="8">
        <v>2</v>
      </c>
      <c r="E10" s="8">
        <v>1</v>
      </c>
      <c r="F10" s="8">
        <v>3</v>
      </c>
      <c r="G10" s="8">
        <v>3</v>
      </c>
      <c r="H10" s="8">
        <v>3</v>
      </c>
      <c r="I10" s="8">
        <v>3</v>
      </c>
      <c r="J10" s="8">
        <v>5</v>
      </c>
      <c r="K10" s="8">
        <v>5</v>
      </c>
      <c r="L10" s="8">
        <v>27.5</v>
      </c>
      <c r="N10" s="5" t="s">
        <v>81</v>
      </c>
      <c r="O10" s="6">
        <v>8</v>
      </c>
      <c r="P10" s="6" t="s">
        <v>91</v>
      </c>
      <c r="Q10" s="6" t="s">
        <v>97</v>
      </c>
      <c r="R10" s="19">
        <f t="shared" si="1"/>
        <v>0.125</v>
      </c>
      <c r="S10" s="19">
        <f t="shared" si="0"/>
        <v>0.1875</v>
      </c>
      <c r="T10" s="19">
        <f t="shared" si="0"/>
        <v>0.25</v>
      </c>
      <c r="U10" s="19">
        <f t="shared" si="0"/>
        <v>0.125</v>
      </c>
      <c r="V10" s="19">
        <f t="shared" si="0"/>
        <v>0.375</v>
      </c>
      <c r="W10" s="19">
        <f t="shared" si="0"/>
        <v>0.375</v>
      </c>
      <c r="X10" s="19">
        <f t="shared" si="0"/>
        <v>0.375</v>
      </c>
      <c r="Y10" s="19">
        <f t="shared" si="0"/>
        <v>0.375</v>
      </c>
      <c r="Z10" s="19">
        <f t="shared" si="0"/>
        <v>0.625</v>
      </c>
      <c r="AA10" s="19">
        <f t="shared" si="0"/>
        <v>0.625</v>
      </c>
    </row>
    <row r="11" spans="1:27" s="14" customFormat="1">
      <c r="A11" s="12" t="s">
        <v>16</v>
      </c>
      <c r="B11" s="13">
        <v>1</v>
      </c>
      <c r="C11" s="13">
        <v>1</v>
      </c>
      <c r="D11" s="13"/>
      <c r="E11" s="13"/>
      <c r="F11" s="13">
        <v>0.5</v>
      </c>
      <c r="G11" s="13">
        <v>0.5</v>
      </c>
      <c r="H11" s="13">
        <v>1.5</v>
      </c>
      <c r="I11" s="13">
        <v>1.5</v>
      </c>
      <c r="J11" s="13"/>
      <c r="K11" s="13">
        <v>2</v>
      </c>
      <c r="L11" s="13">
        <v>8</v>
      </c>
      <c r="N11" s="15" t="s">
        <v>82</v>
      </c>
      <c r="O11" s="16">
        <v>3</v>
      </c>
      <c r="P11" s="16" t="s">
        <v>93</v>
      </c>
      <c r="Q11" s="16" t="s">
        <v>95</v>
      </c>
      <c r="R11" s="18">
        <f t="shared" si="1"/>
        <v>0.33333333333333331</v>
      </c>
      <c r="S11" s="18">
        <f t="shared" si="0"/>
        <v>0.33333333333333331</v>
      </c>
      <c r="T11" s="18">
        <f t="shared" si="0"/>
        <v>0</v>
      </c>
      <c r="U11" s="18">
        <f t="shared" si="0"/>
        <v>0</v>
      </c>
      <c r="V11" s="18">
        <f t="shared" si="0"/>
        <v>0.16666666666666666</v>
      </c>
      <c r="W11" s="18">
        <f t="shared" si="0"/>
        <v>0.16666666666666666</v>
      </c>
      <c r="X11" s="18">
        <f t="shared" si="0"/>
        <v>0.5</v>
      </c>
      <c r="Y11" s="18">
        <f t="shared" si="0"/>
        <v>0.5</v>
      </c>
      <c r="Z11" s="18">
        <f t="shared" si="0"/>
        <v>0</v>
      </c>
      <c r="AA11" s="18">
        <f t="shared" si="0"/>
        <v>0.66666666666666663</v>
      </c>
    </row>
    <row r="12" spans="1:27">
      <c r="A12" s="7" t="s">
        <v>26</v>
      </c>
      <c r="B12" s="8">
        <v>2</v>
      </c>
      <c r="C12" s="8">
        <v>2</v>
      </c>
      <c r="D12" s="8"/>
      <c r="E12" s="8"/>
      <c r="F12" s="8">
        <v>3</v>
      </c>
      <c r="G12" s="8"/>
      <c r="H12" s="8">
        <v>2.5</v>
      </c>
      <c r="I12" s="8">
        <v>2.5</v>
      </c>
      <c r="J12" s="8">
        <v>1</v>
      </c>
      <c r="K12" s="8">
        <v>4</v>
      </c>
      <c r="L12" s="8">
        <v>17</v>
      </c>
      <c r="N12" s="5" t="s">
        <v>83</v>
      </c>
      <c r="O12" s="6">
        <v>4</v>
      </c>
      <c r="P12" s="6" t="s">
        <v>93</v>
      </c>
      <c r="Q12" s="6" t="s">
        <v>97</v>
      </c>
      <c r="R12" s="19">
        <f t="shared" si="1"/>
        <v>0.5</v>
      </c>
      <c r="S12" s="19">
        <f t="shared" si="0"/>
        <v>0.5</v>
      </c>
      <c r="T12" s="19">
        <f t="shared" si="0"/>
        <v>0</v>
      </c>
      <c r="U12" s="19">
        <f t="shared" si="0"/>
        <v>0</v>
      </c>
      <c r="V12" s="19">
        <f t="shared" si="0"/>
        <v>0.75</v>
      </c>
      <c r="W12" s="19">
        <f t="shared" si="0"/>
        <v>0</v>
      </c>
      <c r="X12" s="19">
        <f t="shared" si="0"/>
        <v>0.625</v>
      </c>
      <c r="Y12" s="19">
        <f t="shared" si="0"/>
        <v>0.625</v>
      </c>
      <c r="Z12" s="19">
        <f t="shared" si="0"/>
        <v>0.25</v>
      </c>
      <c r="AA12" s="19">
        <f t="shared" si="0"/>
        <v>1</v>
      </c>
    </row>
    <row r="13" spans="1:27">
      <c r="A13" s="7" t="s">
        <v>52</v>
      </c>
      <c r="B13" s="8">
        <v>21</v>
      </c>
      <c r="C13" s="8">
        <v>20.5</v>
      </c>
      <c r="D13" s="8">
        <v>29</v>
      </c>
      <c r="E13" s="8">
        <v>21.5</v>
      </c>
      <c r="F13" s="8">
        <v>22</v>
      </c>
      <c r="G13" s="8">
        <v>16.5</v>
      </c>
      <c r="H13" s="8">
        <v>32</v>
      </c>
      <c r="I13" s="8">
        <v>32</v>
      </c>
      <c r="J13" s="8">
        <v>22.5</v>
      </c>
      <c r="K13" s="8">
        <v>30.5</v>
      </c>
      <c r="L13" s="8">
        <v>247.5</v>
      </c>
    </row>
    <row r="15" spans="1:27">
      <c r="I15" s="16"/>
      <c r="U15" s="16"/>
    </row>
    <row r="30" spans="10:21">
      <c r="J30" s="16"/>
      <c r="U30" s="16"/>
    </row>
    <row r="46" spans="10:10">
      <c r="J46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6"/>
  <sheetViews>
    <sheetView topLeftCell="I1" workbookViewId="0">
      <selection activeCell="L32" sqref="L32"/>
    </sheetView>
  </sheetViews>
  <sheetFormatPr defaultRowHeight="16.5"/>
  <sheetData>
    <row r="1" spans="1:13">
      <c r="A1" t="s">
        <v>100</v>
      </c>
      <c r="B1" t="s">
        <v>98</v>
      </c>
      <c r="C1" s="10" t="s">
        <v>1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41</v>
      </c>
      <c r="L1" s="10" t="s">
        <v>42</v>
      </c>
    </row>
    <row r="2" spans="1:13">
      <c r="A2" s="16" t="s">
        <v>94</v>
      </c>
      <c r="B2" s="16" t="s">
        <v>84</v>
      </c>
      <c r="C2" s="17">
        <v>1</v>
      </c>
      <c r="D2" s="17">
        <v>1</v>
      </c>
      <c r="E2" s="17">
        <v>0.8</v>
      </c>
      <c r="F2" s="17">
        <v>0.8</v>
      </c>
      <c r="G2" s="17">
        <v>1</v>
      </c>
      <c r="H2" s="17">
        <v>1</v>
      </c>
      <c r="I2" s="17">
        <v>1</v>
      </c>
      <c r="J2" s="17">
        <v>1</v>
      </c>
      <c r="K2" s="17">
        <v>0.4</v>
      </c>
      <c r="L2" s="17">
        <v>0.6</v>
      </c>
    </row>
    <row r="3" spans="1:13">
      <c r="A3" s="6" t="s">
        <v>96</v>
      </c>
      <c r="B3" s="6" t="s">
        <v>84</v>
      </c>
      <c r="C3" s="11">
        <v>0.66666666666666663</v>
      </c>
      <c r="D3" s="11">
        <v>0.55555555555555558</v>
      </c>
      <c r="E3" s="11">
        <v>0.66666666666666663</v>
      </c>
      <c r="F3" s="11">
        <v>0.1111111111111111</v>
      </c>
      <c r="G3" s="11">
        <v>0.33333333333333331</v>
      </c>
      <c r="H3" s="11">
        <v>0.22222222222222221</v>
      </c>
      <c r="I3" s="11">
        <v>0.66666666666666663</v>
      </c>
      <c r="J3" s="11">
        <v>0.66666666666666663</v>
      </c>
      <c r="K3" s="11">
        <v>0.44444444444444442</v>
      </c>
      <c r="L3" s="11">
        <v>0.55555555555555558</v>
      </c>
    </row>
    <row r="4" spans="1:13">
      <c r="A4" s="16" t="s">
        <v>94</v>
      </c>
      <c r="B4" s="16" t="s">
        <v>86</v>
      </c>
      <c r="C4" s="17">
        <v>0.8571428571428571</v>
      </c>
      <c r="D4" s="17">
        <v>0.8571428571428571</v>
      </c>
      <c r="E4" s="17">
        <v>0.8571428571428571</v>
      </c>
      <c r="F4" s="17">
        <v>0.8571428571428571</v>
      </c>
      <c r="G4" s="17">
        <v>0.8571428571428571</v>
      </c>
      <c r="H4" s="17">
        <v>0.8571428571428571</v>
      </c>
      <c r="I4" s="17">
        <v>0.8571428571428571</v>
      </c>
      <c r="J4" s="17">
        <v>0.8571428571428571</v>
      </c>
      <c r="K4" s="17">
        <v>0.8571428571428571</v>
      </c>
      <c r="L4" s="17">
        <v>0.8571428571428571</v>
      </c>
    </row>
    <row r="5" spans="1:13">
      <c r="A5" s="6" t="s">
        <v>96</v>
      </c>
      <c r="B5" s="6" t="s">
        <v>86</v>
      </c>
      <c r="C5" s="11">
        <v>0.5</v>
      </c>
      <c r="D5" s="11">
        <v>0.5</v>
      </c>
      <c r="E5" s="11">
        <v>0.5</v>
      </c>
      <c r="F5" s="11">
        <v>0.5</v>
      </c>
      <c r="G5" s="11">
        <v>0</v>
      </c>
      <c r="H5" s="11">
        <v>0</v>
      </c>
      <c r="I5" s="11">
        <v>0.5</v>
      </c>
      <c r="J5" s="11">
        <v>0.5</v>
      </c>
      <c r="K5" s="11">
        <v>0.5</v>
      </c>
      <c r="L5" s="11">
        <v>0.5</v>
      </c>
    </row>
    <row r="6" spans="1:13">
      <c r="A6" s="16" t="s">
        <v>94</v>
      </c>
      <c r="B6" s="16" t="s">
        <v>88</v>
      </c>
      <c r="C6" s="17">
        <v>1</v>
      </c>
      <c r="D6" s="17">
        <v>1</v>
      </c>
      <c r="E6" s="17">
        <v>1</v>
      </c>
      <c r="F6" s="17">
        <v>0.8</v>
      </c>
      <c r="G6" s="17">
        <v>1</v>
      </c>
      <c r="H6" s="17">
        <v>0.8</v>
      </c>
      <c r="I6" s="17">
        <v>1</v>
      </c>
      <c r="J6" s="17">
        <v>1</v>
      </c>
      <c r="K6" s="17">
        <v>1</v>
      </c>
      <c r="L6" s="17">
        <v>1</v>
      </c>
    </row>
    <row r="7" spans="1:13">
      <c r="A7" s="6" t="s">
        <v>96</v>
      </c>
      <c r="B7" s="6" t="s">
        <v>88</v>
      </c>
      <c r="C7" s="11">
        <v>1</v>
      </c>
      <c r="D7" s="11">
        <v>1</v>
      </c>
      <c r="E7" s="11">
        <v>1</v>
      </c>
      <c r="F7" s="11">
        <v>0.75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</row>
    <row r="8" spans="1:13">
      <c r="A8" s="16" t="s">
        <v>94</v>
      </c>
      <c r="B8" s="16" t="s">
        <v>90</v>
      </c>
      <c r="C8" s="17">
        <v>1</v>
      </c>
      <c r="D8" s="17">
        <v>1</v>
      </c>
      <c r="E8" s="17">
        <v>1</v>
      </c>
      <c r="F8" s="17">
        <v>1</v>
      </c>
      <c r="G8" s="17">
        <v>1</v>
      </c>
      <c r="H8" s="17">
        <v>1</v>
      </c>
      <c r="I8" s="17">
        <v>1</v>
      </c>
      <c r="J8" s="17">
        <v>1</v>
      </c>
      <c r="K8" s="17">
        <v>0.5</v>
      </c>
      <c r="L8" s="17">
        <v>0.5</v>
      </c>
    </row>
    <row r="9" spans="1:13">
      <c r="A9" s="6" t="s">
        <v>96</v>
      </c>
      <c r="B9" s="6" t="s">
        <v>90</v>
      </c>
      <c r="C9" s="11">
        <v>0.25</v>
      </c>
      <c r="D9" s="11">
        <v>0.375</v>
      </c>
      <c r="E9" s="11">
        <v>0.375</v>
      </c>
      <c r="F9" s="11">
        <v>0.25</v>
      </c>
      <c r="G9" s="11">
        <v>0.75</v>
      </c>
      <c r="H9" s="11">
        <v>0.75</v>
      </c>
      <c r="I9" s="11">
        <v>0.75</v>
      </c>
      <c r="J9" s="11">
        <v>0.75</v>
      </c>
      <c r="K9" s="11">
        <v>0.625</v>
      </c>
      <c r="L9" s="11">
        <v>0.625</v>
      </c>
    </row>
    <row r="10" spans="1:13">
      <c r="A10" s="16" t="s">
        <v>94</v>
      </c>
      <c r="B10" s="16" t="s">
        <v>92</v>
      </c>
      <c r="C10" s="17">
        <v>0.66666666666666663</v>
      </c>
      <c r="D10" s="17">
        <v>0.66666666666666663</v>
      </c>
      <c r="E10" s="17">
        <v>0</v>
      </c>
      <c r="F10" s="17">
        <v>0</v>
      </c>
      <c r="G10" s="17">
        <v>0.33333333333333331</v>
      </c>
      <c r="H10" s="17">
        <v>0.33333333333333331</v>
      </c>
      <c r="I10" s="17">
        <v>1</v>
      </c>
      <c r="J10" s="17">
        <v>1</v>
      </c>
      <c r="K10" s="17">
        <v>0</v>
      </c>
      <c r="L10" s="17">
        <v>0.66666666666666663</v>
      </c>
    </row>
    <row r="11" spans="1:13">
      <c r="A11" s="6" t="s">
        <v>96</v>
      </c>
      <c r="B11" s="6" t="s">
        <v>92</v>
      </c>
      <c r="C11" s="11">
        <v>1</v>
      </c>
      <c r="D11" s="11">
        <v>1</v>
      </c>
      <c r="E11" s="11">
        <v>0</v>
      </c>
      <c r="F11" s="11">
        <v>0</v>
      </c>
      <c r="G11" s="11">
        <v>0.75</v>
      </c>
      <c r="H11" s="11">
        <v>0</v>
      </c>
      <c r="I11" s="11">
        <v>1</v>
      </c>
      <c r="J11" s="11">
        <v>1</v>
      </c>
      <c r="K11" s="11">
        <v>0.25</v>
      </c>
      <c r="L11" s="11">
        <v>1</v>
      </c>
    </row>
    <row r="12" spans="1:13">
      <c r="M12" s="16"/>
    </row>
    <row r="14" spans="1:13">
      <c r="A14" t="s">
        <v>100</v>
      </c>
      <c r="B14" t="s">
        <v>98</v>
      </c>
      <c r="C14" s="10" t="s">
        <v>1</v>
      </c>
      <c r="D14" s="10" t="s">
        <v>44</v>
      </c>
      <c r="E14" s="10" t="s">
        <v>45</v>
      </c>
      <c r="F14" s="10" t="s">
        <v>46</v>
      </c>
      <c r="G14" s="10" t="s">
        <v>47</v>
      </c>
      <c r="H14" s="10" t="s">
        <v>48</v>
      </c>
      <c r="I14" s="10" t="s">
        <v>49</v>
      </c>
      <c r="J14" s="10" t="s">
        <v>50</v>
      </c>
      <c r="K14" s="10" t="s">
        <v>41</v>
      </c>
      <c r="L14" s="10" t="s">
        <v>42</v>
      </c>
      <c r="M14" s="16" t="s">
        <v>84</v>
      </c>
    </row>
    <row r="15" spans="1:13">
      <c r="A15" s="16" t="s">
        <v>102</v>
      </c>
      <c r="B15" s="16" t="s">
        <v>84</v>
      </c>
      <c r="C15" s="17">
        <v>1</v>
      </c>
      <c r="D15" s="17">
        <v>1</v>
      </c>
      <c r="E15" s="17">
        <v>0.8</v>
      </c>
      <c r="F15" s="17">
        <v>0.8</v>
      </c>
      <c r="G15" s="17">
        <v>1</v>
      </c>
      <c r="H15" s="17">
        <v>1</v>
      </c>
      <c r="I15" s="17">
        <v>1</v>
      </c>
      <c r="J15" s="17">
        <v>1</v>
      </c>
      <c r="K15" s="17">
        <v>0.4</v>
      </c>
      <c r="L15" s="17">
        <v>0.6</v>
      </c>
    </row>
    <row r="16" spans="1:13">
      <c r="A16" s="16" t="s">
        <v>94</v>
      </c>
      <c r="B16" s="16" t="s">
        <v>86</v>
      </c>
      <c r="C16" s="17">
        <v>0.8571428571428571</v>
      </c>
      <c r="D16" s="17">
        <v>0.8571428571428571</v>
      </c>
      <c r="E16" s="17">
        <v>0.8571428571428571</v>
      </c>
      <c r="F16" s="17">
        <v>0.8571428571428571</v>
      </c>
      <c r="G16" s="17">
        <v>0.8571428571428571</v>
      </c>
      <c r="H16" s="17">
        <v>0.8571428571428571</v>
      </c>
      <c r="I16" s="17">
        <v>0.8571428571428571</v>
      </c>
      <c r="J16" s="17">
        <v>0.8571428571428571</v>
      </c>
      <c r="K16" s="17">
        <v>0.8571428571428571</v>
      </c>
      <c r="L16" s="17">
        <v>0.8571428571428571</v>
      </c>
    </row>
    <row r="17" spans="1:13">
      <c r="A17" s="16" t="s">
        <v>94</v>
      </c>
      <c r="B17" s="16" t="s">
        <v>88</v>
      </c>
      <c r="C17" s="17">
        <v>1</v>
      </c>
      <c r="D17" s="17">
        <v>1</v>
      </c>
      <c r="E17" s="17">
        <v>1</v>
      </c>
      <c r="F17" s="17">
        <v>0.8</v>
      </c>
      <c r="G17" s="17">
        <v>1</v>
      </c>
      <c r="H17" s="17">
        <v>0.8</v>
      </c>
      <c r="I17" s="17">
        <v>1</v>
      </c>
      <c r="J17" s="17">
        <v>1</v>
      </c>
      <c r="K17" s="17">
        <v>1</v>
      </c>
      <c r="L17" s="17">
        <v>1</v>
      </c>
    </row>
    <row r="18" spans="1:13">
      <c r="A18" s="16" t="s">
        <v>94</v>
      </c>
      <c r="B18" s="16" t="s">
        <v>90</v>
      </c>
      <c r="C18" s="17">
        <v>1</v>
      </c>
      <c r="D18" s="17">
        <v>1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17">
        <v>0.5</v>
      </c>
      <c r="L18" s="17">
        <v>0.5</v>
      </c>
    </row>
    <row r="19" spans="1:13">
      <c r="A19" s="16" t="s">
        <v>94</v>
      </c>
      <c r="B19" s="16" t="s">
        <v>92</v>
      </c>
      <c r="C19" s="17">
        <v>0.66666666666666663</v>
      </c>
      <c r="D19" s="17">
        <v>0.66666666666666663</v>
      </c>
      <c r="E19" s="17">
        <v>0</v>
      </c>
      <c r="F19" s="17">
        <v>0</v>
      </c>
      <c r="G19" s="17">
        <v>0.33333333333333331</v>
      </c>
      <c r="H19" s="17">
        <v>0.33333333333333331</v>
      </c>
      <c r="I19" s="17">
        <v>1</v>
      </c>
      <c r="J19" s="17">
        <v>1</v>
      </c>
      <c r="K19" s="17">
        <v>0</v>
      </c>
      <c r="L19" s="17">
        <v>0.66666666666666663</v>
      </c>
    </row>
    <row r="23" spans="1:13">
      <c r="A23" t="s">
        <v>100</v>
      </c>
      <c r="B23" t="s">
        <v>98</v>
      </c>
      <c r="C23" s="10" t="s">
        <v>1</v>
      </c>
      <c r="D23" s="10" t="s">
        <v>44</v>
      </c>
      <c r="E23" s="10" t="s">
        <v>45</v>
      </c>
      <c r="F23" s="10" t="s">
        <v>46</v>
      </c>
      <c r="G23" s="10" t="s">
        <v>47</v>
      </c>
      <c r="H23" s="10" t="s">
        <v>48</v>
      </c>
      <c r="I23" s="10" t="s">
        <v>49</v>
      </c>
      <c r="J23" s="10" t="s">
        <v>50</v>
      </c>
      <c r="K23" s="10" t="s">
        <v>41</v>
      </c>
      <c r="L23" s="10" t="s">
        <v>42</v>
      </c>
      <c r="M23" s="6"/>
    </row>
    <row r="24" spans="1:13">
      <c r="A24" s="6" t="s">
        <v>103</v>
      </c>
      <c r="B24" s="6" t="s">
        <v>84</v>
      </c>
      <c r="C24" s="11">
        <v>0.66666666666666663</v>
      </c>
      <c r="D24" s="11">
        <v>0.55555555555555558</v>
      </c>
      <c r="E24" s="11">
        <v>0.66666666666666663</v>
      </c>
      <c r="F24" s="11">
        <v>0.1111111111111111</v>
      </c>
      <c r="G24" s="11">
        <v>0.33333333333333331</v>
      </c>
      <c r="H24" s="11">
        <v>0.22222222222222221</v>
      </c>
      <c r="I24" s="11">
        <v>0.66666666666666663</v>
      </c>
      <c r="J24" s="11">
        <v>0.66666666666666663</v>
      </c>
      <c r="K24" s="11">
        <v>0.44444444444444442</v>
      </c>
      <c r="L24" s="11">
        <v>0.55555555555555558</v>
      </c>
    </row>
    <row r="25" spans="1:13">
      <c r="A25" s="6" t="s">
        <v>96</v>
      </c>
      <c r="B25" s="6" t="s">
        <v>86</v>
      </c>
      <c r="C25" s="11">
        <v>0.5</v>
      </c>
      <c r="D25" s="11">
        <v>0.5</v>
      </c>
      <c r="E25" s="11">
        <v>0.5</v>
      </c>
      <c r="F25" s="11">
        <v>0.5</v>
      </c>
      <c r="G25" s="11">
        <v>0</v>
      </c>
      <c r="H25" s="11">
        <v>0</v>
      </c>
      <c r="I25" s="11">
        <v>0.5</v>
      </c>
      <c r="J25" s="11">
        <v>0.5</v>
      </c>
      <c r="K25" s="11">
        <v>0.5</v>
      </c>
      <c r="L25" s="11">
        <v>0.5</v>
      </c>
    </row>
    <row r="26" spans="1:13">
      <c r="A26" s="6" t="s">
        <v>96</v>
      </c>
      <c r="B26" s="6" t="s">
        <v>88</v>
      </c>
      <c r="C26" s="11">
        <v>1</v>
      </c>
      <c r="D26" s="11">
        <v>1</v>
      </c>
      <c r="E26" s="11">
        <v>1</v>
      </c>
      <c r="F26" s="11">
        <v>0.75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6" t="s">
        <v>86</v>
      </c>
    </row>
    <row r="27" spans="1:13">
      <c r="A27" s="6" t="s">
        <v>96</v>
      </c>
      <c r="B27" s="6" t="s">
        <v>90</v>
      </c>
      <c r="C27" s="11">
        <v>0.25</v>
      </c>
      <c r="D27" s="11">
        <v>0.375</v>
      </c>
      <c r="E27" s="11">
        <v>0.375</v>
      </c>
      <c r="F27" s="11">
        <v>0.25</v>
      </c>
      <c r="G27" s="11">
        <v>0.75</v>
      </c>
      <c r="H27" s="11">
        <v>0.75</v>
      </c>
      <c r="I27" s="11">
        <v>0.75</v>
      </c>
      <c r="J27" s="11">
        <v>0.75</v>
      </c>
      <c r="K27" s="11">
        <v>0.625</v>
      </c>
      <c r="L27" s="11">
        <v>0.625</v>
      </c>
    </row>
    <row r="28" spans="1:13">
      <c r="A28" s="6" t="s">
        <v>96</v>
      </c>
      <c r="B28" s="6" t="s">
        <v>92</v>
      </c>
      <c r="C28" s="11">
        <v>1</v>
      </c>
      <c r="D28" s="11">
        <v>1</v>
      </c>
      <c r="E28" s="11">
        <v>0</v>
      </c>
      <c r="F28" s="11">
        <v>0</v>
      </c>
      <c r="G28" s="11">
        <v>0.75</v>
      </c>
      <c r="H28" s="11">
        <v>0</v>
      </c>
      <c r="I28" s="11">
        <v>1</v>
      </c>
      <c r="J28" s="11">
        <v>1</v>
      </c>
      <c r="K28" s="11">
        <v>0.25</v>
      </c>
      <c r="L28" s="11">
        <v>1</v>
      </c>
    </row>
    <row r="39" spans="13:13">
      <c r="M39" s="16" t="s">
        <v>88</v>
      </c>
    </row>
    <row r="53" spans="13:13">
      <c r="M53" s="16" t="s">
        <v>90</v>
      </c>
    </row>
    <row r="66" spans="13:13">
      <c r="M66" s="16" t="s">
        <v>92</v>
      </c>
    </row>
  </sheetData>
  <autoFilter ref="B1:L11"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8"/>
  <sheetViews>
    <sheetView topLeftCell="H2" zoomScaleNormal="100" workbookViewId="0">
      <selection activeCell="K38" sqref="K38"/>
    </sheetView>
  </sheetViews>
  <sheetFormatPr defaultRowHeight="13.5"/>
  <cols>
    <col min="1" max="16384" width="9" style="4"/>
  </cols>
  <sheetData>
    <row r="1" spans="1:24">
      <c r="A1" s="4" t="s">
        <v>100</v>
      </c>
      <c r="B1" s="4" t="s">
        <v>98</v>
      </c>
      <c r="C1" s="10" t="s">
        <v>1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41</v>
      </c>
      <c r="L1" s="10" t="s">
        <v>42</v>
      </c>
    </row>
    <row r="2" spans="1:24">
      <c r="A2" s="16" t="s">
        <v>94</v>
      </c>
      <c r="B2" s="16" t="s">
        <v>84</v>
      </c>
      <c r="C2" s="18">
        <f>分析_1!R3</f>
        <v>0.5</v>
      </c>
      <c r="D2" s="18">
        <f>分析_1!S3</f>
        <v>0.5</v>
      </c>
      <c r="E2" s="18">
        <f>分析_1!T3</f>
        <v>0.6</v>
      </c>
      <c r="F2" s="18">
        <f>分析_1!U3</f>
        <v>0.6</v>
      </c>
      <c r="G2" s="18">
        <f>分析_1!V3</f>
        <v>0.6</v>
      </c>
      <c r="H2" s="18">
        <f>分析_1!W3</f>
        <v>0.6</v>
      </c>
      <c r="I2" s="18">
        <f>分析_1!X3</f>
        <v>0.7</v>
      </c>
      <c r="J2" s="18">
        <f>分析_1!Y3</f>
        <v>0.7</v>
      </c>
      <c r="K2" s="18">
        <f>分析_1!Z3</f>
        <v>0.3</v>
      </c>
      <c r="L2" s="18">
        <f>分析_1!AA3</f>
        <v>0.5</v>
      </c>
    </row>
    <row r="3" spans="1:24">
      <c r="A3" s="6" t="s">
        <v>96</v>
      </c>
      <c r="B3" s="6" t="s">
        <v>84</v>
      </c>
      <c r="C3" s="19">
        <f>分析_1!R4</f>
        <v>0.3888888888888889</v>
      </c>
      <c r="D3" s="19">
        <f>分析_1!S4</f>
        <v>0.27777777777777779</v>
      </c>
      <c r="E3" s="19">
        <f>分析_1!T4</f>
        <v>0.55555555555555558</v>
      </c>
      <c r="F3" s="19">
        <f>分析_1!U4</f>
        <v>5.5555555555555552E-2</v>
      </c>
      <c r="G3" s="19">
        <f>分析_1!V4</f>
        <v>0.27777777777777779</v>
      </c>
      <c r="H3" s="19">
        <f>分析_1!W4</f>
        <v>0.1111111111111111</v>
      </c>
      <c r="I3" s="19">
        <f>分析_1!X4</f>
        <v>0.5</v>
      </c>
      <c r="J3" s="19">
        <f>分析_1!Y4</f>
        <v>0.5</v>
      </c>
      <c r="K3" s="19">
        <f>分析_1!Z4</f>
        <v>0.22222222222222221</v>
      </c>
      <c r="L3" s="19">
        <f>分析_1!AA4</f>
        <v>0.3888888888888889</v>
      </c>
    </row>
    <row r="4" spans="1:24">
      <c r="A4" s="16" t="s">
        <v>94</v>
      </c>
      <c r="B4" s="16" t="s">
        <v>86</v>
      </c>
      <c r="C4" s="18">
        <f>分析_1!R5</f>
        <v>0.5</v>
      </c>
      <c r="D4" s="18">
        <f>分析_1!S5</f>
        <v>0.5</v>
      </c>
      <c r="E4" s="18">
        <f>分析_1!T5</f>
        <v>0.8571428571428571</v>
      </c>
      <c r="F4" s="18">
        <f>分析_1!U5</f>
        <v>0.8571428571428571</v>
      </c>
      <c r="G4" s="18">
        <f>分析_1!V5</f>
        <v>0.42857142857142855</v>
      </c>
      <c r="H4" s="18">
        <f>分析_1!W5</f>
        <v>0.42857142857142855</v>
      </c>
      <c r="I4" s="18">
        <f>分析_1!X5</f>
        <v>0.7857142857142857</v>
      </c>
      <c r="J4" s="18">
        <f>分析_1!Y5</f>
        <v>0.7857142857142857</v>
      </c>
      <c r="K4" s="18">
        <f>分析_1!Z5</f>
        <v>0.8571428571428571</v>
      </c>
      <c r="L4" s="18">
        <f>分析_1!AA5</f>
        <v>0.8571428571428571</v>
      </c>
    </row>
    <row r="5" spans="1:24">
      <c r="A5" s="6" t="s">
        <v>96</v>
      </c>
      <c r="B5" s="6" t="s">
        <v>86</v>
      </c>
      <c r="C5" s="19">
        <f>分析_1!R6</f>
        <v>0.25</v>
      </c>
      <c r="D5" s="19">
        <f>分析_1!S6</f>
        <v>0.25</v>
      </c>
      <c r="E5" s="19">
        <f>分析_1!T6</f>
        <v>0.5</v>
      </c>
      <c r="F5" s="19">
        <f>分析_1!U6</f>
        <v>0.5</v>
      </c>
      <c r="G5" s="19">
        <f>分析_1!V6</f>
        <v>0</v>
      </c>
      <c r="H5" s="19">
        <f>分析_1!W6</f>
        <v>0</v>
      </c>
      <c r="I5" s="19">
        <f>分析_1!X6</f>
        <v>0.25</v>
      </c>
      <c r="J5" s="19">
        <f>分析_1!Y6</f>
        <v>0.25</v>
      </c>
      <c r="K5" s="19">
        <f>分析_1!Z6</f>
        <v>0.375</v>
      </c>
      <c r="L5" s="19">
        <f>分析_1!AA6</f>
        <v>0.375</v>
      </c>
    </row>
    <row r="6" spans="1:24">
      <c r="A6" s="16" t="s">
        <v>94</v>
      </c>
      <c r="B6" s="16" t="s">
        <v>88</v>
      </c>
      <c r="C6" s="18">
        <f>分析_1!R7</f>
        <v>0.5</v>
      </c>
      <c r="D6" s="18">
        <f>分析_1!S7</f>
        <v>0.5</v>
      </c>
      <c r="E6" s="18">
        <f>分析_1!T7</f>
        <v>1</v>
      </c>
      <c r="F6" s="18">
        <f>分析_1!U7</f>
        <v>0.8</v>
      </c>
      <c r="G6" s="18">
        <f>分析_1!V7</f>
        <v>0.7</v>
      </c>
      <c r="H6" s="18">
        <f>分析_1!W7</f>
        <v>0.5</v>
      </c>
      <c r="I6" s="18">
        <f>分析_1!X7</f>
        <v>1</v>
      </c>
      <c r="J6" s="18">
        <f>分析_1!Y7</f>
        <v>1</v>
      </c>
      <c r="K6" s="18">
        <f>分析_1!Z7</f>
        <v>0.5</v>
      </c>
      <c r="L6" s="18">
        <f>分析_1!AA7</f>
        <v>0.6</v>
      </c>
    </row>
    <row r="7" spans="1:24">
      <c r="A7" s="6" t="s">
        <v>96</v>
      </c>
      <c r="B7" s="6" t="s">
        <v>88</v>
      </c>
      <c r="C7" s="19">
        <f>分析_1!R8</f>
        <v>0.5</v>
      </c>
      <c r="D7" s="19">
        <f>分析_1!S8</f>
        <v>0.5</v>
      </c>
      <c r="E7" s="19">
        <f>分析_1!T8</f>
        <v>1</v>
      </c>
      <c r="F7" s="19">
        <f>分析_1!U8</f>
        <v>0.75</v>
      </c>
      <c r="G7" s="19">
        <f>分析_1!V8</f>
        <v>0.625</v>
      </c>
      <c r="H7" s="19">
        <f>分析_1!W8</f>
        <v>0.625</v>
      </c>
      <c r="I7" s="19">
        <f>分析_1!X8</f>
        <v>0.875</v>
      </c>
      <c r="J7" s="19">
        <f>分析_1!Y8</f>
        <v>0.875</v>
      </c>
      <c r="K7" s="19">
        <f>分析_1!Z8</f>
        <v>0.5</v>
      </c>
      <c r="L7" s="19">
        <f>分析_1!AA8</f>
        <v>0.625</v>
      </c>
    </row>
    <row r="8" spans="1:24">
      <c r="A8" s="16" t="s">
        <v>94</v>
      </c>
      <c r="B8" s="16" t="s">
        <v>90</v>
      </c>
      <c r="C8" s="18">
        <f>分析_1!R9</f>
        <v>1</v>
      </c>
      <c r="D8" s="18">
        <f>分析_1!S9</f>
        <v>1</v>
      </c>
      <c r="E8" s="18">
        <f>分析_1!T9</f>
        <v>1</v>
      </c>
      <c r="F8" s="18">
        <f>分析_1!U9</f>
        <v>1</v>
      </c>
      <c r="G8" s="18">
        <f>分析_1!V9</f>
        <v>0.5</v>
      </c>
      <c r="H8" s="18">
        <f>分析_1!W9</f>
        <v>0.5</v>
      </c>
      <c r="I8" s="18">
        <f>分析_1!X9</f>
        <v>1</v>
      </c>
      <c r="J8" s="18">
        <f>分析_1!Y9</f>
        <v>1</v>
      </c>
      <c r="K8" s="18">
        <f>分析_1!Z9</f>
        <v>0.5</v>
      </c>
      <c r="L8" s="18">
        <f>分析_1!AA9</f>
        <v>0.25</v>
      </c>
    </row>
    <row r="9" spans="1:24">
      <c r="A9" s="6" t="s">
        <v>96</v>
      </c>
      <c r="B9" s="6" t="s">
        <v>90</v>
      </c>
      <c r="C9" s="19">
        <f>分析_1!R10</f>
        <v>0.125</v>
      </c>
      <c r="D9" s="19">
        <f>分析_1!S10</f>
        <v>0.1875</v>
      </c>
      <c r="E9" s="19">
        <f>分析_1!T10</f>
        <v>0.25</v>
      </c>
      <c r="F9" s="19">
        <f>分析_1!U10</f>
        <v>0.125</v>
      </c>
      <c r="G9" s="19">
        <f>分析_1!V10</f>
        <v>0.375</v>
      </c>
      <c r="H9" s="19">
        <f>分析_1!W10</f>
        <v>0.375</v>
      </c>
      <c r="I9" s="19">
        <f>分析_1!X10</f>
        <v>0.375</v>
      </c>
      <c r="J9" s="19">
        <f>分析_1!Y10</f>
        <v>0.375</v>
      </c>
      <c r="K9" s="19">
        <f>分析_1!Z10</f>
        <v>0.625</v>
      </c>
      <c r="L9" s="19">
        <f>分析_1!AA10</f>
        <v>0.625</v>
      </c>
    </row>
    <row r="10" spans="1:24">
      <c r="A10" s="16" t="s">
        <v>94</v>
      </c>
      <c r="B10" s="16" t="s">
        <v>92</v>
      </c>
      <c r="C10" s="18">
        <f>分析_1!R11</f>
        <v>0.33333333333333331</v>
      </c>
      <c r="D10" s="18">
        <f>分析_1!S11</f>
        <v>0.33333333333333331</v>
      </c>
      <c r="E10" s="18">
        <f>分析_1!T11</f>
        <v>0</v>
      </c>
      <c r="F10" s="18">
        <f>分析_1!U11</f>
        <v>0</v>
      </c>
      <c r="G10" s="18">
        <f>分析_1!V11</f>
        <v>0.16666666666666666</v>
      </c>
      <c r="H10" s="18">
        <f>分析_1!W11</f>
        <v>0.16666666666666666</v>
      </c>
      <c r="I10" s="18">
        <f>分析_1!X11</f>
        <v>0.5</v>
      </c>
      <c r="J10" s="18">
        <f>分析_1!Y11</f>
        <v>0.5</v>
      </c>
      <c r="K10" s="18">
        <f>分析_1!Z11</f>
        <v>0</v>
      </c>
      <c r="L10" s="18">
        <f>分析_1!AA11</f>
        <v>0.66666666666666663</v>
      </c>
      <c r="O10" s="16" t="s">
        <v>84</v>
      </c>
      <c r="Q10" s="16" t="s">
        <v>86</v>
      </c>
      <c r="S10" s="16" t="s">
        <v>88</v>
      </c>
      <c r="V10" s="16" t="s">
        <v>90</v>
      </c>
      <c r="X10" s="16" t="s">
        <v>92</v>
      </c>
    </row>
    <row r="11" spans="1:24">
      <c r="A11" s="6" t="s">
        <v>96</v>
      </c>
      <c r="B11" s="6" t="s">
        <v>92</v>
      </c>
      <c r="C11" s="19">
        <f>分析_1!R12</f>
        <v>0.5</v>
      </c>
      <c r="D11" s="19">
        <f>分析_1!S12</f>
        <v>0.5</v>
      </c>
      <c r="E11" s="19">
        <f>分析_1!T12</f>
        <v>0</v>
      </c>
      <c r="F11" s="19">
        <f>分析_1!U12</f>
        <v>0</v>
      </c>
      <c r="G11" s="19">
        <f>分析_1!V12</f>
        <v>0.75</v>
      </c>
      <c r="H11" s="19">
        <f>分析_1!W12</f>
        <v>0</v>
      </c>
      <c r="I11" s="19">
        <f>分析_1!X12</f>
        <v>0.625</v>
      </c>
      <c r="J11" s="19">
        <f>分析_1!Y12</f>
        <v>0.625</v>
      </c>
      <c r="K11" s="19">
        <f>分析_1!Z12</f>
        <v>0.25</v>
      </c>
      <c r="L11" s="19">
        <f>分析_1!AA12</f>
        <v>1</v>
      </c>
    </row>
    <row r="12" spans="1:24">
      <c r="M12" s="16"/>
    </row>
    <row r="14" spans="1:24">
      <c r="A14" s="4" t="s">
        <v>100</v>
      </c>
      <c r="B14" s="4" t="s">
        <v>98</v>
      </c>
      <c r="C14" s="10" t="s">
        <v>1</v>
      </c>
      <c r="D14" s="10" t="s">
        <v>44</v>
      </c>
      <c r="E14" s="10" t="s">
        <v>45</v>
      </c>
      <c r="F14" s="10" t="s">
        <v>46</v>
      </c>
      <c r="G14" s="10" t="s">
        <v>47</v>
      </c>
      <c r="H14" s="10" t="s">
        <v>48</v>
      </c>
      <c r="I14" s="10" t="s">
        <v>49</v>
      </c>
      <c r="J14" s="10" t="s">
        <v>50</v>
      </c>
      <c r="K14" s="10" t="s">
        <v>41</v>
      </c>
      <c r="L14" s="10" t="s">
        <v>42</v>
      </c>
    </row>
    <row r="15" spans="1:24">
      <c r="A15" s="16" t="s">
        <v>104</v>
      </c>
      <c r="B15" s="16" t="s">
        <v>84</v>
      </c>
      <c r="C15" s="18">
        <f>C2</f>
        <v>0.5</v>
      </c>
      <c r="D15" s="18">
        <f t="shared" ref="D15:L15" si="0">D2</f>
        <v>0.5</v>
      </c>
      <c r="E15" s="18">
        <f t="shared" si="0"/>
        <v>0.6</v>
      </c>
      <c r="F15" s="18">
        <f t="shared" si="0"/>
        <v>0.6</v>
      </c>
      <c r="G15" s="18">
        <f t="shared" si="0"/>
        <v>0.6</v>
      </c>
      <c r="H15" s="18">
        <f t="shared" si="0"/>
        <v>0.6</v>
      </c>
      <c r="I15" s="18">
        <f t="shared" si="0"/>
        <v>0.7</v>
      </c>
      <c r="J15" s="18">
        <f t="shared" si="0"/>
        <v>0.7</v>
      </c>
      <c r="K15" s="18">
        <f t="shared" si="0"/>
        <v>0.3</v>
      </c>
      <c r="L15" s="18">
        <f t="shared" si="0"/>
        <v>0.5</v>
      </c>
    </row>
    <row r="16" spans="1:24">
      <c r="A16" s="16" t="s">
        <v>94</v>
      </c>
      <c r="B16" s="16" t="s">
        <v>86</v>
      </c>
      <c r="C16" s="18">
        <f>C4</f>
        <v>0.5</v>
      </c>
      <c r="D16" s="18">
        <f t="shared" ref="D16:L16" si="1">D4</f>
        <v>0.5</v>
      </c>
      <c r="E16" s="18">
        <f t="shared" si="1"/>
        <v>0.8571428571428571</v>
      </c>
      <c r="F16" s="18">
        <f t="shared" si="1"/>
        <v>0.8571428571428571</v>
      </c>
      <c r="G16" s="18">
        <f t="shared" si="1"/>
        <v>0.42857142857142855</v>
      </c>
      <c r="H16" s="18">
        <f t="shared" si="1"/>
        <v>0.42857142857142855</v>
      </c>
      <c r="I16" s="18">
        <f t="shared" si="1"/>
        <v>0.7857142857142857</v>
      </c>
      <c r="J16" s="18">
        <f t="shared" si="1"/>
        <v>0.7857142857142857</v>
      </c>
      <c r="K16" s="18">
        <f t="shared" si="1"/>
        <v>0.8571428571428571</v>
      </c>
      <c r="L16" s="18">
        <f t="shared" si="1"/>
        <v>0.8571428571428571</v>
      </c>
    </row>
    <row r="17" spans="1:13">
      <c r="A17" s="16" t="s">
        <v>94</v>
      </c>
      <c r="B17" s="16" t="s">
        <v>88</v>
      </c>
      <c r="C17" s="18">
        <f>C6</f>
        <v>0.5</v>
      </c>
      <c r="D17" s="18">
        <f t="shared" ref="D17:L17" si="2">D6</f>
        <v>0.5</v>
      </c>
      <c r="E17" s="18">
        <f t="shared" si="2"/>
        <v>1</v>
      </c>
      <c r="F17" s="18">
        <f t="shared" si="2"/>
        <v>0.8</v>
      </c>
      <c r="G17" s="18">
        <f t="shared" si="2"/>
        <v>0.7</v>
      </c>
      <c r="H17" s="18">
        <f t="shared" si="2"/>
        <v>0.5</v>
      </c>
      <c r="I17" s="18">
        <f t="shared" si="2"/>
        <v>1</v>
      </c>
      <c r="J17" s="18">
        <f t="shared" si="2"/>
        <v>1</v>
      </c>
      <c r="K17" s="18">
        <f t="shared" si="2"/>
        <v>0.5</v>
      </c>
      <c r="L17" s="18">
        <f t="shared" si="2"/>
        <v>0.6</v>
      </c>
    </row>
    <row r="18" spans="1:13">
      <c r="A18" s="16" t="s">
        <v>94</v>
      </c>
      <c r="B18" s="16" t="s">
        <v>90</v>
      </c>
      <c r="C18" s="18">
        <f>C8</f>
        <v>1</v>
      </c>
      <c r="D18" s="18">
        <f t="shared" ref="D18:L18" si="3">D8</f>
        <v>1</v>
      </c>
      <c r="E18" s="18">
        <f t="shared" si="3"/>
        <v>1</v>
      </c>
      <c r="F18" s="18">
        <f t="shared" si="3"/>
        <v>1</v>
      </c>
      <c r="G18" s="18">
        <f t="shared" si="3"/>
        <v>0.5</v>
      </c>
      <c r="H18" s="18">
        <f t="shared" si="3"/>
        <v>0.5</v>
      </c>
      <c r="I18" s="18">
        <f t="shared" si="3"/>
        <v>1</v>
      </c>
      <c r="J18" s="18">
        <f t="shared" si="3"/>
        <v>1</v>
      </c>
      <c r="K18" s="18">
        <f t="shared" si="3"/>
        <v>0.5</v>
      </c>
      <c r="L18" s="18">
        <f t="shared" si="3"/>
        <v>0.25</v>
      </c>
    </row>
    <row r="19" spans="1:13">
      <c r="A19" s="16" t="s">
        <v>94</v>
      </c>
      <c r="B19" s="16" t="s">
        <v>92</v>
      </c>
      <c r="C19" s="18">
        <f>C10</f>
        <v>0.33333333333333331</v>
      </c>
      <c r="D19" s="18">
        <f t="shared" ref="D19:L19" si="4">D10</f>
        <v>0.33333333333333331</v>
      </c>
      <c r="E19" s="18">
        <f t="shared" si="4"/>
        <v>0</v>
      </c>
      <c r="F19" s="18">
        <f t="shared" si="4"/>
        <v>0</v>
      </c>
      <c r="G19" s="18">
        <f t="shared" si="4"/>
        <v>0.16666666666666666</v>
      </c>
      <c r="H19" s="18">
        <f t="shared" si="4"/>
        <v>0.16666666666666666</v>
      </c>
      <c r="I19" s="18">
        <f t="shared" si="4"/>
        <v>0.5</v>
      </c>
      <c r="J19" s="18">
        <f t="shared" si="4"/>
        <v>0.5</v>
      </c>
      <c r="K19" s="18">
        <f t="shared" si="4"/>
        <v>0</v>
      </c>
      <c r="L19" s="18">
        <f t="shared" si="4"/>
        <v>0.66666666666666663</v>
      </c>
    </row>
    <row r="23" spans="1:13">
      <c r="A23" s="4" t="s">
        <v>100</v>
      </c>
      <c r="B23" s="4" t="s">
        <v>98</v>
      </c>
      <c r="C23" s="10" t="s">
        <v>1</v>
      </c>
      <c r="D23" s="10" t="s">
        <v>44</v>
      </c>
      <c r="E23" s="10" t="s">
        <v>45</v>
      </c>
      <c r="F23" s="10" t="s">
        <v>46</v>
      </c>
      <c r="G23" s="10" t="s">
        <v>47</v>
      </c>
      <c r="H23" s="10" t="s">
        <v>48</v>
      </c>
      <c r="I23" s="10" t="s">
        <v>49</v>
      </c>
      <c r="J23" s="10" t="s">
        <v>50</v>
      </c>
      <c r="K23" s="10" t="s">
        <v>41</v>
      </c>
      <c r="L23" s="10" t="s">
        <v>42</v>
      </c>
      <c r="M23" s="6"/>
    </row>
    <row r="24" spans="1:13">
      <c r="A24" s="6" t="s">
        <v>105</v>
      </c>
      <c r="B24" s="6" t="s">
        <v>84</v>
      </c>
      <c r="C24" s="19">
        <f>C3</f>
        <v>0.3888888888888889</v>
      </c>
      <c r="D24" s="19">
        <f t="shared" ref="D24:L24" si="5">D3</f>
        <v>0.27777777777777779</v>
      </c>
      <c r="E24" s="19">
        <f t="shared" si="5"/>
        <v>0.55555555555555558</v>
      </c>
      <c r="F24" s="19">
        <f t="shared" si="5"/>
        <v>5.5555555555555552E-2</v>
      </c>
      <c r="G24" s="19">
        <f t="shared" si="5"/>
        <v>0.27777777777777779</v>
      </c>
      <c r="H24" s="19">
        <f t="shared" si="5"/>
        <v>0.1111111111111111</v>
      </c>
      <c r="I24" s="19">
        <f t="shared" si="5"/>
        <v>0.5</v>
      </c>
      <c r="J24" s="19">
        <f t="shared" si="5"/>
        <v>0.5</v>
      </c>
      <c r="K24" s="19">
        <f t="shared" si="5"/>
        <v>0.22222222222222221</v>
      </c>
      <c r="L24" s="19">
        <f t="shared" si="5"/>
        <v>0.3888888888888889</v>
      </c>
    </row>
    <row r="25" spans="1:13">
      <c r="A25" s="6" t="s">
        <v>96</v>
      </c>
      <c r="B25" s="6" t="s">
        <v>86</v>
      </c>
      <c r="C25" s="19">
        <f>C5</f>
        <v>0.25</v>
      </c>
      <c r="D25" s="19">
        <f t="shared" ref="D25:L25" si="6">D5</f>
        <v>0.25</v>
      </c>
      <c r="E25" s="19">
        <f t="shared" si="6"/>
        <v>0.5</v>
      </c>
      <c r="F25" s="19">
        <f t="shared" si="6"/>
        <v>0.5</v>
      </c>
      <c r="G25" s="19">
        <f t="shared" si="6"/>
        <v>0</v>
      </c>
      <c r="H25" s="19">
        <f t="shared" si="6"/>
        <v>0</v>
      </c>
      <c r="I25" s="19">
        <f t="shared" si="6"/>
        <v>0.25</v>
      </c>
      <c r="J25" s="19">
        <f t="shared" si="6"/>
        <v>0.25</v>
      </c>
      <c r="K25" s="19">
        <f t="shared" si="6"/>
        <v>0.375</v>
      </c>
      <c r="L25" s="19">
        <f t="shared" si="6"/>
        <v>0.375</v>
      </c>
    </row>
    <row r="26" spans="1:13">
      <c r="A26" s="6" t="s">
        <v>96</v>
      </c>
      <c r="B26" s="6" t="s">
        <v>88</v>
      </c>
      <c r="C26" s="19">
        <f>C7</f>
        <v>0.5</v>
      </c>
      <c r="D26" s="19">
        <f t="shared" ref="D26:L26" si="7">D7</f>
        <v>0.5</v>
      </c>
      <c r="E26" s="19">
        <f t="shared" si="7"/>
        <v>1</v>
      </c>
      <c r="F26" s="19">
        <f t="shared" si="7"/>
        <v>0.75</v>
      </c>
      <c r="G26" s="19">
        <f t="shared" si="7"/>
        <v>0.625</v>
      </c>
      <c r="H26" s="19">
        <f t="shared" si="7"/>
        <v>0.625</v>
      </c>
      <c r="I26" s="19">
        <f t="shared" si="7"/>
        <v>0.875</v>
      </c>
      <c r="J26" s="19">
        <f t="shared" si="7"/>
        <v>0.875</v>
      </c>
      <c r="K26" s="19">
        <f t="shared" si="7"/>
        <v>0.5</v>
      </c>
      <c r="L26" s="19">
        <f t="shared" si="7"/>
        <v>0.625</v>
      </c>
    </row>
    <row r="27" spans="1:13">
      <c r="A27" s="6" t="s">
        <v>96</v>
      </c>
      <c r="B27" s="6" t="s">
        <v>90</v>
      </c>
      <c r="C27" s="19">
        <f>C9</f>
        <v>0.125</v>
      </c>
      <c r="D27" s="19">
        <f t="shared" ref="D27:L27" si="8">D9</f>
        <v>0.1875</v>
      </c>
      <c r="E27" s="19">
        <f t="shared" si="8"/>
        <v>0.25</v>
      </c>
      <c r="F27" s="19">
        <f t="shared" si="8"/>
        <v>0.125</v>
      </c>
      <c r="G27" s="19">
        <f t="shared" si="8"/>
        <v>0.375</v>
      </c>
      <c r="H27" s="19">
        <f t="shared" si="8"/>
        <v>0.375</v>
      </c>
      <c r="I27" s="19">
        <f t="shared" si="8"/>
        <v>0.375</v>
      </c>
      <c r="J27" s="19">
        <f t="shared" si="8"/>
        <v>0.375</v>
      </c>
      <c r="K27" s="19">
        <f t="shared" si="8"/>
        <v>0.625</v>
      </c>
      <c r="L27" s="19">
        <f t="shared" si="8"/>
        <v>0.625</v>
      </c>
    </row>
    <row r="28" spans="1:13">
      <c r="A28" s="6" t="s">
        <v>96</v>
      </c>
      <c r="B28" s="6" t="s">
        <v>92</v>
      </c>
      <c r="C28" s="19">
        <f>C11</f>
        <v>0.5</v>
      </c>
      <c r="D28" s="19">
        <f t="shared" ref="D28:L28" si="9">D11</f>
        <v>0.5</v>
      </c>
      <c r="E28" s="19">
        <f t="shared" si="9"/>
        <v>0</v>
      </c>
      <c r="F28" s="19">
        <f t="shared" si="9"/>
        <v>0</v>
      </c>
      <c r="G28" s="19">
        <f t="shared" si="9"/>
        <v>0.75</v>
      </c>
      <c r="H28" s="19">
        <f t="shared" si="9"/>
        <v>0</v>
      </c>
      <c r="I28" s="19">
        <f t="shared" si="9"/>
        <v>0.625</v>
      </c>
      <c r="J28" s="19">
        <f t="shared" si="9"/>
        <v>0.625</v>
      </c>
      <c r="K28" s="19">
        <f t="shared" si="9"/>
        <v>0.25</v>
      </c>
      <c r="L28" s="19">
        <f t="shared" si="9"/>
        <v>1</v>
      </c>
    </row>
  </sheetData>
  <autoFilter ref="B1:L11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Rawdata</vt:lpstr>
      <vt:lpstr>Sheet3</vt:lpstr>
      <vt:lpstr>分析_1</vt:lpstr>
      <vt:lpstr>分析_2</vt:lpstr>
      <vt:lpstr>分析_3</vt:lpstr>
    </vt:vector>
  </TitlesOfParts>
  <Company>AUO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WebbLin</dc:creator>
  <cp:lastModifiedBy>WebbLin</cp:lastModifiedBy>
  <dcterms:created xsi:type="dcterms:W3CDTF">2021-02-24T09:26:56Z</dcterms:created>
  <dcterms:modified xsi:type="dcterms:W3CDTF">2021-03-04T02:26:22Z</dcterms:modified>
</cp:coreProperties>
</file>