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janer\Documents\ETH MASTER\Master Thesis\Gentiana\data\"/>
    </mc:Choice>
  </mc:AlternateContent>
  <xr:revisionPtr revIDLastSave="0" documentId="8_{58CA9E4A-BC85-48D3-9F8F-E61FC5D30527}" xr6:coauthVersionLast="47" xr6:coauthVersionMax="47" xr10:uidLastSave="{00000000-0000-0000-0000-000000000000}"/>
  <bookViews>
    <workbookView xWindow="1515" yWindow="1515" windowWidth="21600" windowHeight="11145" xr2:uid="{F46A9602-1DD6-4CC1-AF0E-E5361A273B6D}"/>
  </bookViews>
  <sheets>
    <sheet name="Gentiana_Biome_Distribution"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01" i="1" l="1"/>
  <c r="N201" i="1"/>
  <c r="M201" i="1"/>
  <c r="L201" i="1"/>
  <c r="O200" i="1"/>
  <c r="N200" i="1"/>
  <c r="M200" i="1"/>
  <c r="L200" i="1"/>
  <c r="O199" i="1"/>
  <c r="N199" i="1"/>
  <c r="M199" i="1"/>
  <c r="L199" i="1"/>
  <c r="O198" i="1"/>
  <c r="N198" i="1"/>
  <c r="M198" i="1"/>
  <c r="L198" i="1"/>
  <c r="O197" i="1"/>
  <c r="N197" i="1"/>
  <c r="M197" i="1"/>
  <c r="L197" i="1"/>
  <c r="O196" i="1"/>
  <c r="N196" i="1"/>
  <c r="M196" i="1"/>
  <c r="L196" i="1"/>
  <c r="O195" i="1"/>
  <c r="N195" i="1"/>
  <c r="M195" i="1"/>
  <c r="L195" i="1"/>
  <c r="O194" i="1"/>
  <c r="N194" i="1"/>
  <c r="M194" i="1"/>
  <c r="L194" i="1"/>
  <c r="O193" i="1"/>
  <c r="N193" i="1"/>
  <c r="M193" i="1"/>
  <c r="L193" i="1"/>
  <c r="O192" i="1"/>
  <c r="N192" i="1"/>
  <c r="M192" i="1"/>
  <c r="L192" i="1"/>
  <c r="O191" i="1"/>
  <c r="N191" i="1"/>
  <c r="M191" i="1"/>
  <c r="L191" i="1"/>
  <c r="O190" i="1"/>
  <c r="N190" i="1"/>
  <c r="M190" i="1"/>
  <c r="L190" i="1"/>
  <c r="O189" i="1"/>
  <c r="N189" i="1"/>
  <c r="M189" i="1"/>
  <c r="L189" i="1"/>
  <c r="O188" i="1"/>
  <c r="N188" i="1"/>
  <c r="M188" i="1"/>
  <c r="L188" i="1"/>
  <c r="O187" i="1"/>
  <c r="N187" i="1"/>
  <c r="M187" i="1"/>
  <c r="L187" i="1"/>
  <c r="O186" i="1"/>
  <c r="N186" i="1"/>
  <c r="M186" i="1"/>
  <c r="L186" i="1"/>
  <c r="O185" i="1"/>
  <c r="N185" i="1"/>
  <c r="M185" i="1"/>
  <c r="L185" i="1"/>
  <c r="O184" i="1"/>
  <c r="N184" i="1"/>
  <c r="M184" i="1"/>
  <c r="L184" i="1"/>
  <c r="O183" i="1"/>
  <c r="N183" i="1"/>
  <c r="M183" i="1"/>
  <c r="L183" i="1"/>
  <c r="O182" i="1"/>
  <c r="N182" i="1"/>
  <c r="M182" i="1"/>
  <c r="L182" i="1"/>
  <c r="O181" i="1"/>
  <c r="N181" i="1"/>
  <c r="M181" i="1"/>
  <c r="L181" i="1"/>
  <c r="O180" i="1"/>
  <c r="N180" i="1"/>
  <c r="M180" i="1"/>
  <c r="L180" i="1"/>
  <c r="O179" i="1"/>
  <c r="N179" i="1"/>
  <c r="M179" i="1"/>
  <c r="L179" i="1"/>
  <c r="O178" i="1"/>
  <c r="N178" i="1"/>
  <c r="M178" i="1"/>
  <c r="L178" i="1"/>
  <c r="O177" i="1"/>
  <c r="N177" i="1"/>
  <c r="M177" i="1"/>
  <c r="L177" i="1"/>
  <c r="O176" i="1"/>
  <c r="N176" i="1"/>
  <c r="M176" i="1"/>
  <c r="L176" i="1"/>
  <c r="O175" i="1"/>
  <c r="N175" i="1"/>
  <c r="M175" i="1"/>
  <c r="L175" i="1"/>
  <c r="O174" i="1"/>
  <c r="N174" i="1"/>
  <c r="M174" i="1"/>
  <c r="L174" i="1"/>
  <c r="O173" i="1"/>
  <c r="N173" i="1"/>
  <c r="M173" i="1"/>
  <c r="L173" i="1"/>
  <c r="O172" i="1"/>
  <c r="N172" i="1"/>
  <c r="M172" i="1"/>
  <c r="L172" i="1"/>
  <c r="O171" i="1"/>
  <c r="N171" i="1"/>
  <c r="M171" i="1"/>
  <c r="L171" i="1"/>
  <c r="O170" i="1"/>
  <c r="N170" i="1"/>
  <c r="M170" i="1"/>
  <c r="L170" i="1"/>
  <c r="O169" i="1"/>
  <c r="N169" i="1"/>
  <c r="M169" i="1"/>
  <c r="L169" i="1"/>
  <c r="O168" i="1"/>
  <c r="N168" i="1"/>
  <c r="M168" i="1"/>
  <c r="L168" i="1"/>
  <c r="O167" i="1"/>
  <c r="N167" i="1"/>
  <c r="M167" i="1"/>
  <c r="L167" i="1"/>
  <c r="O166" i="1"/>
  <c r="N166" i="1"/>
  <c r="M166" i="1"/>
  <c r="L166" i="1"/>
  <c r="O165" i="1"/>
  <c r="N165" i="1"/>
  <c r="M165" i="1"/>
  <c r="L165" i="1"/>
  <c r="O164" i="1"/>
  <c r="N164" i="1"/>
  <c r="M164" i="1"/>
  <c r="L164" i="1"/>
  <c r="O163" i="1"/>
  <c r="N163" i="1"/>
  <c r="M163" i="1"/>
  <c r="L163" i="1"/>
  <c r="O162" i="1"/>
  <c r="N162" i="1"/>
  <c r="M162" i="1"/>
  <c r="L162" i="1"/>
  <c r="O161" i="1"/>
  <c r="N161" i="1"/>
  <c r="M161" i="1"/>
  <c r="L161" i="1"/>
  <c r="O160" i="1"/>
  <c r="N160" i="1"/>
  <c r="M160" i="1"/>
  <c r="L160" i="1"/>
  <c r="O159" i="1"/>
  <c r="N159" i="1"/>
  <c r="M159" i="1"/>
  <c r="L159" i="1"/>
  <c r="O158" i="1"/>
  <c r="N158" i="1"/>
  <c r="M158" i="1"/>
  <c r="L158" i="1"/>
  <c r="O157" i="1"/>
  <c r="N157" i="1"/>
  <c r="M157" i="1"/>
  <c r="L157" i="1"/>
  <c r="O156" i="1"/>
  <c r="N156" i="1"/>
  <c r="M156" i="1"/>
  <c r="L156" i="1"/>
  <c r="O155" i="1"/>
  <c r="N155" i="1"/>
  <c r="M155" i="1"/>
  <c r="L155" i="1"/>
  <c r="O154" i="1"/>
  <c r="N154" i="1"/>
  <c r="M154" i="1"/>
  <c r="L154" i="1"/>
  <c r="O153" i="1"/>
  <c r="N153" i="1"/>
  <c r="M153" i="1"/>
  <c r="L153" i="1"/>
  <c r="O152" i="1"/>
  <c r="N152" i="1"/>
  <c r="M152" i="1"/>
  <c r="L152" i="1"/>
  <c r="O151" i="1"/>
  <c r="N151" i="1"/>
  <c r="M151" i="1"/>
  <c r="L151" i="1"/>
  <c r="O150" i="1"/>
  <c r="N150" i="1"/>
  <c r="M150" i="1"/>
  <c r="L150" i="1"/>
  <c r="O149" i="1"/>
  <c r="N149" i="1"/>
  <c r="M149" i="1"/>
  <c r="L149" i="1"/>
  <c r="O148" i="1"/>
  <c r="N148" i="1"/>
  <c r="M148" i="1"/>
  <c r="L148" i="1"/>
  <c r="O147" i="1"/>
  <c r="N147" i="1"/>
  <c r="M147" i="1"/>
  <c r="L147" i="1"/>
  <c r="O146" i="1"/>
  <c r="N146" i="1"/>
  <c r="M146" i="1"/>
  <c r="L146" i="1"/>
  <c r="O145" i="1"/>
  <c r="N145" i="1"/>
  <c r="M145" i="1"/>
  <c r="L145" i="1"/>
  <c r="O144" i="1"/>
  <c r="N144" i="1"/>
  <c r="M144" i="1"/>
  <c r="L144" i="1"/>
  <c r="O143" i="1"/>
  <c r="N143" i="1"/>
  <c r="M143" i="1"/>
  <c r="L143" i="1"/>
  <c r="O142" i="1"/>
  <c r="N142" i="1"/>
  <c r="M142" i="1"/>
  <c r="L142" i="1"/>
  <c r="O141" i="1"/>
  <c r="N141" i="1"/>
  <c r="M141" i="1"/>
  <c r="L141" i="1"/>
  <c r="O140" i="1"/>
  <c r="N140" i="1"/>
  <c r="M140" i="1"/>
  <c r="L140" i="1"/>
  <c r="O139" i="1"/>
  <c r="N139" i="1"/>
  <c r="M139" i="1"/>
  <c r="L139" i="1"/>
  <c r="O138" i="1"/>
  <c r="N138" i="1"/>
  <c r="M138" i="1"/>
  <c r="L138" i="1"/>
  <c r="O137" i="1"/>
  <c r="N137" i="1"/>
  <c r="M137" i="1"/>
  <c r="L137" i="1"/>
  <c r="O136" i="1"/>
  <c r="N136" i="1"/>
  <c r="M136" i="1"/>
  <c r="L136" i="1"/>
  <c r="O135" i="1"/>
  <c r="N135" i="1"/>
  <c r="M135" i="1"/>
  <c r="L135" i="1"/>
  <c r="O134" i="1"/>
  <c r="N134" i="1"/>
  <c r="M134" i="1"/>
  <c r="L134" i="1"/>
  <c r="O133" i="1"/>
  <c r="N133" i="1"/>
  <c r="M133" i="1"/>
  <c r="L133" i="1"/>
  <c r="O132" i="1"/>
  <c r="N132" i="1"/>
  <c r="M132" i="1"/>
  <c r="L132" i="1"/>
  <c r="O131" i="1"/>
  <c r="N131" i="1"/>
  <c r="M131" i="1"/>
  <c r="L131" i="1"/>
  <c r="O130" i="1"/>
  <c r="N130" i="1"/>
  <c r="M130" i="1"/>
  <c r="L130" i="1"/>
  <c r="O129" i="1"/>
  <c r="N129" i="1"/>
  <c r="M129" i="1"/>
  <c r="L129" i="1"/>
  <c r="O128" i="1"/>
  <c r="N128" i="1"/>
  <c r="M128" i="1"/>
  <c r="L128" i="1"/>
  <c r="O127" i="1"/>
  <c r="N127" i="1"/>
  <c r="M127" i="1"/>
  <c r="L127" i="1"/>
  <c r="O126" i="1"/>
  <c r="N126" i="1"/>
  <c r="M126" i="1"/>
  <c r="L126" i="1"/>
  <c r="O125" i="1"/>
  <c r="N125" i="1"/>
  <c r="M125" i="1"/>
  <c r="L125" i="1"/>
  <c r="O124" i="1"/>
  <c r="N124" i="1"/>
  <c r="M124" i="1"/>
  <c r="L124" i="1"/>
  <c r="O123" i="1"/>
  <c r="N123" i="1"/>
  <c r="M123" i="1"/>
  <c r="L123" i="1"/>
  <c r="O122" i="1"/>
  <c r="N122" i="1"/>
  <c r="M122" i="1"/>
  <c r="L122" i="1"/>
  <c r="O121" i="1"/>
  <c r="N121" i="1"/>
  <c r="M121" i="1"/>
  <c r="L121" i="1"/>
  <c r="O120" i="1"/>
  <c r="N120" i="1"/>
  <c r="M120" i="1"/>
  <c r="L120" i="1"/>
  <c r="O119" i="1"/>
  <c r="N119" i="1"/>
  <c r="M119" i="1"/>
  <c r="L119" i="1"/>
  <c r="O118" i="1"/>
  <c r="N118" i="1"/>
  <c r="M118" i="1"/>
  <c r="L118" i="1"/>
  <c r="O117" i="1"/>
  <c r="N117" i="1"/>
  <c r="M117" i="1"/>
  <c r="L117" i="1"/>
  <c r="O116" i="1"/>
  <c r="N116" i="1"/>
  <c r="M116" i="1"/>
  <c r="L116" i="1"/>
  <c r="O115" i="1"/>
  <c r="N115" i="1"/>
  <c r="M115" i="1"/>
  <c r="L115" i="1"/>
  <c r="O114" i="1"/>
  <c r="N114" i="1"/>
  <c r="M114" i="1"/>
  <c r="L114" i="1"/>
  <c r="O113" i="1"/>
  <c r="N113" i="1"/>
  <c r="M113" i="1"/>
  <c r="L113" i="1"/>
  <c r="O112" i="1"/>
  <c r="N112" i="1"/>
  <c r="M112" i="1"/>
  <c r="L112" i="1"/>
  <c r="O111" i="1"/>
  <c r="N111" i="1"/>
  <c r="M111" i="1"/>
  <c r="L111" i="1"/>
  <c r="O110" i="1"/>
  <c r="N110" i="1"/>
  <c r="M110" i="1"/>
  <c r="L110" i="1"/>
  <c r="O109" i="1"/>
  <c r="N109" i="1"/>
  <c r="M109" i="1"/>
  <c r="L109" i="1"/>
  <c r="O108" i="1"/>
  <c r="N108" i="1"/>
  <c r="M108" i="1"/>
  <c r="L108" i="1"/>
  <c r="O107" i="1"/>
  <c r="N107" i="1"/>
  <c r="M107" i="1"/>
  <c r="L107" i="1"/>
  <c r="O106" i="1"/>
  <c r="N106" i="1"/>
  <c r="M106" i="1"/>
  <c r="L106" i="1"/>
  <c r="O105" i="1"/>
  <c r="M105" i="1"/>
  <c r="L105" i="1"/>
  <c r="N104" i="1"/>
  <c r="M104" i="1"/>
  <c r="L104" i="1"/>
  <c r="O103" i="1"/>
  <c r="N103" i="1"/>
  <c r="M103" i="1"/>
  <c r="L103" i="1"/>
  <c r="O102" i="1"/>
  <c r="N102" i="1"/>
  <c r="M102" i="1"/>
  <c r="L102" i="1"/>
  <c r="O101" i="1"/>
  <c r="N101" i="1"/>
  <c r="M101" i="1"/>
  <c r="L101" i="1"/>
  <c r="O100" i="1"/>
  <c r="N100" i="1"/>
  <c r="M100" i="1"/>
  <c r="L100" i="1"/>
  <c r="O99" i="1"/>
  <c r="N99" i="1"/>
  <c r="M99" i="1"/>
  <c r="L99" i="1"/>
  <c r="O98" i="1"/>
  <c r="N98" i="1"/>
  <c r="M98" i="1"/>
  <c r="L98" i="1"/>
  <c r="O97" i="1"/>
  <c r="N97" i="1"/>
  <c r="M97" i="1"/>
  <c r="L97" i="1"/>
  <c r="O96" i="1"/>
  <c r="N96" i="1"/>
  <c r="M96" i="1"/>
  <c r="L96" i="1"/>
  <c r="O95" i="1"/>
  <c r="N95" i="1"/>
  <c r="M95" i="1"/>
  <c r="L95" i="1"/>
  <c r="O94" i="1"/>
  <c r="N94" i="1"/>
  <c r="M94" i="1"/>
  <c r="L94" i="1"/>
  <c r="O93" i="1"/>
  <c r="N93" i="1"/>
  <c r="M93" i="1"/>
  <c r="L93" i="1"/>
  <c r="O92" i="1"/>
  <c r="N92" i="1"/>
  <c r="M92" i="1"/>
  <c r="L92" i="1"/>
  <c r="O91" i="1"/>
  <c r="N91" i="1"/>
  <c r="M91" i="1"/>
  <c r="L91" i="1"/>
  <c r="O90" i="1"/>
  <c r="N90" i="1"/>
  <c r="M90" i="1"/>
  <c r="L90" i="1"/>
  <c r="O89" i="1"/>
  <c r="N89" i="1"/>
  <c r="M89" i="1"/>
  <c r="L89" i="1"/>
  <c r="O88" i="1"/>
  <c r="N88" i="1"/>
  <c r="M88" i="1"/>
  <c r="L88" i="1"/>
  <c r="O87" i="1"/>
  <c r="N87" i="1"/>
  <c r="M87" i="1"/>
  <c r="L87" i="1"/>
  <c r="O86" i="1"/>
  <c r="N86" i="1"/>
  <c r="M86" i="1"/>
  <c r="L86" i="1"/>
  <c r="O85" i="1"/>
  <c r="N85" i="1"/>
  <c r="M85" i="1"/>
  <c r="L85" i="1"/>
  <c r="O84" i="1"/>
  <c r="N84" i="1"/>
  <c r="M84" i="1"/>
  <c r="L84" i="1"/>
  <c r="O83" i="1"/>
  <c r="N83" i="1"/>
  <c r="M83" i="1"/>
  <c r="L83" i="1"/>
  <c r="O82" i="1"/>
  <c r="N82" i="1"/>
  <c r="M82" i="1"/>
  <c r="L82" i="1"/>
  <c r="O81" i="1"/>
  <c r="N81" i="1"/>
  <c r="M81" i="1"/>
  <c r="L81" i="1"/>
  <c r="O80" i="1"/>
  <c r="N80" i="1"/>
  <c r="M80" i="1"/>
  <c r="L80" i="1"/>
  <c r="O79" i="1"/>
  <c r="N79" i="1"/>
  <c r="M79" i="1"/>
  <c r="L79" i="1"/>
  <c r="O78" i="1"/>
  <c r="N78" i="1"/>
  <c r="M78" i="1"/>
  <c r="L78" i="1"/>
  <c r="O77" i="1"/>
  <c r="N77" i="1"/>
  <c r="M77" i="1"/>
  <c r="L77" i="1"/>
  <c r="O76" i="1"/>
  <c r="N76" i="1"/>
  <c r="M76" i="1"/>
  <c r="L76" i="1"/>
  <c r="O75" i="1"/>
  <c r="N75" i="1"/>
  <c r="M75" i="1"/>
  <c r="L75" i="1"/>
  <c r="O74" i="1"/>
  <c r="N74" i="1"/>
  <c r="M74" i="1"/>
  <c r="L74" i="1"/>
  <c r="O73" i="1"/>
  <c r="N73" i="1"/>
  <c r="M73" i="1"/>
  <c r="L73" i="1"/>
  <c r="O72" i="1"/>
  <c r="N72" i="1"/>
  <c r="M72" i="1"/>
  <c r="L72" i="1"/>
  <c r="O71" i="1"/>
  <c r="N71" i="1"/>
  <c r="M71" i="1"/>
  <c r="L71" i="1"/>
  <c r="O70" i="1"/>
  <c r="N70" i="1"/>
  <c r="M70" i="1"/>
  <c r="L70" i="1"/>
  <c r="O69" i="1"/>
  <c r="N69" i="1"/>
  <c r="M69" i="1"/>
  <c r="L69" i="1"/>
  <c r="O68" i="1"/>
  <c r="N68" i="1"/>
  <c r="M68" i="1"/>
  <c r="L68" i="1"/>
  <c r="O67" i="1"/>
  <c r="N67" i="1"/>
  <c r="M67" i="1"/>
  <c r="L67" i="1"/>
  <c r="O66" i="1"/>
  <c r="N66" i="1"/>
  <c r="M66" i="1"/>
  <c r="L66" i="1"/>
  <c r="O65" i="1"/>
  <c r="N65" i="1"/>
  <c r="M65" i="1"/>
  <c r="L65" i="1"/>
  <c r="O64" i="1"/>
  <c r="N64" i="1"/>
  <c r="M64" i="1"/>
  <c r="L64" i="1"/>
  <c r="O63" i="1"/>
  <c r="N63" i="1"/>
  <c r="M63" i="1"/>
  <c r="L63" i="1"/>
  <c r="O62" i="1"/>
  <c r="N62" i="1"/>
  <c r="M62" i="1"/>
  <c r="L62" i="1"/>
  <c r="O61" i="1"/>
  <c r="N61" i="1"/>
  <c r="M61" i="1"/>
  <c r="L61" i="1"/>
  <c r="O60" i="1"/>
  <c r="N60" i="1"/>
  <c r="M60" i="1"/>
  <c r="L60" i="1"/>
  <c r="O59" i="1"/>
  <c r="N59" i="1"/>
  <c r="M59" i="1"/>
  <c r="L59" i="1"/>
  <c r="O58" i="1"/>
  <c r="N58" i="1"/>
  <c r="M58" i="1"/>
  <c r="L58" i="1"/>
  <c r="O57" i="1"/>
  <c r="N57" i="1"/>
  <c r="M57" i="1"/>
  <c r="L57" i="1"/>
  <c r="O56" i="1"/>
  <c r="N56" i="1"/>
  <c r="M56" i="1"/>
  <c r="L56" i="1"/>
  <c r="O55" i="1"/>
  <c r="N55" i="1"/>
  <c r="M55" i="1"/>
  <c r="L55" i="1"/>
  <c r="O54" i="1"/>
  <c r="N54" i="1"/>
  <c r="M54" i="1"/>
  <c r="L54" i="1"/>
  <c r="O53" i="1"/>
  <c r="N53" i="1"/>
  <c r="M53" i="1"/>
  <c r="L53" i="1"/>
  <c r="O52" i="1"/>
  <c r="N52" i="1"/>
  <c r="M52" i="1"/>
  <c r="L52" i="1"/>
  <c r="O51" i="1"/>
  <c r="N51" i="1"/>
  <c r="M51" i="1"/>
  <c r="L51" i="1"/>
  <c r="O50" i="1"/>
  <c r="N50" i="1"/>
  <c r="M50" i="1"/>
  <c r="L50" i="1"/>
  <c r="O49" i="1"/>
  <c r="N49" i="1"/>
  <c r="M49" i="1"/>
  <c r="L49" i="1"/>
  <c r="O48" i="1"/>
  <c r="N48" i="1"/>
  <c r="M48" i="1"/>
  <c r="L48" i="1"/>
  <c r="O47" i="1"/>
  <c r="N47" i="1"/>
  <c r="M47" i="1"/>
  <c r="L47" i="1"/>
  <c r="O46" i="1"/>
  <c r="N46" i="1"/>
  <c r="M46" i="1"/>
  <c r="L46" i="1"/>
  <c r="O45" i="1"/>
  <c r="N45" i="1"/>
  <c r="M45" i="1"/>
  <c r="O44" i="1"/>
  <c r="N44" i="1"/>
  <c r="M44" i="1"/>
  <c r="L44" i="1"/>
  <c r="O43" i="1"/>
  <c r="N43" i="1"/>
  <c r="M43" i="1"/>
  <c r="L43" i="1"/>
  <c r="O42" i="1"/>
  <c r="N42" i="1"/>
  <c r="M42" i="1"/>
  <c r="L42" i="1"/>
  <c r="O41" i="1"/>
  <c r="N41" i="1"/>
  <c r="M41" i="1"/>
  <c r="L41" i="1"/>
  <c r="O40" i="1"/>
  <c r="N40" i="1"/>
  <c r="M40" i="1"/>
  <c r="L40" i="1"/>
  <c r="O39" i="1"/>
  <c r="N39" i="1"/>
  <c r="M39" i="1"/>
  <c r="L39" i="1"/>
  <c r="O38" i="1"/>
  <c r="N38" i="1"/>
  <c r="M38" i="1"/>
  <c r="O37" i="1"/>
  <c r="N37" i="1"/>
  <c r="M37" i="1"/>
  <c r="L37" i="1"/>
  <c r="O36" i="1"/>
  <c r="N36" i="1"/>
  <c r="M36" i="1"/>
  <c r="L36" i="1"/>
  <c r="O35" i="1"/>
  <c r="N35" i="1"/>
  <c r="M35" i="1"/>
  <c r="L35" i="1"/>
  <c r="O34" i="1"/>
  <c r="N34" i="1"/>
  <c r="M34" i="1"/>
  <c r="L34" i="1"/>
  <c r="O33" i="1"/>
  <c r="N33" i="1"/>
  <c r="M33" i="1"/>
  <c r="L33" i="1"/>
  <c r="O32" i="1"/>
  <c r="M32" i="1"/>
  <c r="L32" i="1"/>
  <c r="O31" i="1"/>
  <c r="N31" i="1"/>
  <c r="M31" i="1"/>
  <c r="L31" i="1"/>
  <c r="O30" i="1"/>
  <c r="N30" i="1"/>
  <c r="M30" i="1"/>
  <c r="L30" i="1"/>
  <c r="O29" i="1"/>
  <c r="N29" i="1"/>
  <c r="M29" i="1"/>
  <c r="L29" i="1"/>
  <c r="O28" i="1"/>
  <c r="N28" i="1"/>
  <c r="M28" i="1"/>
  <c r="L28" i="1"/>
  <c r="O27" i="1"/>
  <c r="N27" i="1"/>
  <c r="M27" i="1"/>
  <c r="L27" i="1"/>
  <c r="O26" i="1"/>
  <c r="N26" i="1"/>
  <c r="M26" i="1"/>
  <c r="L26" i="1"/>
  <c r="O25" i="1"/>
  <c r="N25" i="1"/>
  <c r="M25" i="1"/>
  <c r="L25" i="1"/>
  <c r="O24" i="1"/>
  <c r="N24" i="1"/>
  <c r="M24" i="1"/>
  <c r="L24" i="1"/>
  <c r="O23" i="1"/>
  <c r="N23" i="1"/>
  <c r="M23" i="1"/>
  <c r="L23" i="1"/>
  <c r="O22" i="1"/>
  <c r="N22" i="1"/>
  <c r="M22" i="1"/>
  <c r="L22" i="1"/>
  <c r="O21" i="1"/>
  <c r="N21" i="1"/>
  <c r="M21" i="1"/>
  <c r="L21" i="1"/>
  <c r="O20" i="1"/>
  <c r="N20" i="1"/>
  <c r="M20" i="1"/>
  <c r="L20" i="1"/>
  <c r="O19" i="1"/>
  <c r="N19" i="1"/>
  <c r="M19" i="1"/>
  <c r="L19" i="1"/>
  <c r="O18" i="1"/>
  <c r="N18" i="1"/>
  <c r="M18" i="1"/>
  <c r="L18" i="1"/>
  <c r="O17" i="1"/>
  <c r="N17" i="1"/>
  <c r="M17" i="1"/>
  <c r="L17" i="1"/>
  <c r="O16" i="1"/>
  <c r="N16" i="1"/>
  <c r="M16" i="1"/>
  <c r="L16" i="1"/>
  <c r="O15" i="1"/>
  <c r="N15" i="1"/>
  <c r="M15" i="1"/>
  <c r="L15" i="1"/>
  <c r="O14" i="1"/>
  <c r="N14" i="1"/>
  <c r="M14" i="1"/>
  <c r="L14" i="1"/>
  <c r="O13" i="1"/>
  <c r="N13" i="1"/>
  <c r="M13" i="1"/>
  <c r="L13" i="1"/>
  <c r="O12" i="1"/>
  <c r="N12" i="1"/>
  <c r="M12" i="1"/>
  <c r="L12" i="1"/>
  <c r="O11" i="1"/>
  <c r="N11" i="1"/>
  <c r="M11" i="1"/>
  <c r="L11" i="1"/>
  <c r="O10" i="1"/>
  <c r="N10" i="1"/>
  <c r="M10" i="1"/>
  <c r="L10" i="1"/>
  <c r="O9" i="1"/>
  <c r="N9" i="1"/>
  <c r="M9" i="1"/>
  <c r="L9" i="1"/>
  <c r="O8" i="1"/>
  <c r="N8" i="1"/>
  <c r="M8" i="1"/>
  <c r="L8" i="1"/>
  <c r="O7" i="1"/>
  <c r="N7" i="1"/>
  <c r="M7" i="1"/>
  <c r="L7" i="1"/>
  <c r="O6" i="1"/>
  <c r="N6" i="1"/>
  <c r="M6" i="1"/>
  <c r="L6" i="1"/>
  <c r="O5" i="1"/>
  <c r="N5" i="1"/>
  <c r="M5" i="1"/>
  <c r="L5" i="1"/>
  <c r="O4" i="1"/>
  <c r="N4" i="1"/>
  <c r="M4" i="1"/>
  <c r="L4" i="1"/>
  <c r="O3" i="1"/>
  <c r="N3" i="1"/>
  <c r="M3" i="1"/>
  <c r="L3" i="1"/>
  <c r="O2" i="1"/>
  <c r="N2" i="1"/>
  <c r="M2" i="1"/>
  <c r="L2" i="1"/>
</calcChain>
</file>

<file path=xl/sharedStrings.xml><?xml version="1.0" encoding="utf-8"?>
<sst xmlns="http://schemas.openxmlformats.org/spreadsheetml/2006/main" count="918" uniqueCount="693">
  <si>
    <t>taxa</t>
  </si>
  <si>
    <t>A</t>
  </si>
  <si>
    <t>a.1</t>
  </si>
  <si>
    <t>Habitats</t>
  </si>
  <si>
    <t>min</t>
  </si>
  <si>
    <t>max</t>
  </si>
  <si>
    <t>tundra_alpine</t>
  </si>
  <si>
    <t>boreal_subalpine</t>
  </si>
  <si>
    <t>temperate_montane</t>
  </si>
  <si>
    <t>closed</t>
  </si>
  <si>
    <t>open</t>
  </si>
  <si>
    <t>BS_closed</t>
  </si>
  <si>
    <t>BS_open</t>
  </si>
  <si>
    <t>TM_closed</t>
  </si>
  <si>
    <t>TM_open</t>
  </si>
  <si>
    <t>Gentiana_acaulis</t>
  </si>
  <si>
    <t>Alpine grasslands, rocky meadows, screes and alpine/subalpine coniferous forest</t>
  </si>
  <si>
    <t>[b1]</t>
  </si>
  <si>
    <t>Gentiana_albomarginata</t>
  </si>
  <si>
    <t>Grasslands</t>
  </si>
  <si>
    <t>[1]</t>
  </si>
  <si>
    <t>Gentiana_algida</t>
  </si>
  <si>
    <t>Grassy hillsides, stony hillsides, streamsides, moss-lichen and rubbly tundra, alpine meadows, wetlands. Up to the upper mountain belt.</t>
  </si>
  <si>
    <t>[5], [1], [6]</t>
  </si>
  <si>
    <t>Gentiana_alsinoides</t>
  </si>
  <si>
    <t>Dry grassland slopes, limestone slopes</t>
  </si>
  <si>
    <t>[1], [9]</t>
  </si>
  <si>
    <t>Gentiana_altaica</t>
  </si>
  <si>
    <t>montane tundras and alpine meadows</t>
  </si>
  <si>
    <t>[2]</t>
  </si>
  <si>
    <t>Gentiana_altorum</t>
  </si>
  <si>
    <t>Meadow slopes</t>
  </si>
  <si>
    <t>Gentiana_amplicrater</t>
  </si>
  <si>
    <t>Bog meadows, seeps on slopes</t>
  </si>
  <si>
    <t>Gentiana_andrewsii</t>
  </si>
  <si>
    <t>In moist sandy loam, at corner of open seasonally wet, now mostly dry, swale. Within a Quercus/Pinus section of mature forest. Rubus flagellaris, Calamagrostis canadensis, Spartina pectinata, Viola sagittata</t>
  </si>
  <si>
    <t>[5], [27]</t>
  </si>
  <si>
    <t>Gentiana_angulosa</t>
  </si>
  <si>
    <t>Meadows and gravelly places in the alpine zone</t>
  </si>
  <si>
    <t>[2],  [4], [28]</t>
  </si>
  <si>
    <t>Gentiana_angustifolia</t>
  </si>
  <si>
    <t>Low pine barrens</t>
  </si>
  <si>
    <t>Gentiana_anisostemon</t>
  </si>
  <si>
    <t>Grassland slopes, forests</t>
  </si>
  <si>
    <t>Gentiana_aperta</t>
  </si>
  <si>
    <t>Meadows</t>
  </si>
  <si>
    <t>[p1]</t>
  </si>
  <si>
    <t>Gentiana_aquatica</t>
  </si>
  <si>
    <t>Cold steppes, wet grasslands</t>
  </si>
  <si>
    <t>[1], [6]</t>
  </si>
  <si>
    <t>Gentiana_arethusae</t>
  </si>
  <si>
    <t xml:space="preserve">On open moist stony meadows. "Open moist morrland." </t>
  </si>
  <si>
    <t>[2], [1]</t>
  </si>
  <si>
    <t>Gentiana_arisanensis</t>
  </si>
  <si>
    <t>Alpine grasslands</t>
  </si>
  <si>
    <t>Gentiana_aristata</t>
  </si>
  <si>
    <t>River banks, bog meadows, alpine meadows, scrub meadows, steppes, forest clearings, sunny gravel places, valleys</t>
  </si>
  <si>
    <t>Gentiana_asclepiadea</t>
  </si>
  <si>
    <t>Mountain (montane) woodland</t>
  </si>
  <si>
    <t>Gentiana_asterocalyx</t>
  </si>
  <si>
    <t>Grasslands on limestone</t>
  </si>
  <si>
    <t>Gentiana_atlantica</t>
  </si>
  <si>
    <t>Mountain meadows, grassy slopes, and rocky areas</t>
  </si>
  <si>
    <t>[p2]</t>
  </si>
  <si>
    <t>Gentiana_atropurpurea</t>
  </si>
  <si>
    <t>Grassland slopes</t>
  </si>
  <si>
    <t>Gentiana_atuntsiensis</t>
  </si>
  <si>
    <t>Alpine meadows, scrub, forests</t>
  </si>
  <si>
    <t>[1], [p3]</t>
  </si>
  <si>
    <t>Gentiana_austromontana</t>
  </si>
  <si>
    <t xml:space="preserve">Mountain forests (including Northern Red Oak forests, northern hardwood forests, montane mixed oak and oak-hickory forests) and grassy balds, especially at medium to high elevations, but descending to ca. 600 m </t>
  </si>
  <si>
    <t>NA</t>
  </si>
  <si>
    <t>[20]</t>
  </si>
  <si>
    <t>Gentiana_baeuerlenii</t>
  </si>
  <si>
    <t>Margin of Leptospermum-Baeckea swamp in sheep pasture on granitic sandy soil</t>
  </si>
  <si>
    <t>[21]</t>
  </si>
  <si>
    <t>Gentiana_bavarica</t>
  </si>
  <si>
    <t>Humid, fertile and lower altitude habitats; rocky and higher altitude habitats</t>
  </si>
  <si>
    <t>Gentiana_bella</t>
  </si>
  <si>
    <t>Grassland slopes, alpine meadows, forests</t>
  </si>
  <si>
    <t>Gentiana_bicuspidata</t>
  </si>
  <si>
    <t>Wet meadows</t>
  </si>
  <si>
    <t>[39]</t>
  </si>
  <si>
    <t>Gentiana_boryi</t>
  </si>
  <si>
    <t>scree and moraines</t>
  </si>
  <si>
    <t>2300|1000</t>
  </si>
  <si>
    <t>[b2]</t>
  </si>
  <si>
    <t>Gentiana_brachyphylla</t>
  </si>
  <si>
    <t>alpine,grassland and scree</t>
  </si>
  <si>
    <t>Gentiana_bredboensis</t>
  </si>
  <si>
    <t>[7]</t>
  </si>
  <si>
    <t>Gentiana_brentae</t>
  </si>
  <si>
    <t>Consolidated screes, in small depressions and in
clefts of subhorizontal layers</t>
  </si>
  <si>
    <t>[12]</t>
  </si>
  <si>
    <t>Gentiana_burseri</t>
  </si>
  <si>
    <t>Alpine,  grassland</t>
  </si>
  <si>
    <t>Gentiana_cachemirica</t>
  </si>
  <si>
    <t>rock crevices</t>
  </si>
  <si>
    <t>[1], [18]</t>
  </si>
  <si>
    <t>Gentiana_caelestis</t>
  </si>
  <si>
    <t>Grassland slopes, alpine meadows, scrub, roadsides in valleys</t>
  </si>
  <si>
    <t>Gentiana_calycosa</t>
  </si>
  <si>
    <t>Moist, alpine or subalpine meadows &amp; stream banks</t>
  </si>
  <si>
    <t>[b3]</t>
  </si>
  <si>
    <t>Gentiana_capitata</t>
  </si>
  <si>
    <t>Meadow slopes, scrub meadows, forest margins</t>
  </si>
  <si>
    <t>Gentiana_carinicostata</t>
  </si>
  <si>
    <t>subalpine grasslands</t>
  </si>
  <si>
    <t>[29]</t>
  </si>
  <si>
    <t>Gentiana_cephalantha</t>
  </si>
  <si>
    <t>Grassland and roadside slopes, scrub, forest margins, forests</t>
  </si>
  <si>
    <t>3700|4500</t>
  </si>
  <si>
    <t>[1], [9], [p4]</t>
  </si>
  <si>
    <t>Gentiana_cephalodes</t>
  </si>
  <si>
    <t>Pine forest slopes, generally in sunny places, rare in shady areas. Surrounded  by  many  small  herbs</t>
  </si>
  <si>
    <t>[2], [p5]</t>
  </si>
  <si>
    <t>Gentiana_choanantha</t>
  </si>
  <si>
    <t>Stream and river banks, bogs, alpine meadow, scrub meadows</t>
  </si>
  <si>
    <t>Gentiana_cinereifolia</t>
  </si>
  <si>
    <t>Subalpine young treefern-tussock grassland, seepage slopes</t>
  </si>
  <si>
    <t>[2], [36]</t>
  </si>
  <si>
    <t>Gentiana_clausa</t>
  </si>
  <si>
    <t>Wood borders; stream banks/floodplain; Anthropogenic (man-made or disturbed habitats), forests, meadows and fields</t>
  </si>
  <si>
    <t>[5], [19]</t>
  </si>
  <si>
    <t>Gentiana_clusii</t>
  </si>
  <si>
    <t>subalpine-alpine</t>
  </si>
  <si>
    <t>Gentiana_conduplicata</t>
  </si>
  <si>
    <t>Gentiana_crassicaulis</t>
  </si>
  <si>
    <t>Wastelands, grasslands, roadside slopes, alpine meadows, scrub, forest margins, forests</t>
  </si>
  <si>
    <t>3900| 4500</t>
  </si>
  <si>
    <t>[1], [p7]</t>
  </si>
  <si>
    <t>Gentiana_crassula</t>
  </si>
  <si>
    <t>Grassland slopes,on limestone cliffs</t>
  </si>
  <si>
    <t>Gentiana_crassuloides</t>
  </si>
  <si>
    <t>Stream and river banks, grassland slopes, bogs, scrub, forests</t>
  </si>
  <si>
    <t>[2], [1], [17]</t>
  </si>
  <si>
    <t>Gentiana_cruciata</t>
  </si>
  <si>
    <t>forest edges, bushy slopes, pastures, grasslands and dry meadows</t>
  </si>
  <si>
    <t>Gentiana_cruttwellii</t>
  </si>
  <si>
    <t>[p8]</t>
  </si>
  <si>
    <t>Gentiana_cuneibarba</t>
  </si>
  <si>
    <t>Gentiana_curviphylla</t>
  </si>
  <si>
    <t>Grassland slopes, clearings in forests</t>
  </si>
  <si>
    <t>Gentiana_dahurica</t>
  </si>
  <si>
    <t>Disturbed area of sand and gravel along lake margin, main cover of herbaceous legumes. Valley sides with dense turf and areas of large rounded boulders.  field margins, roadsides, sunny slopes, and steppes, alpine meadows</t>
  </si>
  <si>
    <t>[1], [p9]</t>
  </si>
  <si>
    <t>Gentiana_davidi</t>
  </si>
  <si>
    <t>Sunny slopes, grasslands and roadside slopes, forest margins, forests</t>
  </si>
  <si>
    <t>[1], [p10]</t>
  </si>
  <si>
    <t>Gentiana_decora</t>
  </si>
  <si>
    <t>Roadbanks and diciduous woods, dry and dry-mesic, acidic forests, especially mixed oak, oak/heath, and Northern Red Oak forests</t>
  </si>
  <si>
    <t>Gentiana_decumbens</t>
  </si>
  <si>
    <t>Along streams, grassland slopes, clearings in forests, dry steppes, alpine and steppe, sometimes saline meadows, stony and rubbly slopes, high-mountain forests.</t>
  </si>
  <si>
    <t>[2], [1], [6]</t>
  </si>
  <si>
    <t>Gentiana_delavayi</t>
  </si>
  <si>
    <t>Grassland slopes, roadsides, scrub</t>
  </si>
  <si>
    <t>Gentiana_deltoidea</t>
  </si>
  <si>
    <t>Alpine meadow mixed conifers with mostly meadow at the upper elevation.  Growing on a moist slope</t>
  </si>
  <si>
    <t>Gentiana_depressa</t>
  </si>
  <si>
    <t>Steep banks, cliff faces</t>
  </si>
  <si>
    <t>Gentiana_dinarica</t>
  </si>
  <si>
    <t>arid and rocky pastures</t>
  </si>
  <si>
    <t>[11]</t>
  </si>
  <si>
    <t>Gentiana_dolichocalyx</t>
  </si>
  <si>
    <t>Alpine meadows, roadside slopes, scrub</t>
  </si>
  <si>
    <t>Gentiana_douglasiana</t>
  </si>
  <si>
    <t>Arctic-Meadow, peat lands/wet bogs and meadows from the lowland to alpine zones (Klinkenberg 2014).</t>
  </si>
  <si>
    <t>35|5</t>
  </si>
  <si>
    <t>180|1090</t>
  </si>
  <si>
    <t>[24]</t>
  </si>
  <si>
    <t>Gentiana_duclouxii</t>
  </si>
  <si>
    <t>Hillsides</t>
  </si>
  <si>
    <t>Gentiana_emodi</t>
  </si>
  <si>
    <t>Alpine meadows, gravel zone on high mountains</t>
  </si>
  <si>
    <t>Gentiana_epichysantha</t>
  </si>
  <si>
    <t>Pine forests</t>
  </si>
  <si>
    <t>Gentiana_ettingshausenii</t>
  </si>
  <si>
    <t>Subalpine grassland, moist slope with sparse short-grassland, very open, much Nertera, moss coushions in open mossy forests</t>
  </si>
  <si>
    <t>[4]</t>
  </si>
  <si>
    <t>Gentiana_faucipilosa</t>
  </si>
  <si>
    <t>Grasslands on gravel places, forests</t>
  </si>
  <si>
    <t>Gentiana_flavomaculata</t>
  </si>
  <si>
    <t>Gentiana_flexicaulis</t>
  </si>
  <si>
    <t>River banks, valleys, hillsides, grasslands</t>
  </si>
  <si>
    <t>Gentiana_forrestii</t>
  </si>
  <si>
    <t>Grassland slopes, alpine meadows, tundra of alpine belt, forest glades</t>
  </si>
  <si>
    <t>Gentiana_franchetiana</t>
  </si>
  <si>
    <t>Gentiana_frigida</t>
  </si>
  <si>
    <t>rocky slopes</t>
  </si>
  <si>
    <t>Gentiana_froelichii</t>
  </si>
  <si>
    <t>grassland and scree</t>
  </si>
  <si>
    <t>Gentiana_futtereri</t>
  </si>
  <si>
    <t>Alpine meadows, forests</t>
  </si>
  <si>
    <t>Gentiana_gelida</t>
  </si>
  <si>
    <t>short grassland</t>
  </si>
  <si>
    <t>[2], [3]</t>
  </si>
  <si>
    <t>Gentiana_glauca</t>
  </si>
  <si>
    <t>Damp alpine meadow, in moist alpine tundra and heath</t>
  </si>
  <si>
    <t>[2], [16]</t>
  </si>
  <si>
    <t>Gentiana_grandiflora</t>
  </si>
  <si>
    <t>Alpine meadows, moss-lichen tundra, rocky slopes and moraines, sometimes upper forest belt.</t>
  </si>
  <si>
    <t>[2], [6]</t>
  </si>
  <si>
    <t>Gentiana_grata</t>
  </si>
  <si>
    <t>Grassland slopes, meadow bogs</t>
  </si>
  <si>
    <t>Gentiana_handeliana</t>
  </si>
  <si>
    <t>Alpine meadows</t>
  </si>
  <si>
    <t>Gentiana_haynaldii</t>
  </si>
  <si>
    <t>Gentle slopes with degraded alpine meadow steeper slopes with groves of Juniperus, grassland slopes, alpine meadows, shady forest slopes</t>
  </si>
  <si>
    <t>Gentiana_heleonastes</t>
  </si>
  <si>
    <t>River banks, moist meadows, scrub meadows, bog meadows</t>
  </si>
  <si>
    <t>[2], [1], [9]</t>
  </si>
  <si>
    <t>Gentiana_hesseliana</t>
  </si>
  <si>
    <t>dry evergreen forest, pine forest, grassland</t>
  </si>
  <si>
    <t>[2], [31]</t>
  </si>
  <si>
    <t>Gentiana_hexaphylla</t>
  </si>
  <si>
    <t>Grassland and roadside slopes, alpine meadows, scrub</t>
  </si>
  <si>
    <t>[2], [1], [32]</t>
  </si>
  <si>
    <t>Gentiana_hyalina</t>
  </si>
  <si>
    <t>alpine meadows</t>
  </si>
  <si>
    <t>Gentiana_intricata</t>
  </si>
  <si>
    <t>Grassland slopes, scrub, forests</t>
  </si>
  <si>
    <t>Gentiana_itzershanensis</t>
  </si>
  <si>
    <t>Grasslands or bedrock area on Hsuehshan Mountain</t>
  </si>
  <si>
    <t>Gentiana_jamesii</t>
  </si>
  <si>
    <t>Meadow slopes, roadsides, stony places</t>
  </si>
  <si>
    <t>Gentiana_kaohsiungensis</t>
  </si>
  <si>
    <t>On semishaded to exposed rocky slopes and open grasslands.</t>
  </si>
  <si>
    <t>Gentiana_karelinii</t>
  </si>
  <si>
    <t>Slopes, roadsides, valleys, alpine meadows</t>
  </si>
  <si>
    <t>Gentiana_kauffmanniana</t>
  </si>
  <si>
    <t>Grasslands, wet meadows, valleys</t>
  </si>
  <si>
    <t>[1], [8], [33]</t>
  </si>
  <si>
    <t>Gentiana_krylovii</t>
  </si>
  <si>
    <t>Rubbly slopes, meadows, moss-lichen tundra.</t>
  </si>
  <si>
    <t>[6]</t>
  </si>
  <si>
    <t>Gentiana_lacerulata</t>
  </si>
  <si>
    <t>Gentiana_latidens</t>
  </si>
  <si>
    <t>Wet, mossy rocks, moist, often seeping, more or less open sites on rocky slope</t>
  </si>
  <si>
    <t>[p6]</t>
  </si>
  <si>
    <t>Gentiana_lawrencei</t>
  </si>
  <si>
    <t>Alpine meadows, scrub</t>
  </si>
  <si>
    <t>[1], [p11]</t>
  </si>
  <si>
    <t>Gentiana_leucomelaena</t>
  </si>
  <si>
    <t>Along streams, bog meadows, meadows, alpine meadows, scrub, saline sandy riverbanks in the highlands.</t>
  </si>
  <si>
    <t>Gentiana_lhassica</t>
  </si>
  <si>
    <t>Gentiana_ligustica</t>
  </si>
  <si>
    <t>grasslands</t>
  </si>
  <si>
    <t>Gentiana_linearis</t>
  </si>
  <si>
    <t>Roadsides, thickets, edges of forests. Bogs, fens, floodplain (river or stream floodplains), meadows and fields, shores of rivers or lakes</t>
  </si>
  <si>
    <t/>
  </si>
  <si>
    <t>[22]</t>
  </si>
  <si>
    <t>Gentiana_lineolata</t>
  </si>
  <si>
    <t>Grasslands, forest margins, forests</t>
  </si>
  <si>
    <t>[1], [32]</t>
  </si>
  <si>
    <t>Gentiana_linoides</t>
  </si>
  <si>
    <t>Gentiana_loureiroi</t>
  </si>
  <si>
    <t>Roadside slopes, hillsides, forests</t>
  </si>
  <si>
    <t>[1], [26]</t>
  </si>
  <si>
    <t>Gentiana_lutea</t>
  </si>
  <si>
    <t>Gentiana_lycopodioides</t>
  </si>
  <si>
    <t xml:space="preserve">Boggy, sheltered, sunny places, </t>
  </si>
  <si>
    <t>[p12]</t>
  </si>
  <si>
    <t>Gentiana_macgregoryi</t>
  </si>
  <si>
    <t xml:space="preserve">Dry hillocks, along forestsÕ edges and on roadsides. </t>
  </si>
  <si>
    <t>[33]</t>
  </si>
  <si>
    <t>Gentiana_macrauchena</t>
  </si>
  <si>
    <t>Roadside and grassland slopes, valleys, scrub, forests</t>
  </si>
  <si>
    <t>[1], [9], [p13]</t>
  </si>
  <si>
    <t>Gentiana_macrophylla</t>
  </si>
  <si>
    <t>Stream and river banks, roadsides, grassland slopes, wet meadows, forest margins, forests</t>
  </si>
  <si>
    <t>Gentiana_maeulchanensis</t>
  </si>
  <si>
    <t>Mixed evergreen and deciduous broadleaf forests, hillsides</t>
  </si>
  <si>
    <t>[1], [2]</t>
  </si>
  <si>
    <t>Gentiana_mairei</t>
  </si>
  <si>
    <t>Bogs, alpine meadows, scrub meadows, forests</t>
  </si>
  <si>
    <t>Gentiana_manshurica</t>
  </si>
  <si>
    <t>Grassland slopes, wet meadows, roadsides</t>
  </si>
  <si>
    <t>[1], [p14]</t>
  </si>
  <si>
    <t>Gentiana_micantiformis</t>
  </si>
  <si>
    <t>3450|4200</t>
  </si>
  <si>
    <t>Gentiana_mirandae</t>
  </si>
  <si>
    <t>Quercus and Alnus forest</t>
  </si>
  <si>
    <t>[2], [p15]</t>
  </si>
  <si>
    <t>Gentiana_monochroa</t>
  </si>
  <si>
    <t>Alpine meadows, forms extensive mats on alpine slopes amongst dwarf creeping willow eli.?</t>
  </si>
  <si>
    <t>Gentiana_nanobella</t>
  </si>
  <si>
    <t>Grassland slopes, alpine meadow, open moist pasture on the mekong salween divide</t>
  </si>
  <si>
    <t>Gentiana_nerterifolia</t>
  </si>
  <si>
    <t>Subalpine forest</t>
  </si>
  <si>
    <t>Dr. Wenna Ding</t>
  </si>
  <si>
    <t>Gentiana_newberryi</t>
  </si>
  <si>
    <t>streambanks, meadows; Associates: Mimulus primuloides, M. guttatus, Trifolium wormskjoldii.</t>
  </si>
  <si>
    <t>[34], [35]</t>
  </si>
  <si>
    <t>Gentiana_nivalis</t>
  </si>
  <si>
    <t>Fell tundra heaths, meadows, stream banks, shores, village meadows</t>
  </si>
  <si>
    <t>Gentiana_nubigena</t>
  </si>
  <si>
    <t>Bog meadows, alpine meadows and scrub, rocky places in high mountains</t>
  </si>
  <si>
    <t>Gentiana_occidentalis</t>
  </si>
  <si>
    <t>subalpine-alpine, Fissures and rocky landings, grasslands and scrublands on stony,  calcareous, rarely siliceous substrate</t>
  </si>
  <si>
    <t>Gentiana_officinalis</t>
  </si>
  <si>
    <t>River banks, edges of cultivated land, meadow slopes, scrub</t>
  </si>
  <si>
    <t>Gentiana_olgae</t>
  </si>
  <si>
    <t>Steppes</t>
  </si>
  <si>
    <t>Gentiana_olivieri</t>
  </si>
  <si>
    <t>Limestone slopes, marly steppes, wet grasslands, dry hill slopes</t>
  </si>
  <si>
    <t>Gentiana_orbicularis</t>
  </si>
  <si>
    <t>Rocks and windy summits</t>
  </si>
  <si>
    <t>Gentiana_oreodoxa</t>
  </si>
  <si>
    <t>Grassland slopes, alpine meadows</t>
  </si>
  <si>
    <t>[1], [p16]</t>
  </si>
  <si>
    <t>Gentiana_ornata</t>
  </si>
  <si>
    <t>Stony pastures, grassland slopes</t>
  </si>
  <si>
    <t>Gentiana_oschtenica</t>
  </si>
  <si>
    <t>subalpine belt, alpine meadow and rocks</t>
  </si>
  <si>
    <t>[p17]</t>
  </si>
  <si>
    <t>Gentiana_pachyphylla</t>
  </si>
  <si>
    <t>Mountain blang vegetation</t>
  </si>
  <si>
    <t>[37], [b4]</t>
  </si>
  <si>
    <t>Gentiana_pannonica</t>
  </si>
  <si>
    <t>Gentiana_panthaica</t>
  </si>
  <si>
    <t>Mixed broadleaved deciduous forest with Picea and Taxus. In moss over deep, dark, moist, moss covered soil, River banks, roadsides, grassland slopes, scrub, forest margins</t>
  </si>
  <si>
    <t>Gentiana_papillosa</t>
  </si>
  <si>
    <t>Hillsides, roadsides, grasslands</t>
  </si>
  <si>
    <t>Gentiana_paradoxa</t>
  </si>
  <si>
    <t>Rocky calcareous slopes</t>
  </si>
  <si>
    <t>[p18]</t>
  </si>
  <si>
    <t>Gentiana_parryi</t>
  </si>
  <si>
    <t>Alpine &amp; subalpine meadows; aspen-conifer communities</t>
  </si>
  <si>
    <t>[5]</t>
  </si>
  <si>
    <t>Gentiana_pedata</t>
  </si>
  <si>
    <t>Gentiana_pedicellata</t>
  </si>
  <si>
    <t>Bogs, clearings in forests, meadow and roadside slopes, wastelands</t>
  </si>
  <si>
    <t>Gentiana_penetii</t>
  </si>
  <si>
    <t>Grasslands, meadows, depressions and oozing places, on siliceous substratum</t>
  </si>
  <si>
    <t>[b2], [40]</t>
  </si>
  <si>
    <t>Gentiana_phyllocalyx</t>
  </si>
  <si>
    <t>Grassland and rocky slopes, stony pastures, scrub</t>
  </si>
  <si>
    <t>Gentiana_piasezkii</t>
  </si>
  <si>
    <t>River banks, roadsides, valleys, meadow slopes, forests</t>
  </si>
  <si>
    <t>[1], [4]</t>
  </si>
  <si>
    <t>Gentiana_pneumonanthe</t>
  </si>
  <si>
    <t>Gentiana_praeclara</t>
  </si>
  <si>
    <t>Roadside slopes, meadows, forests</t>
  </si>
  <si>
    <t>Gentiana_praticola</t>
  </si>
  <si>
    <t>Grassland slopes, dry hillsides, forests</t>
  </si>
  <si>
    <t>Gentiana_producta</t>
  </si>
  <si>
    <t>Slopes</t>
  </si>
  <si>
    <t>Gentiana_prolata</t>
  </si>
  <si>
    <t>Grassland slopes, dry rocky hillsides, wet meadows</t>
  </si>
  <si>
    <t>Gentiana_prostrata</t>
  </si>
  <si>
    <t>Gentiana_pseudosquarrosa</t>
  </si>
  <si>
    <t>Grassy meadow on S side of ridge; Rhododendron thickets giving way to Abies forest with decreasing elevation on N side of ridge. Grassy slope on S side of ridge and in openings in Rhododendron thickets</t>
  </si>
  <si>
    <t>3800(1400)</t>
  </si>
  <si>
    <t>Gentiana_puberulenta</t>
  </si>
  <si>
    <t>dry upland prairies and woods and rocky open slopes</t>
  </si>
  <si>
    <t>Gentiana_pubigera</t>
  </si>
  <si>
    <t>Gentiana_pumila</t>
  </si>
  <si>
    <t>Gentiana_punctata</t>
  </si>
  <si>
    <t>grassland and thickets</t>
  </si>
  <si>
    <t>Gentiana_purpurea</t>
  </si>
  <si>
    <t>Gentiana_pyrenaica</t>
  </si>
  <si>
    <t>Wet meadows, peat pastures</t>
  </si>
  <si>
    <t>Gentiana_rigescens</t>
  </si>
  <si>
    <t>Grassland slopes, valleys, scrub, forests</t>
  </si>
  <si>
    <t>Gentiana_robusta</t>
  </si>
  <si>
    <t>Edges of cultivated land, roadsides, hillsides, alpine meadows</t>
  </si>
  <si>
    <t>Gentiana_rostanii</t>
  </si>
  <si>
    <t>grassland</t>
  </si>
  <si>
    <t>Gentiana_rubicunda</t>
  </si>
  <si>
    <t>Along streams, roadsides, cliffs, valleys, grassland slopes, wastelands, forests</t>
  </si>
  <si>
    <t>Gentiana_rubricaulis</t>
  </si>
  <si>
    <t>Grassland and woods, wetlands, disturbed habitats, coniferous swamps</t>
  </si>
  <si>
    <t>[23]</t>
  </si>
  <si>
    <t>Gentiana_salpinx</t>
  </si>
  <si>
    <t>Oak woods</t>
  </si>
  <si>
    <t>[38]</t>
  </si>
  <si>
    <t>Gentiana_saponaria</t>
  </si>
  <si>
    <t>moist to mesic sandy Black Oak forests, sandy savannas, sand prairies, and sandy thickets.</t>
  </si>
  <si>
    <t>Gentiana_scabra</t>
  </si>
  <si>
    <t>River banks, grassland and roadside slopes, moist meadows, scrub, forest margins, forests</t>
  </si>
  <si>
    <t>Gentiana_scabrida</t>
  </si>
  <si>
    <t>[1], [15]</t>
  </si>
  <si>
    <t>Gentiana_sceptrum</t>
  </si>
  <si>
    <t>wet meadows, bogs, sphagnum bogs on sea level</t>
  </si>
  <si>
    <t>Gentiana_schleicheri</t>
  </si>
  <si>
    <t>Alpine</t>
  </si>
  <si>
    <t>Gentiana_sedifolia</t>
  </si>
  <si>
    <t>humidpuna, paramo</t>
  </si>
  <si>
    <t>[14]</t>
  </si>
  <si>
    <t>Gentiana_septemfida</t>
  </si>
  <si>
    <t>Alpine meadows and along the edges, in meadows, gravelly and rocky slopes from the upper forest to the alpine belt</t>
  </si>
  <si>
    <t>[8]</t>
  </si>
  <si>
    <t>Gentiana_sikokiana</t>
  </si>
  <si>
    <t>thickets</t>
  </si>
  <si>
    <t>[3]</t>
  </si>
  <si>
    <t>Gentiana_simulatrix</t>
  </si>
  <si>
    <t>Grassland slopes, thickets, hilltops, river meadows</t>
  </si>
  <si>
    <t>[9], [10]</t>
  </si>
  <si>
    <t>Gentiana_sino-ornata</t>
  </si>
  <si>
    <t>Grassland slopes, wet meadows on river banks, alpine meadows, scrub, open forests</t>
  </si>
  <si>
    <t>Gentiana_siphonantha</t>
  </si>
  <si>
    <t>River banks, meadows, dry steppes, scrub</t>
  </si>
  <si>
    <t>Gentiana_spathacea</t>
  </si>
  <si>
    <t>Abies forest and open pine forest, cultivated land, pastures</t>
  </si>
  <si>
    <t>[13]</t>
  </si>
  <si>
    <t>Gentiana_spathulifolia</t>
  </si>
  <si>
    <t>Hillsides,Grassland slopes</t>
  </si>
  <si>
    <t>[1], [p19]</t>
  </si>
  <si>
    <t>Gentiana_squarrosa</t>
  </si>
  <si>
    <t>River banks, roadsides, valleys, wastelands, steppes, scrub, alpine meadows;</t>
  </si>
  <si>
    <t>[1], [33]</t>
  </si>
  <si>
    <t>Gentiana_stellata</t>
  </si>
  <si>
    <t>High mountain</t>
  </si>
  <si>
    <t>Gentiana_stellulata</t>
  </si>
  <si>
    <t>Grassland slopes, clearings in forests and edges of forests</t>
  </si>
  <si>
    <t>Gentiana_stipitata</t>
  </si>
  <si>
    <t>Stream and river banks, alpine meadows, alpine scrub</t>
  </si>
  <si>
    <t>Gentiana_straminea</t>
  </si>
  <si>
    <t>Along streams, valleys, rocky slopes, meadows, scrub, forests, clearings in forests</t>
  </si>
  <si>
    <t>Gentiana_striolata</t>
  </si>
  <si>
    <t>Alpine meadows, scrub meadows, moist slopes</t>
  </si>
  <si>
    <t>Gentiana_suborbisepala</t>
  </si>
  <si>
    <t>Grassland slopes, wastelands, alpine meadows, scrub</t>
  </si>
  <si>
    <t>Gentiana_syringea</t>
  </si>
  <si>
    <t>River banks, grassland slopes, meadows</t>
  </si>
  <si>
    <t>Gentiana_szechenyii</t>
  </si>
  <si>
    <t>Alpine meadows, Rhododendron thickets, shrubs</t>
  </si>
  <si>
    <t>[9]</t>
  </si>
  <si>
    <t>Gentiana_tarokoensis</t>
  </si>
  <si>
    <t>Only found in umbrose Juniperus and semishady grasslands or mixed situations in Chingshuishan.</t>
  </si>
  <si>
    <t>Gentiana_tatsienensis</t>
  </si>
  <si>
    <t>Along streams, roadsides, valleys, open grassy hillside</t>
  </si>
  <si>
    <t>Gentiana_tentyoensis</t>
  </si>
  <si>
    <t>semishady moist slope or exposed rocky slope in northeast part of the island</t>
  </si>
  <si>
    <t>Gentiana_tergestina</t>
  </si>
  <si>
    <t>grassland and rocks</t>
  </si>
  <si>
    <t>Gentiana_terglouensis</t>
  </si>
  <si>
    <t>Alpine, mixed deciduous forests (limestone)</t>
  </si>
  <si>
    <t>Gentiana_tetraphylla</t>
  </si>
  <si>
    <t>Grassland slopes, alpine meadows among Azalea shrubs</t>
  </si>
  <si>
    <t>[1], [30]</t>
  </si>
  <si>
    <t>Gentiana_tetrasticha</t>
  </si>
  <si>
    <t>Gentiana_tianschanica</t>
  </si>
  <si>
    <t>Along streams, grassland slopes, forests, alpine meadows</t>
  </si>
  <si>
    <t>Gentiana_tibetica</t>
  </si>
  <si>
    <t>Edges of cultivated land, roadsides, forest margins</t>
  </si>
  <si>
    <t>Gentiana_tongolensis</t>
  </si>
  <si>
    <t xml:space="preserve">Meadows, roadside slopes, Beside Juniperus </t>
  </si>
  <si>
    <t>Gentiana_trichotoma</t>
  </si>
  <si>
    <t>Alpine meadows and scrub thickets, (forests), around base of dwarf Rhododendron</t>
  </si>
  <si>
    <t>Gentiana_triflora</t>
  </si>
  <si>
    <t>Meadows, forests</t>
  </si>
  <si>
    <t>[1], [25]</t>
  </si>
  <si>
    <t>Gentiana_urnula</t>
  </si>
  <si>
    <t>Gravel slopes, alpine meadows, gravel zone on high mountains</t>
  </si>
  <si>
    <t>Gentiana_utriculosa</t>
  </si>
  <si>
    <t>Meadow and lowns, in light moderately warm habitats</t>
  </si>
  <si>
    <t>&gt;1500</t>
  </si>
  <si>
    <t>Gentiana_veitchiorum</t>
  </si>
  <si>
    <t>River banks, grassland slopes, alpine meadows, scrub, forests</t>
  </si>
  <si>
    <t>Gentiana_verna</t>
  </si>
  <si>
    <t>Meadows, pastures, lime-loving / montane-alpine /</t>
  </si>
  <si>
    <t>Gentiana_vernayi</t>
  </si>
  <si>
    <t>Gentiana_waltonii</t>
  </si>
  <si>
    <t>Meadow slopes, rocky pastures, forests</t>
  </si>
  <si>
    <t>Gentiana_walujewii</t>
  </si>
  <si>
    <t>River banks, hillsides</t>
  </si>
  <si>
    <t>Gentiana_wingecarribiensis</t>
  </si>
  <si>
    <t>peatland swamp</t>
  </si>
  <si>
    <t>Gentiana_wissmannii</t>
  </si>
  <si>
    <t>It grows in short herbfields and wet heath areas on margins of acid swamps,moist peaty sandy
soils on granite</t>
  </si>
  <si>
    <t>Gentiana_yokusai</t>
  </si>
  <si>
    <t>Along streams, wet places, roadsides, edges of cultivated land, wastelands, sunny slopes, scrub, forests</t>
  </si>
  <si>
    <t>Gentiana_yunnanensis</t>
  </si>
  <si>
    <t>Grassland slopes, roadsides,  scrub, forests</t>
  </si>
  <si>
    <t>Gentiana_zekuensis</t>
  </si>
  <si>
    <t>Close grazed alpine meadow on very gentle slope</t>
  </si>
  <si>
    <t>Gentiana_zollingeri</t>
  </si>
  <si>
    <t>Meadows, scrub, forests</t>
  </si>
  <si>
    <t>Websites</t>
  </si>
  <si>
    <t>Reference Key</t>
  </si>
  <si>
    <t>Author(s)</t>
  </si>
  <si>
    <t>Title of Page</t>
  </si>
  <si>
    <t>Website Name</t>
  </si>
  <si>
    <t>Publisher</t>
  </si>
  <si>
    <t>Year Published</t>
  </si>
  <si>
    <t>URL</t>
  </si>
  <si>
    <t>Date Accessed</t>
  </si>
  <si>
    <t xml:space="preserve"> </t>
  </si>
  <si>
    <t>eFlora</t>
  </si>
  <si>
    <t>Missouri Botanical Garden, St. Louis, MO &amp; Harvard University Herbaria, Cambridge, MA</t>
  </si>
  <si>
    <t xml:space="preserve"> http://www.efloras.org</t>
  </si>
  <si>
    <t>POWO</t>
  </si>
  <si>
    <t>Plants of the World Online.</t>
  </si>
  <si>
    <t>Facilitated by the Royal Botanic Gardens, Kew</t>
  </si>
  <si>
    <t>http://www.plantsoftheworldonline.org/</t>
  </si>
  <si>
    <t>Alpine Garden Society Plant Encyclopaedia</t>
  </si>
  <si>
    <t>AlpineGardenSociety</t>
  </si>
  <si>
    <t>The Alpine Garden Society</t>
  </si>
  <si>
    <t xml:space="preserve">http://encyclopaedia.alpinegardensociety.net/plants/Gentiana/sikokiana </t>
  </si>
  <si>
    <t>BHL Consortium</t>
  </si>
  <si>
    <t>Biodiversity Heritage Library</t>
  </si>
  <si>
    <t>BHL</t>
  </si>
  <si>
    <t>Smithsonian Libraries and Archives</t>
  </si>
  <si>
    <t>https://www.biodiversitylibrary.org/</t>
  </si>
  <si>
    <t>Dr. John Hilty</t>
  </si>
  <si>
    <t>Illinois Wildflowers</t>
  </si>
  <si>
    <t>http://www.illinoiswildflowers.info/</t>
  </si>
  <si>
    <t>Vaganov A, Shmakov A.</t>
  </si>
  <si>
    <t>Biodiversity of the Altai-Sayan ecoregion</t>
  </si>
  <si>
    <t>The Altai State University</t>
  </si>
  <si>
    <t>http://bioaltai-sayan.ru/regnum/species_all.php?right=box-spec-p/gentiana.php&amp;left=go.php&amp;species=gentiana_aquatica</t>
  </si>
  <si>
    <t>The NSW Plant Information Network System</t>
  </si>
  <si>
    <t>PlantNET</t>
  </si>
  <si>
    <t>Royal Botanic Gardens and Domain Trust, Sydney</t>
  </si>
  <si>
    <t>https://plantnet.rbgsyd.nsw.gov.au</t>
  </si>
  <si>
    <t>Plantarium, the plant determinant online.</t>
  </si>
  <si>
    <t>Plantarium</t>
  </si>
  <si>
    <t>https://www.plantarium.ru</t>
  </si>
  <si>
    <t>Project members</t>
  </si>
  <si>
    <t>Biodiversity of the Hengduan Mountains and adjacent areas of south-central China</t>
  </si>
  <si>
    <t>Hengduan-biodiversity</t>
  </si>
  <si>
    <t>Arnold Arboretum of Harvard University, Cambridge, MA, and more</t>
  </si>
  <si>
    <t>http://hengduan.huh.harvard.edu/fieldnotes</t>
  </si>
  <si>
    <t>iPlant</t>
  </si>
  <si>
    <t>Institute of Botany, Chinese Academy of Sciences, National Key Laboratory of Plant Diversity and Characteristic Economic Crops. Beijing</t>
  </si>
  <si>
    <t>https://www.iplant.cn</t>
  </si>
  <si>
    <t>Forum Plantarum Florae Italicae</t>
  </si>
  <si>
    <t>Acta plantarum</t>
  </si>
  <si>
    <t>https://www.actaplantarum.org</t>
  </si>
  <si>
    <t>Database of European Vegetation, Habitats and Flora.</t>
  </si>
  <si>
    <t>FloraVeg.EU</t>
  </si>
  <si>
    <t>Vegetation Science Group and European Vegetation Survey</t>
  </si>
  <si>
    <t>www.floraveg.eu</t>
  </si>
  <si>
    <t>Wikipedia contributors</t>
  </si>
  <si>
    <t>Gentiana spathacea</t>
  </si>
  <si>
    <t>Wikipedia</t>
  </si>
  <si>
    <t>Wikipedia, The Free Encyclopedia</t>
  </si>
  <si>
    <t>https://es.wikipedia.org/wiki/Gentiana_spathacea</t>
  </si>
  <si>
    <t>Gentiana sedifolia</t>
  </si>
  <si>
    <t>https://en.wikipedia.org/w/index.php?title=Gentiana_sedifolia&amp;oldid=1071852600</t>
  </si>
  <si>
    <t>Gentiana scabrida</t>
  </si>
  <si>
    <t>http://fr.wikipedia.org/w/index.php?title=Gentiana_scabrida&amp;oldid=150938095.</t>
  </si>
  <si>
    <t>Gentiana glauca</t>
  </si>
  <si>
    <t>https://en.wikipedia.org/w/index.php?title=Gentiana_glauca&amp;oldid=1009912824</t>
  </si>
  <si>
    <t>Gentiana triflora</t>
  </si>
  <si>
    <t>https://en.wikipedia.org/w/index.php?title=Gentiana_triflora&amp;oldid=1009912997</t>
  </si>
  <si>
    <t>Sankara Rao, K., Deepak Kumar</t>
  </si>
  <si>
    <t>Gerbera gossypina (Royle) Beauverd</t>
  </si>
  <si>
    <t>India Flora Online</t>
  </si>
  <si>
    <t>http://indiafloraonline-ces.iisc.ac.in/plants.php?name=Gerbera gossypina.</t>
  </si>
  <si>
    <t>Geranium robertianum L.</t>
  </si>
  <si>
    <t>https://indiaflora-ces.iisc.ac.in/herbsheet.php?id=5593&amp;cat=13</t>
  </si>
  <si>
    <t xml:space="preserve">Digital Atlas of the Virginia Flora </t>
  </si>
  <si>
    <t>vaplantatlas</t>
  </si>
  <si>
    <t>Virginia Botanical Associates.  c/o Virginia Botanical Associates, Blacksburg</t>
  </si>
  <si>
    <t>http://www.vaplantatlas.org</t>
  </si>
  <si>
    <t>Weakley, A.S., and Southeastern Flora Team</t>
  </si>
  <si>
    <t>Flora of the southeastern United States Web App</t>
  </si>
  <si>
    <t>University of North Carolina Herbarium, North Carolina Botanical Garden, Chapel Hill, U.S.A.</t>
  </si>
  <si>
    <t>https://fsus.ncbg.unc.edu/main.php?pg=show-taxon-detail.php&amp;lsid=urn:lsid:ncbg.unc.edu:taxon:{791D19FE-AAC6-4195-9D7C-29545F9295AF}</t>
  </si>
  <si>
    <t>ACT Government: Environment, Planning and Sustainable Development Directorate - Environment</t>
  </si>
  <si>
    <t>Baeuerlen's Gentian (Gentiana baeuerlenii)</t>
  </si>
  <si>
    <t>Australian Government</t>
  </si>
  <si>
    <t>https://www.environment.act.gov.au/nature-conservation/conservation-and-ecological-communities/threatened-species-factsheets/baeuerlens-gentian</t>
  </si>
  <si>
    <t>Michigan Natural Features Inventory MSU Extension</t>
  </si>
  <si>
    <t>Michigan Natural Features Inventory
MSU Extension</t>
  </si>
  <si>
    <t>Michigan State University</t>
  </si>
  <si>
    <t>https://mnfi.anr.msu.edu/species/description/14244/Gentiana-linearis</t>
  </si>
  <si>
    <t>A. A. Reznicek, E. G. Voss, &amp; B. S. Walters</t>
  </si>
  <si>
    <t>MICHIGAN FLORA ONLINE</t>
  </si>
  <si>
    <t>University of Michigan</t>
  </si>
  <si>
    <t>https://michiganflora.net/record/1395</t>
  </si>
  <si>
    <t>In Klinkenberg, Brian</t>
  </si>
  <si>
    <t>E-Flora BC: Electronic Atlas of the Plants of British Columbia</t>
  </si>
  <si>
    <t>Lab for Advanced Spatial Analysis, Department of Geography, University of British Columbia, Vancouver.</t>
  </si>
  <si>
    <t>https://linnet.geog.ubc.ca/Atlas/Atlas.aspx?sciname=Gentiana%20sceptrum&amp;redblue=Both&amp;lifeform=7</t>
  </si>
  <si>
    <t>WFO</t>
  </si>
  <si>
    <t>Gentiana loureiroi (G.Don) Griseb</t>
  </si>
  <si>
    <t>http://www.worldfloraonline.org/taxon/wfo-0000697908</t>
  </si>
  <si>
    <t>Nemec, Josh</t>
  </si>
  <si>
    <t>Closed Bottle Gentian (Gentiana andrewsii)</t>
  </si>
  <si>
    <t>USDA</t>
  </si>
  <si>
    <t>U.S. Forest Service</t>
  </si>
  <si>
    <t>https://www.fs.usda.gov/wildflowers/plant-of-the-week/gentiana_andrewsii.shtml</t>
  </si>
  <si>
    <t>Krüger, Bernd</t>
  </si>
  <si>
    <t>Gentiana verna ssp pontica (SOLTOK.) HAYEK</t>
  </si>
  <si>
    <t>bkmakro</t>
  </si>
  <si>
    <t>https://www.bkmakro.de/Makro/Botanik/Gentianaceae/Gentiana_verna.htm</t>
  </si>
  <si>
    <t>Gentiana carinicostata Wernham</t>
  </si>
  <si>
    <t>GBIF</t>
  </si>
  <si>
    <t>GBIF Secretariat</t>
  </si>
  <si>
    <t>https://www.gbif.org/ar/species/7270157</t>
  </si>
  <si>
    <t>Herbarium Senckenbergianum (FR)</t>
  </si>
  <si>
    <t>Gentiana tetraphylla Kusn.</t>
  </si>
  <si>
    <t>https://www.gbif.org/occurrence/3046068259</t>
  </si>
  <si>
    <t>W. Nanakorn et al.</t>
  </si>
  <si>
    <t>Herbarium Database</t>
  </si>
  <si>
    <t>qsbg</t>
  </si>
  <si>
    <t>BGO Plant Databases, The botanical Garden Organization</t>
  </si>
  <si>
    <t>http://www.qsbg.org/Database/plantdb/searchmix.asp</t>
  </si>
  <si>
    <t>RHS Digital Collection</t>
  </si>
  <si>
    <t>The Royal Horticultural Society</t>
  </si>
  <si>
    <t>https://collections.rhs.org.uk/</t>
  </si>
  <si>
    <t>Mid-Atlantic Herbaria Consortium</t>
  </si>
  <si>
    <t>midatlanticherbaria</t>
  </si>
  <si>
    <t>https://midatlanticherbaria.org/portal/index.php</t>
  </si>
  <si>
    <t>calflora</t>
  </si>
  <si>
    <t>calflora non-profit</t>
  </si>
  <si>
    <t>https://www.calflora.org/search.html</t>
  </si>
  <si>
    <t>Specimen data from the Consortium of California Herbarium</t>
  </si>
  <si>
    <t>CCH2</t>
  </si>
  <si>
    <t>CCH2 Portal</t>
  </si>
  <si>
    <t>https://www.cch2.org/portal/index.php</t>
  </si>
  <si>
    <t>Index of Botanical Specimens</t>
  </si>
  <si>
    <t>Harvard University Herbaria &amp; Libraries</t>
  </si>
  <si>
    <t>Harvard University</t>
  </si>
  <si>
    <t>https://kiki.huh.harvard.edu/databases/</t>
  </si>
  <si>
    <t>A Virtual Herbarium of the Chicago Region</t>
  </si>
  <si>
    <t>vPlants</t>
  </si>
  <si>
    <t>The vPlants Project</t>
  </si>
  <si>
    <t>http://www.vplants.org</t>
  </si>
  <si>
    <t>Great Plains Regional Herbarium Network</t>
  </si>
  <si>
    <t>ngpherbaria</t>
  </si>
  <si>
    <t>SEINet Herbarium Network</t>
  </si>
  <si>
    <t>https://ngpherbaria.org/portal/index.php</t>
  </si>
  <si>
    <t>The Red de Herbarios Mexicanos</t>
  </si>
  <si>
    <t>herbanwmex</t>
  </si>
  <si>
    <t>Arizona State University</t>
  </si>
  <si>
    <t>https://herbanwmex.net/portal/</t>
  </si>
  <si>
    <t xml:space="preserve">Fuentes, Julián; García, José M.; Vílchez, Jesús </t>
  </si>
  <si>
    <t>Flora vascular de andalucia</t>
  </si>
  <si>
    <t>Florandalucia</t>
  </si>
  <si>
    <t>https://www.florandalucia.es/index.php</t>
  </si>
  <si>
    <t>Books</t>
  </si>
  <si>
    <t>Title of Book</t>
  </si>
  <si>
    <t>b1</t>
  </si>
  <si>
    <t>Aeschimann, David and Lauber, Konrad</t>
  </si>
  <si>
    <t>Flora alpina: ein Atlas s{\"a}mtlicher 4500 Gef{\"a}{\ss}pflanzen der Alpen.</t>
  </si>
  <si>
    <t>Haupt Verlag</t>
  </si>
  <si>
    <t>b2</t>
  </si>
  <si>
    <t>Castroviejo, S., and co.</t>
  </si>
  <si>
    <t>Iberian flura</t>
  </si>
  <si>
    <t>Real Jardín Botanical, CSIC, Madrid</t>
  </si>
  <si>
    <t>b3</t>
  </si>
  <si>
    <t>Begley, Ph. D.</t>
  </si>
  <si>
    <t xml:space="preserve">Plants of Northern California: A Field Guide to Plants West of the Sierra Nevada. </t>
  </si>
  <si>
    <t>Rowman &amp; Littlefield</t>
  </si>
  <si>
    <t>b4</t>
  </si>
  <si>
    <t>Government of the Republic of Indonesia</t>
  </si>
  <si>
    <t>Tropical Rainforest Heritage of Sumatra</t>
  </si>
  <si>
    <t>UNESCO</t>
  </si>
  <si>
    <t>Papers</t>
  </si>
  <si>
    <t>Bibliography</t>
  </si>
  <si>
    <t>p1</t>
  </si>
  <si>
    <t>Shabir, M., Agnihotri, P., Tiwari, J. K., &amp; Husain, T. (2018). Gentiana aperta (Gentianaceae) - a new record to India from Ladakh Himalaya. Journal of Threatened Taxa, 10(9), 12286–12289. https://doi.org/10.11609/jott.4233.10.9.12286-12289</t>
  </si>
  <si>
    <t>p2</t>
  </si>
  <si>
    <r>
      <t xml:space="preserve">Alaoui Haroni, S., Alifriqui, M. &amp; Simonneaux, V. Recent dynamics of the wet pastures at Oukaimeden plateau (High Atlas mountains, Morroco). </t>
    </r>
    <r>
      <rPr>
        <i/>
        <sz val="11"/>
        <color theme="1"/>
        <rFont val="Calibri"/>
        <family val="2"/>
        <scheme val="minor"/>
      </rPr>
      <t>Biodivers Conserv</t>
    </r>
    <r>
      <rPr>
        <sz val="11"/>
        <color theme="1"/>
        <rFont val="Calibri"/>
        <family val="2"/>
        <scheme val="minor"/>
      </rPr>
      <t xml:space="preserve"> </t>
    </r>
    <r>
      <rPr>
        <b/>
        <sz val="11"/>
        <color theme="1"/>
        <rFont val="Calibri"/>
        <family val="2"/>
        <scheme val="minor"/>
      </rPr>
      <t>18</t>
    </r>
    <r>
      <rPr>
        <sz val="11"/>
        <color theme="1"/>
        <rFont val="Calibri"/>
        <family val="2"/>
        <scheme val="minor"/>
      </rPr>
      <t>, 167–189 (2009). https://doi.org/10.1007/s10531-008-9465-6</t>
    </r>
  </si>
  <si>
    <t>p3</t>
  </si>
  <si>
    <t>Zhang, X.-L., Yuan, Y.-M., &amp; Ge, X.-J. (2007). Genetic structure and differentiation of Gentiana atuntsiensis W. W. Smith and G. striolata T. N. Ho (Gentianaceae) as revealed by ISSR markers. Botanical Journal of the Linnean Society, 154(2), 225–232. https://doi.org/10.1111/j.1095-8339.2007.00635.x</t>
  </si>
  <si>
    <t>p4</t>
  </si>
  <si>
    <r>
      <t xml:space="preserve">Mao, J., Liang, Y., Wang, X., &amp; Zhang, D. (2023). Comparison of plastid genomes and ITS of two sister species in Gentiana and a discussion on potential threats for the endangered species from hybridization. </t>
    </r>
    <r>
      <rPr>
        <i/>
        <sz val="11"/>
        <color theme="1"/>
        <rFont val="Calibri"/>
        <family val="2"/>
        <scheme val="minor"/>
      </rPr>
      <t>BMC plant biology</t>
    </r>
    <r>
      <rPr>
        <sz val="11"/>
        <color theme="1"/>
        <rFont val="Calibri"/>
        <family val="2"/>
        <scheme val="minor"/>
      </rPr>
      <t xml:space="preserve">, </t>
    </r>
    <r>
      <rPr>
        <i/>
        <sz val="11"/>
        <color theme="1"/>
        <rFont val="Calibri"/>
        <family val="2"/>
        <scheme val="minor"/>
      </rPr>
      <t>23</t>
    </r>
    <r>
      <rPr>
        <sz val="11"/>
        <color theme="1"/>
        <rFont val="Calibri"/>
        <family val="2"/>
        <scheme val="minor"/>
      </rPr>
      <t>(1), 101. https://doi.org/10.1186/s12870-023-04088-z</t>
    </r>
  </si>
  <si>
    <t>p5</t>
  </si>
  <si>
    <t xml:space="preserve">Shabir, Mohd. (2019). On the Occurrence of Gentiana cephalodes (Gentianaceae) in Garhwal Himalaya, India. https://www.researchgate.net/publication/338255510_On_the_Occurrence_of_Gentiana_cephalodes_Gentianaceae_in_Garhwal_Himalaya_India </t>
  </si>
  <si>
    <t>p6</t>
  </si>
  <si>
    <t>Pringle, J. S., &amp; Weakley, A. S. (2009). GENTIANA LATIDENS (GENTIANACEAE), THE BALSAM MOUNTAIN GENTIAN. Rhodora, 111(947), 389–397. http://www.jstor.org/stable/23314243</t>
  </si>
  <si>
    <t>p7</t>
  </si>
  <si>
    <r>
      <t xml:space="preserve">Ni, L., Li, W., Zhao, Z., Gaawe, D., &amp; Liu, T. (2022). Migration patterns of </t>
    </r>
    <r>
      <rPr>
        <i/>
        <sz val="11"/>
        <color theme="1"/>
        <rFont val="Calibri"/>
        <family val="2"/>
        <scheme val="minor"/>
      </rPr>
      <t>Gentiana crassicaulis</t>
    </r>
    <r>
      <rPr>
        <sz val="11"/>
        <color theme="1"/>
        <rFont val="Calibri"/>
        <family val="2"/>
        <scheme val="minor"/>
      </rPr>
      <t xml:space="preserve">, an alpine gentian endemic to the Himalaya-Hengduan Mountains. </t>
    </r>
    <r>
      <rPr>
        <i/>
        <sz val="11"/>
        <color theme="1"/>
        <rFont val="Calibri"/>
        <family val="2"/>
        <scheme val="minor"/>
      </rPr>
      <t>Ecology and evolution</t>
    </r>
    <r>
      <rPr>
        <sz val="11"/>
        <color theme="1"/>
        <rFont val="Calibri"/>
        <family val="2"/>
        <scheme val="minor"/>
      </rPr>
      <t xml:space="preserve">, </t>
    </r>
    <r>
      <rPr>
        <i/>
        <sz val="11"/>
        <color theme="1"/>
        <rFont val="Calibri"/>
        <family val="2"/>
        <scheme val="minor"/>
      </rPr>
      <t>12</t>
    </r>
    <r>
      <rPr>
        <sz val="11"/>
        <color theme="1"/>
        <rFont val="Calibri"/>
        <family val="2"/>
        <scheme val="minor"/>
      </rPr>
      <t>(3), e8703. https://doi.org/10.1002/ece3.8703</t>
    </r>
  </si>
  <si>
    <t>p8</t>
  </si>
  <si>
    <r>
      <t xml:space="preserve">Smith, H. (1957). Two New Gentians from Eastern N. Guinea. </t>
    </r>
    <r>
      <rPr>
        <i/>
        <sz val="11"/>
        <color theme="1"/>
        <rFont val="Calibri"/>
        <family val="2"/>
        <scheme val="minor"/>
      </rPr>
      <t>Kew Bulletin</t>
    </r>
    <r>
      <rPr>
        <sz val="11"/>
        <color theme="1"/>
        <rFont val="Calibri"/>
        <family val="2"/>
        <scheme val="minor"/>
      </rPr>
      <t xml:space="preserve">, </t>
    </r>
    <r>
      <rPr>
        <i/>
        <sz val="11"/>
        <color theme="1"/>
        <rFont val="Calibri"/>
        <family val="2"/>
        <scheme val="minor"/>
      </rPr>
      <t>12</t>
    </r>
    <r>
      <rPr>
        <sz val="11"/>
        <color theme="1"/>
        <rFont val="Calibri"/>
        <family val="2"/>
        <scheme val="minor"/>
      </rPr>
      <t>(2), 225–227. https://doi.org/10.2307/4114410</t>
    </r>
  </si>
  <si>
    <t>p9</t>
  </si>
  <si>
    <r>
      <t xml:space="preserve">Zhang M, Jiang D, Yang M, Ma T, Ding F, Hao M, Chen Y, Zhang C, Zhang X and Li M (2021) Influence of the Environment on the Distribution and Quality of </t>
    </r>
    <r>
      <rPr>
        <i/>
        <sz val="11"/>
        <color theme="1"/>
        <rFont val="Calibri"/>
        <family val="2"/>
        <scheme val="minor"/>
      </rPr>
      <t>Gentiana dahurica</t>
    </r>
    <r>
      <rPr>
        <sz val="11"/>
        <color theme="1"/>
        <rFont val="Calibri"/>
        <family val="2"/>
        <scheme val="minor"/>
      </rPr>
      <t xml:space="preserve"> Fisch.. </t>
    </r>
    <r>
      <rPr>
        <i/>
        <sz val="11"/>
        <color theme="1"/>
        <rFont val="Calibri"/>
        <family val="2"/>
        <scheme val="minor"/>
      </rPr>
      <t>Front. Plant Sci.</t>
    </r>
    <r>
      <rPr>
        <sz val="11"/>
        <color theme="1"/>
        <rFont val="Calibri"/>
        <family val="2"/>
        <scheme val="minor"/>
      </rPr>
      <t xml:space="preserve"> 12:706822. doi: 10.3389/fpls.2021.706822</t>
    </r>
  </si>
  <si>
    <t>p10</t>
  </si>
  <si>
    <t>Chih-Hsiung Chen &amp; Jenn-Che Wang (1999). Revision of the genus Gentiana L. (Gentianaceae) in Taiwan. Bot. Bull. Acad. Sin. 40: 9-38</t>
  </si>
  <si>
    <t>p11</t>
  </si>
  <si>
    <r>
      <t xml:space="preserve">Fu, P. C., Ya, H. Y., Liu, Q. W., Cai, H. M., &amp; Chen, S. L. (2018). Out of Refugia: Population Genetic Structure and Evolutionary History of the Alpine Medicinal Plant </t>
    </r>
    <r>
      <rPr>
        <i/>
        <sz val="11"/>
        <color theme="1"/>
        <rFont val="Calibri"/>
        <family val="2"/>
        <scheme val="minor"/>
      </rPr>
      <t>Gentiana lawrencei</t>
    </r>
    <r>
      <rPr>
        <sz val="11"/>
        <color theme="1"/>
        <rFont val="Calibri"/>
        <family val="2"/>
        <scheme val="minor"/>
      </rPr>
      <t xml:space="preserve"> var. </t>
    </r>
    <r>
      <rPr>
        <i/>
        <sz val="11"/>
        <color theme="1"/>
        <rFont val="Calibri"/>
        <family val="2"/>
        <scheme val="minor"/>
      </rPr>
      <t>farreri</t>
    </r>
    <r>
      <rPr>
        <sz val="11"/>
        <color theme="1"/>
        <rFont val="Calibri"/>
        <family val="2"/>
        <scheme val="minor"/>
      </rPr>
      <t xml:space="preserve"> (Gentianaceae). </t>
    </r>
    <r>
      <rPr>
        <i/>
        <sz val="11"/>
        <color theme="1"/>
        <rFont val="Calibri"/>
        <family val="2"/>
        <scheme val="minor"/>
      </rPr>
      <t>Frontiers in genetics</t>
    </r>
    <r>
      <rPr>
        <sz val="11"/>
        <color theme="1"/>
        <rFont val="Calibri"/>
        <family val="2"/>
        <scheme val="minor"/>
      </rPr>
      <t xml:space="preserve">, </t>
    </r>
    <r>
      <rPr>
        <i/>
        <sz val="11"/>
        <color theme="1"/>
        <rFont val="Calibri"/>
        <family val="2"/>
        <scheme val="minor"/>
      </rPr>
      <t>9</t>
    </r>
    <r>
      <rPr>
        <sz val="11"/>
        <color theme="1"/>
        <rFont val="Calibri"/>
        <family val="2"/>
        <scheme val="minor"/>
      </rPr>
      <t>, 564. https://doi.org/10.3389/fgene.2018.00564</t>
    </r>
  </si>
  <si>
    <t>p12</t>
  </si>
  <si>
    <t>Smith, J.M.B. (1980), THE VEGETATION OF THE SUMMIT ZONE OF MOUNT KINABALU. New Phytologist, 84: 547-573. https://doi.org/10.1111/j.1469-8137.1980.tb04562.x</t>
  </si>
  <si>
    <t>p13</t>
  </si>
  <si>
    <t xml:space="preserve">Dey, Sentu &amp; Maity, Debabrata &amp; Pringle, James. (2015). Infraspecific Variation in Gentiana macrauchena (Gentianaceae), the Extension of its Known Range to India and Lectotypification of the Name Gentiana incompta. Taiwania. 60. 208-217. 10.6165/tai.2015.60.208. </t>
  </si>
  <si>
    <t>p14</t>
  </si>
  <si>
    <r>
      <t xml:space="preserve">Zou H, Chen B, Zhang B, Zhou X, Zhang X, Zhang X and Wang J (2023) Conservation planning for the endemic and endangered medicinal plants under the climate change and human disturbance: a case study of </t>
    </r>
    <r>
      <rPr>
        <i/>
        <sz val="11"/>
        <color theme="1"/>
        <rFont val="Calibri"/>
        <family val="2"/>
        <scheme val="minor"/>
      </rPr>
      <t>Gentiana manshurica</t>
    </r>
    <r>
      <rPr>
        <sz val="11"/>
        <color theme="1"/>
        <rFont val="Calibri"/>
        <family val="2"/>
        <scheme val="minor"/>
      </rPr>
      <t xml:space="preserve"> in China. </t>
    </r>
    <r>
      <rPr>
        <i/>
        <sz val="11"/>
        <color theme="1"/>
        <rFont val="Calibri"/>
        <family val="2"/>
        <scheme val="minor"/>
      </rPr>
      <t>Front. Plant Sci.</t>
    </r>
    <r>
      <rPr>
        <sz val="11"/>
        <color theme="1"/>
        <rFont val="Calibri"/>
        <family val="2"/>
        <scheme val="minor"/>
      </rPr>
      <t xml:space="preserve"> 14:1184556. doi: 10.3389/fpls.2023.1184556</t>
    </r>
  </si>
  <si>
    <t>p15</t>
  </si>
  <si>
    <t>Herrera, M., Yu 于富强, F.-Q., Ramos-Rendón, D., Martínez-Reyes, M., Hernandez, F., &amp; Perez, J. (2021). Morphoanatomical and phylogenetic characterization of the ectomycorrhiza between Laccaria squarrosa with Pinus pseudostrobus and its relevance for reforestation programs. Botanical Sciences, 1. https://doi.org/10.17129/botsci.2830</t>
  </si>
  <si>
    <t>p16</t>
  </si>
  <si>
    <t xml:space="preserve">Dey, Sentu &amp; Maity, Debabrata. (2015). Gentiana oreodoxa Harry Smith (Gentianaceae): note on its rarity and occurrence in India. </t>
  </si>
  <si>
    <t>p17</t>
  </si>
  <si>
    <r>
      <t xml:space="preserve">Mukhanov, V. S., Litvinyuk, D. A., Sakhon, E. G., Bagaev, A. V., Veerasingam, S., &amp; Venkatachalapathy, R. (2019). A new method for analyzing microplastic particle size distribution in marine environmental samples. </t>
    </r>
    <r>
      <rPr>
        <i/>
        <sz val="11"/>
        <color theme="1"/>
        <rFont val="Calibri"/>
        <family val="2"/>
        <scheme val="minor"/>
      </rPr>
      <t>Ecologica Montenegrina</t>
    </r>
    <r>
      <rPr>
        <sz val="11"/>
        <color theme="1"/>
        <rFont val="Calibri"/>
        <family val="2"/>
        <scheme val="minor"/>
      </rPr>
      <t xml:space="preserve">, </t>
    </r>
    <r>
      <rPr>
        <i/>
        <sz val="11"/>
        <color theme="1"/>
        <rFont val="Calibri"/>
        <family val="2"/>
        <scheme val="minor"/>
      </rPr>
      <t>23</t>
    </r>
    <r>
      <rPr>
        <sz val="11"/>
        <color theme="1"/>
        <rFont val="Calibri"/>
        <family val="2"/>
        <scheme val="minor"/>
      </rPr>
      <t>, 77–86. https://doi.org/10.37828/em.2019.23.10</t>
    </r>
  </si>
  <si>
    <t>p18</t>
  </si>
  <si>
    <t>Wilford, R. (2017), 859. GENTIANA PARADOXA. Curtis's Botanical Magazine, 34: 51-57. https://doi.org/10.1111/curt.12179</t>
  </si>
  <si>
    <t>p19</t>
  </si>
  <si>
    <t>Mo, L., Luo, P., Mou, C., Yang, H., Wang, J., Wang, Z., Li, Y., Luo, C., Li, T., &amp; Zuo, D. (2018). Winter plant phenology in the alpine meadow on the eastern Qinghai–Tibetan Plateau. Annals of Botany, 122(6), 1033–1045. https://doi.org/10.1093/aob/mcy112</t>
  </si>
  <si>
    <t>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</si>
</sst>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0"/>
      <color theme="1"/>
      <name val="Arial Unicode MS"/>
    </font>
    <font>
      <u/>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4" tint="-0.249977111117893"/>
        <bgColor indexed="64"/>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1" xfId="0" applyFill="1" applyBorder="1"/>
    <xf numFmtId="0" fontId="0" fillId="0" borderId="2" xfId="0" applyFill="1" applyBorder="1"/>
    <xf numFmtId="0" fontId="0" fillId="0" borderId="2" xfId="0" applyFill="1" applyBorder="1" applyAlignment="1">
      <alignment wrapText="1"/>
    </xf>
    <xf numFmtId="0" fontId="2" fillId="0" borderId="2" xfId="0" applyFont="1" applyFill="1" applyBorder="1"/>
    <xf numFmtId="0" fontId="1" fillId="2" borderId="1" xfId="0" applyFont="1" applyFill="1" applyBorder="1"/>
    <xf numFmtId="0" fontId="1" fillId="2" borderId="2" xfId="0" applyFont="1" applyFill="1" applyBorder="1"/>
    <xf numFmtId="0" fontId="2" fillId="0" borderId="0" xfId="0" applyFont="1"/>
    <xf numFmtId="14" fontId="0" fillId="0" borderId="0" xfId="0" applyNumberFormat="1"/>
    <xf numFmtId="0" fontId="0" fillId="0" borderId="0" xfId="0" applyAlignment="1">
      <alignment vertical="center"/>
    </xf>
    <xf numFmtId="0" fontId="4" fillId="0" borderId="0" xfId="1"/>
    <xf numFmtId="0" fontId="4" fillId="0" borderId="0" xfId="1" applyFill="1" applyBorder="1"/>
    <xf numFmtId="0" fontId="3" fillId="0" borderId="0" xfId="0" applyFont="1"/>
    <xf numFmtId="0" fontId="5" fillId="0" borderId="0" xfId="0" applyFont="1" applyAlignment="1">
      <alignment vertical="center"/>
    </xf>
    <xf numFmtId="0" fontId="4" fillId="0" borderId="0" xfId="1" applyAlignment="1">
      <alignment vertical="center"/>
    </xf>
    <xf numFmtId="0" fontId="6" fillId="0" borderId="0" xfId="0" applyFont="1"/>
    <xf numFmtId="0" fontId="0" fillId="0" borderId="0" xfId="0" applyAlignment="1">
      <alignment wrapText="1"/>
    </xf>
    <xf numFmtId="0" fontId="7" fillId="0" borderId="0" xfId="0" applyFont="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plantnet.rbgsyd.nsw.gov.au/" TargetMode="External"/><Relationship Id="rId13" Type="http://schemas.openxmlformats.org/officeDocument/2006/relationships/hyperlink" Target="https://indiaflora-ces.iisc.ac.in/plants.php?name=Gerbera%20gossypina" TargetMode="External"/><Relationship Id="rId18" Type="http://schemas.openxmlformats.org/officeDocument/2006/relationships/hyperlink" Target="https://herbanwmex.net/portal/" TargetMode="External"/><Relationship Id="rId3" Type="http://schemas.openxmlformats.org/officeDocument/2006/relationships/hyperlink" Target="http://encyclopaedia.alpinegardensociety.net/plants/Gentiana/sikokiana" TargetMode="External"/><Relationship Id="rId7" Type="http://schemas.openxmlformats.org/officeDocument/2006/relationships/hyperlink" Target="http://bioaltai-sayan.ru/regnum/species_all.php?right=box-spec-p/gentiana.php&amp;left=go.php&amp;species=gentiana_aquatica" TargetMode="External"/><Relationship Id="rId12" Type="http://schemas.openxmlformats.org/officeDocument/2006/relationships/hyperlink" Target="https://en.wikipedia.org/w/index.php?title=Gentiana_glauca&amp;oldid=1009912824" TargetMode="External"/><Relationship Id="rId17" Type="http://schemas.openxmlformats.org/officeDocument/2006/relationships/hyperlink" Target="http://www.worldfloraonline.org/taxon/wfo-0000697908" TargetMode="External"/><Relationship Id="rId2" Type="http://schemas.openxmlformats.org/officeDocument/2006/relationships/hyperlink" Target="https://www.plantarium.ru/" TargetMode="External"/><Relationship Id="rId16" Type="http://schemas.openxmlformats.org/officeDocument/2006/relationships/hyperlink" Target="https://en.wikipedia.org/w/index.php?title=Gentiana_triflora&amp;oldid=1009912997" TargetMode="External"/><Relationship Id="rId1" Type="http://schemas.openxmlformats.org/officeDocument/2006/relationships/hyperlink" Target="http://www.illinoiswildflowers.info/" TargetMode="External"/><Relationship Id="rId6" Type="http://schemas.openxmlformats.org/officeDocument/2006/relationships/hyperlink" Target="https://www.actaplantarum.org/" TargetMode="External"/><Relationship Id="rId11" Type="http://schemas.openxmlformats.org/officeDocument/2006/relationships/hyperlink" Target="https://fr.wikipedia.org/w/index.php?title=Gentiana_scabrida&amp;oldid=150938095" TargetMode="External"/><Relationship Id="rId5" Type="http://schemas.openxmlformats.org/officeDocument/2006/relationships/hyperlink" Target="https://www.iplant.cn/" TargetMode="External"/><Relationship Id="rId15" Type="http://schemas.openxmlformats.org/officeDocument/2006/relationships/hyperlink" Target="https://indiaflora-ces.iisc.ac.in/herbsheet.php?id=5593&amp;cat=13" TargetMode="External"/><Relationship Id="rId10" Type="http://schemas.openxmlformats.org/officeDocument/2006/relationships/hyperlink" Target="https://en.wikipedia.org/w/index.php?title=Gentiana_sedifolia&amp;oldid=1071852600" TargetMode="External"/><Relationship Id="rId4" Type="http://schemas.openxmlformats.org/officeDocument/2006/relationships/hyperlink" Target="http://hengduan.huh.harvard.edu/fieldnotes" TargetMode="External"/><Relationship Id="rId9" Type="http://schemas.openxmlformats.org/officeDocument/2006/relationships/hyperlink" Target="http://www.floraveg.eu/" TargetMode="External"/><Relationship Id="rId14" Type="http://schemas.openxmlformats.org/officeDocument/2006/relationships/hyperlink" Target="http://www.vaplantatlas.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DD2DE3-C780-4191-803C-E0C3623368D3}">
  <dimension ref="A1:P201"/>
  <sheetViews>
    <sheetView tabSelected="1" workbookViewId="0">
      <selection activeCell="R4" sqref="R4"/>
    </sheetView>
  </sheetViews>
  <sheetFormatPr baseColWidth="10" defaultRowHeight="15"/>
  <sheetData>
    <row r="1" spans="1:16">
      <c r="A1" s="5"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692</v>
      </c>
    </row>
    <row r="2" spans="1:16">
      <c r="A2" s="1" t="s">
        <v>15</v>
      </c>
      <c r="B2" s="2">
        <v>1</v>
      </c>
      <c r="C2" s="2">
        <v>1</v>
      </c>
      <c r="D2" s="2" t="s">
        <v>16</v>
      </c>
      <c r="E2" s="2">
        <v>800</v>
      </c>
      <c r="F2" s="2">
        <v>3000</v>
      </c>
      <c r="G2" s="2">
        <v>1</v>
      </c>
      <c r="H2" s="2">
        <v>1</v>
      </c>
      <c r="I2" s="2">
        <v>0</v>
      </c>
      <c r="J2" s="2">
        <v>0</v>
      </c>
      <c r="K2" s="2">
        <v>1</v>
      </c>
      <c r="L2" s="2">
        <f>IF(AND($H2=1, J2=1), 1, 0)</f>
        <v>0</v>
      </c>
      <c r="M2" s="2">
        <f>IF(AND($H2=1, K2=1), 1, 0)</f>
        <v>1</v>
      </c>
      <c r="N2" s="2">
        <f>IF(AND($I2=1, J2=1), 1, 0)</f>
        <v>0</v>
      </c>
      <c r="O2" s="2">
        <f>IF(AND($I2=1, K2=1), 1, 0)</f>
        <v>0</v>
      </c>
      <c r="P2" s="2" t="s">
        <v>17</v>
      </c>
    </row>
    <row r="3" spans="1:16">
      <c r="A3" s="1" t="s">
        <v>18</v>
      </c>
      <c r="B3" s="2">
        <v>0</v>
      </c>
      <c r="C3" s="2">
        <v>1</v>
      </c>
      <c r="D3" s="2" t="s">
        <v>19</v>
      </c>
      <c r="E3" s="2">
        <v>1900</v>
      </c>
      <c r="F3" s="2">
        <v>3300</v>
      </c>
      <c r="G3" s="2">
        <v>0</v>
      </c>
      <c r="H3" s="2">
        <v>1</v>
      </c>
      <c r="I3" s="2">
        <v>1</v>
      </c>
      <c r="J3" s="2">
        <v>0</v>
      </c>
      <c r="K3" s="2">
        <v>1</v>
      </c>
      <c r="L3" s="2">
        <f t="shared" ref="L3:M31" si="0">IF(AND($H3=1, J3=1), 1, 0)</f>
        <v>0</v>
      </c>
      <c r="M3" s="2">
        <f t="shared" si="0"/>
        <v>1</v>
      </c>
      <c r="N3" s="2">
        <f t="shared" ref="N3:O31" si="1">IF(AND($I3=1, J3=1), 1, 0)</f>
        <v>0</v>
      </c>
      <c r="O3" s="2">
        <f t="shared" si="1"/>
        <v>1</v>
      </c>
      <c r="P3" s="2" t="s">
        <v>20</v>
      </c>
    </row>
    <row r="4" spans="1:16">
      <c r="A4" s="1" t="s">
        <v>21</v>
      </c>
      <c r="B4" s="2">
        <v>0</v>
      </c>
      <c r="C4" s="2">
        <v>1</v>
      </c>
      <c r="D4" s="2" t="s">
        <v>22</v>
      </c>
      <c r="E4" s="2">
        <v>1200</v>
      </c>
      <c r="F4" s="2">
        <v>5600</v>
      </c>
      <c r="G4" s="2">
        <v>1</v>
      </c>
      <c r="H4" s="2">
        <v>1</v>
      </c>
      <c r="I4" s="2">
        <v>0</v>
      </c>
      <c r="J4" s="2">
        <v>0</v>
      </c>
      <c r="K4" s="2">
        <v>1</v>
      </c>
      <c r="L4" s="2">
        <f t="shared" si="0"/>
        <v>0</v>
      </c>
      <c r="M4" s="2">
        <f t="shared" si="0"/>
        <v>1</v>
      </c>
      <c r="N4" s="2">
        <f t="shared" si="1"/>
        <v>0</v>
      </c>
      <c r="O4" s="2">
        <f t="shared" si="1"/>
        <v>0</v>
      </c>
      <c r="P4" s="2" t="s">
        <v>23</v>
      </c>
    </row>
    <row r="5" spans="1:16">
      <c r="A5" s="1" t="s">
        <v>24</v>
      </c>
      <c r="B5" s="2">
        <v>0</v>
      </c>
      <c r="C5" s="2">
        <v>1</v>
      </c>
      <c r="D5" s="2" t="s">
        <v>25</v>
      </c>
      <c r="E5" s="2">
        <v>2700</v>
      </c>
      <c r="F5" s="2">
        <v>3400</v>
      </c>
      <c r="G5" s="2">
        <v>0</v>
      </c>
      <c r="H5" s="2">
        <v>0</v>
      </c>
      <c r="I5" s="2">
        <v>1</v>
      </c>
      <c r="J5" s="2">
        <v>0</v>
      </c>
      <c r="K5" s="2">
        <v>1</v>
      </c>
      <c r="L5" s="2">
        <f t="shared" si="0"/>
        <v>0</v>
      </c>
      <c r="M5" s="2">
        <f t="shared" si="0"/>
        <v>0</v>
      </c>
      <c r="N5" s="2">
        <f t="shared" si="1"/>
        <v>0</v>
      </c>
      <c r="O5" s="2">
        <f t="shared" si="1"/>
        <v>1</v>
      </c>
      <c r="P5" s="2" t="s">
        <v>26</v>
      </c>
    </row>
    <row r="6" spans="1:16">
      <c r="A6" s="1" t="s">
        <v>27</v>
      </c>
      <c r="B6" s="2">
        <v>1</v>
      </c>
      <c r="C6" s="2">
        <v>0</v>
      </c>
      <c r="D6" s="2" t="s">
        <v>28</v>
      </c>
      <c r="E6" s="2">
        <v>1141</v>
      </c>
      <c r="F6" s="2">
        <v>3150</v>
      </c>
      <c r="G6" s="2">
        <v>1</v>
      </c>
      <c r="H6" s="2">
        <v>1</v>
      </c>
      <c r="I6" s="2">
        <v>0</v>
      </c>
      <c r="J6" s="2">
        <v>1</v>
      </c>
      <c r="K6" s="2">
        <v>1</v>
      </c>
      <c r="L6" s="2">
        <f t="shared" si="0"/>
        <v>1</v>
      </c>
      <c r="M6" s="2">
        <f t="shared" si="0"/>
        <v>1</v>
      </c>
      <c r="N6" s="2">
        <f t="shared" si="1"/>
        <v>0</v>
      </c>
      <c r="O6" s="2">
        <f t="shared" si="1"/>
        <v>0</v>
      </c>
      <c r="P6" s="4" t="s">
        <v>29</v>
      </c>
    </row>
    <row r="7" spans="1:16">
      <c r="A7" s="1" t="s">
        <v>30</v>
      </c>
      <c r="B7" s="2">
        <v>1</v>
      </c>
      <c r="C7" s="2">
        <v>0</v>
      </c>
      <c r="D7" s="2" t="s">
        <v>31</v>
      </c>
      <c r="E7" s="2">
        <v>3700</v>
      </c>
      <c r="F7" s="2">
        <v>4200</v>
      </c>
      <c r="G7" s="2">
        <v>1</v>
      </c>
      <c r="H7" s="2">
        <v>0</v>
      </c>
      <c r="I7" s="2">
        <v>0</v>
      </c>
      <c r="J7" s="2">
        <v>0</v>
      </c>
      <c r="K7" s="2">
        <v>1</v>
      </c>
      <c r="L7" s="2">
        <f t="shared" si="0"/>
        <v>0</v>
      </c>
      <c r="M7" s="2">
        <f t="shared" si="0"/>
        <v>0</v>
      </c>
      <c r="N7" s="2">
        <f t="shared" si="1"/>
        <v>0</v>
      </c>
      <c r="O7" s="2">
        <f t="shared" si="1"/>
        <v>0</v>
      </c>
      <c r="P7" s="2" t="s">
        <v>26</v>
      </c>
    </row>
    <row r="8" spans="1:16">
      <c r="A8" s="1" t="s">
        <v>32</v>
      </c>
      <c r="B8" s="2">
        <v>1</v>
      </c>
      <c r="C8" s="2">
        <v>0</v>
      </c>
      <c r="D8" s="2" t="s">
        <v>33</v>
      </c>
      <c r="E8" s="2">
        <v>3900</v>
      </c>
      <c r="F8" s="2">
        <v>4800</v>
      </c>
      <c r="G8" s="2">
        <v>1</v>
      </c>
      <c r="H8" s="2">
        <v>0</v>
      </c>
      <c r="I8" s="2">
        <v>0</v>
      </c>
      <c r="J8" s="2">
        <v>0</v>
      </c>
      <c r="K8" s="2">
        <v>1</v>
      </c>
      <c r="L8" s="2">
        <f t="shared" si="0"/>
        <v>0</v>
      </c>
      <c r="M8" s="2">
        <f t="shared" si="0"/>
        <v>0</v>
      </c>
      <c r="N8" s="2">
        <f t="shared" si="1"/>
        <v>0</v>
      </c>
      <c r="O8" s="2">
        <f t="shared" si="1"/>
        <v>0</v>
      </c>
      <c r="P8" s="2" t="s">
        <v>20</v>
      </c>
    </row>
    <row r="9" spans="1:16">
      <c r="A9" s="1" t="s">
        <v>34</v>
      </c>
      <c r="B9" s="2">
        <v>0</v>
      </c>
      <c r="C9" s="2">
        <v>1</v>
      </c>
      <c r="D9" s="2" t="s">
        <v>35</v>
      </c>
      <c r="E9" s="2">
        <v>28</v>
      </c>
      <c r="F9" s="2">
        <v>1864</v>
      </c>
      <c r="G9" s="2">
        <v>0</v>
      </c>
      <c r="H9" s="2">
        <v>0</v>
      </c>
      <c r="I9" s="2">
        <v>1</v>
      </c>
      <c r="J9" s="2">
        <v>0</v>
      </c>
      <c r="K9" s="2">
        <v>1</v>
      </c>
      <c r="L9" s="2">
        <f t="shared" si="0"/>
        <v>0</v>
      </c>
      <c r="M9" s="2">
        <f t="shared" si="0"/>
        <v>0</v>
      </c>
      <c r="N9" s="2">
        <f t="shared" si="1"/>
        <v>0</v>
      </c>
      <c r="O9" s="2">
        <f t="shared" si="1"/>
        <v>1</v>
      </c>
      <c r="P9" s="2" t="s">
        <v>36</v>
      </c>
    </row>
    <row r="10" spans="1:16">
      <c r="A10" s="1" t="s">
        <v>37</v>
      </c>
      <c r="B10" s="2">
        <v>1</v>
      </c>
      <c r="C10" s="2">
        <v>1</v>
      </c>
      <c r="D10" s="2" t="s">
        <v>38</v>
      </c>
      <c r="E10" s="2">
        <v>500</v>
      </c>
      <c r="F10" s="2">
        <v>3600</v>
      </c>
      <c r="G10" s="2">
        <v>1</v>
      </c>
      <c r="H10" s="2">
        <v>1</v>
      </c>
      <c r="I10" s="2">
        <v>0</v>
      </c>
      <c r="J10" s="2">
        <v>0</v>
      </c>
      <c r="K10" s="2">
        <v>1</v>
      </c>
      <c r="L10" s="2">
        <f t="shared" si="0"/>
        <v>0</v>
      </c>
      <c r="M10" s="2">
        <f t="shared" si="0"/>
        <v>1</v>
      </c>
      <c r="N10" s="2">
        <f t="shared" si="1"/>
        <v>0</v>
      </c>
      <c r="O10" s="2">
        <f t="shared" si="1"/>
        <v>0</v>
      </c>
      <c r="P10" s="2" t="s">
        <v>39</v>
      </c>
    </row>
    <row r="11" spans="1:16">
      <c r="A11" s="1" t="s">
        <v>40</v>
      </c>
      <c r="B11" s="2">
        <v>0</v>
      </c>
      <c r="C11" s="2">
        <v>1</v>
      </c>
      <c r="D11" s="2" t="s">
        <v>41</v>
      </c>
      <c r="E11" s="2">
        <v>1000</v>
      </c>
      <c r="F11" s="2">
        <v>2400</v>
      </c>
      <c r="G11" s="2">
        <v>1</v>
      </c>
      <c r="H11" s="2">
        <v>1</v>
      </c>
      <c r="I11" s="2">
        <v>0</v>
      </c>
      <c r="J11" s="2">
        <v>0</v>
      </c>
      <c r="K11" s="2">
        <v>1</v>
      </c>
      <c r="L11" s="2">
        <f t="shared" si="0"/>
        <v>0</v>
      </c>
      <c r="M11" s="2">
        <f t="shared" si="0"/>
        <v>1</v>
      </c>
      <c r="N11" s="2">
        <f t="shared" si="1"/>
        <v>0</v>
      </c>
      <c r="O11" s="2">
        <f t="shared" si="1"/>
        <v>0</v>
      </c>
      <c r="P11" s="2" t="s">
        <v>17</v>
      </c>
    </row>
    <row r="12" spans="1:16">
      <c r="A12" s="1" t="s">
        <v>42</v>
      </c>
      <c r="B12" s="2">
        <v>0</v>
      </c>
      <c r="C12" s="2">
        <v>1</v>
      </c>
      <c r="D12" s="2" t="s">
        <v>43</v>
      </c>
      <c r="E12" s="2">
        <v>3600</v>
      </c>
      <c r="F12" s="2">
        <v>4300</v>
      </c>
      <c r="G12" s="2">
        <v>0</v>
      </c>
      <c r="H12" s="2">
        <v>1</v>
      </c>
      <c r="I12" s="2">
        <v>1</v>
      </c>
      <c r="J12" s="2">
        <v>1</v>
      </c>
      <c r="K12" s="2">
        <v>1</v>
      </c>
      <c r="L12" s="2">
        <f t="shared" si="0"/>
        <v>1</v>
      </c>
      <c r="M12" s="2">
        <f t="shared" si="0"/>
        <v>1</v>
      </c>
      <c r="N12" s="2">
        <f t="shared" si="1"/>
        <v>1</v>
      </c>
      <c r="O12" s="2">
        <f t="shared" si="1"/>
        <v>1</v>
      </c>
      <c r="P12" s="2" t="s">
        <v>20</v>
      </c>
    </row>
    <row r="13" spans="1:16">
      <c r="A13" s="1" t="s">
        <v>44</v>
      </c>
      <c r="B13" s="2">
        <v>0</v>
      </c>
      <c r="C13" s="2">
        <v>1</v>
      </c>
      <c r="D13" s="2" t="s">
        <v>45</v>
      </c>
      <c r="E13" s="2">
        <v>2000</v>
      </c>
      <c r="F13" s="2">
        <v>4000</v>
      </c>
      <c r="G13" s="2">
        <v>1</v>
      </c>
      <c r="H13" s="2">
        <v>0</v>
      </c>
      <c r="I13" s="2">
        <v>0</v>
      </c>
      <c r="J13" s="2">
        <v>0</v>
      </c>
      <c r="K13" s="2">
        <v>1</v>
      </c>
      <c r="L13" s="2">
        <f t="shared" si="0"/>
        <v>0</v>
      </c>
      <c r="M13" s="2">
        <f t="shared" si="0"/>
        <v>0</v>
      </c>
      <c r="N13" s="2">
        <f t="shared" si="1"/>
        <v>0</v>
      </c>
      <c r="O13" s="2">
        <f t="shared" si="1"/>
        <v>0</v>
      </c>
      <c r="P13" s="2" t="s">
        <v>46</v>
      </c>
    </row>
    <row r="14" spans="1:16">
      <c r="A14" s="1" t="s">
        <v>47</v>
      </c>
      <c r="B14" s="2">
        <v>1</v>
      </c>
      <c r="C14" s="2">
        <v>0</v>
      </c>
      <c r="D14" s="2" t="s">
        <v>48</v>
      </c>
      <c r="E14" s="2">
        <v>2300</v>
      </c>
      <c r="F14" s="2">
        <v>5200</v>
      </c>
      <c r="G14" s="2">
        <v>1</v>
      </c>
      <c r="H14" s="2">
        <v>1</v>
      </c>
      <c r="I14" s="2">
        <v>0</v>
      </c>
      <c r="J14" s="2">
        <v>0</v>
      </c>
      <c r="K14" s="2">
        <v>1</v>
      </c>
      <c r="L14" s="2">
        <f t="shared" si="0"/>
        <v>0</v>
      </c>
      <c r="M14" s="2">
        <f t="shared" si="0"/>
        <v>1</v>
      </c>
      <c r="N14" s="2">
        <f t="shared" si="1"/>
        <v>0</v>
      </c>
      <c r="O14" s="2">
        <f t="shared" si="1"/>
        <v>0</v>
      </c>
      <c r="P14" s="2" t="s">
        <v>49</v>
      </c>
    </row>
    <row r="15" spans="1:16">
      <c r="A15" s="1" t="s">
        <v>50</v>
      </c>
      <c r="B15" s="2">
        <v>1</v>
      </c>
      <c r="C15" s="2">
        <v>1</v>
      </c>
      <c r="D15" s="2" t="s">
        <v>51</v>
      </c>
      <c r="E15" s="2">
        <v>2000</v>
      </c>
      <c r="F15" s="2">
        <v>4800</v>
      </c>
      <c r="G15" s="2">
        <v>1</v>
      </c>
      <c r="H15" s="2">
        <v>1</v>
      </c>
      <c r="I15" s="2">
        <v>1</v>
      </c>
      <c r="J15" s="2">
        <v>0</v>
      </c>
      <c r="K15" s="2">
        <v>1</v>
      </c>
      <c r="L15" s="2">
        <f t="shared" si="0"/>
        <v>0</v>
      </c>
      <c r="M15" s="2">
        <f t="shared" si="0"/>
        <v>1</v>
      </c>
      <c r="N15" s="2">
        <f t="shared" si="1"/>
        <v>0</v>
      </c>
      <c r="O15" s="2">
        <f t="shared" si="1"/>
        <v>1</v>
      </c>
      <c r="P15" s="2" t="s">
        <v>52</v>
      </c>
    </row>
    <row r="16" spans="1:16">
      <c r="A16" s="1" t="s">
        <v>53</v>
      </c>
      <c r="B16" s="2">
        <v>1</v>
      </c>
      <c r="C16" s="2">
        <v>0</v>
      </c>
      <c r="D16" s="2" t="s">
        <v>54</v>
      </c>
      <c r="E16" s="2">
        <v>2700</v>
      </c>
      <c r="F16" s="2">
        <v>3700</v>
      </c>
      <c r="G16" s="2">
        <v>1</v>
      </c>
      <c r="H16" s="2">
        <v>0</v>
      </c>
      <c r="I16" s="2">
        <v>0</v>
      </c>
      <c r="J16" s="2">
        <v>0</v>
      </c>
      <c r="K16" s="2">
        <v>1</v>
      </c>
      <c r="L16" s="2">
        <f t="shared" si="0"/>
        <v>0</v>
      </c>
      <c r="M16" s="2">
        <f t="shared" si="0"/>
        <v>0</v>
      </c>
      <c r="N16" s="2">
        <f t="shared" si="1"/>
        <v>0</v>
      </c>
      <c r="O16" s="2">
        <f t="shared" si="1"/>
        <v>0</v>
      </c>
      <c r="P16" s="2" t="s">
        <v>20</v>
      </c>
    </row>
    <row r="17" spans="1:16">
      <c r="A17" s="1" t="s">
        <v>55</v>
      </c>
      <c r="B17" s="2">
        <v>1</v>
      </c>
      <c r="C17" s="2">
        <v>1</v>
      </c>
      <c r="D17" s="2" t="s">
        <v>56</v>
      </c>
      <c r="E17" s="2">
        <v>1800</v>
      </c>
      <c r="F17" s="2">
        <v>4600</v>
      </c>
      <c r="G17" s="2">
        <v>1</v>
      </c>
      <c r="H17" s="2">
        <v>1</v>
      </c>
      <c r="I17" s="2">
        <v>1</v>
      </c>
      <c r="J17" s="2">
        <v>0</v>
      </c>
      <c r="K17" s="2">
        <v>1</v>
      </c>
      <c r="L17" s="2">
        <f t="shared" si="0"/>
        <v>0</v>
      </c>
      <c r="M17" s="2">
        <f t="shared" si="0"/>
        <v>1</v>
      </c>
      <c r="N17" s="2">
        <f t="shared" si="1"/>
        <v>0</v>
      </c>
      <c r="O17" s="2">
        <f t="shared" si="1"/>
        <v>1</v>
      </c>
      <c r="P17" s="2" t="s">
        <v>20</v>
      </c>
    </row>
    <row r="18" spans="1:16">
      <c r="A18" s="1" t="s">
        <v>57</v>
      </c>
      <c r="B18" s="2">
        <v>0</v>
      </c>
      <c r="C18" s="2">
        <v>1</v>
      </c>
      <c r="D18" s="2" t="s">
        <v>58</v>
      </c>
      <c r="E18" s="2">
        <v>600</v>
      </c>
      <c r="F18" s="2">
        <v>1325</v>
      </c>
      <c r="G18" s="2">
        <v>0</v>
      </c>
      <c r="H18" s="2">
        <v>1</v>
      </c>
      <c r="I18" s="2">
        <v>1</v>
      </c>
      <c r="J18" s="2">
        <v>0</v>
      </c>
      <c r="K18" s="2">
        <v>1</v>
      </c>
      <c r="L18" s="2">
        <f t="shared" si="0"/>
        <v>0</v>
      </c>
      <c r="M18" s="2">
        <f t="shared" si="0"/>
        <v>1</v>
      </c>
      <c r="N18" s="2">
        <f t="shared" si="1"/>
        <v>0</v>
      </c>
      <c r="O18" s="2">
        <f t="shared" si="1"/>
        <v>1</v>
      </c>
      <c r="P18" s="2" t="s">
        <v>17</v>
      </c>
    </row>
    <row r="19" spans="1:16">
      <c r="A19" s="1" t="s">
        <v>59</v>
      </c>
      <c r="B19" s="2">
        <v>0</v>
      </c>
      <c r="C19" s="2">
        <v>1</v>
      </c>
      <c r="D19" s="2" t="s">
        <v>60</v>
      </c>
      <c r="E19" s="2">
        <v>3000</v>
      </c>
      <c r="F19" s="2">
        <v>3200</v>
      </c>
      <c r="G19" s="2">
        <v>0</v>
      </c>
      <c r="H19" s="2">
        <v>0</v>
      </c>
      <c r="I19" s="2">
        <v>1</v>
      </c>
      <c r="J19" s="2">
        <v>0</v>
      </c>
      <c r="K19" s="2">
        <v>1</v>
      </c>
      <c r="L19" s="2">
        <f t="shared" si="0"/>
        <v>0</v>
      </c>
      <c r="M19" s="2">
        <f t="shared" si="0"/>
        <v>0</v>
      </c>
      <c r="N19" s="2">
        <f t="shared" si="1"/>
        <v>0</v>
      </c>
      <c r="O19" s="2">
        <f t="shared" si="1"/>
        <v>1</v>
      </c>
      <c r="P19" s="2" t="s">
        <v>20</v>
      </c>
    </row>
    <row r="20" spans="1:16">
      <c r="A20" s="1" t="s">
        <v>61</v>
      </c>
      <c r="B20" s="2">
        <v>1</v>
      </c>
      <c r="C20" s="2">
        <v>0</v>
      </c>
      <c r="D20" s="2" t="s">
        <v>62</v>
      </c>
      <c r="E20" s="2">
        <v>3100</v>
      </c>
      <c r="F20" s="2">
        <v>3100</v>
      </c>
      <c r="G20" s="2">
        <v>1</v>
      </c>
      <c r="H20" s="2">
        <v>0</v>
      </c>
      <c r="I20" s="2">
        <v>0</v>
      </c>
      <c r="J20" s="2">
        <v>0</v>
      </c>
      <c r="K20" s="2">
        <v>1</v>
      </c>
      <c r="L20" s="2">
        <f t="shared" si="0"/>
        <v>0</v>
      </c>
      <c r="M20" s="2">
        <f t="shared" si="0"/>
        <v>0</v>
      </c>
      <c r="N20" s="2">
        <f t="shared" si="1"/>
        <v>0</v>
      </c>
      <c r="O20" s="2">
        <f t="shared" si="1"/>
        <v>0</v>
      </c>
      <c r="P20" s="2" t="s">
        <v>63</v>
      </c>
    </row>
    <row r="21" spans="1:16">
      <c r="A21" s="1" t="s">
        <v>64</v>
      </c>
      <c r="B21" s="2">
        <v>1</v>
      </c>
      <c r="C21" s="2">
        <v>0</v>
      </c>
      <c r="D21" s="2" t="s">
        <v>65</v>
      </c>
      <c r="E21" s="2">
        <v>3200</v>
      </c>
      <c r="F21" s="2">
        <v>3800</v>
      </c>
      <c r="G21" s="2">
        <v>1</v>
      </c>
      <c r="H21" s="2">
        <v>0</v>
      </c>
      <c r="I21" s="2">
        <v>0</v>
      </c>
      <c r="J21" s="2">
        <v>0</v>
      </c>
      <c r="K21" s="2">
        <v>1</v>
      </c>
      <c r="L21" s="2">
        <f t="shared" si="0"/>
        <v>0</v>
      </c>
      <c r="M21" s="2">
        <f t="shared" si="0"/>
        <v>0</v>
      </c>
      <c r="N21" s="2">
        <f t="shared" si="1"/>
        <v>0</v>
      </c>
      <c r="O21" s="2">
        <f t="shared" si="1"/>
        <v>0</v>
      </c>
      <c r="P21" s="2" t="s">
        <v>20</v>
      </c>
    </row>
    <row r="22" spans="1:16">
      <c r="A22" s="1" t="s">
        <v>66</v>
      </c>
      <c r="B22" s="2">
        <v>1</v>
      </c>
      <c r="C22" s="2">
        <v>0</v>
      </c>
      <c r="D22" s="2" t="s">
        <v>67</v>
      </c>
      <c r="E22" s="2">
        <v>2700</v>
      </c>
      <c r="F22" s="2">
        <v>4800</v>
      </c>
      <c r="G22" s="2">
        <v>1</v>
      </c>
      <c r="H22" s="2">
        <v>1</v>
      </c>
      <c r="I22" s="2">
        <v>0</v>
      </c>
      <c r="J22" s="2">
        <v>1</v>
      </c>
      <c r="K22" s="2">
        <v>1</v>
      </c>
      <c r="L22" s="2">
        <f t="shared" si="0"/>
        <v>1</v>
      </c>
      <c r="M22" s="2">
        <f t="shared" si="0"/>
        <v>1</v>
      </c>
      <c r="N22" s="2">
        <f t="shared" si="1"/>
        <v>0</v>
      </c>
      <c r="O22" s="2">
        <f t="shared" si="1"/>
        <v>0</v>
      </c>
      <c r="P22" s="2" t="s">
        <v>68</v>
      </c>
    </row>
    <row r="23" spans="1:16">
      <c r="A23" s="1" t="s">
        <v>69</v>
      </c>
      <c r="B23" s="2">
        <v>0</v>
      </c>
      <c r="C23" s="2">
        <v>1</v>
      </c>
      <c r="D23" s="2" t="s">
        <v>70</v>
      </c>
      <c r="E23" s="2">
        <v>600</v>
      </c>
      <c r="F23" s="2" t="s">
        <v>71</v>
      </c>
      <c r="G23" s="2">
        <v>0</v>
      </c>
      <c r="H23" s="2">
        <v>0</v>
      </c>
      <c r="I23" s="2">
        <v>1</v>
      </c>
      <c r="J23" s="2">
        <v>1</v>
      </c>
      <c r="K23" s="2">
        <v>0</v>
      </c>
      <c r="L23" s="2">
        <f t="shared" si="0"/>
        <v>0</v>
      </c>
      <c r="M23" s="2">
        <f t="shared" si="0"/>
        <v>0</v>
      </c>
      <c r="N23" s="2">
        <f t="shared" si="1"/>
        <v>1</v>
      </c>
      <c r="O23" s="2">
        <f t="shared" si="1"/>
        <v>0</v>
      </c>
      <c r="P23" s="2" t="s">
        <v>72</v>
      </c>
    </row>
    <row r="24" spans="1:16">
      <c r="A24" s="1" t="s">
        <v>73</v>
      </c>
      <c r="B24" s="2">
        <v>0</v>
      </c>
      <c r="C24" s="2">
        <v>1</v>
      </c>
      <c r="D24" s="2" t="s">
        <v>74</v>
      </c>
      <c r="E24" s="2">
        <v>248</v>
      </c>
      <c r="F24" s="2">
        <v>914</v>
      </c>
      <c r="G24" s="2">
        <v>0</v>
      </c>
      <c r="H24" s="2">
        <v>0</v>
      </c>
      <c r="I24" s="2">
        <v>1</v>
      </c>
      <c r="J24" s="2">
        <v>0</v>
      </c>
      <c r="K24" s="2">
        <v>1</v>
      </c>
      <c r="L24" s="2">
        <f t="shared" si="0"/>
        <v>0</v>
      </c>
      <c r="M24" s="2">
        <f t="shared" si="0"/>
        <v>0</v>
      </c>
      <c r="N24" s="2">
        <f t="shared" si="1"/>
        <v>0</v>
      </c>
      <c r="O24" s="2">
        <f t="shared" si="1"/>
        <v>1</v>
      </c>
      <c r="P24" s="2" t="s">
        <v>75</v>
      </c>
    </row>
    <row r="25" spans="1:16">
      <c r="A25" s="1" t="s">
        <v>76</v>
      </c>
      <c r="B25" s="2">
        <v>1</v>
      </c>
      <c r="C25" s="2">
        <v>1</v>
      </c>
      <c r="D25" s="2" t="s">
        <v>77</v>
      </c>
      <c r="E25" s="2">
        <v>1800</v>
      </c>
      <c r="F25" s="2">
        <v>3600</v>
      </c>
      <c r="G25" s="2">
        <v>1</v>
      </c>
      <c r="H25" s="2">
        <v>0</v>
      </c>
      <c r="I25" s="2">
        <v>0</v>
      </c>
      <c r="J25" s="2">
        <v>0</v>
      </c>
      <c r="K25" s="2">
        <v>1</v>
      </c>
      <c r="L25" s="2">
        <f t="shared" si="0"/>
        <v>0</v>
      </c>
      <c r="M25" s="2">
        <f t="shared" si="0"/>
        <v>0</v>
      </c>
      <c r="N25" s="2">
        <f t="shared" si="1"/>
        <v>0</v>
      </c>
      <c r="O25" s="2">
        <f t="shared" si="1"/>
        <v>0</v>
      </c>
      <c r="P25" s="2" t="s">
        <v>17</v>
      </c>
    </row>
    <row r="26" spans="1:16">
      <c r="A26" s="1" t="s">
        <v>78</v>
      </c>
      <c r="B26" s="2">
        <v>1</v>
      </c>
      <c r="C26" s="2">
        <v>1</v>
      </c>
      <c r="D26" s="2" t="s">
        <v>79</v>
      </c>
      <c r="E26" s="2">
        <v>3000</v>
      </c>
      <c r="F26" s="2">
        <v>4100</v>
      </c>
      <c r="G26" s="2">
        <v>1</v>
      </c>
      <c r="H26" s="2">
        <v>1</v>
      </c>
      <c r="I26" s="2">
        <v>0</v>
      </c>
      <c r="J26" s="2">
        <v>1</v>
      </c>
      <c r="K26" s="2">
        <v>1</v>
      </c>
      <c r="L26" s="2">
        <f t="shared" si="0"/>
        <v>1</v>
      </c>
      <c r="M26" s="2">
        <f t="shared" si="0"/>
        <v>1</v>
      </c>
      <c r="N26" s="2">
        <f t="shared" si="1"/>
        <v>0</v>
      </c>
      <c r="O26" s="2">
        <f t="shared" si="1"/>
        <v>0</v>
      </c>
      <c r="P26" s="2" t="s">
        <v>20</v>
      </c>
    </row>
    <row r="27" spans="1:16">
      <c r="A27" s="1" t="s">
        <v>80</v>
      </c>
      <c r="B27" s="2">
        <v>0</v>
      </c>
      <c r="C27" s="2">
        <v>1</v>
      </c>
      <c r="D27" s="2" t="s">
        <v>81</v>
      </c>
      <c r="E27" s="2">
        <v>2926</v>
      </c>
      <c r="F27" s="2">
        <v>3048</v>
      </c>
      <c r="G27" s="2">
        <v>0</v>
      </c>
      <c r="H27" s="2">
        <v>0</v>
      </c>
      <c r="I27" s="2">
        <v>1</v>
      </c>
      <c r="J27" s="2">
        <v>0</v>
      </c>
      <c r="K27" s="2">
        <v>1</v>
      </c>
      <c r="L27" s="2">
        <f t="shared" si="0"/>
        <v>0</v>
      </c>
      <c r="M27" s="2">
        <f t="shared" si="0"/>
        <v>0</v>
      </c>
      <c r="N27" s="2">
        <f t="shared" si="1"/>
        <v>0</v>
      </c>
      <c r="O27" s="2">
        <f t="shared" si="1"/>
        <v>1</v>
      </c>
      <c r="P27" s="2" t="s">
        <v>82</v>
      </c>
    </row>
    <row r="28" spans="1:16">
      <c r="A28" s="1" t="s">
        <v>83</v>
      </c>
      <c r="B28" s="2">
        <v>1</v>
      </c>
      <c r="C28" s="2">
        <v>0</v>
      </c>
      <c r="D28" s="2" t="s">
        <v>84</v>
      </c>
      <c r="E28" s="2" t="s">
        <v>85</v>
      </c>
      <c r="F28" s="2">
        <v>3200</v>
      </c>
      <c r="G28" s="2">
        <v>1</v>
      </c>
      <c r="H28" s="2">
        <v>1</v>
      </c>
      <c r="I28" s="2">
        <v>0</v>
      </c>
      <c r="J28" s="2">
        <v>0</v>
      </c>
      <c r="K28" s="2">
        <v>1</v>
      </c>
      <c r="L28" s="2">
        <f t="shared" si="0"/>
        <v>0</v>
      </c>
      <c r="M28" s="2">
        <f t="shared" si="0"/>
        <v>1</v>
      </c>
      <c r="N28" s="2">
        <f t="shared" si="1"/>
        <v>0</v>
      </c>
      <c r="O28" s="2">
        <f t="shared" si="1"/>
        <v>0</v>
      </c>
      <c r="P28" s="2" t="s">
        <v>86</v>
      </c>
    </row>
    <row r="29" spans="1:16">
      <c r="A29" s="1" t="s">
        <v>87</v>
      </c>
      <c r="B29" s="2">
        <v>1</v>
      </c>
      <c r="C29" s="2">
        <v>0</v>
      </c>
      <c r="D29" s="2" t="s">
        <v>88</v>
      </c>
      <c r="E29" s="2">
        <v>1800</v>
      </c>
      <c r="F29" s="2">
        <v>2400</v>
      </c>
      <c r="G29" s="2">
        <v>1</v>
      </c>
      <c r="H29" s="2">
        <v>0</v>
      </c>
      <c r="I29" s="2">
        <v>0</v>
      </c>
      <c r="J29" s="2">
        <v>0</v>
      </c>
      <c r="K29" s="2">
        <v>1</v>
      </c>
      <c r="L29" s="2">
        <f t="shared" si="0"/>
        <v>0</v>
      </c>
      <c r="M29" s="2">
        <f t="shared" si="0"/>
        <v>0</v>
      </c>
      <c r="N29" s="2">
        <f t="shared" si="1"/>
        <v>0</v>
      </c>
      <c r="O29" s="2">
        <f t="shared" si="1"/>
        <v>0</v>
      </c>
      <c r="P29" s="2" t="s">
        <v>17</v>
      </c>
    </row>
    <row r="30" spans="1:16">
      <c r="A30" s="1" t="s">
        <v>89</v>
      </c>
      <c r="B30" s="2">
        <v>0</v>
      </c>
      <c r="C30" s="2">
        <v>1</v>
      </c>
      <c r="D30" s="2" t="s">
        <v>74</v>
      </c>
      <c r="E30" s="2">
        <v>248</v>
      </c>
      <c r="F30" s="2">
        <v>914</v>
      </c>
      <c r="G30" s="2">
        <v>0</v>
      </c>
      <c r="H30" s="2">
        <v>0</v>
      </c>
      <c r="I30" s="2">
        <v>1</v>
      </c>
      <c r="J30" s="2">
        <v>0</v>
      </c>
      <c r="K30" s="2">
        <v>1</v>
      </c>
      <c r="L30" s="2">
        <f t="shared" si="0"/>
        <v>0</v>
      </c>
      <c r="M30" s="2">
        <f t="shared" si="0"/>
        <v>0</v>
      </c>
      <c r="N30" s="2">
        <f t="shared" si="1"/>
        <v>0</v>
      </c>
      <c r="O30" s="2">
        <f t="shared" si="1"/>
        <v>1</v>
      </c>
      <c r="P30" s="2" t="s">
        <v>90</v>
      </c>
    </row>
    <row r="31" spans="1:16">
      <c r="A31" s="1" t="s">
        <v>91</v>
      </c>
      <c r="B31" s="2">
        <v>1</v>
      </c>
      <c r="C31" s="2">
        <v>0</v>
      </c>
      <c r="D31" s="2" t="s">
        <v>92</v>
      </c>
      <c r="E31" s="2">
        <v>2040</v>
      </c>
      <c r="F31" s="2">
        <v>2640</v>
      </c>
      <c r="G31" s="2">
        <v>1</v>
      </c>
      <c r="H31" s="2">
        <v>0</v>
      </c>
      <c r="I31" s="2">
        <v>0</v>
      </c>
      <c r="J31" s="2">
        <v>0</v>
      </c>
      <c r="K31" s="2">
        <v>1</v>
      </c>
      <c r="L31" s="2">
        <f t="shared" si="0"/>
        <v>0</v>
      </c>
      <c r="M31" s="2">
        <f t="shared" si="0"/>
        <v>0</v>
      </c>
      <c r="N31" s="2">
        <f t="shared" si="1"/>
        <v>0</v>
      </c>
      <c r="O31" s="2">
        <f t="shared" si="1"/>
        <v>0</v>
      </c>
      <c r="P31" s="2" t="s">
        <v>93</v>
      </c>
    </row>
    <row r="32" spans="1:16">
      <c r="A32" s="1" t="s">
        <v>94</v>
      </c>
      <c r="B32" s="2">
        <v>1</v>
      </c>
      <c r="C32" s="2">
        <v>1</v>
      </c>
      <c r="D32" s="2" t="s">
        <v>95</v>
      </c>
      <c r="E32" s="2">
        <v>1000</v>
      </c>
      <c r="F32" s="2">
        <v>2700</v>
      </c>
      <c r="G32" s="2">
        <v>1</v>
      </c>
      <c r="H32" s="2">
        <v>1</v>
      </c>
      <c r="I32" s="2">
        <v>1</v>
      </c>
      <c r="J32" s="2">
        <v>1</v>
      </c>
      <c r="K32" s="2">
        <v>1</v>
      </c>
      <c r="L32" s="2">
        <f t="shared" ref="L32:M47" si="2">IF(AND($H32=1, J32=1), 1, 0)</f>
        <v>1</v>
      </c>
      <c r="M32" s="2">
        <f t="shared" si="2"/>
        <v>1</v>
      </c>
      <c r="N32" s="2">
        <v>0</v>
      </c>
      <c r="O32" s="2">
        <f t="shared" ref="O32:O50" si="3">IF(AND($I32=1, K32=1), 1, 0)</f>
        <v>1</v>
      </c>
      <c r="P32" s="2" t="s">
        <v>93</v>
      </c>
    </row>
    <row r="33" spans="1:16">
      <c r="A33" s="1" t="s">
        <v>96</v>
      </c>
      <c r="B33" s="2">
        <v>0</v>
      </c>
      <c r="C33" s="2">
        <v>1</v>
      </c>
      <c r="D33" s="2" t="s">
        <v>97</v>
      </c>
      <c r="E33" s="2">
        <v>2400</v>
      </c>
      <c r="F33" s="2">
        <v>4800</v>
      </c>
      <c r="G33" s="2">
        <v>1</v>
      </c>
      <c r="H33" s="2">
        <v>1</v>
      </c>
      <c r="I33" s="2">
        <v>1</v>
      </c>
      <c r="J33" s="2">
        <v>0</v>
      </c>
      <c r="K33" s="2">
        <v>1</v>
      </c>
      <c r="L33" s="2">
        <f t="shared" si="2"/>
        <v>0</v>
      </c>
      <c r="M33" s="2">
        <f t="shared" si="2"/>
        <v>1</v>
      </c>
      <c r="N33" s="2">
        <f t="shared" ref="N33:N50" si="4">IF(AND($I33=1, J33=1), 1, 0)</f>
        <v>0</v>
      </c>
      <c r="O33" s="2">
        <f t="shared" si="3"/>
        <v>1</v>
      </c>
      <c r="P33" s="2" t="s">
        <v>98</v>
      </c>
    </row>
    <row r="34" spans="1:16">
      <c r="A34" s="1" t="s">
        <v>99</v>
      </c>
      <c r="B34" s="2">
        <v>1</v>
      </c>
      <c r="C34" s="2">
        <v>0</v>
      </c>
      <c r="D34" s="2" t="s">
        <v>100</v>
      </c>
      <c r="E34" s="2">
        <v>3940</v>
      </c>
      <c r="F34" s="2">
        <v>4500</v>
      </c>
      <c r="G34" s="2">
        <v>1</v>
      </c>
      <c r="H34" s="2">
        <v>0</v>
      </c>
      <c r="I34" s="2">
        <v>0</v>
      </c>
      <c r="J34" s="2">
        <v>0</v>
      </c>
      <c r="K34" s="2">
        <v>1</v>
      </c>
      <c r="L34" s="2">
        <f t="shared" si="2"/>
        <v>0</v>
      </c>
      <c r="M34" s="2">
        <f t="shared" si="2"/>
        <v>0</v>
      </c>
      <c r="N34" s="2">
        <f t="shared" si="4"/>
        <v>0</v>
      </c>
      <c r="O34" s="2">
        <f t="shared" si="3"/>
        <v>0</v>
      </c>
      <c r="P34" s="2" t="s">
        <v>20</v>
      </c>
    </row>
    <row r="35" spans="1:16">
      <c r="A35" s="1" t="s">
        <v>101</v>
      </c>
      <c r="B35" s="2">
        <v>1</v>
      </c>
      <c r="C35" s="2">
        <v>1</v>
      </c>
      <c r="D35" s="2" t="s">
        <v>102</v>
      </c>
      <c r="E35" s="2">
        <v>2200</v>
      </c>
      <c r="F35" s="2">
        <v>3300</v>
      </c>
      <c r="G35" s="2">
        <v>1</v>
      </c>
      <c r="H35" s="2">
        <v>1</v>
      </c>
      <c r="I35" s="2">
        <v>0</v>
      </c>
      <c r="J35" s="2">
        <v>0</v>
      </c>
      <c r="K35" s="2">
        <v>1</v>
      </c>
      <c r="L35" s="2">
        <f t="shared" si="2"/>
        <v>0</v>
      </c>
      <c r="M35" s="2">
        <f t="shared" si="2"/>
        <v>1</v>
      </c>
      <c r="N35" s="2">
        <f t="shared" si="4"/>
        <v>0</v>
      </c>
      <c r="O35" s="2">
        <f t="shared" si="3"/>
        <v>0</v>
      </c>
      <c r="P35" s="2" t="s">
        <v>103</v>
      </c>
    </row>
    <row r="36" spans="1:16">
      <c r="A36" s="1" t="s">
        <v>104</v>
      </c>
      <c r="B36" s="2">
        <v>0</v>
      </c>
      <c r="C36" s="2">
        <v>1</v>
      </c>
      <c r="D36" s="2" t="s">
        <v>105</v>
      </c>
      <c r="E36" s="2">
        <v>1500</v>
      </c>
      <c r="F36" s="2">
        <v>4200</v>
      </c>
      <c r="G36" s="2">
        <v>0</v>
      </c>
      <c r="H36" s="2">
        <v>1</v>
      </c>
      <c r="I36" s="2">
        <v>1</v>
      </c>
      <c r="J36" s="2">
        <v>0</v>
      </c>
      <c r="K36" s="2">
        <v>1</v>
      </c>
      <c r="L36" s="2">
        <f t="shared" si="2"/>
        <v>0</v>
      </c>
      <c r="M36" s="2">
        <f>IF(AND($H36=1, K36=1), 1, 0)</f>
        <v>1</v>
      </c>
      <c r="N36" s="2">
        <f t="shared" si="4"/>
        <v>0</v>
      </c>
      <c r="O36" s="2">
        <f t="shared" si="3"/>
        <v>1</v>
      </c>
      <c r="P36" s="2" t="s">
        <v>52</v>
      </c>
    </row>
    <row r="37" spans="1:16">
      <c r="A37" s="1" t="s">
        <v>106</v>
      </c>
      <c r="B37" s="2">
        <v>0</v>
      </c>
      <c r="C37" s="2">
        <v>1</v>
      </c>
      <c r="D37" s="2" t="s">
        <v>107</v>
      </c>
      <c r="E37" s="2">
        <v>2900</v>
      </c>
      <c r="F37" s="2">
        <v>4100</v>
      </c>
      <c r="G37" s="2">
        <v>1</v>
      </c>
      <c r="H37" s="2">
        <v>1</v>
      </c>
      <c r="I37" s="2">
        <v>0</v>
      </c>
      <c r="J37" s="2">
        <v>0</v>
      </c>
      <c r="K37" s="2">
        <v>1</v>
      </c>
      <c r="L37" s="2">
        <f t="shared" si="2"/>
        <v>0</v>
      </c>
      <c r="M37" s="2">
        <f t="shared" si="2"/>
        <v>1</v>
      </c>
      <c r="N37" s="2">
        <f t="shared" si="4"/>
        <v>0</v>
      </c>
      <c r="O37" s="2">
        <f t="shared" si="3"/>
        <v>0</v>
      </c>
      <c r="P37" s="2" t="s">
        <v>108</v>
      </c>
    </row>
    <row r="38" spans="1:16">
      <c r="A38" s="1" t="s">
        <v>109</v>
      </c>
      <c r="B38" s="2">
        <v>0</v>
      </c>
      <c r="C38" s="2">
        <v>1</v>
      </c>
      <c r="D38" s="2" t="s">
        <v>110</v>
      </c>
      <c r="E38" s="2">
        <v>1800</v>
      </c>
      <c r="F38" s="2" t="s">
        <v>111</v>
      </c>
      <c r="G38" s="2">
        <v>0</v>
      </c>
      <c r="H38" s="2">
        <v>1</v>
      </c>
      <c r="I38" s="2">
        <v>1</v>
      </c>
      <c r="J38" s="2">
        <v>1</v>
      </c>
      <c r="K38" s="2">
        <v>1</v>
      </c>
      <c r="L38" s="2">
        <v>0</v>
      </c>
      <c r="M38" s="2">
        <f t="shared" si="2"/>
        <v>1</v>
      </c>
      <c r="N38" s="2">
        <f t="shared" si="4"/>
        <v>1</v>
      </c>
      <c r="O38" s="2">
        <f t="shared" si="3"/>
        <v>1</v>
      </c>
      <c r="P38" s="2" t="s">
        <v>112</v>
      </c>
    </row>
    <row r="39" spans="1:16">
      <c r="A39" s="1" t="s">
        <v>113</v>
      </c>
      <c r="B39" s="2">
        <v>0</v>
      </c>
      <c r="C39" s="2">
        <v>1</v>
      </c>
      <c r="D39" s="2" t="s">
        <v>114</v>
      </c>
      <c r="E39" s="2">
        <v>1219</v>
      </c>
      <c r="F39" s="2">
        <v>2286</v>
      </c>
      <c r="G39" s="2">
        <v>0</v>
      </c>
      <c r="H39" s="2">
        <v>0</v>
      </c>
      <c r="I39" s="2">
        <v>1</v>
      </c>
      <c r="J39" s="2">
        <v>1</v>
      </c>
      <c r="K39" s="2">
        <v>1</v>
      </c>
      <c r="L39" s="2">
        <f t="shared" ref="L39:L44" si="5">IF(AND($H39=1, J39=1), 1, 0)</f>
        <v>0</v>
      </c>
      <c r="M39" s="2">
        <f t="shared" si="2"/>
        <v>0</v>
      </c>
      <c r="N39" s="2">
        <f t="shared" si="4"/>
        <v>1</v>
      </c>
      <c r="O39" s="2">
        <f t="shared" si="3"/>
        <v>1</v>
      </c>
      <c r="P39" s="2" t="s">
        <v>115</v>
      </c>
    </row>
    <row r="40" spans="1:16">
      <c r="A40" s="1" t="s">
        <v>116</v>
      </c>
      <c r="B40" s="2">
        <v>1</v>
      </c>
      <c r="C40" s="2">
        <v>0</v>
      </c>
      <c r="D40" s="2" t="s">
        <v>117</v>
      </c>
      <c r="E40" s="2">
        <v>2700</v>
      </c>
      <c r="F40" s="2">
        <v>4600</v>
      </c>
      <c r="G40" s="2">
        <v>1</v>
      </c>
      <c r="H40" s="2">
        <v>1</v>
      </c>
      <c r="I40" s="2">
        <v>0</v>
      </c>
      <c r="J40" s="2">
        <v>0</v>
      </c>
      <c r="K40" s="2">
        <v>1</v>
      </c>
      <c r="L40" s="2">
        <f t="shared" si="5"/>
        <v>0</v>
      </c>
      <c r="M40" s="2">
        <f t="shared" si="2"/>
        <v>1</v>
      </c>
      <c r="N40" s="2">
        <f t="shared" si="4"/>
        <v>0</v>
      </c>
      <c r="O40" s="2">
        <f t="shared" si="3"/>
        <v>0</v>
      </c>
      <c r="P40" s="2" t="s">
        <v>52</v>
      </c>
    </row>
    <row r="41" spans="1:16">
      <c r="A41" s="1" t="s">
        <v>118</v>
      </c>
      <c r="B41" s="2">
        <v>1</v>
      </c>
      <c r="C41" s="2">
        <v>1</v>
      </c>
      <c r="D41" s="2" t="s">
        <v>119</v>
      </c>
      <c r="E41" s="2">
        <v>2300</v>
      </c>
      <c r="F41" s="2">
        <v>4350</v>
      </c>
      <c r="G41" s="2">
        <v>1</v>
      </c>
      <c r="H41" s="2">
        <v>1</v>
      </c>
      <c r="I41" s="2">
        <v>0</v>
      </c>
      <c r="J41" s="2" t="s">
        <v>71</v>
      </c>
      <c r="K41" s="2">
        <v>1</v>
      </c>
      <c r="L41" s="2">
        <f t="shared" si="5"/>
        <v>0</v>
      </c>
      <c r="M41" s="2">
        <f t="shared" si="2"/>
        <v>1</v>
      </c>
      <c r="N41" s="2">
        <f t="shared" si="4"/>
        <v>0</v>
      </c>
      <c r="O41" s="2">
        <f t="shared" si="3"/>
        <v>0</v>
      </c>
      <c r="P41" s="2" t="s">
        <v>120</v>
      </c>
    </row>
    <row r="42" spans="1:16">
      <c r="A42" s="1" t="s">
        <v>121</v>
      </c>
      <c r="B42" s="2">
        <v>0</v>
      </c>
      <c r="C42" s="2">
        <v>1</v>
      </c>
      <c r="D42" s="2" t="s">
        <v>122</v>
      </c>
      <c r="E42" s="2">
        <v>475</v>
      </c>
      <c r="F42" s="2">
        <v>1402</v>
      </c>
      <c r="G42" s="2">
        <v>0</v>
      </c>
      <c r="H42" s="2">
        <v>0</v>
      </c>
      <c r="I42" s="2">
        <v>1</v>
      </c>
      <c r="J42" s="2">
        <v>1</v>
      </c>
      <c r="K42" s="2">
        <v>1</v>
      </c>
      <c r="L42" s="2">
        <f t="shared" si="5"/>
        <v>0</v>
      </c>
      <c r="M42" s="2">
        <f t="shared" si="2"/>
        <v>0</v>
      </c>
      <c r="N42" s="2">
        <f t="shared" si="4"/>
        <v>1</v>
      </c>
      <c r="O42" s="2">
        <f t="shared" si="3"/>
        <v>1</v>
      </c>
      <c r="P42" s="2" t="s">
        <v>123</v>
      </c>
    </row>
    <row r="43" spans="1:16">
      <c r="A43" s="1" t="s">
        <v>124</v>
      </c>
      <c r="B43" s="2">
        <v>1</v>
      </c>
      <c r="C43" s="2">
        <v>1</v>
      </c>
      <c r="D43" s="2" t="s">
        <v>125</v>
      </c>
      <c r="E43" s="2">
        <v>1000</v>
      </c>
      <c r="F43" s="2" t="s">
        <v>71</v>
      </c>
      <c r="G43" s="2">
        <v>1</v>
      </c>
      <c r="H43" s="2">
        <v>1</v>
      </c>
      <c r="I43" s="2">
        <v>0</v>
      </c>
      <c r="J43" s="2">
        <v>0</v>
      </c>
      <c r="K43" s="2">
        <v>1</v>
      </c>
      <c r="L43" s="2">
        <f t="shared" si="5"/>
        <v>0</v>
      </c>
      <c r="M43" s="2">
        <f t="shared" si="2"/>
        <v>1</v>
      </c>
      <c r="N43" s="2">
        <f t="shared" si="4"/>
        <v>0</v>
      </c>
      <c r="O43" s="2">
        <f t="shared" si="3"/>
        <v>0</v>
      </c>
      <c r="P43" s="2" t="s">
        <v>17</v>
      </c>
    </row>
    <row r="44" spans="1:16">
      <c r="A44" s="1" t="s">
        <v>126</v>
      </c>
      <c r="B44" s="2">
        <v>1</v>
      </c>
      <c r="C44" s="2">
        <v>0</v>
      </c>
      <c r="D44" s="2" t="s">
        <v>65</v>
      </c>
      <c r="E44" s="2">
        <v>4000</v>
      </c>
      <c r="F44" s="2">
        <v>4000</v>
      </c>
      <c r="G44" s="2">
        <v>1</v>
      </c>
      <c r="H44" s="2">
        <v>0</v>
      </c>
      <c r="I44" s="2">
        <v>0</v>
      </c>
      <c r="J44" s="2">
        <v>0</v>
      </c>
      <c r="K44" s="2">
        <v>1</v>
      </c>
      <c r="L44" s="2">
        <f t="shared" si="5"/>
        <v>0</v>
      </c>
      <c r="M44" s="2">
        <f t="shared" si="2"/>
        <v>0</v>
      </c>
      <c r="N44" s="2">
        <f t="shared" si="4"/>
        <v>0</v>
      </c>
      <c r="O44" s="2">
        <f t="shared" si="3"/>
        <v>0</v>
      </c>
      <c r="P44" s="2" t="s">
        <v>20</v>
      </c>
    </row>
    <row r="45" spans="1:16">
      <c r="A45" s="1" t="s">
        <v>127</v>
      </c>
      <c r="B45" s="2">
        <v>0</v>
      </c>
      <c r="C45" s="2">
        <v>1</v>
      </c>
      <c r="D45" s="2" t="s">
        <v>128</v>
      </c>
      <c r="E45" s="2">
        <v>2100</v>
      </c>
      <c r="F45" s="2" t="s">
        <v>129</v>
      </c>
      <c r="G45" s="2">
        <v>0</v>
      </c>
      <c r="H45" s="2">
        <v>1</v>
      </c>
      <c r="I45" s="2">
        <v>1</v>
      </c>
      <c r="J45" s="2">
        <v>1</v>
      </c>
      <c r="K45" s="2">
        <v>1</v>
      </c>
      <c r="L45" s="2">
        <v>0</v>
      </c>
      <c r="M45" s="2">
        <f t="shared" si="2"/>
        <v>1</v>
      </c>
      <c r="N45" s="2">
        <f t="shared" si="4"/>
        <v>1</v>
      </c>
      <c r="O45" s="2">
        <f t="shared" si="3"/>
        <v>1</v>
      </c>
      <c r="P45" s="2" t="s">
        <v>130</v>
      </c>
    </row>
    <row r="46" spans="1:16">
      <c r="A46" s="1" t="s">
        <v>131</v>
      </c>
      <c r="B46" s="2">
        <v>1</v>
      </c>
      <c r="C46" s="2">
        <v>0</v>
      </c>
      <c r="D46" s="2" t="s">
        <v>132</v>
      </c>
      <c r="E46" s="2">
        <v>3400</v>
      </c>
      <c r="F46" s="2">
        <v>4200</v>
      </c>
      <c r="G46" s="2">
        <v>1</v>
      </c>
      <c r="H46" s="2">
        <v>1</v>
      </c>
      <c r="I46" s="2">
        <v>0</v>
      </c>
      <c r="J46" s="2">
        <v>0</v>
      </c>
      <c r="K46" s="2">
        <v>1</v>
      </c>
      <c r="L46" s="2">
        <f t="shared" ref="L46:M61" si="6">IF(AND($H46=1, J46=1), 1, 0)</f>
        <v>0</v>
      </c>
      <c r="M46" s="2">
        <f t="shared" si="2"/>
        <v>1</v>
      </c>
      <c r="N46" s="2">
        <f t="shared" si="4"/>
        <v>0</v>
      </c>
      <c r="O46" s="2">
        <f t="shared" si="3"/>
        <v>0</v>
      </c>
      <c r="P46" s="2" t="s">
        <v>52</v>
      </c>
    </row>
    <row r="47" spans="1:16">
      <c r="A47" s="1" t="s">
        <v>133</v>
      </c>
      <c r="B47" s="2">
        <v>0</v>
      </c>
      <c r="C47" s="2">
        <v>1</v>
      </c>
      <c r="D47" s="2" t="s">
        <v>134</v>
      </c>
      <c r="E47" s="2">
        <v>2700</v>
      </c>
      <c r="F47" s="2">
        <v>4500</v>
      </c>
      <c r="G47" s="2">
        <v>1</v>
      </c>
      <c r="H47" s="2">
        <v>1</v>
      </c>
      <c r="I47" s="2">
        <v>0</v>
      </c>
      <c r="J47" s="2">
        <v>0</v>
      </c>
      <c r="K47" s="2">
        <v>1</v>
      </c>
      <c r="L47" s="2">
        <f t="shared" si="6"/>
        <v>0</v>
      </c>
      <c r="M47" s="2">
        <f t="shared" si="2"/>
        <v>1</v>
      </c>
      <c r="N47" s="2">
        <f t="shared" si="4"/>
        <v>0</v>
      </c>
      <c r="O47" s="2">
        <f t="shared" si="3"/>
        <v>0</v>
      </c>
      <c r="P47" s="2" t="s">
        <v>135</v>
      </c>
    </row>
    <row r="48" spans="1:16">
      <c r="A48" s="1" t="s">
        <v>136</v>
      </c>
      <c r="B48" s="2">
        <v>0</v>
      </c>
      <c r="C48" s="2">
        <v>1</v>
      </c>
      <c r="D48" s="2" t="s">
        <v>137</v>
      </c>
      <c r="E48" s="2">
        <v>700</v>
      </c>
      <c r="F48" s="2">
        <v>2000</v>
      </c>
      <c r="G48" s="2">
        <v>0</v>
      </c>
      <c r="H48" s="2">
        <v>1</v>
      </c>
      <c r="I48" s="2">
        <v>1</v>
      </c>
      <c r="J48" s="2">
        <v>0</v>
      </c>
      <c r="K48" s="2">
        <v>1</v>
      </c>
      <c r="L48" s="2">
        <f t="shared" si="6"/>
        <v>0</v>
      </c>
      <c r="M48" s="2">
        <f t="shared" si="6"/>
        <v>1</v>
      </c>
      <c r="N48" s="2">
        <f t="shared" si="4"/>
        <v>0</v>
      </c>
      <c r="O48" s="2">
        <f t="shared" si="3"/>
        <v>1</v>
      </c>
      <c r="P48" s="2" t="s">
        <v>17</v>
      </c>
    </row>
    <row r="49" spans="1:16">
      <c r="A49" s="1" t="s">
        <v>138</v>
      </c>
      <c r="B49" s="2">
        <v>0</v>
      </c>
      <c r="C49" s="2">
        <v>1</v>
      </c>
      <c r="D49" s="2" t="s">
        <v>71</v>
      </c>
      <c r="E49" s="2">
        <v>2900</v>
      </c>
      <c r="F49" s="2">
        <v>3000</v>
      </c>
      <c r="G49" s="2">
        <v>1</v>
      </c>
      <c r="H49" s="2">
        <v>1</v>
      </c>
      <c r="I49" s="2">
        <v>0</v>
      </c>
      <c r="J49" s="2" t="s">
        <v>71</v>
      </c>
      <c r="K49" s="2">
        <v>1</v>
      </c>
      <c r="L49" s="2">
        <f t="shared" si="6"/>
        <v>0</v>
      </c>
      <c r="M49" s="2">
        <f t="shared" si="6"/>
        <v>1</v>
      </c>
      <c r="N49" s="2">
        <f t="shared" si="4"/>
        <v>0</v>
      </c>
      <c r="O49" s="2">
        <f t="shared" si="3"/>
        <v>0</v>
      </c>
      <c r="P49" s="2" t="s">
        <v>139</v>
      </c>
    </row>
    <row r="50" spans="1:16">
      <c r="A50" s="1" t="s">
        <v>140</v>
      </c>
      <c r="B50" s="2">
        <v>0</v>
      </c>
      <c r="C50" s="2">
        <v>1</v>
      </c>
      <c r="D50" s="2" t="s">
        <v>43</v>
      </c>
      <c r="E50" s="2">
        <v>3100</v>
      </c>
      <c r="F50" s="2">
        <v>4000</v>
      </c>
      <c r="G50" s="2">
        <v>0</v>
      </c>
      <c r="H50" s="2">
        <v>1</v>
      </c>
      <c r="I50" s="2">
        <v>1</v>
      </c>
      <c r="J50" s="2">
        <v>1</v>
      </c>
      <c r="K50" s="2">
        <v>1</v>
      </c>
      <c r="L50" s="2">
        <f t="shared" si="6"/>
        <v>1</v>
      </c>
      <c r="M50" s="2">
        <f t="shared" si="6"/>
        <v>1</v>
      </c>
      <c r="N50" s="2">
        <f t="shared" si="4"/>
        <v>1</v>
      </c>
      <c r="O50" s="2">
        <f t="shared" si="3"/>
        <v>1</v>
      </c>
      <c r="P50" s="2" t="s">
        <v>52</v>
      </c>
    </row>
    <row r="51" spans="1:16">
      <c r="A51" s="1" t="s">
        <v>141</v>
      </c>
      <c r="B51" s="2">
        <v>0</v>
      </c>
      <c r="C51" s="2">
        <v>1</v>
      </c>
      <c r="D51" s="2" t="s">
        <v>142</v>
      </c>
      <c r="E51" s="2">
        <v>2800</v>
      </c>
      <c r="F51" s="2">
        <v>4300</v>
      </c>
      <c r="G51" s="2">
        <v>0</v>
      </c>
      <c r="H51" s="2">
        <v>1</v>
      </c>
      <c r="I51" s="2">
        <v>1</v>
      </c>
      <c r="J51" s="2">
        <v>0</v>
      </c>
      <c r="K51" s="2">
        <v>1</v>
      </c>
      <c r="L51" s="2">
        <f t="shared" si="6"/>
        <v>0</v>
      </c>
      <c r="M51" s="2">
        <f t="shared" si="6"/>
        <v>1</v>
      </c>
      <c r="N51" s="2">
        <f>IF(AND($I51=1, J51=1), 1, 0)</f>
        <v>0</v>
      </c>
      <c r="O51" s="2">
        <f>IF(AND($I51=1, K51=1), 1, 0)</f>
        <v>1</v>
      </c>
      <c r="P51" s="2" t="s">
        <v>52</v>
      </c>
    </row>
    <row r="52" spans="1:16" ht="375">
      <c r="A52" s="1" t="s">
        <v>143</v>
      </c>
      <c r="B52" s="2">
        <v>0</v>
      </c>
      <c r="C52" s="2">
        <v>1</v>
      </c>
      <c r="D52" s="3" t="s">
        <v>144</v>
      </c>
      <c r="E52" s="2">
        <v>800</v>
      </c>
      <c r="F52" s="2">
        <v>4500</v>
      </c>
      <c r="G52" s="2">
        <v>1</v>
      </c>
      <c r="H52" s="2">
        <v>1</v>
      </c>
      <c r="I52" s="2">
        <v>0</v>
      </c>
      <c r="J52" s="2">
        <v>0</v>
      </c>
      <c r="K52" s="2">
        <v>1</v>
      </c>
      <c r="L52" s="2">
        <f t="shared" si="6"/>
        <v>0</v>
      </c>
      <c r="M52" s="2">
        <f t="shared" si="6"/>
        <v>1</v>
      </c>
      <c r="N52" s="2">
        <f t="shared" ref="N52:O99" si="7">IF(AND($I52=1, J52=1), 1, 0)</f>
        <v>0</v>
      </c>
      <c r="O52" s="2">
        <f t="shared" si="7"/>
        <v>0</v>
      </c>
      <c r="P52" s="2" t="s">
        <v>145</v>
      </c>
    </row>
    <row r="53" spans="1:16">
      <c r="A53" s="1" t="s">
        <v>146</v>
      </c>
      <c r="B53" s="2">
        <v>0</v>
      </c>
      <c r="C53" s="2">
        <v>1</v>
      </c>
      <c r="D53" s="2" t="s">
        <v>147</v>
      </c>
      <c r="E53" s="2">
        <v>300</v>
      </c>
      <c r="F53" s="2">
        <v>3000</v>
      </c>
      <c r="G53" s="2">
        <v>0</v>
      </c>
      <c r="H53" s="2">
        <v>0</v>
      </c>
      <c r="I53" s="2">
        <v>1</v>
      </c>
      <c r="J53" s="2">
        <v>0</v>
      </c>
      <c r="K53" s="2">
        <v>1</v>
      </c>
      <c r="L53" s="2">
        <f t="shared" si="6"/>
        <v>0</v>
      </c>
      <c r="M53" s="2">
        <f t="shared" si="6"/>
        <v>0</v>
      </c>
      <c r="N53" s="2">
        <f t="shared" si="7"/>
        <v>0</v>
      </c>
      <c r="O53" s="2">
        <f t="shared" si="7"/>
        <v>1</v>
      </c>
      <c r="P53" s="2" t="s">
        <v>148</v>
      </c>
    </row>
    <row r="54" spans="1:16">
      <c r="A54" s="1" t="s">
        <v>149</v>
      </c>
      <c r="B54" s="2">
        <v>0</v>
      </c>
      <c r="C54" s="2">
        <v>1</v>
      </c>
      <c r="D54" s="2" t="s">
        <v>150</v>
      </c>
      <c r="E54" s="2">
        <v>600</v>
      </c>
      <c r="F54" s="2">
        <v>1500</v>
      </c>
      <c r="G54" s="2">
        <v>0</v>
      </c>
      <c r="H54" s="2">
        <v>0</v>
      </c>
      <c r="I54" s="2">
        <v>1</v>
      </c>
      <c r="J54" s="2">
        <v>1</v>
      </c>
      <c r="K54" s="2">
        <v>0</v>
      </c>
      <c r="L54" s="2">
        <f t="shared" si="6"/>
        <v>0</v>
      </c>
      <c r="M54" s="2">
        <f t="shared" si="6"/>
        <v>0</v>
      </c>
      <c r="N54" s="2">
        <f t="shared" si="7"/>
        <v>1</v>
      </c>
      <c r="O54" s="2">
        <f t="shared" si="7"/>
        <v>0</v>
      </c>
      <c r="P54" s="2" t="s">
        <v>123</v>
      </c>
    </row>
    <row r="55" spans="1:16">
      <c r="A55" s="1" t="s">
        <v>151</v>
      </c>
      <c r="B55" s="2">
        <v>0</v>
      </c>
      <c r="C55" s="2">
        <v>1</v>
      </c>
      <c r="D55" s="2" t="s">
        <v>152</v>
      </c>
      <c r="E55" s="2">
        <v>1200</v>
      </c>
      <c r="F55" s="2">
        <v>2700</v>
      </c>
      <c r="G55" s="2">
        <v>0</v>
      </c>
      <c r="H55" s="2">
        <v>1</v>
      </c>
      <c r="I55" s="2">
        <v>1</v>
      </c>
      <c r="J55" s="2">
        <v>0</v>
      </c>
      <c r="K55" s="2">
        <v>1</v>
      </c>
      <c r="L55" s="2">
        <f t="shared" si="6"/>
        <v>0</v>
      </c>
      <c r="M55" s="2">
        <f t="shared" si="6"/>
        <v>1</v>
      </c>
      <c r="N55" s="2">
        <f t="shared" si="7"/>
        <v>0</v>
      </c>
      <c r="O55" s="2">
        <f t="shared" si="7"/>
        <v>1</v>
      </c>
      <c r="P55" s="2" t="s">
        <v>153</v>
      </c>
    </row>
    <row r="56" spans="1:16">
      <c r="A56" s="1" t="s">
        <v>154</v>
      </c>
      <c r="B56" s="2">
        <v>0</v>
      </c>
      <c r="C56" s="2">
        <v>1</v>
      </c>
      <c r="D56" s="2" t="s">
        <v>155</v>
      </c>
      <c r="E56" s="2">
        <v>1400</v>
      </c>
      <c r="F56" s="2">
        <v>3900</v>
      </c>
      <c r="G56" s="2">
        <v>0</v>
      </c>
      <c r="H56" s="2">
        <v>1</v>
      </c>
      <c r="I56" s="2">
        <v>1</v>
      </c>
      <c r="J56" s="2">
        <v>0</v>
      </c>
      <c r="K56" s="2">
        <v>1</v>
      </c>
      <c r="L56" s="2">
        <f t="shared" si="6"/>
        <v>0</v>
      </c>
      <c r="M56" s="2">
        <f t="shared" si="6"/>
        <v>1</v>
      </c>
      <c r="N56" s="2">
        <f t="shared" si="7"/>
        <v>0</v>
      </c>
      <c r="O56" s="2">
        <f t="shared" si="7"/>
        <v>1</v>
      </c>
      <c r="P56" s="2" t="s">
        <v>52</v>
      </c>
    </row>
    <row r="57" spans="1:16">
      <c r="A57" s="1" t="s">
        <v>156</v>
      </c>
      <c r="B57" s="2">
        <v>1</v>
      </c>
      <c r="C57" s="2">
        <v>0</v>
      </c>
      <c r="D57" s="2" t="s">
        <v>157</v>
      </c>
      <c r="E57" s="2">
        <v>3300</v>
      </c>
      <c r="F57" s="2">
        <v>3700</v>
      </c>
      <c r="G57" s="2">
        <v>1</v>
      </c>
      <c r="H57" s="2">
        <v>1</v>
      </c>
      <c r="I57" s="2">
        <v>0</v>
      </c>
      <c r="J57" s="2">
        <v>0</v>
      </c>
      <c r="K57" s="2">
        <v>1</v>
      </c>
      <c r="L57" s="2">
        <f t="shared" si="6"/>
        <v>0</v>
      </c>
      <c r="M57" s="2">
        <f t="shared" si="6"/>
        <v>1</v>
      </c>
      <c r="N57" s="2">
        <f t="shared" si="7"/>
        <v>0</v>
      </c>
      <c r="O57" s="2">
        <f t="shared" si="7"/>
        <v>0</v>
      </c>
      <c r="P57" s="2" t="s">
        <v>26</v>
      </c>
    </row>
    <row r="58" spans="1:16">
      <c r="A58" s="1" t="s">
        <v>158</v>
      </c>
      <c r="B58" s="2">
        <v>1</v>
      </c>
      <c r="C58" s="2">
        <v>0</v>
      </c>
      <c r="D58" s="2" t="s">
        <v>159</v>
      </c>
      <c r="E58" s="2">
        <v>3000</v>
      </c>
      <c r="F58" s="2">
        <v>4500</v>
      </c>
      <c r="G58" s="2">
        <v>1</v>
      </c>
      <c r="H58" s="2">
        <v>0</v>
      </c>
      <c r="I58" s="2">
        <v>0</v>
      </c>
      <c r="J58" s="2">
        <v>0</v>
      </c>
      <c r="K58" s="2">
        <v>1</v>
      </c>
      <c r="L58" s="2">
        <f t="shared" si="6"/>
        <v>0</v>
      </c>
      <c r="M58" s="2">
        <f t="shared" si="6"/>
        <v>0</v>
      </c>
      <c r="N58" s="2">
        <f t="shared" si="7"/>
        <v>0</v>
      </c>
      <c r="O58" s="2">
        <f t="shared" si="7"/>
        <v>0</v>
      </c>
      <c r="P58" s="2" t="s">
        <v>52</v>
      </c>
    </row>
    <row r="59" spans="1:16">
      <c r="A59" s="1" t="s">
        <v>160</v>
      </c>
      <c r="B59" s="2">
        <v>0</v>
      </c>
      <c r="C59" s="2">
        <v>1</v>
      </c>
      <c r="D59" s="2" t="s">
        <v>161</v>
      </c>
      <c r="E59" s="2">
        <v>1600</v>
      </c>
      <c r="F59" s="2">
        <v>2300</v>
      </c>
      <c r="G59" s="2">
        <v>1</v>
      </c>
      <c r="H59" s="2">
        <v>1</v>
      </c>
      <c r="I59" s="2">
        <v>0</v>
      </c>
      <c r="J59" s="2">
        <v>0</v>
      </c>
      <c r="K59" s="2">
        <v>1</v>
      </c>
      <c r="L59" s="2">
        <f t="shared" si="6"/>
        <v>0</v>
      </c>
      <c r="M59" s="2">
        <f t="shared" si="6"/>
        <v>1</v>
      </c>
      <c r="N59" s="2">
        <f t="shared" si="7"/>
        <v>0</v>
      </c>
      <c r="O59" s="2">
        <f t="shared" si="7"/>
        <v>0</v>
      </c>
      <c r="P59" s="2" t="s">
        <v>162</v>
      </c>
    </row>
    <row r="60" spans="1:16">
      <c r="A60" s="1" t="s">
        <v>163</v>
      </c>
      <c r="B60" s="2">
        <v>1</v>
      </c>
      <c r="C60" s="2">
        <v>0</v>
      </c>
      <c r="D60" s="2" t="s">
        <v>164</v>
      </c>
      <c r="E60" s="2">
        <v>2900</v>
      </c>
      <c r="F60" s="2">
        <v>3800</v>
      </c>
      <c r="G60" s="2">
        <v>1</v>
      </c>
      <c r="H60" s="2">
        <v>1</v>
      </c>
      <c r="I60" s="2">
        <v>0</v>
      </c>
      <c r="J60" s="2">
        <v>0</v>
      </c>
      <c r="K60" s="2">
        <v>1</v>
      </c>
      <c r="L60" s="2">
        <f t="shared" si="6"/>
        <v>0</v>
      </c>
      <c r="M60" s="2">
        <f t="shared" si="6"/>
        <v>1</v>
      </c>
      <c r="N60" s="2">
        <f t="shared" si="7"/>
        <v>0</v>
      </c>
      <c r="O60" s="2">
        <f t="shared" si="7"/>
        <v>0</v>
      </c>
      <c r="P60" s="2" t="s">
        <v>26</v>
      </c>
    </row>
    <row r="61" spans="1:16">
      <c r="A61" s="1" t="s">
        <v>165</v>
      </c>
      <c r="B61" s="2">
        <v>0</v>
      </c>
      <c r="C61" s="2">
        <v>1</v>
      </c>
      <c r="D61" s="2" t="s">
        <v>166</v>
      </c>
      <c r="E61" s="2" t="s">
        <v>167</v>
      </c>
      <c r="F61" s="2" t="s">
        <v>168</v>
      </c>
      <c r="G61" s="2">
        <v>1</v>
      </c>
      <c r="H61" s="2">
        <v>1</v>
      </c>
      <c r="I61" s="2">
        <v>1</v>
      </c>
      <c r="J61" s="2">
        <v>0</v>
      </c>
      <c r="K61" s="2">
        <v>1</v>
      </c>
      <c r="L61" s="2">
        <f t="shared" si="6"/>
        <v>0</v>
      </c>
      <c r="M61" s="2">
        <f t="shared" si="6"/>
        <v>1</v>
      </c>
      <c r="N61" s="2">
        <f t="shared" si="7"/>
        <v>0</v>
      </c>
      <c r="O61" s="2">
        <f t="shared" si="7"/>
        <v>1</v>
      </c>
      <c r="P61" s="2" t="s">
        <v>169</v>
      </c>
    </row>
    <row r="62" spans="1:16">
      <c r="A62" s="1" t="s">
        <v>170</v>
      </c>
      <c r="B62" s="2">
        <v>0</v>
      </c>
      <c r="C62" s="2">
        <v>1</v>
      </c>
      <c r="D62" s="2" t="s">
        <v>171</v>
      </c>
      <c r="E62" s="2">
        <v>1800</v>
      </c>
      <c r="F62" s="2">
        <v>1900</v>
      </c>
      <c r="G62" s="2">
        <v>0</v>
      </c>
      <c r="H62" s="2">
        <v>0</v>
      </c>
      <c r="I62" s="2">
        <v>1</v>
      </c>
      <c r="J62" s="2">
        <v>0</v>
      </c>
      <c r="K62" s="2">
        <v>1</v>
      </c>
      <c r="L62" s="2">
        <f t="shared" ref="L62:M77" si="8">IF(AND($H62=1, J62=1), 1, 0)</f>
        <v>0</v>
      </c>
      <c r="M62" s="2">
        <f t="shared" si="8"/>
        <v>0</v>
      </c>
      <c r="N62" s="2">
        <f t="shared" si="7"/>
        <v>0</v>
      </c>
      <c r="O62" s="2">
        <f t="shared" si="7"/>
        <v>1</v>
      </c>
      <c r="P62" s="2" t="s">
        <v>20</v>
      </c>
    </row>
    <row r="63" spans="1:16">
      <c r="A63" s="1" t="s">
        <v>172</v>
      </c>
      <c r="B63" s="2">
        <v>1</v>
      </c>
      <c r="C63" s="2">
        <v>0</v>
      </c>
      <c r="D63" s="2" t="s">
        <v>173</v>
      </c>
      <c r="E63" s="2">
        <v>4300</v>
      </c>
      <c r="F63" s="2">
        <v>5700</v>
      </c>
      <c r="G63" s="2">
        <v>1</v>
      </c>
      <c r="H63" s="2">
        <v>0</v>
      </c>
      <c r="I63" s="2">
        <v>0</v>
      </c>
      <c r="J63" s="2">
        <v>0</v>
      </c>
      <c r="K63" s="2">
        <v>1</v>
      </c>
      <c r="L63" s="2">
        <f t="shared" si="8"/>
        <v>0</v>
      </c>
      <c r="M63" s="2">
        <f t="shared" si="8"/>
        <v>0</v>
      </c>
      <c r="N63" s="2">
        <f t="shared" si="7"/>
        <v>0</v>
      </c>
      <c r="O63" s="2">
        <f t="shared" si="7"/>
        <v>0</v>
      </c>
      <c r="P63" s="2" t="s">
        <v>20</v>
      </c>
    </row>
    <row r="64" spans="1:16">
      <c r="A64" s="1" t="s">
        <v>174</v>
      </c>
      <c r="B64" s="2">
        <v>0</v>
      </c>
      <c r="C64" s="2">
        <v>1</v>
      </c>
      <c r="D64" s="2" t="s">
        <v>175</v>
      </c>
      <c r="E64" s="2">
        <v>3700</v>
      </c>
      <c r="F64" s="2">
        <v>3900</v>
      </c>
      <c r="G64" s="2">
        <v>0</v>
      </c>
      <c r="H64" s="2">
        <v>0</v>
      </c>
      <c r="I64" s="2">
        <v>1</v>
      </c>
      <c r="J64" s="2">
        <v>1</v>
      </c>
      <c r="K64" s="2">
        <v>0</v>
      </c>
      <c r="L64" s="2">
        <f t="shared" si="8"/>
        <v>0</v>
      </c>
      <c r="M64" s="2">
        <f t="shared" si="8"/>
        <v>0</v>
      </c>
      <c r="N64" s="2">
        <f t="shared" si="7"/>
        <v>1</v>
      </c>
      <c r="O64" s="2">
        <f t="shared" si="7"/>
        <v>0</v>
      </c>
      <c r="P64" s="2" t="s">
        <v>20</v>
      </c>
    </row>
    <row r="65" spans="1:16">
      <c r="A65" s="1" t="s">
        <v>176</v>
      </c>
      <c r="B65" s="2">
        <v>1</v>
      </c>
      <c r="C65" s="2">
        <v>1</v>
      </c>
      <c r="D65" s="2" t="s">
        <v>177</v>
      </c>
      <c r="E65" s="2">
        <v>2300</v>
      </c>
      <c r="F65" s="2">
        <v>3970</v>
      </c>
      <c r="G65" s="2">
        <v>1</v>
      </c>
      <c r="H65" s="2">
        <v>1</v>
      </c>
      <c r="I65" s="2">
        <v>1</v>
      </c>
      <c r="J65" s="2">
        <v>0</v>
      </c>
      <c r="K65" s="2">
        <v>1</v>
      </c>
      <c r="L65" s="2">
        <f t="shared" si="8"/>
        <v>0</v>
      </c>
      <c r="M65" s="2">
        <f t="shared" si="8"/>
        <v>1</v>
      </c>
      <c r="N65" s="2">
        <f t="shared" si="7"/>
        <v>0</v>
      </c>
      <c r="O65" s="2">
        <f t="shared" si="7"/>
        <v>1</v>
      </c>
      <c r="P65" s="2" t="s">
        <v>178</v>
      </c>
    </row>
    <row r="66" spans="1:16">
      <c r="A66" s="1" t="s">
        <v>179</v>
      </c>
      <c r="B66" s="2">
        <v>0</v>
      </c>
      <c r="C66" s="2">
        <v>1</v>
      </c>
      <c r="D66" s="2" t="s">
        <v>180</v>
      </c>
      <c r="E66" s="2">
        <v>2200</v>
      </c>
      <c r="F66" s="2">
        <v>3800</v>
      </c>
      <c r="G66" s="2">
        <v>0</v>
      </c>
      <c r="H66" s="2">
        <v>0</v>
      </c>
      <c r="I66" s="2">
        <v>1</v>
      </c>
      <c r="J66" s="2">
        <v>1</v>
      </c>
      <c r="K66" s="2">
        <v>1</v>
      </c>
      <c r="L66" s="2">
        <f t="shared" si="8"/>
        <v>0</v>
      </c>
      <c r="M66" s="2">
        <f t="shared" si="8"/>
        <v>0</v>
      </c>
      <c r="N66" s="2">
        <f t="shared" si="7"/>
        <v>1</v>
      </c>
      <c r="O66" s="2">
        <f t="shared" si="7"/>
        <v>1</v>
      </c>
      <c r="P66" s="2" t="s">
        <v>52</v>
      </c>
    </row>
    <row r="67" spans="1:16">
      <c r="A67" s="1" t="s">
        <v>181</v>
      </c>
      <c r="B67" s="2">
        <v>0</v>
      </c>
      <c r="C67" s="2">
        <v>1</v>
      </c>
      <c r="D67" s="2" t="s">
        <v>65</v>
      </c>
      <c r="E67" s="2">
        <v>1800</v>
      </c>
      <c r="F67" s="2">
        <v>3000</v>
      </c>
      <c r="G67" s="2">
        <v>0</v>
      </c>
      <c r="H67" s="2">
        <v>0</v>
      </c>
      <c r="I67" s="2">
        <v>1</v>
      </c>
      <c r="J67" s="2">
        <v>0</v>
      </c>
      <c r="K67" s="2">
        <v>1</v>
      </c>
      <c r="L67" s="2">
        <f t="shared" si="8"/>
        <v>0</v>
      </c>
      <c r="M67" s="2">
        <f t="shared" si="8"/>
        <v>0</v>
      </c>
      <c r="N67" s="2">
        <f t="shared" si="7"/>
        <v>0</v>
      </c>
      <c r="O67" s="2">
        <f t="shared" si="7"/>
        <v>1</v>
      </c>
      <c r="P67" s="2" t="s">
        <v>52</v>
      </c>
    </row>
    <row r="68" spans="1:16">
      <c r="A68" s="1" t="s">
        <v>182</v>
      </c>
      <c r="B68" s="2">
        <v>0</v>
      </c>
      <c r="C68" s="2">
        <v>1</v>
      </c>
      <c r="D68" s="2" t="s">
        <v>183</v>
      </c>
      <c r="E68" s="2">
        <v>2400</v>
      </c>
      <c r="F68" s="2">
        <v>3300</v>
      </c>
      <c r="G68" s="2">
        <v>0</v>
      </c>
      <c r="H68" s="2">
        <v>1</v>
      </c>
      <c r="I68" s="2">
        <v>1</v>
      </c>
      <c r="J68" s="2">
        <v>0</v>
      </c>
      <c r="K68" s="2">
        <v>1</v>
      </c>
      <c r="L68" s="2">
        <f t="shared" si="8"/>
        <v>0</v>
      </c>
      <c r="M68" s="2">
        <f t="shared" si="8"/>
        <v>1</v>
      </c>
      <c r="N68" s="2">
        <f t="shared" si="7"/>
        <v>0</v>
      </c>
      <c r="O68" s="2">
        <f t="shared" si="7"/>
        <v>1</v>
      </c>
      <c r="P68" s="2" t="s">
        <v>52</v>
      </c>
    </row>
    <row r="69" spans="1:16">
      <c r="A69" s="1" t="s">
        <v>184</v>
      </c>
      <c r="B69" s="2">
        <v>1</v>
      </c>
      <c r="C69" s="2">
        <v>0</v>
      </c>
      <c r="D69" s="2" t="s">
        <v>185</v>
      </c>
      <c r="E69" s="2">
        <v>3000</v>
      </c>
      <c r="F69" s="2">
        <v>4200</v>
      </c>
      <c r="G69" s="2">
        <v>1</v>
      </c>
      <c r="H69" s="2">
        <v>1</v>
      </c>
      <c r="I69" s="2">
        <v>0</v>
      </c>
      <c r="J69" s="2">
        <v>0</v>
      </c>
      <c r="K69" s="2">
        <v>1</v>
      </c>
      <c r="L69" s="2">
        <f t="shared" si="8"/>
        <v>0</v>
      </c>
      <c r="M69" s="2">
        <f t="shared" si="8"/>
        <v>1</v>
      </c>
      <c r="N69" s="2">
        <f t="shared" si="7"/>
        <v>0</v>
      </c>
      <c r="O69" s="2">
        <f t="shared" si="7"/>
        <v>0</v>
      </c>
      <c r="P69" s="2" t="s">
        <v>153</v>
      </c>
    </row>
    <row r="70" spans="1:16">
      <c r="A70" s="1" t="s">
        <v>186</v>
      </c>
      <c r="B70" s="2">
        <v>0</v>
      </c>
      <c r="C70" s="2">
        <v>1</v>
      </c>
      <c r="D70" s="2" t="s">
        <v>171</v>
      </c>
      <c r="E70" s="2">
        <v>1400</v>
      </c>
      <c r="F70" s="2">
        <v>2300</v>
      </c>
      <c r="G70" s="2">
        <v>0</v>
      </c>
      <c r="H70" s="2">
        <v>0</v>
      </c>
      <c r="I70" s="2">
        <v>1</v>
      </c>
      <c r="J70" s="2">
        <v>0</v>
      </c>
      <c r="K70" s="2">
        <v>1</v>
      </c>
      <c r="L70" s="2">
        <f t="shared" si="8"/>
        <v>0</v>
      </c>
      <c r="M70" s="2">
        <f t="shared" si="8"/>
        <v>0</v>
      </c>
      <c r="N70" s="2">
        <f t="shared" si="7"/>
        <v>0</v>
      </c>
      <c r="O70" s="2">
        <f t="shared" si="7"/>
        <v>1</v>
      </c>
      <c r="P70" s="2" t="s">
        <v>52</v>
      </c>
    </row>
    <row r="71" spans="1:16">
      <c r="A71" s="1" t="s">
        <v>187</v>
      </c>
      <c r="B71" s="2">
        <v>0</v>
      </c>
      <c r="C71" s="2">
        <v>1</v>
      </c>
      <c r="D71" s="2" t="s">
        <v>188</v>
      </c>
      <c r="E71" s="2">
        <v>2000</v>
      </c>
      <c r="F71" s="2">
        <v>2500</v>
      </c>
      <c r="G71" s="2">
        <v>1</v>
      </c>
      <c r="H71" s="2">
        <v>0</v>
      </c>
      <c r="I71" s="2">
        <v>0</v>
      </c>
      <c r="J71" s="2">
        <v>0</v>
      </c>
      <c r="K71" s="2">
        <v>1</v>
      </c>
      <c r="L71" s="2">
        <f t="shared" si="8"/>
        <v>0</v>
      </c>
      <c r="M71" s="2">
        <f t="shared" si="8"/>
        <v>0</v>
      </c>
      <c r="N71" s="2">
        <f t="shared" si="7"/>
        <v>0</v>
      </c>
      <c r="O71" s="2">
        <f t="shared" si="7"/>
        <v>0</v>
      </c>
      <c r="P71" s="2" t="s">
        <v>17</v>
      </c>
    </row>
    <row r="72" spans="1:16">
      <c r="A72" s="1" t="s">
        <v>189</v>
      </c>
      <c r="B72" s="2">
        <v>0</v>
      </c>
      <c r="C72" s="2">
        <v>1</v>
      </c>
      <c r="D72" s="2" t="s">
        <v>190</v>
      </c>
      <c r="E72" s="2">
        <v>1400</v>
      </c>
      <c r="F72" s="2">
        <v>2200</v>
      </c>
      <c r="G72" s="2">
        <v>1</v>
      </c>
      <c r="H72" s="2">
        <v>1</v>
      </c>
      <c r="I72" s="2">
        <v>0</v>
      </c>
      <c r="J72" s="2">
        <v>0</v>
      </c>
      <c r="K72" s="2">
        <v>1</v>
      </c>
      <c r="L72" s="2">
        <f t="shared" si="8"/>
        <v>0</v>
      </c>
      <c r="M72" s="2">
        <f t="shared" si="8"/>
        <v>1</v>
      </c>
      <c r="N72" s="2">
        <f t="shared" si="7"/>
        <v>0</v>
      </c>
      <c r="O72" s="2">
        <f t="shared" si="7"/>
        <v>0</v>
      </c>
      <c r="P72" s="2" t="s">
        <v>17</v>
      </c>
    </row>
    <row r="73" spans="1:16">
      <c r="A73" s="1" t="s">
        <v>191</v>
      </c>
      <c r="B73" s="2">
        <v>1</v>
      </c>
      <c r="C73" s="2">
        <v>1</v>
      </c>
      <c r="D73" s="2" t="s">
        <v>192</v>
      </c>
      <c r="E73" s="2">
        <v>2800</v>
      </c>
      <c r="F73" s="2">
        <v>3400</v>
      </c>
      <c r="G73" s="2">
        <v>1</v>
      </c>
      <c r="H73" s="2">
        <v>1</v>
      </c>
      <c r="I73" s="2">
        <v>0</v>
      </c>
      <c r="J73" s="2">
        <v>1</v>
      </c>
      <c r="K73" s="2">
        <v>1</v>
      </c>
      <c r="L73" s="2">
        <f t="shared" si="8"/>
        <v>1</v>
      </c>
      <c r="M73" s="2">
        <f t="shared" si="8"/>
        <v>1</v>
      </c>
      <c r="N73" s="2">
        <f t="shared" si="7"/>
        <v>0</v>
      </c>
      <c r="O73" s="2">
        <f t="shared" si="7"/>
        <v>0</v>
      </c>
      <c r="P73" s="2" t="s">
        <v>26</v>
      </c>
    </row>
    <row r="74" spans="1:16">
      <c r="A74" s="1" t="s">
        <v>193</v>
      </c>
      <c r="B74" s="2">
        <v>0</v>
      </c>
      <c r="C74" s="2">
        <v>1</v>
      </c>
      <c r="D74" s="2" t="s">
        <v>194</v>
      </c>
      <c r="E74" s="2">
        <v>2000</v>
      </c>
      <c r="F74" s="2">
        <v>3200</v>
      </c>
      <c r="G74" s="2">
        <v>1</v>
      </c>
      <c r="H74" s="2">
        <v>1</v>
      </c>
      <c r="I74" s="2">
        <v>0</v>
      </c>
      <c r="J74" s="2">
        <v>0</v>
      </c>
      <c r="K74" s="2">
        <v>1</v>
      </c>
      <c r="L74" s="2">
        <f t="shared" si="8"/>
        <v>0</v>
      </c>
      <c r="M74" s="2">
        <f t="shared" si="8"/>
        <v>1</v>
      </c>
      <c r="N74" s="2">
        <f t="shared" si="7"/>
        <v>0</v>
      </c>
      <c r="O74" s="2">
        <f t="shared" si="7"/>
        <v>0</v>
      </c>
      <c r="P74" s="2" t="s">
        <v>195</v>
      </c>
    </row>
    <row r="75" spans="1:16">
      <c r="A75" s="1" t="s">
        <v>196</v>
      </c>
      <c r="B75" s="2">
        <v>1</v>
      </c>
      <c r="C75" s="2">
        <v>0</v>
      </c>
      <c r="D75" s="2" t="s">
        <v>197</v>
      </c>
      <c r="E75" s="2">
        <v>55</v>
      </c>
      <c r="F75" s="2">
        <v>3000</v>
      </c>
      <c r="G75" s="2">
        <v>1</v>
      </c>
      <c r="H75" s="2">
        <v>1</v>
      </c>
      <c r="I75" s="2">
        <v>0</v>
      </c>
      <c r="J75" s="2">
        <v>0</v>
      </c>
      <c r="K75" s="2">
        <v>1</v>
      </c>
      <c r="L75" s="2">
        <f t="shared" si="8"/>
        <v>0</v>
      </c>
      <c r="M75" s="2">
        <f t="shared" si="8"/>
        <v>1</v>
      </c>
      <c r="N75" s="2">
        <f t="shared" si="7"/>
        <v>0</v>
      </c>
      <c r="O75" s="2">
        <f t="shared" si="7"/>
        <v>0</v>
      </c>
      <c r="P75" s="2" t="s">
        <v>198</v>
      </c>
    </row>
    <row r="76" spans="1:16">
      <c r="A76" s="1" t="s">
        <v>199</v>
      </c>
      <c r="B76" s="2">
        <v>1</v>
      </c>
      <c r="C76" s="2">
        <v>0</v>
      </c>
      <c r="D76" s="2" t="s">
        <v>200</v>
      </c>
      <c r="E76" s="2">
        <v>1141</v>
      </c>
      <c r="F76" s="2">
        <v>2968</v>
      </c>
      <c r="G76" s="2">
        <v>1</v>
      </c>
      <c r="H76" s="2">
        <v>1</v>
      </c>
      <c r="I76" s="2">
        <v>0</v>
      </c>
      <c r="J76" s="2">
        <v>1</v>
      </c>
      <c r="K76" s="2">
        <v>1</v>
      </c>
      <c r="L76" s="2">
        <f t="shared" si="8"/>
        <v>1</v>
      </c>
      <c r="M76" s="2">
        <f t="shared" si="8"/>
        <v>1</v>
      </c>
      <c r="N76" s="2">
        <f t="shared" si="7"/>
        <v>0</v>
      </c>
      <c r="O76" s="2">
        <f t="shared" si="7"/>
        <v>0</v>
      </c>
      <c r="P76" s="2" t="s">
        <v>201</v>
      </c>
    </row>
    <row r="77" spans="1:16">
      <c r="A77" s="1" t="s">
        <v>202</v>
      </c>
      <c r="B77" s="2">
        <v>0</v>
      </c>
      <c r="C77" s="2">
        <v>1</v>
      </c>
      <c r="D77" s="2" t="s">
        <v>203</v>
      </c>
      <c r="E77" s="2">
        <v>2900</v>
      </c>
      <c r="F77" s="2">
        <v>4100</v>
      </c>
      <c r="G77" s="2">
        <v>0</v>
      </c>
      <c r="H77" s="2">
        <v>1</v>
      </c>
      <c r="I77" s="2">
        <v>1</v>
      </c>
      <c r="J77" s="2">
        <v>0</v>
      </c>
      <c r="K77" s="2">
        <v>1</v>
      </c>
      <c r="L77" s="2">
        <f t="shared" si="8"/>
        <v>0</v>
      </c>
      <c r="M77" s="2">
        <f t="shared" si="8"/>
        <v>1</v>
      </c>
      <c r="N77" s="2">
        <f t="shared" si="7"/>
        <v>0</v>
      </c>
      <c r="O77" s="2">
        <f t="shared" si="7"/>
        <v>1</v>
      </c>
      <c r="P77" s="2" t="s">
        <v>52</v>
      </c>
    </row>
    <row r="78" spans="1:16">
      <c r="A78" s="1" t="s">
        <v>204</v>
      </c>
      <c r="B78" s="2">
        <v>1</v>
      </c>
      <c r="C78" s="2">
        <v>0</v>
      </c>
      <c r="D78" s="2" t="s">
        <v>205</v>
      </c>
      <c r="E78" s="2">
        <v>3500</v>
      </c>
      <c r="F78" s="2">
        <v>4600</v>
      </c>
      <c r="G78" s="2">
        <v>1</v>
      </c>
      <c r="H78" s="2">
        <v>1</v>
      </c>
      <c r="I78" s="2">
        <v>0</v>
      </c>
      <c r="J78" s="2">
        <v>0</v>
      </c>
      <c r="K78" s="2">
        <v>1</v>
      </c>
      <c r="L78" s="2">
        <f t="shared" ref="L78:M106" si="9">IF(AND($H78=1, J78=1), 1, 0)</f>
        <v>0</v>
      </c>
      <c r="M78" s="2">
        <f t="shared" si="9"/>
        <v>1</v>
      </c>
      <c r="N78" s="2">
        <f t="shared" si="7"/>
        <v>0</v>
      </c>
      <c r="O78" s="2">
        <f t="shared" si="7"/>
        <v>0</v>
      </c>
      <c r="P78" s="2" t="s">
        <v>52</v>
      </c>
    </row>
    <row r="79" spans="1:16">
      <c r="A79" s="1" t="s">
        <v>206</v>
      </c>
      <c r="B79" s="2">
        <v>1</v>
      </c>
      <c r="C79" s="2">
        <v>0</v>
      </c>
      <c r="D79" s="2" t="s">
        <v>207</v>
      </c>
      <c r="E79" s="2">
        <v>3320</v>
      </c>
      <c r="F79" s="2">
        <v>4580</v>
      </c>
      <c r="G79" s="2">
        <v>1</v>
      </c>
      <c r="H79" s="2">
        <v>1</v>
      </c>
      <c r="I79" s="2">
        <v>0</v>
      </c>
      <c r="J79" s="2">
        <v>1</v>
      </c>
      <c r="K79" s="2">
        <v>1</v>
      </c>
      <c r="L79" s="2">
        <f t="shared" si="9"/>
        <v>1</v>
      </c>
      <c r="M79" s="2">
        <f t="shared" si="9"/>
        <v>1</v>
      </c>
      <c r="N79" s="2">
        <f t="shared" si="7"/>
        <v>0</v>
      </c>
      <c r="O79" s="2">
        <f t="shared" si="7"/>
        <v>0</v>
      </c>
      <c r="P79" s="2" t="s">
        <v>52</v>
      </c>
    </row>
    <row r="80" spans="1:16">
      <c r="A80" s="1" t="s">
        <v>208</v>
      </c>
      <c r="B80" s="2">
        <v>1</v>
      </c>
      <c r="C80" s="2">
        <v>0</v>
      </c>
      <c r="D80" s="2" t="s">
        <v>209</v>
      </c>
      <c r="E80" s="2">
        <v>3200</v>
      </c>
      <c r="F80" s="2">
        <v>4200</v>
      </c>
      <c r="G80" s="2">
        <v>1</v>
      </c>
      <c r="H80" s="2">
        <v>0</v>
      </c>
      <c r="I80" s="2">
        <v>0</v>
      </c>
      <c r="J80" s="2">
        <v>0</v>
      </c>
      <c r="K80" s="2">
        <v>1</v>
      </c>
      <c r="L80" s="2">
        <f t="shared" si="9"/>
        <v>0</v>
      </c>
      <c r="M80" s="2">
        <f t="shared" si="9"/>
        <v>0</v>
      </c>
      <c r="N80" s="2">
        <f t="shared" si="7"/>
        <v>0</v>
      </c>
      <c r="O80" s="2">
        <f t="shared" si="7"/>
        <v>0</v>
      </c>
      <c r="P80" s="2" t="s">
        <v>210</v>
      </c>
    </row>
    <row r="81" spans="1:16">
      <c r="A81" s="1" t="s">
        <v>211</v>
      </c>
      <c r="B81" s="2">
        <v>0</v>
      </c>
      <c r="C81" s="2">
        <v>1</v>
      </c>
      <c r="D81" s="2" t="s">
        <v>212</v>
      </c>
      <c r="E81" s="2">
        <v>1200</v>
      </c>
      <c r="F81" s="2">
        <v>2000</v>
      </c>
      <c r="G81" s="2">
        <v>0</v>
      </c>
      <c r="H81" s="2">
        <v>0</v>
      </c>
      <c r="I81" s="2">
        <v>1</v>
      </c>
      <c r="J81" s="2">
        <v>1</v>
      </c>
      <c r="K81" s="2">
        <v>1</v>
      </c>
      <c r="L81" s="2">
        <f t="shared" si="9"/>
        <v>0</v>
      </c>
      <c r="M81" s="2">
        <f t="shared" si="9"/>
        <v>0</v>
      </c>
      <c r="N81" s="2">
        <f t="shared" si="7"/>
        <v>1</v>
      </c>
      <c r="O81" s="2">
        <f t="shared" si="7"/>
        <v>1</v>
      </c>
      <c r="P81" s="2" t="s">
        <v>213</v>
      </c>
    </row>
    <row r="82" spans="1:16">
      <c r="A82" s="1" t="s">
        <v>214</v>
      </c>
      <c r="B82" s="2">
        <v>1</v>
      </c>
      <c r="C82" s="2">
        <v>0</v>
      </c>
      <c r="D82" s="2" t="s">
        <v>215</v>
      </c>
      <c r="E82" s="2">
        <v>2700</v>
      </c>
      <c r="F82" s="2">
        <v>4400</v>
      </c>
      <c r="G82" s="2">
        <v>1</v>
      </c>
      <c r="H82" s="2">
        <v>0</v>
      </c>
      <c r="I82" s="2">
        <v>0</v>
      </c>
      <c r="J82" s="2">
        <v>0</v>
      </c>
      <c r="K82" s="2">
        <v>1</v>
      </c>
      <c r="L82" s="2">
        <f t="shared" si="9"/>
        <v>0</v>
      </c>
      <c r="M82" s="2">
        <f t="shared" si="9"/>
        <v>0</v>
      </c>
      <c r="N82" s="2">
        <f t="shared" si="7"/>
        <v>0</v>
      </c>
      <c r="O82" s="2">
        <f t="shared" si="7"/>
        <v>0</v>
      </c>
      <c r="P82" s="2" t="s">
        <v>216</v>
      </c>
    </row>
    <row r="83" spans="1:16">
      <c r="A83" s="1" t="s">
        <v>217</v>
      </c>
      <c r="B83" s="2">
        <v>1</v>
      </c>
      <c r="C83" s="2">
        <v>0</v>
      </c>
      <c r="D83" s="2" t="s">
        <v>218</v>
      </c>
      <c r="E83" s="2">
        <v>4600</v>
      </c>
      <c r="F83" s="2">
        <v>5300</v>
      </c>
      <c r="G83" s="2">
        <v>1</v>
      </c>
      <c r="H83" s="2">
        <v>0</v>
      </c>
      <c r="I83" s="2">
        <v>0</v>
      </c>
      <c r="J83" s="2">
        <v>0</v>
      </c>
      <c r="K83" s="2">
        <v>1</v>
      </c>
      <c r="L83" s="2">
        <f t="shared" si="9"/>
        <v>0</v>
      </c>
      <c r="M83" s="2">
        <f t="shared" si="9"/>
        <v>0</v>
      </c>
      <c r="N83" s="2">
        <f t="shared" si="7"/>
        <v>0</v>
      </c>
      <c r="O83" s="2">
        <f t="shared" si="7"/>
        <v>0</v>
      </c>
      <c r="P83" s="2" t="s">
        <v>52</v>
      </c>
    </row>
    <row r="84" spans="1:16">
      <c r="A84" s="1" t="s">
        <v>219</v>
      </c>
      <c r="B84" s="2">
        <v>0</v>
      </c>
      <c r="C84" s="2">
        <v>1</v>
      </c>
      <c r="D84" s="2" t="s">
        <v>220</v>
      </c>
      <c r="E84" s="2">
        <v>2200</v>
      </c>
      <c r="F84" s="2">
        <v>3500</v>
      </c>
      <c r="G84" s="2">
        <v>0</v>
      </c>
      <c r="H84" s="2">
        <v>0</v>
      </c>
      <c r="I84" s="2">
        <v>1</v>
      </c>
      <c r="J84" s="2">
        <v>1</v>
      </c>
      <c r="K84" s="2">
        <v>1</v>
      </c>
      <c r="L84" s="2">
        <f t="shared" si="9"/>
        <v>0</v>
      </c>
      <c r="M84" s="2">
        <f t="shared" si="9"/>
        <v>0</v>
      </c>
      <c r="N84" s="2">
        <f t="shared" si="7"/>
        <v>1</v>
      </c>
      <c r="O84" s="2">
        <f t="shared" si="7"/>
        <v>1</v>
      </c>
      <c r="P84" s="2" t="s">
        <v>52</v>
      </c>
    </row>
    <row r="85" spans="1:16">
      <c r="A85" s="1" t="s">
        <v>221</v>
      </c>
      <c r="B85" s="2">
        <v>0</v>
      </c>
      <c r="C85" s="2">
        <v>1</v>
      </c>
      <c r="D85" s="2" t="s">
        <v>222</v>
      </c>
      <c r="E85" s="2">
        <v>2800</v>
      </c>
      <c r="F85" s="2">
        <v>3800</v>
      </c>
      <c r="G85" s="2">
        <v>1</v>
      </c>
      <c r="H85" s="2">
        <v>1</v>
      </c>
      <c r="I85" s="2">
        <v>0</v>
      </c>
      <c r="J85" s="2">
        <v>0</v>
      </c>
      <c r="K85" s="2">
        <v>1</v>
      </c>
      <c r="L85" s="2">
        <f t="shared" si="9"/>
        <v>0</v>
      </c>
      <c r="M85" s="2">
        <f t="shared" si="9"/>
        <v>1</v>
      </c>
      <c r="N85" s="2">
        <f t="shared" si="7"/>
        <v>0</v>
      </c>
      <c r="O85" s="2">
        <f t="shared" si="7"/>
        <v>0</v>
      </c>
      <c r="P85" s="2" t="s">
        <v>20</v>
      </c>
    </row>
    <row r="86" spans="1:16">
      <c r="A86" s="1" t="s">
        <v>223</v>
      </c>
      <c r="B86" s="2">
        <v>0</v>
      </c>
      <c r="C86" s="2">
        <v>1</v>
      </c>
      <c r="D86" s="2" t="s">
        <v>224</v>
      </c>
      <c r="E86" s="2">
        <v>1100</v>
      </c>
      <c r="F86" s="2">
        <v>2400</v>
      </c>
      <c r="G86" s="2">
        <v>0</v>
      </c>
      <c r="H86" s="2">
        <v>0</v>
      </c>
      <c r="I86" s="2">
        <v>1</v>
      </c>
      <c r="J86" s="2">
        <v>0</v>
      </c>
      <c r="K86" s="2">
        <v>1</v>
      </c>
      <c r="L86" s="2">
        <f t="shared" si="9"/>
        <v>0</v>
      </c>
      <c r="M86" s="2">
        <f t="shared" si="9"/>
        <v>0</v>
      </c>
      <c r="N86" s="2">
        <f t="shared" si="7"/>
        <v>0</v>
      </c>
      <c r="O86" s="2">
        <f t="shared" si="7"/>
        <v>1</v>
      </c>
      <c r="P86" s="2" t="s">
        <v>20</v>
      </c>
    </row>
    <row r="87" spans="1:16">
      <c r="A87" s="1" t="s">
        <v>225</v>
      </c>
      <c r="B87" s="2">
        <v>0</v>
      </c>
      <c r="C87" s="2">
        <v>1</v>
      </c>
      <c r="D87" s="2" t="s">
        <v>226</v>
      </c>
      <c r="E87" s="2">
        <v>2400</v>
      </c>
      <c r="F87" s="2">
        <v>3200</v>
      </c>
      <c r="G87" s="2">
        <v>0</v>
      </c>
      <c r="H87" s="2">
        <v>0</v>
      </c>
      <c r="I87" s="2">
        <v>1</v>
      </c>
      <c r="J87" s="2">
        <v>0</v>
      </c>
      <c r="K87" s="2">
        <v>1</v>
      </c>
      <c r="L87" s="2">
        <f t="shared" si="9"/>
        <v>0</v>
      </c>
      <c r="M87" s="2">
        <f t="shared" si="9"/>
        <v>0</v>
      </c>
      <c r="N87" s="2">
        <f t="shared" si="7"/>
        <v>0</v>
      </c>
      <c r="O87" s="2">
        <f t="shared" si="7"/>
        <v>1</v>
      </c>
      <c r="P87" s="2" t="s">
        <v>20</v>
      </c>
    </row>
    <row r="88" spans="1:16">
      <c r="A88" s="1" t="s">
        <v>227</v>
      </c>
      <c r="B88" s="2">
        <v>1</v>
      </c>
      <c r="C88" s="2">
        <v>0</v>
      </c>
      <c r="D88" s="2" t="s">
        <v>228</v>
      </c>
      <c r="E88" s="2">
        <v>3300</v>
      </c>
      <c r="F88" s="2">
        <v>5450</v>
      </c>
      <c r="G88" s="2">
        <v>1</v>
      </c>
      <c r="H88" s="2">
        <v>1</v>
      </c>
      <c r="I88" s="2">
        <v>0</v>
      </c>
      <c r="J88" s="2">
        <v>0</v>
      </c>
      <c r="K88" s="2">
        <v>1</v>
      </c>
      <c r="L88" s="2">
        <f t="shared" si="9"/>
        <v>0</v>
      </c>
      <c r="M88" s="2">
        <f t="shared" si="9"/>
        <v>1</v>
      </c>
      <c r="N88" s="2">
        <f t="shared" si="7"/>
        <v>0</v>
      </c>
      <c r="O88" s="2">
        <f t="shared" si="7"/>
        <v>0</v>
      </c>
      <c r="P88" s="2" t="s">
        <v>20</v>
      </c>
    </row>
    <row r="89" spans="1:16">
      <c r="A89" s="1" t="s">
        <v>229</v>
      </c>
      <c r="B89" s="2">
        <v>0</v>
      </c>
      <c r="C89" s="2">
        <v>1</v>
      </c>
      <c r="D89" s="2" t="s">
        <v>230</v>
      </c>
      <c r="E89" s="2">
        <v>1800</v>
      </c>
      <c r="F89" s="2">
        <v>3615</v>
      </c>
      <c r="G89" s="2">
        <v>0</v>
      </c>
      <c r="H89" s="2">
        <v>1</v>
      </c>
      <c r="I89" s="2">
        <v>1</v>
      </c>
      <c r="J89" s="2">
        <v>0</v>
      </c>
      <c r="K89" s="2">
        <v>1</v>
      </c>
      <c r="L89" s="2">
        <f t="shared" si="9"/>
        <v>0</v>
      </c>
      <c r="M89" s="2">
        <f t="shared" si="9"/>
        <v>1</v>
      </c>
      <c r="N89" s="2">
        <f t="shared" si="7"/>
        <v>0</v>
      </c>
      <c r="O89" s="2">
        <f t="shared" si="7"/>
        <v>1</v>
      </c>
      <c r="P89" s="2" t="s">
        <v>231</v>
      </c>
    </row>
    <row r="90" spans="1:16">
      <c r="A90" s="1" t="s">
        <v>232</v>
      </c>
      <c r="B90" s="2">
        <v>0</v>
      </c>
      <c r="C90" s="2">
        <v>1</v>
      </c>
      <c r="D90" s="2" t="s">
        <v>233</v>
      </c>
      <c r="E90" s="2">
        <v>381</v>
      </c>
      <c r="F90" s="2">
        <v>2824</v>
      </c>
      <c r="G90" s="2">
        <v>1</v>
      </c>
      <c r="H90" s="2">
        <v>1</v>
      </c>
      <c r="I90" s="2">
        <v>1</v>
      </c>
      <c r="J90" s="2">
        <v>0</v>
      </c>
      <c r="K90" s="2">
        <v>1</v>
      </c>
      <c r="L90" s="2">
        <f t="shared" si="9"/>
        <v>0</v>
      </c>
      <c r="M90" s="2">
        <f t="shared" si="9"/>
        <v>1</v>
      </c>
      <c r="N90" s="2">
        <f t="shared" si="7"/>
        <v>0</v>
      </c>
      <c r="O90" s="2">
        <f t="shared" si="7"/>
        <v>1</v>
      </c>
      <c r="P90" s="2" t="s">
        <v>234</v>
      </c>
    </row>
    <row r="91" spans="1:16">
      <c r="A91" s="1" t="s">
        <v>235</v>
      </c>
      <c r="B91" s="2">
        <v>1</v>
      </c>
      <c r="C91" s="2">
        <v>0</v>
      </c>
      <c r="D91" s="2" t="s">
        <v>205</v>
      </c>
      <c r="E91" s="2">
        <v>4200</v>
      </c>
      <c r="F91" s="2">
        <v>4500</v>
      </c>
      <c r="G91" s="2">
        <v>1</v>
      </c>
      <c r="H91" s="2">
        <v>0</v>
      </c>
      <c r="I91" s="2">
        <v>0</v>
      </c>
      <c r="J91" s="2">
        <v>0</v>
      </c>
      <c r="K91" s="2">
        <v>1</v>
      </c>
      <c r="L91" s="2">
        <f t="shared" si="9"/>
        <v>0</v>
      </c>
      <c r="M91" s="2">
        <f t="shared" si="9"/>
        <v>0</v>
      </c>
      <c r="N91" s="2">
        <f t="shared" si="7"/>
        <v>0</v>
      </c>
      <c r="O91" s="2">
        <f t="shared" si="7"/>
        <v>0</v>
      </c>
      <c r="P91" s="2" t="s">
        <v>20</v>
      </c>
    </row>
    <row r="92" spans="1:16">
      <c r="A92" s="1" t="s">
        <v>236</v>
      </c>
      <c r="B92" s="2">
        <v>0</v>
      </c>
      <c r="C92" s="2">
        <v>1</v>
      </c>
      <c r="D92" s="2" t="s">
        <v>237</v>
      </c>
      <c r="E92" s="2">
        <v>780</v>
      </c>
      <c r="F92" s="2">
        <v>1524</v>
      </c>
      <c r="G92" s="2">
        <v>0</v>
      </c>
      <c r="H92" s="2">
        <v>0</v>
      </c>
      <c r="I92" s="2">
        <v>1</v>
      </c>
      <c r="J92" s="2">
        <v>0</v>
      </c>
      <c r="K92" s="2">
        <v>1</v>
      </c>
      <c r="L92" s="2">
        <f t="shared" si="9"/>
        <v>0</v>
      </c>
      <c r="M92" s="2">
        <f t="shared" si="9"/>
        <v>0</v>
      </c>
      <c r="N92" s="2">
        <f t="shared" si="7"/>
        <v>0</v>
      </c>
      <c r="O92" s="2">
        <f t="shared" si="7"/>
        <v>1</v>
      </c>
      <c r="P92" s="2" t="s">
        <v>238</v>
      </c>
    </row>
    <row r="93" spans="1:16">
      <c r="A93" s="1" t="s">
        <v>239</v>
      </c>
      <c r="B93" s="2">
        <v>1</v>
      </c>
      <c r="C93" s="2">
        <v>0</v>
      </c>
      <c r="D93" s="2" t="s">
        <v>240</v>
      </c>
      <c r="E93" s="2">
        <v>2000</v>
      </c>
      <c r="F93" s="2">
        <v>4600</v>
      </c>
      <c r="G93" s="2">
        <v>1</v>
      </c>
      <c r="H93" s="2">
        <v>0</v>
      </c>
      <c r="I93" s="2">
        <v>0</v>
      </c>
      <c r="J93" s="2">
        <v>0</v>
      </c>
      <c r="K93" s="2">
        <v>1</v>
      </c>
      <c r="L93" s="2">
        <f t="shared" si="9"/>
        <v>0</v>
      </c>
      <c r="M93" s="2">
        <f t="shared" si="9"/>
        <v>0</v>
      </c>
      <c r="N93" s="2">
        <f t="shared" si="7"/>
        <v>0</v>
      </c>
      <c r="O93" s="2">
        <f t="shared" si="7"/>
        <v>0</v>
      </c>
      <c r="P93" s="2" t="s">
        <v>241</v>
      </c>
    </row>
    <row r="94" spans="1:16">
      <c r="A94" s="1" t="s">
        <v>242</v>
      </c>
      <c r="B94" s="2">
        <v>1</v>
      </c>
      <c r="C94" s="2">
        <v>0</v>
      </c>
      <c r="D94" s="2" t="s">
        <v>243</v>
      </c>
      <c r="E94" s="2">
        <v>3600</v>
      </c>
      <c r="F94" s="2">
        <v>5000</v>
      </c>
      <c r="G94" s="2">
        <v>1</v>
      </c>
      <c r="H94" s="2">
        <v>0</v>
      </c>
      <c r="I94" s="2">
        <v>0</v>
      </c>
      <c r="J94" s="2">
        <v>0</v>
      </c>
      <c r="K94" s="2">
        <v>1</v>
      </c>
      <c r="L94" s="2">
        <f t="shared" si="9"/>
        <v>0</v>
      </c>
      <c r="M94" s="2">
        <f t="shared" si="9"/>
        <v>0</v>
      </c>
      <c r="N94" s="2">
        <f t="shared" si="7"/>
        <v>0</v>
      </c>
      <c r="O94" s="2">
        <f t="shared" si="7"/>
        <v>0</v>
      </c>
      <c r="P94" s="2" t="s">
        <v>49</v>
      </c>
    </row>
    <row r="95" spans="1:16">
      <c r="A95" s="1" t="s">
        <v>244</v>
      </c>
      <c r="B95" s="2">
        <v>1</v>
      </c>
      <c r="C95" s="2">
        <v>0</v>
      </c>
      <c r="D95" s="2" t="s">
        <v>205</v>
      </c>
      <c r="E95" s="2">
        <v>4200</v>
      </c>
      <c r="F95" s="2">
        <v>4900</v>
      </c>
      <c r="G95" s="2">
        <v>1</v>
      </c>
      <c r="H95" s="2">
        <v>0</v>
      </c>
      <c r="I95" s="2">
        <v>0</v>
      </c>
      <c r="J95" s="2">
        <v>0</v>
      </c>
      <c r="K95" s="2">
        <v>1</v>
      </c>
      <c r="L95" s="2">
        <f t="shared" si="9"/>
        <v>0</v>
      </c>
      <c r="M95" s="2">
        <f t="shared" si="9"/>
        <v>0</v>
      </c>
      <c r="N95" s="2">
        <f t="shared" si="7"/>
        <v>0</v>
      </c>
      <c r="O95" s="2">
        <f t="shared" si="7"/>
        <v>0</v>
      </c>
      <c r="P95" s="2" t="s">
        <v>20</v>
      </c>
    </row>
    <row r="96" spans="1:16">
      <c r="A96" s="1" t="s">
        <v>245</v>
      </c>
      <c r="B96" s="2">
        <v>0</v>
      </c>
      <c r="C96" s="2">
        <v>1</v>
      </c>
      <c r="D96" s="2" t="s">
        <v>246</v>
      </c>
      <c r="E96" s="2">
        <v>1200</v>
      </c>
      <c r="F96" s="2">
        <v>2800</v>
      </c>
      <c r="G96" s="2">
        <v>0</v>
      </c>
      <c r="H96" s="2">
        <v>1</v>
      </c>
      <c r="I96" s="2">
        <v>0</v>
      </c>
      <c r="J96" s="2">
        <v>0</v>
      </c>
      <c r="K96" s="2">
        <v>1</v>
      </c>
      <c r="L96" s="2">
        <f t="shared" si="9"/>
        <v>0</v>
      </c>
      <c r="M96" s="2">
        <f t="shared" si="9"/>
        <v>1</v>
      </c>
      <c r="N96" s="2">
        <f t="shared" si="7"/>
        <v>0</v>
      </c>
      <c r="O96" s="2">
        <f t="shared" si="7"/>
        <v>0</v>
      </c>
      <c r="P96" s="2" t="s">
        <v>17</v>
      </c>
    </row>
    <row r="97" spans="1:16">
      <c r="A97" s="1" t="s">
        <v>247</v>
      </c>
      <c r="B97" s="2">
        <v>0</v>
      </c>
      <c r="C97" s="2">
        <v>1</v>
      </c>
      <c r="D97" s="2" t="s">
        <v>248</v>
      </c>
      <c r="E97" s="2" t="s">
        <v>249</v>
      </c>
      <c r="F97" s="2" t="s">
        <v>71</v>
      </c>
      <c r="G97" s="2">
        <v>0</v>
      </c>
      <c r="H97" s="2">
        <v>1</v>
      </c>
      <c r="I97" s="2">
        <v>0</v>
      </c>
      <c r="J97" s="2">
        <v>0</v>
      </c>
      <c r="K97" s="2">
        <v>1</v>
      </c>
      <c r="L97" s="2">
        <f t="shared" si="9"/>
        <v>0</v>
      </c>
      <c r="M97" s="2">
        <f t="shared" si="9"/>
        <v>1</v>
      </c>
      <c r="N97" s="2">
        <f t="shared" si="7"/>
        <v>0</v>
      </c>
      <c r="O97" s="2">
        <f t="shared" si="7"/>
        <v>0</v>
      </c>
      <c r="P97" s="2" t="s">
        <v>250</v>
      </c>
    </row>
    <row r="98" spans="1:16">
      <c r="A98" s="1" t="s">
        <v>251</v>
      </c>
      <c r="B98" s="2">
        <v>0</v>
      </c>
      <c r="C98" s="2">
        <v>1</v>
      </c>
      <c r="D98" s="2" t="s">
        <v>252</v>
      </c>
      <c r="E98" s="2">
        <v>600</v>
      </c>
      <c r="F98" s="2">
        <v>4000</v>
      </c>
      <c r="G98" s="2">
        <v>0</v>
      </c>
      <c r="H98" s="2">
        <v>1</v>
      </c>
      <c r="I98" s="2">
        <v>1</v>
      </c>
      <c r="J98" s="2">
        <v>1</v>
      </c>
      <c r="K98" s="2">
        <v>1</v>
      </c>
      <c r="L98" s="2">
        <f t="shared" si="9"/>
        <v>1</v>
      </c>
      <c r="M98" s="2">
        <f t="shared" si="9"/>
        <v>1</v>
      </c>
      <c r="N98" s="2">
        <f t="shared" si="7"/>
        <v>1</v>
      </c>
      <c r="O98" s="2">
        <f t="shared" si="7"/>
        <v>1</v>
      </c>
      <c r="P98" s="2" t="s">
        <v>253</v>
      </c>
    </row>
    <row r="99" spans="1:16">
      <c r="A99" s="1" t="s">
        <v>254</v>
      </c>
      <c r="B99" s="2">
        <v>1</v>
      </c>
      <c r="C99" s="2">
        <v>0</v>
      </c>
      <c r="D99" s="2" t="s">
        <v>65</v>
      </c>
      <c r="E99" s="2">
        <v>3000</v>
      </c>
      <c r="F99" s="2">
        <v>4000</v>
      </c>
      <c r="G99" s="2">
        <v>1</v>
      </c>
      <c r="H99" s="2">
        <v>0</v>
      </c>
      <c r="I99" s="2">
        <v>0</v>
      </c>
      <c r="J99" s="2">
        <v>0</v>
      </c>
      <c r="K99" s="2">
        <v>1</v>
      </c>
      <c r="L99" s="2">
        <f t="shared" si="9"/>
        <v>0</v>
      </c>
      <c r="M99" s="2">
        <f t="shared" si="9"/>
        <v>0</v>
      </c>
      <c r="N99" s="2">
        <f t="shared" si="7"/>
        <v>0</v>
      </c>
      <c r="O99" s="2">
        <f t="shared" si="7"/>
        <v>0</v>
      </c>
      <c r="P99" s="2" t="s">
        <v>20</v>
      </c>
    </row>
    <row r="100" spans="1:16">
      <c r="A100" s="1" t="s">
        <v>255</v>
      </c>
      <c r="B100" s="2">
        <v>0</v>
      </c>
      <c r="C100" s="2">
        <v>1</v>
      </c>
      <c r="D100" s="2" t="s">
        <v>256</v>
      </c>
      <c r="E100" s="2">
        <v>300</v>
      </c>
      <c r="F100" s="2">
        <v>3200</v>
      </c>
      <c r="G100" s="2">
        <v>0</v>
      </c>
      <c r="H100" s="2">
        <v>0</v>
      </c>
      <c r="I100" s="2">
        <v>1</v>
      </c>
      <c r="J100" s="2">
        <v>1</v>
      </c>
      <c r="K100" s="2">
        <v>1</v>
      </c>
      <c r="L100" s="2">
        <f t="shared" si="9"/>
        <v>0</v>
      </c>
      <c r="M100" s="2">
        <f t="shared" si="9"/>
        <v>0</v>
      </c>
      <c r="N100" s="2">
        <f t="shared" ref="N100:O115" si="10">IF(AND($I100=1, J100=1), 1, 0)</f>
        <v>1</v>
      </c>
      <c r="O100" s="2">
        <f t="shared" si="10"/>
        <v>1</v>
      </c>
      <c r="P100" s="2" t="s">
        <v>257</v>
      </c>
    </row>
    <row r="101" spans="1:16">
      <c r="A101" s="1" t="s">
        <v>258</v>
      </c>
      <c r="B101" s="2">
        <v>1</v>
      </c>
      <c r="C101" s="2">
        <v>1</v>
      </c>
      <c r="D101" s="2" t="s">
        <v>125</v>
      </c>
      <c r="E101" s="2">
        <v>256</v>
      </c>
      <c r="F101" s="2">
        <v>2787</v>
      </c>
      <c r="G101" s="2">
        <v>0</v>
      </c>
      <c r="H101" s="2">
        <v>1</v>
      </c>
      <c r="I101" s="2">
        <v>1</v>
      </c>
      <c r="J101" s="2">
        <v>0</v>
      </c>
      <c r="K101" s="2">
        <v>1</v>
      </c>
      <c r="L101" s="2">
        <f t="shared" si="9"/>
        <v>0</v>
      </c>
      <c r="M101" s="2">
        <f t="shared" si="9"/>
        <v>1</v>
      </c>
      <c r="N101" s="2">
        <f t="shared" si="10"/>
        <v>0</v>
      </c>
      <c r="O101" s="2">
        <f t="shared" si="10"/>
        <v>1</v>
      </c>
      <c r="P101" s="2" t="s">
        <v>17</v>
      </c>
    </row>
    <row r="102" spans="1:16">
      <c r="A102" s="1" t="s">
        <v>259</v>
      </c>
      <c r="B102" s="2">
        <v>0</v>
      </c>
      <c r="C102" s="2">
        <v>1</v>
      </c>
      <c r="D102" s="2" t="s">
        <v>260</v>
      </c>
      <c r="E102" s="2">
        <v>3352</v>
      </c>
      <c r="F102" s="2" t="s">
        <v>71</v>
      </c>
      <c r="G102" s="2">
        <v>0</v>
      </c>
      <c r="H102" s="2">
        <v>1</v>
      </c>
      <c r="I102" s="2">
        <v>1</v>
      </c>
      <c r="J102" s="2">
        <v>0</v>
      </c>
      <c r="K102" s="2">
        <v>1</v>
      </c>
      <c r="L102" s="2">
        <f t="shared" si="9"/>
        <v>0</v>
      </c>
      <c r="M102" s="2">
        <f t="shared" si="9"/>
        <v>1</v>
      </c>
      <c r="N102" s="2">
        <f t="shared" si="10"/>
        <v>0</v>
      </c>
      <c r="O102" s="2">
        <f t="shared" si="10"/>
        <v>1</v>
      </c>
      <c r="P102" s="2" t="s">
        <v>261</v>
      </c>
    </row>
    <row r="103" spans="1:16">
      <c r="A103" s="1" t="s">
        <v>262</v>
      </c>
      <c r="B103" s="2">
        <v>1</v>
      </c>
      <c r="C103" s="2">
        <v>1</v>
      </c>
      <c r="D103" s="2" t="s">
        <v>263</v>
      </c>
      <c r="E103" s="2">
        <v>3000</v>
      </c>
      <c r="F103" s="2">
        <v>4100</v>
      </c>
      <c r="G103" s="2">
        <v>1</v>
      </c>
      <c r="H103" s="2">
        <v>1</v>
      </c>
      <c r="I103" s="2">
        <v>0</v>
      </c>
      <c r="J103" s="2">
        <v>0</v>
      </c>
      <c r="K103" s="2">
        <v>1</v>
      </c>
      <c r="L103" s="2">
        <f t="shared" si="9"/>
        <v>0</v>
      </c>
      <c r="M103" s="2">
        <f t="shared" si="9"/>
        <v>1</v>
      </c>
      <c r="N103" s="2">
        <f t="shared" si="10"/>
        <v>0</v>
      </c>
      <c r="O103" s="2">
        <f t="shared" si="10"/>
        <v>0</v>
      </c>
      <c r="P103" s="2" t="s">
        <v>264</v>
      </c>
    </row>
    <row r="104" spans="1:16">
      <c r="A104" s="1" t="s">
        <v>265</v>
      </c>
      <c r="B104" s="2">
        <v>0</v>
      </c>
      <c r="C104" s="2">
        <v>1</v>
      </c>
      <c r="D104" s="2" t="s">
        <v>266</v>
      </c>
      <c r="E104" s="2">
        <v>800</v>
      </c>
      <c r="F104" s="2">
        <v>4300</v>
      </c>
      <c r="G104" s="2">
        <v>1</v>
      </c>
      <c r="H104" s="2">
        <v>1</v>
      </c>
      <c r="I104" s="2">
        <v>1</v>
      </c>
      <c r="J104" s="2">
        <v>1</v>
      </c>
      <c r="K104" s="2">
        <v>1</v>
      </c>
      <c r="L104" s="2">
        <f t="shared" si="9"/>
        <v>1</v>
      </c>
      <c r="M104" s="2">
        <f t="shared" si="9"/>
        <v>1</v>
      </c>
      <c r="N104" s="2">
        <f t="shared" si="10"/>
        <v>1</v>
      </c>
      <c r="O104" s="2">
        <v>0</v>
      </c>
      <c r="P104" s="2" t="s">
        <v>267</v>
      </c>
    </row>
    <row r="105" spans="1:16">
      <c r="A105" s="1" t="s">
        <v>268</v>
      </c>
      <c r="B105" s="2">
        <v>0</v>
      </c>
      <c r="C105" s="2">
        <v>1</v>
      </c>
      <c r="D105" s="2" t="s">
        <v>269</v>
      </c>
      <c r="E105" s="2">
        <v>400</v>
      </c>
      <c r="F105" s="2">
        <v>3700</v>
      </c>
      <c r="G105" s="2">
        <v>0</v>
      </c>
      <c r="H105" s="2">
        <v>1</v>
      </c>
      <c r="I105" s="2">
        <v>1</v>
      </c>
      <c r="J105" s="2">
        <v>1</v>
      </c>
      <c r="K105" s="2">
        <v>1</v>
      </c>
      <c r="L105" s="2">
        <f t="shared" si="9"/>
        <v>1</v>
      </c>
      <c r="M105" s="2">
        <f t="shared" si="9"/>
        <v>1</v>
      </c>
      <c r="N105" s="2">
        <v>0</v>
      </c>
      <c r="O105" s="2">
        <f t="shared" si="10"/>
        <v>1</v>
      </c>
      <c r="P105" s="2" t="s">
        <v>20</v>
      </c>
    </row>
    <row r="106" spans="1:16">
      <c r="A106" s="1" t="s">
        <v>270</v>
      </c>
      <c r="B106" s="2">
        <v>0</v>
      </c>
      <c r="C106" s="2">
        <v>1</v>
      </c>
      <c r="D106" s="2" t="s">
        <v>271</v>
      </c>
      <c r="E106" s="2">
        <v>2654</v>
      </c>
      <c r="F106" s="2">
        <v>3347</v>
      </c>
      <c r="G106" s="2">
        <v>0</v>
      </c>
      <c r="H106" s="2">
        <v>0</v>
      </c>
      <c r="I106" s="2">
        <v>1</v>
      </c>
      <c r="J106" s="2">
        <v>1</v>
      </c>
      <c r="K106" s="2">
        <v>1</v>
      </c>
      <c r="L106" s="2">
        <f t="shared" si="9"/>
        <v>0</v>
      </c>
      <c r="M106" s="2">
        <f t="shared" si="9"/>
        <v>0</v>
      </c>
      <c r="N106" s="2">
        <f t="shared" si="10"/>
        <v>1</v>
      </c>
      <c r="O106" s="2">
        <f t="shared" si="10"/>
        <v>1</v>
      </c>
      <c r="P106" s="2" t="s">
        <v>272</v>
      </c>
    </row>
    <row r="107" spans="1:16">
      <c r="A107" s="1" t="s">
        <v>273</v>
      </c>
      <c r="B107" s="2">
        <v>0</v>
      </c>
      <c r="C107" s="2">
        <v>1</v>
      </c>
      <c r="D107" s="2" t="s">
        <v>274</v>
      </c>
      <c r="E107" s="2">
        <v>2400</v>
      </c>
      <c r="F107" s="2">
        <v>4000</v>
      </c>
      <c r="G107" s="2">
        <v>1</v>
      </c>
      <c r="H107" s="2">
        <v>1</v>
      </c>
      <c r="I107" s="2">
        <v>1</v>
      </c>
      <c r="J107" s="2">
        <v>1</v>
      </c>
      <c r="K107" s="2">
        <v>1</v>
      </c>
      <c r="L107" s="2">
        <f t="shared" ref="L107:M122" si="11">IF(AND($H107=1, J107=1), 1, 0)</f>
        <v>1</v>
      </c>
      <c r="M107" s="2">
        <f t="shared" si="11"/>
        <v>1</v>
      </c>
      <c r="N107" s="2">
        <f t="shared" si="10"/>
        <v>1</v>
      </c>
      <c r="O107" s="2">
        <f t="shared" si="10"/>
        <v>1</v>
      </c>
      <c r="P107" s="2" t="s">
        <v>26</v>
      </c>
    </row>
    <row r="108" spans="1:16">
      <c r="A108" s="1" t="s">
        <v>275</v>
      </c>
      <c r="B108" s="2">
        <v>0</v>
      </c>
      <c r="C108" s="2">
        <v>1</v>
      </c>
      <c r="D108" s="2" t="s">
        <v>276</v>
      </c>
      <c r="E108" s="2">
        <v>100</v>
      </c>
      <c r="F108" s="2">
        <v>1100</v>
      </c>
      <c r="G108" s="2">
        <v>0</v>
      </c>
      <c r="H108" s="2">
        <v>0</v>
      </c>
      <c r="I108" s="2">
        <v>1</v>
      </c>
      <c r="J108" s="2">
        <v>0</v>
      </c>
      <c r="K108" s="2">
        <v>1</v>
      </c>
      <c r="L108" s="2">
        <f t="shared" si="11"/>
        <v>0</v>
      </c>
      <c r="M108" s="2">
        <f t="shared" si="11"/>
        <v>0</v>
      </c>
      <c r="N108" s="2">
        <f t="shared" si="10"/>
        <v>0</v>
      </c>
      <c r="O108" s="2">
        <f t="shared" si="10"/>
        <v>1</v>
      </c>
      <c r="P108" s="2" t="s">
        <v>277</v>
      </c>
    </row>
    <row r="109" spans="1:16">
      <c r="A109" s="1" t="s">
        <v>278</v>
      </c>
      <c r="B109" s="2">
        <v>1</v>
      </c>
      <c r="C109" s="2">
        <v>0</v>
      </c>
      <c r="D109" s="2" t="s">
        <v>218</v>
      </c>
      <c r="E109" s="2" t="s">
        <v>279</v>
      </c>
      <c r="F109" s="2">
        <v>4572</v>
      </c>
      <c r="G109" s="2">
        <v>1</v>
      </c>
      <c r="H109" s="2">
        <v>0</v>
      </c>
      <c r="I109" s="2">
        <v>0</v>
      </c>
      <c r="J109" s="2">
        <v>0</v>
      </c>
      <c r="K109" s="2">
        <v>1</v>
      </c>
      <c r="L109" s="2">
        <f t="shared" si="11"/>
        <v>0</v>
      </c>
      <c r="M109" s="2">
        <f t="shared" si="11"/>
        <v>0</v>
      </c>
      <c r="N109" s="2">
        <f t="shared" si="10"/>
        <v>0</v>
      </c>
      <c r="O109" s="2">
        <f t="shared" si="10"/>
        <v>0</v>
      </c>
      <c r="P109" s="2" t="s">
        <v>20</v>
      </c>
    </row>
    <row r="110" spans="1:16">
      <c r="A110" s="1" t="s">
        <v>280</v>
      </c>
      <c r="B110" s="2">
        <v>0</v>
      </c>
      <c r="C110" s="2">
        <v>1</v>
      </c>
      <c r="D110" s="2" t="s">
        <v>281</v>
      </c>
      <c r="E110" s="2">
        <v>2000</v>
      </c>
      <c r="F110" s="2">
        <v>2500</v>
      </c>
      <c r="G110" s="2">
        <v>0</v>
      </c>
      <c r="H110" s="2">
        <v>0</v>
      </c>
      <c r="I110" s="2">
        <v>1</v>
      </c>
      <c r="J110" s="2">
        <v>1</v>
      </c>
      <c r="K110" s="2">
        <v>0</v>
      </c>
      <c r="L110" s="2">
        <f t="shared" si="11"/>
        <v>0</v>
      </c>
      <c r="M110" s="2">
        <f t="shared" si="11"/>
        <v>0</v>
      </c>
      <c r="N110" s="2">
        <f t="shared" si="10"/>
        <v>1</v>
      </c>
      <c r="O110" s="2">
        <f t="shared" si="10"/>
        <v>0</v>
      </c>
      <c r="P110" s="2" t="s">
        <v>282</v>
      </c>
    </row>
    <row r="111" spans="1:16">
      <c r="A111" s="1" t="s">
        <v>283</v>
      </c>
      <c r="B111" s="2">
        <v>1</v>
      </c>
      <c r="C111" s="2">
        <v>0</v>
      </c>
      <c r="D111" s="2" t="s">
        <v>284</v>
      </c>
      <c r="E111" s="2">
        <v>4600</v>
      </c>
      <c r="F111" s="2">
        <v>4900</v>
      </c>
      <c r="G111" s="2">
        <v>1</v>
      </c>
      <c r="H111" s="2">
        <v>0</v>
      </c>
      <c r="I111" s="2">
        <v>0</v>
      </c>
      <c r="J111" s="2">
        <v>0</v>
      </c>
      <c r="K111" s="2">
        <v>1</v>
      </c>
      <c r="L111" s="2">
        <f t="shared" si="11"/>
        <v>0</v>
      </c>
      <c r="M111" s="2">
        <f t="shared" si="11"/>
        <v>0</v>
      </c>
      <c r="N111" s="2">
        <f t="shared" si="10"/>
        <v>0</v>
      </c>
      <c r="O111" s="2">
        <f t="shared" si="10"/>
        <v>0</v>
      </c>
      <c r="P111" s="2" t="s">
        <v>52</v>
      </c>
    </row>
    <row r="112" spans="1:16">
      <c r="A112" s="1" t="s">
        <v>285</v>
      </c>
      <c r="B112" s="2">
        <v>1</v>
      </c>
      <c r="C112" s="2">
        <v>1</v>
      </c>
      <c r="D112" s="2" t="s">
        <v>286</v>
      </c>
      <c r="E112" s="2">
        <v>2700</v>
      </c>
      <c r="F112" s="2">
        <v>4400</v>
      </c>
      <c r="G112" s="2">
        <v>1</v>
      </c>
      <c r="H112" s="2">
        <v>1</v>
      </c>
      <c r="I112" s="2">
        <v>1</v>
      </c>
      <c r="J112" s="2">
        <v>0</v>
      </c>
      <c r="K112" s="2">
        <v>1</v>
      </c>
      <c r="L112" s="2">
        <f t="shared" si="11"/>
        <v>0</v>
      </c>
      <c r="M112" s="2">
        <f t="shared" si="11"/>
        <v>1</v>
      </c>
      <c r="N112" s="2">
        <f t="shared" si="10"/>
        <v>0</v>
      </c>
      <c r="O112" s="2">
        <f t="shared" si="10"/>
        <v>1</v>
      </c>
      <c r="P112" s="2" t="s">
        <v>52</v>
      </c>
    </row>
    <row r="113" spans="1:16">
      <c r="A113" s="1" t="s">
        <v>287</v>
      </c>
      <c r="B113" s="2">
        <v>0</v>
      </c>
      <c r="C113" s="2">
        <v>1</v>
      </c>
      <c r="D113" s="2" t="s">
        <v>288</v>
      </c>
      <c r="E113" s="2">
        <v>2300</v>
      </c>
      <c r="F113" s="2">
        <v>3950</v>
      </c>
      <c r="G113" s="2">
        <v>0</v>
      </c>
      <c r="H113" s="2">
        <v>1</v>
      </c>
      <c r="I113" s="2">
        <v>0</v>
      </c>
      <c r="J113" s="2">
        <v>1</v>
      </c>
      <c r="K113" s="2">
        <v>0</v>
      </c>
      <c r="L113" s="2">
        <f t="shared" si="11"/>
        <v>1</v>
      </c>
      <c r="M113" s="2">
        <f t="shared" si="11"/>
        <v>0</v>
      </c>
      <c r="N113" s="2">
        <f t="shared" si="10"/>
        <v>0</v>
      </c>
      <c r="O113" s="2">
        <f t="shared" si="10"/>
        <v>0</v>
      </c>
      <c r="P113" s="2" t="s">
        <v>289</v>
      </c>
    </row>
    <row r="114" spans="1:16">
      <c r="A114" s="1" t="s">
        <v>290</v>
      </c>
      <c r="B114" s="2">
        <v>0</v>
      </c>
      <c r="C114" s="2">
        <v>1</v>
      </c>
      <c r="D114" s="2" t="s">
        <v>291</v>
      </c>
      <c r="E114" s="2">
        <v>1500</v>
      </c>
      <c r="F114" s="2">
        <v>3600</v>
      </c>
      <c r="G114" s="2">
        <v>1</v>
      </c>
      <c r="H114" s="2">
        <v>1</v>
      </c>
      <c r="I114" s="2">
        <v>1</v>
      </c>
      <c r="J114" s="2">
        <v>0</v>
      </c>
      <c r="K114" s="2">
        <v>1</v>
      </c>
      <c r="L114" s="2">
        <f t="shared" si="11"/>
        <v>0</v>
      </c>
      <c r="M114" s="2">
        <f t="shared" si="11"/>
        <v>1</v>
      </c>
      <c r="N114" s="2">
        <f t="shared" si="10"/>
        <v>0</v>
      </c>
      <c r="O114" s="2">
        <f t="shared" si="10"/>
        <v>1</v>
      </c>
      <c r="P114" s="2" t="s">
        <v>292</v>
      </c>
    </row>
    <row r="115" spans="1:16">
      <c r="A115" s="1" t="s">
        <v>293</v>
      </c>
      <c r="B115" s="2">
        <v>1</v>
      </c>
      <c r="C115" s="2">
        <v>0</v>
      </c>
      <c r="D115" s="2" t="s">
        <v>294</v>
      </c>
      <c r="E115" s="2" t="s">
        <v>249</v>
      </c>
      <c r="F115" s="2" t="s">
        <v>71</v>
      </c>
      <c r="G115" s="2">
        <v>1</v>
      </c>
      <c r="H115" s="2">
        <v>1</v>
      </c>
      <c r="I115" s="2">
        <v>0</v>
      </c>
      <c r="J115" s="2">
        <v>0</v>
      </c>
      <c r="K115" s="2">
        <v>1</v>
      </c>
      <c r="L115" s="2">
        <f t="shared" si="11"/>
        <v>0</v>
      </c>
      <c r="M115" s="2">
        <f t="shared" si="11"/>
        <v>1</v>
      </c>
      <c r="N115" s="2">
        <f t="shared" si="10"/>
        <v>0</v>
      </c>
      <c r="O115" s="2">
        <f t="shared" si="10"/>
        <v>0</v>
      </c>
      <c r="P115" s="2" t="s">
        <v>17</v>
      </c>
    </row>
    <row r="116" spans="1:16">
      <c r="A116" s="1" t="s">
        <v>295</v>
      </c>
      <c r="B116" s="2">
        <v>1</v>
      </c>
      <c r="C116" s="2">
        <v>0</v>
      </c>
      <c r="D116" s="2" t="s">
        <v>296</v>
      </c>
      <c r="E116" s="2">
        <v>3860</v>
      </c>
      <c r="F116" s="2">
        <v>5300</v>
      </c>
      <c r="G116" s="2">
        <v>1</v>
      </c>
      <c r="H116" s="2">
        <v>0</v>
      </c>
      <c r="I116" s="2">
        <v>0</v>
      </c>
      <c r="J116" s="2">
        <v>0</v>
      </c>
      <c r="K116" s="2">
        <v>1</v>
      </c>
      <c r="L116" s="2">
        <f t="shared" si="11"/>
        <v>0</v>
      </c>
      <c r="M116" s="2">
        <f t="shared" si="11"/>
        <v>0</v>
      </c>
      <c r="N116" s="2">
        <f t="shared" ref="N116:O145" si="12">IF(AND($I116=1, J116=1), 1, 0)</f>
        <v>0</v>
      </c>
      <c r="O116" s="2">
        <f t="shared" si="12"/>
        <v>0</v>
      </c>
      <c r="P116" s="2" t="s">
        <v>20</v>
      </c>
    </row>
    <row r="117" spans="1:16">
      <c r="A117" s="1" t="s">
        <v>297</v>
      </c>
      <c r="B117" s="2">
        <v>1</v>
      </c>
      <c r="C117" s="2">
        <v>1</v>
      </c>
      <c r="D117" s="2" t="s">
        <v>298</v>
      </c>
      <c r="E117" s="2">
        <v>300</v>
      </c>
      <c r="F117" s="2">
        <v>2500</v>
      </c>
      <c r="G117" s="2">
        <v>1</v>
      </c>
      <c r="H117" s="2">
        <v>1</v>
      </c>
      <c r="I117" s="2">
        <v>0</v>
      </c>
      <c r="J117" s="2">
        <v>0</v>
      </c>
      <c r="K117" s="2">
        <v>1</v>
      </c>
      <c r="L117" s="2">
        <f t="shared" si="11"/>
        <v>0</v>
      </c>
      <c r="M117" s="2">
        <f t="shared" si="11"/>
        <v>1</v>
      </c>
      <c r="N117" s="2">
        <f t="shared" si="12"/>
        <v>0</v>
      </c>
      <c r="O117" s="2">
        <f t="shared" si="12"/>
        <v>0</v>
      </c>
      <c r="P117" s="2" t="s">
        <v>86</v>
      </c>
    </row>
    <row r="118" spans="1:16">
      <c r="A118" s="1" t="s">
        <v>299</v>
      </c>
      <c r="B118" s="2">
        <v>0</v>
      </c>
      <c r="C118" s="2">
        <v>1</v>
      </c>
      <c r="D118" s="2" t="s">
        <v>300</v>
      </c>
      <c r="E118" s="2">
        <v>2300</v>
      </c>
      <c r="F118" s="2">
        <v>4200</v>
      </c>
      <c r="G118" s="2">
        <v>0</v>
      </c>
      <c r="H118" s="2">
        <v>1</v>
      </c>
      <c r="I118" s="2">
        <v>1</v>
      </c>
      <c r="J118" s="2">
        <v>0</v>
      </c>
      <c r="K118" s="2">
        <v>1</v>
      </c>
      <c r="L118" s="2">
        <f t="shared" si="11"/>
        <v>0</v>
      </c>
      <c r="M118" s="2">
        <f t="shared" si="11"/>
        <v>1</v>
      </c>
      <c r="N118" s="2">
        <f t="shared" si="12"/>
        <v>0</v>
      </c>
      <c r="O118" s="2">
        <f t="shared" si="12"/>
        <v>1</v>
      </c>
      <c r="P118" s="2" t="s">
        <v>20</v>
      </c>
    </row>
    <row r="119" spans="1:16">
      <c r="A119" s="1" t="s">
        <v>301</v>
      </c>
      <c r="B119" s="2">
        <v>0</v>
      </c>
      <c r="C119" s="2">
        <v>1</v>
      </c>
      <c r="D119" s="2" t="s">
        <v>302</v>
      </c>
      <c r="E119" s="2">
        <v>3000</v>
      </c>
      <c r="F119" s="2">
        <v>3100</v>
      </c>
      <c r="G119" s="2">
        <v>0</v>
      </c>
      <c r="H119" s="2">
        <v>1</v>
      </c>
      <c r="I119" s="2">
        <v>0</v>
      </c>
      <c r="J119" s="2">
        <v>0</v>
      </c>
      <c r="K119" s="2">
        <v>1</v>
      </c>
      <c r="L119" s="2">
        <f t="shared" si="11"/>
        <v>0</v>
      </c>
      <c r="M119" s="2">
        <f t="shared" si="11"/>
        <v>1</v>
      </c>
      <c r="N119" s="2">
        <f t="shared" si="12"/>
        <v>0</v>
      </c>
      <c r="O119" s="2">
        <f t="shared" si="12"/>
        <v>0</v>
      </c>
      <c r="P119" s="2" t="s">
        <v>20</v>
      </c>
    </row>
    <row r="120" spans="1:16">
      <c r="A120" s="1" t="s">
        <v>303</v>
      </c>
      <c r="B120" s="2">
        <v>0</v>
      </c>
      <c r="C120" s="2">
        <v>1</v>
      </c>
      <c r="D120" s="2" t="s">
        <v>304</v>
      </c>
      <c r="E120" s="2">
        <v>600</v>
      </c>
      <c r="F120" s="2">
        <v>2300</v>
      </c>
      <c r="G120" s="2">
        <v>0</v>
      </c>
      <c r="H120" s="2">
        <v>1</v>
      </c>
      <c r="I120" s="2">
        <v>1</v>
      </c>
      <c r="J120" s="2">
        <v>0</v>
      </c>
      <c r="K120" s="2">
        <v>1</v>
      </c>
      <c r="L120" s="2">
        <f t="shared" si="11"/>
        <v>0</v>
      </c>
      <c r="M120" s="2">
        <f t="shared" si="11"/>
        <v>1</v>
      </c>
      <c r="N120" s="2">
        <f t="shared" si="12"/>
        <v>0</v>
      </c>
      <c r="O120" s="2">
        <f t="shared" si="12"/>
        <v>1</v>
      </c>
      <c r="P120" s="2" t="s">
        <v>20</v>
      </c>
    </row>
    <row r="121" spans="1:16">
      <c r="A121" s="1" t="s">
        <v>305</v>
      </c>
      <c r="B121" s="2">
        <v>1</v>
      </c>
      <c r="C121" s="2">
        <v>0</v>
      </c>
      <c r="D121" s="2" t="s">
        <v>306</v>
      </c>
      <c r="E121" s="2">
        <v>1200</v>
      </c>
      <c r="F121" s="2">
        <v>3000</v>
      </c>
      <c r="G121" s="2">
        <v>1</v>
      </c>
      <c r="H121" s="2">
        <v>0</v>
      </c>
      <c r="I121" s="2">
        <v>0</v>
      </c>
      <c r="J121" s="2">
        <v>0</v>
      </c>
      <c r="K121" s="2">
        <v>1</v>
      </c>
      <c r="L121" s="2">
        <f t="shared" si="11"/>
        <v>0</v>
      </c>
      <c r="M121" s="2">
        <f t="shared" si="11"/>
        <v>0</v>
      </c>
      <c r="N121" s="2">
        <f t="shared" si="12"/>
        <v>0</v>
      </c>
      <c r="O121" s="2">
        <f t="shared" si="12"/>
        <v>0</v>
      </c>
      <c r="P121" s="2" t="s">
        <v>17</v>
      </c>
    </row>
    <row r="122" spans="1:16">
      <c r="A122" s="1" t="s">
        <v>307</v>
      </c>
      <c r="B122" s="2">
        <v>1</v>
      </c>
      <c r="C122" s="2">
        <v>0</v>
      </c>
      <c r="D122" s="2" t="s">
        <v>308</v>
      </c>
      <c r="E122" s="2">
        <v>3000</v>
      </c>
      <c r="F122" s="2">
        <v>4900</v>
      </c>
      <c r="G122" s="2">
        <v>1</v>
      </c>
      <c r="H122" s="2">
        <v>0</v>
      </c>
      <c r="I122" s="2">
        <v>0</v>
      </c>
      <c r="J122" s="2">
        <v>0</v>
      </c>
      <c r="K122" s="2">
        <v>1</v>
      </c>
      <c r="L122" s="2">
        <f t="shared" si="11"/>
        <v>0</v>
      </c>
      <c r="M122" s="2">
        <f t="shared" si="11"/>
        <v>0</v>
      </c>
      <c r="N122" s="2">
        <f t="shared" si="12"/>
        <v>0</v>
      </c>
      <c r="O122" s="2">
        <f t="shared" si="12"/>
        <v>0</v>
      </c>
      <c r="P122" s="2" t="s">
        <v>309</v>
      </c>
    </row>
    <row r="123" spans="1:16">
      <c r="A123" s="1" t="s">
        <v>310</v>
      </c>
      <c r="B123" s="2">
        <v>1</v>
      </c>
      <c r="C123" s="2">
        <v>0</v>
      </c>
      <c r="D123" s="2" t="s">
        <v>311</v>
      </c>
      <c r="E123" s="2">
        <v>3300</v>
      </c>
      <c r="F123" s="2">
        <v>5000</v>
      </c>
      <c r="G123" s="2">
        <v>1</v>
      </c>
      <c r="H123" s="2">
        <v>0</v>
      </c>
      <c r="I123" s="2">
        <v>0</v>
      </c>
      <c r="J123" s="2">
        <v>0</v>
      </c>
      <c r="K123" s="2">
        <v>1</v>
      </c>
      <c r="L123" s="2">
        <f t="shared" ref="L123:M147" si="13">IF(AND($H123=1, J123=1), 1, 0)</f>
        <v>0</v>
      </c>
      <c r="M123" s="2">
        <f t="shared" si="13"/>
        <v>0</v>
      </c>
      <c r="N123" s="2">
        <f t="shared" si="12"/>
        <v>0</v>
      </c>
      <c r="O123" s="2">
        <f t="shared" si="12"/>
        <v>0</v>
      </c>
      <c r="P123" s="2" t="s">
        <v>20</v>
      </c>
    </row>
    <row r="124" spans="1:16">
      <c r="A124" s="1" t="s">
        <v>312</v>
      </c>
      <c r="B124" s="2">
        <v>0</v>
      </c>
      <c r="C124" s="2">
        <v>1</v>
      </c>
      <c r="D124" s="2" t="s">
        <v>313</v>
      </c>
      <c r="E124" s="2">
        <v>1700</v>
      </c>
      <c r="F124" s="2">
        <v>3300</v>
      </c>
      <c r="G124" s="2">
        <v>1</v>
      </c>
      <c r="H124" s="2">
        <v>1</v>
      </c>
      <c r="I124" s="2">
        <v>0</v>
      </c>
      <c r="J124" s="2">
        <v>0</v>
      </c>
      <c r="K124" s="2">
        <v>1</v>
      </c>
      <c r="L124" s="2">
        <f t="shared" si="13"/>
        <v>0</v>
      </c>
      <c r="M124" s="2">
        <f t="shared" si="13"/>
        <v>1</v>
      </c>
      <c r="N124" s="2">
        <f t="shared" si="12"/>
        <v>0</v>
      </c>
      <c r="O124" s="2">
        <f t="shared" si="12"/>
        <v>0</v>
      </c>
      <c r="P124" s="2" t="s">
        <v>314</v>
      </c>
    </row>
    <row r="125" spans="1:16">
      <c r="A125" s="1" t="s">
        <v>315</v>
      </c>
      <c r="B125" s="2">
        <v>0</v>
      </c>
      <c r="C125" s="2">
        <v>1</v>
      </c>
      <c r="D125" s="2" t="s">
        <v>316</v>
      </c>
      <c r="E125" s="2">
        <v>2600</v>
      </c>
      <c r="F125" s="2">
        <v>3000</v>
      </c>
      <c r="G125" s="2">
        <v>0</v>
      </c>
      <c r="H125" s="2">
        <v>1</v>
      </c>
      <c r="I125" s="2">
        <v>0</v>
      </c>
      <c r="J125" s="2">
        <v>0</v>
      </c>
      <c r="K125" s="2">
        <v>1</v>
      </c>
      <c r="L125" s="2">
        <f t="shared" si="13"/>
        <v>0</v>
      </c>
      <c r="M125" s="2">
        <f t="shared" si="13"/>
        <v>1</v>
      </c>
      <c r="N125" s="2">
        <f t="shared" si="12"/>
        <v>0</v>
      </c>
      <c r="O125" s="2">
        <f t="shared" si="12"/>
        <v>0</v>
      </c>
      <c r="P125" s="2" t="s">
        <v>317</v>
      </c>
    </row>
    <row r="126" spans="1:16">
      <c r="A126" s="1" t="s">
        <v>318</v>
      </c>
      <c r="B126" s="2">
        <v>0</v>
      </c>
      <c r="C126" s="2">
        <v>1</v>
      </c>
      <c r="D126" s="2" t="s">
        <v>246</v>
      </c>
      <c r="E126" s="2">
        <v>100</v>
      </c>
      <c r="F126" s="2">
        <v>2500</v>
      </c>
      <c r="G126" s="2">
        <v>0</v>
      </c>
      <c r="H126" s="2">
        <v>1</v>
      </c>
      <c r="I126" s="2">
        <v>1</v>
      </c>
      <c r="J126" s="2">
        <v>0</v>
      </c>
      <c r="K126" s="2">
        <v>1</v>
      </c>
      <c r="L126" s="2">
        <f t="shared" si="13"/>
        <v>0</v>
      </c>
      <c r="M126" s="2">
        <f t="shared" si="13"/>
        <v>1</v>
      </c>
      <c r="N126" s="2">
        <f t="shared" si="12"/>
        <v>0</v>
      </c>
      <c r="O126" s="2">
        <f t="shared" si="12"/>
        <v>1</v>
      </c>
      <c r="P126" s="2" t="s">
        <v>17</v>
      </c>
    </row>
    <row r="127" spans="1:16">
      <c r="A127" s="1" t="s">
        <v>319</v>
      </c>
      <c r="B127" s="2">
        <v>0</v>
      </c>
      <c r="C127" s="2">
        <v>1</v>
      </c>
      <c r="D127" s="2" t="s">
        <v>320</v>
      </c>
      <c r="E127" s="2">
        <v>1600</v>
      </c>
      <c r="F127" s="2">
        <v>3800</v>
      </c>
      <c r="G127" s="2">
        <v>0</v>
      </c>
      <c r="H127" s="2">
        <v>0</v>
      </c>
      <c r="I127" s="2">
        <v>1</v>
      </c>
      <c r="J127" s="2">
        <v>1</v>
      </c>
      <c r="K127" s="2">
        <v>1</v>
      </c>
      <c r="L127" s="2">
        <f t="shared" si="13"/>
        <v>0</v>
      </c>
      <c r="M127" s="2">
        <f t="shared" si="13"/>
        <v>0</v>
      </c>
      <c r="N127" s="2">
        <f t="shared" si="12"/>
        <v>1</v>
      </c>
      <c r="O127" s="2">
        <f t="shared" si="12"/>
        <v>1</v>
      </c>
      <c r="P127" s="2" t="s">
        <v>20</v>
      </c>
    </row>
    <row r="128" spans="1:16">
      <c r="A128" s="1" t="s">
        <v>321</v>
      </c>
      <c r="B128" s="2">
        <v>0</v>
      </c>
      <c r="C128" s="2">
        <v>1</v>
      </c>
      <c r="D128" s="2" t="s">
        <v>322</v>
      </c>
      <c r="E128" s="2">
        <v>2200</v>
      </c>
      <c r="F128" s="2">
        <v>2800</v>
      </c>
      <c r="G128" s="2">
        <v>0</v>
      </c>
      <c r="H128" s="2">
        <v>0</v>
      </c>
      <c r="I128" s="2">
        <v>1</v>
      </c>
      <c r="J128" s="2">
        <v>0</v>
      </c>
      <c r="K128" s="2">
        <v>1</v>
      </c>
      <c r="L128" s="2">
        <f t="shared" si="13"/>
        <v>0</v>
      </c>
      <c r="M128" s="2">
        <f t="shared" si="13"/>
        <v>0</v>
      </c>
      <c r="N128" s="2">
        <f t="shared" si="12"/>
        <v>0</v>
      </c>
      <c r="O128" s="2">
        <f t="shared" si="12"/>
        <v>1</v>
      </c>
      <c r="P128" s="2" t="s">
        <v>20</v>
      </c>
    </row>
    <row r="129" spans="1:16">
      <c r="A129" s="1" t="s">
        <v>323</v>
      </c>
      <c r="B129" s="2">
        <v>0</v>
      </c>
      <c r="C129" s="2">
        <v>1</v>
      </c>
      <c r="D129" s="2" t="s">
        <v>324</v>
      </c>
      <c r="E129" s="2">
        <v>500</v>
      </c>
      <c r="F129" s="2">
        <v>2400</v>
      </c>
      <c r="G129" s="2">
        <v>0</v>
      </c>
      <c r="H129" s="2">
        <v>1</v>
      </c>
      <c r="I129" s="2">
        <v>1</v>
      </c>
      <c r="J129" s="2">
        <v>0</v>
      </c>
      <c r="K129" s="2">
        <v>1</v>
      </c>
      <c r="L129" s="2">
        <f t="shared" si="13"/>
        <v>0</v>
      </c>
      <c r="M129" s="2">
        <f t="shared" si="13"/>
        <v>1</v>
      </c>
      <c r="N129" s="2">
        <f t="shared" si="12"/>
        <v>0</v>
      </c>
      <c r="O129" s="2">
        <f t="shared" si="12"/>
        <v>1</v>
      </c>
      <c r="P129" s="2" t="s">
        <v>325</v>
      </c>
    </row>
    <row r="130" spans="1:16">
      <c r="A130" s="1" t="s">
        <v>326</v>
      </c>
      <c r="B130" s="2">
        <v>1</v>
      </c>
      <c r="C130" s="2">
        <v>0</v>
      </c>
      <c r="D130" s="2" t="s">
        <v>327</v>
      </c>
      <c r="E130" s="2">
        <v>2400</v>
      </c>
      <c r="F130" s="2">
        <v>3600</v>
      </c>
      <c r="G130" s="2">
        <v>1</v>
      </c>
      <c r="H130" s="2">
        <v>1</v>
      </c>
      <c r="I130" s="2">
        <v>1</v>
      </c>
      <c r="J130" s="2">
        <v>1</v>
      </c>
      <c r="K130" s="2">
        <v>1</v>
      </c>
      <c r="L130" s="2">
        <f t="shared" si="13"/>
        <v>1</v>
      </c>
      <c r="M130" s="2">
        <f t="shared" si="13"/>
        <v>1</v>
      </c>
      <c r="N130" s="2">
        <f t="shared" si="12"/>
        <v>1</v>
      </c>
      <c r="O130" s="2">
        <f t="shared" si="12"/>
        <v>1</v>
      </c>
      <c r="P130" s="2" t="s">
        <v>328</v>
      </c>
    </row>
    <row r="131" spans="1:16">
      <c r="A131" s="1" t="s">
        <v>329</v>
      </c>
      <c r="B131" s="2">
        <v>0</v>
      </c>
      <c r="C131" s="2">
        <v>1</v>
      </c>
      <c r="D131" s="2" t="s">
        <v>65</v>
      </c>
      <c r="E131" s="2">
        <v>1900</v>
      </c>
      <c r="F131" s="2">
        <v>3000</v>
      </c>
      <c r="G131" s="2">
        <v>0</v>
      </c>
      <c r="H131" s="2">
        <v>0</v>
      </c>
      <c r="I131" s="2">
        <v>1</v>
      </c>
      <c r="J131" s="2">
        <v>0</v>
      </c>
      <c r="K131" s="2">
        <v>1</v>
      </c>
      <c r="L131" s="2">
        <f t="shared" si="13"/>
        <v>0</v>
      </c>
      <c r="M131" s="2">
        <f t="shared" si="13"/>
        <v>0</v>
      </c>
      <c r="N131" s="2">
        <f t="shared" si="12"/>
        <v>0</v>
      </c>
      <c r="O131" s="2">
        <f t="shared" si="12"/>
        <v>1</v>
      </c>
      <c r="P131" s="2" t="s">
        <v>20</v>
      </c>
    </row>
    <row r="132" spans="1:16">
      <c r="A132" s="1" t="s">
        <v>330</v>
      </c>
      <c r="B132" s="2">
        <v>0</v>
      </c>
      <c r="C132" s="2">
        <v>1</v>
      </c>
      <c r="D132" s="2" t="s">
        <v>331</v>
      </c>
      <c r="E132" s="2">
        <v>1000</v>
      </c>
      <c r="F132" s="2">
        <v>3400</v>
      </c>
      <c r="G132" s="2">
        <v>0</v>
      </c>
      <c r="H132" s="2">
        <v>0</v>
      </c>
      <c r="I132" s="2">
        <v>1</v>
      </c>
      <c r="J132" s="2">
        <v>0</v>
      </c>
      <c r="K132" s="2">
        <v>1</v>
      </c>
      <c r="L132" s="2">
        <f t="shared" si="13"/>
        <v>0</v>
      </c>
      <c r="M132" s="2">
        <f t="shared" si="13"/>
        <v>0</v>
      </c>
      <c r="N132" s="2">
        <f t="shared" si="12"/>
        <v>0</v>
      </c>
      <c r="O132" s="2">
        <f t="shared" si="12"/>
        <v>1</v>
      </c>
      <c r="P132" s="2" t="s">
        <v>20</v>
      </c>
    </row>
    <row r="133" spans="1:16">
      <c r="A133" s="1" t="s">
        <v>332</v>
      </c>
      <c r="B133" s="2">
        <v>0</v>
      </c>
      <c r="C133" s="2">
        <v>1</v>
      </c>
      <c r="D133" s="2" t="s">
        <v>333</v>
      </c>
      <c r="E133" s="2">
        <v>1700</v>
      </c>
      <c r="F133" s="2">
        <v>3200</v>
      </c>
      <c r="G133" s="2">
        <v>1</v>
      </c>
      <c r="H133" s="2">
        <v>1</v>
      </c>
      <c r="I133" s="2">
        <v>0</v>
      </c>
      <c r="J133" s="2">
        <v>0</v>
      </c>
      <c r="K133" s="2">
        <v>1</v>
      </c>
      <c r="L133" s="2">
        <f t="shared" si="13"/>
        <v>0</v>
      </c>
      <c r="M133" s="2">
        <f t="shared" si="13"/>
        <v>1</v>
      </c>
      <c r="N133" s="2">
        <f t="shared" si="12"/>
        <v>0</v>
      </c>
      <c r="O133" s="2">
        <f t="shared" si="12"/>
        <v>0</v>
      </c>
      <c r="P133" s="2" t="s">
        <v>334</v>
      </c>
    </row>
    <row r="134" spans="1:16">
      <c r="A134" s="1" t="s">
        <v>335</v>
      </c>
      <c r="B134" s="2">
        <v>1</v>
      </c>
      <c r="C134" s="2">
        <v>0</v>
      </c>
      <c r="D134" s="2" t="s">
        <v>336</v>
      </c>
      <c r="E134" s="2">
        <v>3000</v>
      </c>
      <c r="F134" s="2">
        <v>5200</v>
      </c>
      <c r="G134" s="2">
        <v>1</v>
      </c>
      <c r="H134" s="2">
        <v>0</v>
      </c>
      <c r="I134" s="2">
        <v>0</v>
      </c>
      <c r="J134" s="2">
        <v>0</v>
      </c>
      <c r="K134" s="2">
        <v>1</v>
      </c>
      <c r="L134" s="2">
        <f t="shared" si="13"/>
        <v>0</v>
      </c>
      <c r="M134" s="2">
        <f t="shared" si="13"/>
        <v>0</v>
      </c>
      <c r="N134" s="2">
        <f t="shared" si="12"/>
        <v>0</v>
      </c>
      <c r="O134" s="2">
        <f t="shared" si="12"/>
        <v>0</v>
      </c>
      <c r="P134" s="2" t="s">
        <v>20</v>
      </c>
    </row>
    <row r="135" spans="1:16">
      <c r="A135" s="1" t="s">
        <v>337</v>
      </c>
      <c r="B135" s="2">
        <v>0</v>
      </c>
      <c r="C135" s="2">
        <v>1</v>
      </c>
      <c r="D135" s="2" t="s">
        <v>338</v>
      </c>
      <c r="E135" s="2">
        <v>1000</v>
      </c>
      <c r="F135" s="2">
        <v>4300</v>
      </c>
      <c r="G135" s="2">
        <v>0</v>
      </c>
      <c r="H135" s="2">
        <v>1</v>
      </c>
      <c r="I135" s="2">
        <v>1</v>
      </c>
      <c r="J135" s="2">
        <v>1</v>
      </c>
      <c r="K135" s="2">
        <v>1</v>
      </c>
      <c r="L135" s="2">
        <f t="shared" si="13"/>
        <v>1</v>
      </c>
      <c r="M135" s="2">
        <f t="shared" si="13"/>
        <v>1</v>
      </c>
      <c r="N135" s="2">
        <f t="shared" si="12"/>
        <v>1</v>
      </c>
      <c r="O135" s="2">
        <f t="shared" si="12"/>
        <v>1</v>
      </c>
      <c r="P135" s="2" t="s">
        <v>339</v>
      </c>
    </row>
    <row r="136" spans="1:16">
      <c r="A136" s="1" t="s">
        <v>340</v>
      </c>
      <c r="B136" s="2">
        <v>0</v>
      </c>
      <c r="C136" s="2">
        <v>1</v>
      </c>
      <c r="D136" s="2" t="s">
        <v>249</v>
      </c>
      <c r="E136" s="2">
        <v>100</v>
      </c>
      <c r="F136" s="2">
        <v>1500</v>
      </c>
      <c r="G136" s="2">
        <v>0</v>
      </c>
      <c r="H136" s="2">
        <v>0</v>
      </c>
      <c r="I136" s="2">
        <v>1</v>
      </c>
      <c r="J136" s="2">
        <v>0</v>
      </c>
      <c r="K136" s="2">
        <v>1</v>
      </c>
      <c r="L136" s="2">
        <f t="shared" si="13"/>
        <v>0</v>
      </c>
      <c r="M136" s="2">
        <f t="shared" si="13"/>
        <v>0</v>
      </c>
      <c r="N136" s="2">
        <f t="shared" si="12"/>
        <v>0</v>
      </c>
      <c r="O136" s="2">
        <f t="shared" si="12"/>
        <v>1</v>
      </c>
      <c r="P136" s="2" t="s">
        <v>17</v>
      </c>
    </row>
    <row r="137" spans="1:16">
      <c r="A137" s="1" t="s">
        <v>341</v>
      </c>
      <c r="B137" s="2">
        <v>0</v>
      </c>
      <c r="C137" s="2">
        <v>1</v>
      </c>
      <c r="D137" s="2" t="s">
        <v>342</v>
      </c>
      <c r="E137" s="2">
        <v>1500</v>
      </c>
      <c r="F137" s="2">
        <v>4200</v>
      </c>
      <c r="G137" s="2">
        <v>0</v>
      </c>
      <c r="H137" s="2">
        <v>1</v>
      </c>
      <c r="I137" s="2">
        <v>1</v>
      </c>
      <c r="J137" s="2">
        <v>1</v>
      </c>
      <c r="K137" s="2">
        <v>1</v>
      </c>
      <c r="L137" s="2">
        <f t="shared" si="13"/>
        <v>1</v>
      </c>
      <c r="M137" s="2">
        <f t="shared" si="13"/>
        <v>1</v>
      </c>
      <c r="N137" s="2">
        <f t="shared" si="12"/>
        <v>1</v>
      </c>
      <c r="O137" s="2">
        <f t="shared" si="12"/>
        <v>1</v>
      </c>
      <c r="P137" s="2" t="s">
        <v>20</v>
      </c>
    </row>
    <row r="138" spans="1:16">
      <c r="A138" s="1" t="s">
        <v>343</v>
      </c>
      <c r="B138" s="2">
        <v>0</v>
      </c>
      <c r="C138" s="2">
        <v>1</v>
      </c>
      <c r="D138" s="2" t="s">
        <v>344</v>
      </c>
      <c r="E138" s="2">
        <v>1200</v>
      </c>
      <c r="F138" s="2">
        <v>3200</v>
      </c>
      <c r="G138" s="2">
        <v>0</v>
      </c>
      <c r="H138" s="2">
        <v>0</v>
      </c>
      <c r="I138" s="2">
        <v>1</v>
      </c>
      <c r="J138" s="2">
        <v>1</v>
      </c>
      <c r="K138" s="2">
        <v>1</v>
      </c>
      <c r="L138" s="2">
        <f t="shared" si="13"/>
        <v>0</v>
      </c>
      <c r="M138" s="2">
        <f t="shared" si="13"/>
        <v>0</v>
      </c>
      <c r="N138" s="2">
        <f t="shared" si="12"/>
        <v>1</v>
      </c>
      <c r="O138" s="2">
        <f t="shared" si="12"/>
        <v>1</v>
      </c>
      <c r="P138" s="2" t="s">
        <v>20</v>
      </c>
    </row>
    <row r="139" spans="1:16">
      <c r="A139" s="1" t="s">
        <v>345</v>
      </c>
      <c r="B139" s="2">
        <v>0</v>
      </c>
      <c r="C139" s="2">
        <v>1</v>
      </c>
      <c r="D139" s="2" t="s">
        <v>346</v>
      </c>
      <c r="E139" s="2" t="s">
        <v>249</v>
      </c>
      <c r="F139" s="2" t="s">
        <v>71</v>
      </c>
      <c r="G139" s="2">
        <v>0</v>
      </c>
      <c r="H139" s="2">
        <v>1</v>
      </c>
      <c r="I139" s="2">
        <v>0</v>
      </c>
      <c r="J139" s="2">
        <v>0</v>
      </c>
      <c r="K139" s="2">
        <v>1</v>
      </c>
      <c r="L139" s="2">
        <f t="shared" si="13"/>
        <v>0</v>
      </c>
      <c r="M139" s="2">
        <f t="shared" si="13"/>
        <v>1</v>
      </c>
      <c r="N139" s="2">
        <f t="shared" si="12"/>
        <v>0</v>
      </c>
      <c r="O139" s="2">
        <f t="shared" si="12"/>
        <v>0</v>
      </c>
      <c r="P139" s="2" t="s">
        <v>29</v>
      </c>
    </row>
    <row r="140" spans="1:16">
      <c r="A140" s="1" t="s">
        <v>347</v>
      </c>
      <c r="B140" s="2">
        <v>1</v>
      </c>
      <c r="C140" s="2">
        <v>0</v>
      </c>
      <c r="D140" s="2" t="s">
        <v>348</v>
      </c>
      <c r="E140" s="2">
        <v>3400</v>
      </c>
      <c r="F140" s="2">
        <v>4500</v>
      </c>
      <c r="G140" s="2">
        <v>1</v>
      </c>
      <c r="H140" s="2">
        <v>1</v>
      </c>
      <c r="I140" s="2">
        <v>0</v>
      </c>
      <c r="J140" s="2">
        <v>0</v>
      </c>
      <c r="K140" s="2">
        <v>1</v>
      </c>
      <c r="L140" s="2">
        <f t="shared" si="13"/>
        <v>0</v>
      </c>
      <c r="M140" s="2">
        <f t="shared" si="13"/>
        <v>1</v>
      </c>
      <c r="N140" s="2">
        <f t="shared" si="12"/>
        <v>0</v>
      </c>
      <c r="O140" s="2">
        <f t="shared" si="12"/>
        <v>0</v>
      </c>
      <c r="P140" s="2" t="s">
        <v>20</v>
      </c>
    </row>
    <row r="141" spans="1:16">
      <c r="A141" s="1" t="s">
        <v>349</v>
      </c>
      <c r="B141" s="2">
        <v>1</v>
      </c>
      <c r="C141" s="2">
        <v>1</v>
      </c>
      <c r="D141" s="2" t="s">
        <v>228</v>
      </c>
      <c r="E141" s="2">
        <v>2000</v>
      </c>
      <c r="F141" s="2">
        <v>4700</v>
      </c>
      <c r="G141" s="2">
        <v>1</v>
      </c>
      <c r="H141" s="2">
        <v>1</v>
      </c>
      <c r="I141" s="2">
        <v>0</v>
      </c>
      <c r="J141" s="2">
        <v>0</v>
      </c>
      <c r="K141" s="2">
        <v>1</v>
      </c>
      <c r="L141" s="2">
        <f t="shared" si="13"/>
        <v>0</v>
      </c>
      <c r="M141" s="2">
        <f t="shared" si="13"/>
        <v>1</v>
      </c>
      <c r="N141" s="2">
        <f t="shared" si="12"/>
        <v>0</v>
      </c>
      <c r="O141" s="2">
        <f t="shared" si="12"/>
        <v>0</v>
      </c>
      <c r="P141" s="2" t="s">
        <v>17</v>
      </c>
    </row>
    <row r="142" spans="1:16">
      <c r="A142" s="1" t="s">
        <v>350</v>
      </c>
      <c r="B142" s="2">
        <v>1</v>
      </c>
      <c r="C142" s="2">
        <v>0</v>
      </c>
      <c r="D142" s="2" t="s">
        <v>351</v>
      </c>
      <c r="E142" s="2" t="s">
        <v>352</v>
      </c>
      <c r="F142" s="2">
        <v>4050</v>
      </c>
      <c r="G142" s="2">
        <v>1</v>
      </c>
      <c r="H142" s="2">
        <v>1</v>
      </c>
      <c r="I142" s="2">
        <v>0</v>
      </c>
      <c r="J142" s="2">
        <v>0</v>
      </c>
      <c r="K142" s="2">
        <v>1</v>
      </c>
      <c r="L142" s="2">
        <f t="shared" si="13"/>
        <v>0</v>
      </c>
      <c r="M142" s="2">
        <f t="shared" si="13"/>
        <v>1</v>
      </c>
      <c r="N142" s="2">
        <f t="shared" si="12"/>
        <v>0</v>
      </c>
      <c r="O142" s="2">
        <f t="shared" si="12"/>
        <v>0</v>
      </c>
      <c r="P142" s="2" t="s">
        <v>20</v>
      </c>
    </row>
    <row r="143" spans="1:16">
      <c r="A143" s="1" t="s">
        <v>353</v>
      </c>
      <c r="B143" s="2">
        <v>0</v>
      </c>
      <c r="C143" s="2">
        <v>1</v>
      </c>
      <c r="D143" s="2" t="s">
        <v>354</v>
      </c>
      <c r="E143" s="2" t="s">
        <v>249</v>
      </c>
      <c r="F143" s="2" t="s">
        <v>71</v>
      </c>
      <c r="G143" s="2">
        <v>0</v>
      </c>
      <c r="H143" s="2">
        <v>0</v>
      </c>
      <c r="I143" s="2">
        <v>1</v>
      </c>
      <c r="J143" s="2">
        <v>0</v>
      </c>
      <c r="K143" s="2">
        <v>1</v>
      </c>
      <c r="L143" s="2">
        <f t="shared" si="13"/>
        <v>0</v>
      </c>
      <c r="M143" s="2">
        <f t="shared" si="13"/>
        <v>0</v>
      </c>
      <c r="N143" s="2">
        <f t="shared" si="12"/>
        <v>0</v>
      </c>
      <c r="O143" s="2">
        <f t="shared" si="12"/>
        <v>1</v>
      </c>
      <c r="P143" s="2" t="s">
        <v>328</v>
      </c>
    </row>
    <row r="144" spans="1:16">
      <c r="A144" s="1" t="s">
        <v>355</v>
      </c>
      <c r="B144" s="2">
        <v>0</v>
      </c>
      <c r="C144" s="2">
        <v>1</v>
      </c>
      <c r="D144" s="2" t="s">
        <v>65</v>
      </c>
      <c r="E144" s="2">
        <v>2400</v>
      </c>
      <c r="F144" s="2">
        <v>3800</v>
      </c>
      <c r="G144" s="2">
        <v>0</v>
      </c>
      <c r="H144" s="2">
        <v>0</v>
      </c>
      <c r="I144" s="2">
        <v>1</v>
      </c>
      <c r="J144" s="2">
        <v>0</v>
      </c>
      <c r="K144" s="2">
        <v>1</v>
      </c>
      <c r="L144" s="2">
        <f t="shared" si="13"/>
        <v>0</v>
      </c>
      <c r="M144" s="2">
        <f t="shared" si="13"/>
        <v>0</v>
      </c>
      <c r="N144" s="2">
        <f t="shared" si="12"/>
        <v>0</v>
      </c>
      <c r="O144" s="2">
        <f t="shared" si="12"/>
        <v>1</v>
      </c>
      <c r="P144" s="2" t="s">
        <v>20</v>
      </c>
    </row>
    <row r="145" spans="1:16">
      <c r="A145" s="1" t="s">
        <v>356</v>
      </c>
      <c r="B145" s="2">
        <v>1</v>
      </c>
      <c r="C145" s="2">
        <v>0</v>
      </c>
      <c r="D145" s="2" t="s">
        <v>125</v>
      </c>
      <c r="E145" s="2">
        <v>1600</v>
      </c>
      <c r="F145" s="2">
        <v>2800</v>
      </c>
      <c r="G145" s="2">
        <v>1</v>
      </c>
      <c r="H145" s="2">
        <v>1</v>
      </c>
      <c r="I145" s="2">
        <v>0</v>
      </c>
      <c r="J145" s="2">
        <v>0</v>
      </c>
      <c r="K145" s="2">
        <v>1</v>
      </c>
      <c r="L145" s="2">
        <f t="shared" si="13"/>
        <v>0</v>
      </c>
      <c r="M145" s="2">
        <f t="shared" si="13"/>
        <v>1</v>
      </c>
      <c r="N145" s="2">
        <f t="shared" si="12"/>
        <v>0</v>
      </c>
      <c r="O145" s="2">
        <f t="shared" si="12"/>
        <v>0</v>
      </c>
      <c r="P145" s="2" t="s">
        <v>17</v>
      </c>
    </row>
    <row r="146" spans="1:16">
      <c r="A146" s="1" t="s">
        <v>357</v>
      </c>
      <c r="B146" s="2">
        <v>1</v>
      </c>
      <c r="C146" s="2">
        <v>1</v>
      </c>
      <c r="D146" s="2" t="s">
        <v>358</v>
      </c>
      <c r="E146" s="2">
        <v>1000</v>
      </c>
      <c r="F146" s="2">
        <v>3100</v>
      </c>
      <c r="G146" s="2">
        <v>1</v>
      </c>
      <c r="H146" s="2">
        <v>1</v>
      </c>
      <c r="I146" s="2">
        <v>0</v>
      </c>
      <c r="J146" s="2">
        <v>0</v>
      </c>
      <c r="K146" s="2">
        <v>1</v>
      </c>
      <c r="L146" s="2">
        <f t="shared" si="13"/>
        <v>0</v>
      </c>
      <c r="M146" s="2">
        <f t="shared" si="13"/>
        <v>1</v>
      </c>
      <c r="N146" s="2">
        <f t="shared" ref="N146:O201" si="14">IF(AND($I146=1, J146=1), 1, 0)</f>
        <v>0</v>
      </c>
      <c r="O146" s="2">
        <f t="shared" si="14"/>
        <v>0</v>
      </c>
      <c r="P146" s="2" t="s">
        <v>17</v>
      </c>
    </row>
    <row r="147" spans="1:16">
      <c r="A147" s="1" t="s">
        <v>359</v>
      </c>
      <c r="B147" s="2">
        <v>0</v>
      </c>
      <c r="C147" s="2">
        <v>1</v>
      </c>
      <c r="D147" s="2" t="s">
        <v>358</v>
      </c>
      <c r="E147" s="2">
        <v>1600</v>
      </c>
      <c r="F147" s="2">
        <v>2700</v>
      </c>
      <c r="G147" s="2">
        <v>0</v>
      </c>
      <c r="H147" s="2">
        <v>1</v>
      </c>
      <c r="I147" s="2">
        <v>0</v>
      </c>
      <c r="J147" s="2">
        <v>0</v>
      </c>
      <c r="K147" s="2">
        <v>1</v>
      </c>
      <c r="L147" s="2">
        <f t="shared" si="13"/>
        <v>0</v>
      </c>
      <c r="M147" s="2">
        <f t="shared" si="13"/>
        <v>1</v>
      </c>
      <c r="N147" s="2">
        <f t="shared" si="14"/>
        <v>0</v>
      </c>
      <c r="O147" s="2">
        <f t="shared" si="14"/>
        <v>0</v>
      </c>
      <c r="P147" s="2" t="s">
        <v>17</v>
      </c>
    </row>
    <row r="148" spans="1:16">
      <c r="A148" s="1" t="s">
        <v>360</v>
      </c>
      <c r="B148" s="2">
        <v>0</v>
      </c>
      <c r="C148" s="2">
        <v>1</v>
      </c>
      <c r="D148" s="2" t="s">
        <v>361</v>
      </c>
      <c r="E148" s="2">
        <v>1700</v>
      </c>
      <c r="F148" s="2">
        <v>2800</v>
      </c>
      <c r="G148" s="2">
        <v>1</v>
      </c>
      <c r="H148" s="2">
        <v>1</v>
      </c>
      <c r="I148" s="2">
        <v>0</v>
      </c>
      <c r="J148" s="2">
        <v>0</v>
      </c>
      <c r="K148" s="2">
        <v>1</v>
      </c>
      <c r="L148" s="2">
        <f t="shared" ref="L148:M191" si="15">IF(AND($H148=1, J148=1), 1, 0)</f>
        <v>0</v>
      </c>
      <c r="M148" s="2">
        <f t="shared" si="15"/>
        <v>1</v>
      </c>
      <c r="N148" s="2">
        <f t="shared" si="14"/>
        <v>0</v>
      </c>
      <c r="O148" s="2">
        <f t="shared" si="14"/>
        <v>0</v>
      </c>
      <c r="P148" s="2" t="s">
        <v>86</v>
      </c>
    </row>
    <row r="149" spans="1:16">
      <c r="A149" s="1" t="s">
        <v>362</v>
      </c>
      <c r="B149" s="2">
        <v>0</v>
      </c>
      <c r="C149" s="2">
        <v>1</v>
      </c>
      <c r="D149" s="2" t="s">
        <v>363</v>
      </c>
      <c r="E149" s="2">
        <v>1100</v>
      </c>
      <c r="F149" s="2">
        <v>3000</v>
      </c>
      <c r="G149" s="2">
        <v>0</v>
      </c>
      <c r="H149" s="2">
        <v>0</v>
      </c>
      <c r="I149" s="2">
        <v>1</v>
      </c>
      <c r="J149" s="2">
        <v>1</v>
      </c>
      <c r="K149" s="2">
        <v>1</v>
      </c>
      <c r="L149" s="2">
        <f t="shared" si="15"/>
        <v>0</v>
      </c>
      <c r="M149" s="2">
        <f t="shared" si="15"/>
        <v>0</v>
      </c>
      <c r="N149" s="2">
        <f t="shared" si="14"/>
        <v>1</v>
      </c>
      <c r="O149" s="2">
        <f t="shared" si="14"/>
        <v>1</v>
      </c>
      <c r="P149" s="2" t="s">
        <v>20</v>
      </c>
    </row>
    <row r="150" spans="1:16">
      <c r="A150" s="1" t="s">
        <v>364</v>
      </c>
      <c r="B150" s="2">
        <v>1</v>
      </c>
      <c r="C150" s="2">
        <v>0</v>
      </c>
      <c r="D150" s="2" t="s">
        <v>365</v>
      </c>
      <c r="E150" s="2">
        <v>3500</v>
      </c>
      <c r="F150" s="2">
        <v>4800</v>
      </c>
      <c r="G150" s="2">
        <v>1</v>
      </c>
      <c r="H150" s="2">
        <v>1</v>
      </c>
      <c r="I150" s="2">
        <v>0</v>
      </c>
      <c r="J150" s="2">
        <v>0</v>
      </c>
      <c r="K150" s="2">
        <v>1</v>
      </c>
      <c r="L150" s="2">
        <f t="shared" si="15"/>
        <v>0</v>
      </c>
      <c r="M150" s="2">
        <f t="shared" si="15"/>
        <v>1</v>
      </c>
      <c r="N150" s="2">
        <f t="shared" si="14"/>
        <v>0</v>
      </c>
      <c r="O150" s="2">
        <f t="shared" si="14"/>
        <v>0</v>
      </c>
      <c r="P150" s="2" t="s">
        <v>20</v>
      </c>
    </row>
    <row r="151" spans="1:16">
      <c r="A151" s="1" t="s">
        <v>366</v>
      </c>
      <c r="B151" s="2">
        <v>0</v>
      </c>
      <c r="C151" s="2">
        <v>1</v>
      </c>
      <c r="D151" s="2" t="s">
        <v>367</v>
      </c>
      <c r="E151" s="2">
        <v>1600</v>
      </c>
      <c r="F151" s="2">
        <v>2900</v>
      </c>
      <c r="G151" s="2">
        <v>1</v>
      </c>
      <c r="H151" s="2">
        <v>1</v>
      </c>
      <c r="I151" s="2">
        <v>0</v>
      </c>
      <c r="J151" s="2">
        <v>0</v>
      </c>
      <c r="K151" s="2">
        <v>1</v>
      </c>
      <c r="L151" s="2">
        <f t="shared" si="15"/>
        <v>0</v>
      </c>
      <c r="M151" s="2">
        <f t="shared" si="15"/>
        <v>1</v>
      </c>
      <c r="N151" s="2">
        <f t="shared" si="14"/>
        <v>0</v>
      </c>
      <c r="O151" s="2">
        <f t="shared" si="14"/>
        <v>0</v>
      </c>
      <c r="P151" s="2" t="s">
        <v>17</v>
      </c>
    </row>
    <row r="152" spans="1:16">
      <c r="A152" s="1" t="s">
        <v>368</v>
      </c>
      <c r="B152" s="2">
        <v>0</v>
      </c>
      <c r="C152" s="2">
        <v>1</v>
      </c>
      <c r="D152" s="2" t="s">
        <v>369</v>
      </c>
      <c r="E152" s="2">
        <v>500</v>
      </c>
      <c r="F152" s="2">
        <v>3300</v>
      </c>
      <c r="G152" s="2">
        <v>0</v>
      </c>
      <c r="H152" s="2">
        <v>0</v>
      </c>
      <c r="I152" s="2">
        <v>1</v>
      </c>
      <c r="J152" s="2">
        <v>1</v>
      </c>
      <c r="K152" s="2">
        <v>1</v>
      </c>
      <c r="L152" s="2">
        <f t="shared" si="15"/>
        <v>0</v>
      </c>
      <c r="M152" s="2">
        <f t="shared" si="15"/>
        <v>0</v>
      </c>
      <c r="N152" s="2">
        <f t="shared" si="14"/>
        <v>1</v>
      </c>
      <c r="O152" s="2">
        <f t="shared" si="14"/>
        <v>1</v>
      </c>
      <c r="P152" s="2" t="s">
        <v>20</v>
      </c>
    </row>
    <row r="153" spans="1:16">
      <c r="A153" s="1" t="s">
        <v>370</v>
      </c>
      <c r="B153" s="2">
        <v>0</v>
      </c>
      <c r="C153" s="2">
        <v>1</v>
      </c>
      <c r="D153" s="2" t="s">
        <v>371</v>
      </c>
      <c r="E153" s="2" t="s">
        <v>249</v>
      </c>
      <c r="F153" s="2" t="s">
        <v>71</v>
      </c>
      <c r="G153" s="2">
        <v>0</v>
      </c>
      <c r="H153" s="2">
        <v>0</v>
      </c>
      <c r="I153" s="2">
        <v>1</v>
      </c>
      <c r="J153" s="2">
        <v>1</v>
      </c>
      <c r="K153" s="2">
        <v>1</v>
      </c>
      <c r="L153" s="2">
        <f t="shared" si="15"/>
        <v>0</v>
      </c>
      <c r="M153" s="2">
        <f t="shared" si="15"/>
        <v>0</v>
      </c>
      <c r="N153" s="2">
        <f t="shared" si="14"/>
        <v>1</v>
      </c>
      <c r="O153" s="2">
        <f t="shared" si="14"/>
        <v>1</v>
      </c>
      <c r="P153" s="2" t="s">
        <v>372</v>
      </c>
    </row>
    <row r="154" spans="1:16">
      <c r="A154" s="1" t="s">
        <v>373</v>
      </c>
      <c r="B154" s="2">
        <v>0</v>
      </c>
      <c r="C154" s="2">
        <v>1</v>
      </c>
      <c r="D154" s="2" t="s">
        <v>374</v>
      </c>
      <c r="E154" s="2" t="s">
        <v>249</v>
      </c>
      <c r="F154" s="2" t="s">
        <v>71</v>
      </c>
      <c r="G154" s="2">
        <v>0</v>
      </c>
      <c r="H154" s="2">
        <v>0</v>
      </c>
      <c r="I154" s="2">
        <v>1</v>
      </c>
      <c r="J154" s="2">
        <v>1</v>
      </c>
      <c r="K154" s="2">
        <v>0</v>
      </c>
      <c r="L154" s="2">
        <f t="shared" si="15"/>
        <v>0</v>
      </c>
      <c r="M154" s="2">
        <f t="shared" si="15"/>
        <v>0</v>
      </c>
      <c r="N154" s="2">
        <f t="shared" si="14"/>
        <v>1</v>
      </c>
      <c r="O154" s="2">
        <f t="shared" si="14"/>
        <v>0</v>
      </c>
      <c r="P154" s="2" t="s">
        <v>375</v>
      </c>
    </row>
    <row r="155" spans="1:16">
      <c r="A155" s="1" t="s">
        <v>376</v>
      </c>
      <c r="B155" s="2">
        <v>0</v>
      </c>
      <c r="C155" s="2">
        <v>1</v>
      </c>
      <c r="D155" s="2" t="s">
        <v>377</v>
      </c>
      <c r="E155" s="2" t="s">
        <v>249</v>
      </c>
      <c r="F155" s="2" t="s">
        <v>71</v>
      </c>
      <c r="G155" s="2">
        <v>0</v>
      </c>
      <c r="H155" s="2">
        <v>0</v>
      </c>
      <c r="I155" s="2">
        <v>1</v>
      </c>
      <c r="J155" s="2">
        <v>1</v>
      </c>
      <c r="K155" s="2">
        <v>1</v>
      </c>
      <c r="L155" s="2">
        <f t="shared" si="15"/>
        <v>0</v>
      </c>
      <c r="M155" s="2">
        <f t="shared" si="15"/>
        <v>0</v>
      </c>
      <c r="N155" s="2">
        <f t="shared" si="14"/>
        <v>1</v>
      </c>
      <c r="O155" s="2">
        <f t="shared" si="14"/>
        <v>1</v>
      </c>
      <c r="P155" s="2" t="s">
        <v>328</v>
      </c>
    </row>
    <row r="156" spans="1:16">
      <c r="A156" s="1" t="s">
        <v>378</v>
      </c>
      <c r="B156" s="2">
        <v>0</v>
      </c>
      <c r="C156" s="2">
        <v>1</v>
      </c>
      <c r="D156" s="2" t="s">
        <v>379</v>
      </c>
      <c r="E156" s="2">
        <v>400</v>
      </c>
      <c r="F156" s="2">
        <v>1700</v>
      </c>
      <c r="G156" s="2">
        <v>0</v>
      </c>
      <c r="H156" s="2">
        <v>0</v>
      </c>
      <c r="I156" s="2">
        <v>1</v>
      </c>
      <c r="J156" s="2">
        <v>1</v>
      </c>
      <c r="K156" s="2">
        <v>1</v>
      </c>
      <c r="L156" s="2">
        <f t="shared" si="15"/>
        <v>0</v>
      </c>
      <c r="M156" s="2">
        <f t="shared" si="15"/>
        <v>0</v>
      </c>
      <c r="N156" s="2">
        <f t="shared" si="14"/>
        <v>1</v>
      </c>
      <c r="O156" s="2">
        <f t="shared" si="14"/>
        <v>1</v>
      </c>
      <c r="P156" s="2" t="s">
        <v>20</v>
      </c>
    </row>
    <row r="157" spans="1:16">
      <c r="A157" s="1" t="s">
        <v>380</v>
      </c>
      <c r="B157" s="2">
        <v>0</v>
      </c>
      <c r="C157" s="2">
        <v>1</v>
      </c>
      <c r="D157" s="2" t="s">
        <v>65</v>
      </c>
      <c r="E157" s="2">
        <v>2300</v>
      </c>
      <c r="F157" s="2">
        <v>3800</v>
      </c>
      <c r="G157" s="2">
        <v>1</v>
      </c>
      <c r="H157" s="2">
        <v>1</v>
      </c>
      <c r="I157" s="2">
        <v>1</v>
      </c>
      <c r="J157" s="2">
        <v>0</v>
      </c>
      <c r="K157" s="2">
        <v>1</v>
      </c>
      <c r="L157" s="2">
        <f t="shared" si="15"/>
        <v>0</v>
      </c>
      <c r="M157" s="2">
        <f t="shared" si="15"/>
        <v>1</v>
      </c>
      <c r="N157" s="2">
        <f t="shared" si="14"/>
        <v>0</v>
      </c>
      <c r="O157" s="2">
        <f t="shared" si="14"/>
        <v>1</v>
      </c>
      <c r="P157" s="2" t="s">
        <v>381</v>
      </c>
    </row>
    <row r="158" spans="1:16">
      <c r="A158" s="1" t="s">
        <v>382</v>
      </c>
      <c r="B158" s="2">
        <v>0</v>
      </c>
      <c r="C158" s="2">
        <v>1</v>
      </c>
      <c r="D158" s="2" t="s">
        <v>383</v>
      </c>
      <c r="E158" s="2">
        <v>0</v>
      </c>
      <c r="F158" s="2">
        <v>1200</v>
      </c>
      <c r="G158" s="2">
        <v>0</v>
      </c>
      <c r="H158" s="2">
        <v>0</v>
      </c>
      <c r="I158" s="2">
        <v>1</v>
      </c>
      <c r="J158" s="2">
        <v>0</v>
      </c>
      <c r="K158" s="2">
        <v>1</v>
      </c>
      <c r="L158" s="2">
        <f t="shared" si="15"/>
        <v>0</v>
      </c>
      <c r="M158" s="2">
        <f t="shared" si="15"/>
        <v>0</v>
      </c>
      <c r="N158" s="2">
        <f t="shared" si="14"/>
        <v>0</v>
      </c>
      <c r="O158" s="2">
        <f t="shared" si="14"/>
        <v>1</v>
      </c>
      <c r="P158" s="2" t="s">
        <v>169</v>
      </c>
    </row>
    <row r="159" spans="1:16">
      <c r="A159" s="1" t="s">
        <v>384</v>
      </c>
      <c r="B159" s="2">
        <v>1</v>
      </c>
      <c r="C159" s="2">
        <v>0</v>
      </c>
      <c r="D159" s="2" t="s">
        <v>385</v>
      </c>
      <c r="E159" s="2">
        <v>1253</v>
      </c>
      <c r="F159" s="2">
        <v>2981</v>
      </c>
      <c r="G159" s="2">
        <v>1</v>
      </c>
      <c r="H159" s="2">
        <v>0</v>
      </c>
      <c r="I159" s="2">
        <v>0</v>
      </c>
      <c r="J159" s="2">
        <v>0</v>
      </c>
      <c r="K159" s="2">
        <v>1</v>
      </c>
      <c r="L159" s="2">
        <f t="shared" si="15"/>
        <v>0</v>
      </c>
      <c r="M159" s="2">
        <f t="shared" si="15"/>
        <v>0</v>
      </c>
      <c r="N159" s="2">
        <f t="shared" si="14"/>
        <v>0</v>
      </c>
      <c r="O159" s="2">
        <f t="shared" si="14"/>
        <v>0</v>
      </c>
      <c r="P159" s="2" t="s">
        <v>17</v>
      </c>
    </row>
    <row r="160" spans="1:16">
      <c r="A160" s="1" t="s">
        <v>386</v>
      </c>
      <c r="B160" s="2">
        <v>1</v>
      </c>
      <c r="C160" s="2">
        <v>0</v>
      </c>
      <c r="D160" s="2" t="s">
        <v>387</v>
      </c>
      <c r="E160" s="2">
        <v>3000</v>
      </c>
      <c r="F160" s="2">
        <v>5000</v>
      </c>
      <c r="G160" s="2">
        <v>1</v>
      </c>
      <c r="H160" s="2">
        <v>0</v>
      </c>
      <c r="I160" s="2">
        <v>0</v>
      </c>
      <c r="J160" s="2">
        <v>0</v>
      </c>
      <c r="K160" s="2">
        <v>1</v>
      </c>
      <c r="L160" s="2">
        <f t="shared" si="15"/>
        <v>0</v>
      </c>
      <c r="M160" s="2">
        <f t="shared" si="15"/>
        <v>0</v>
      </c>
      <c r="N160" s="2">
        <f t="shared" si="14"/>
        <v>0</v>
      </c>
      <c r="O160" s="2">
        <f t="shared" si="14"/>
        <v>0</v>
      </c>
      <c r="P160" s="2" t="s">
        <v>388</v>
      </c>
    </row>
    <row r="161" spans="1:16">
      <c r="A161" s="1" t="s">
        <v>389</v>
      </c>
      <c r="B161" s="2">
        <v>1</v>
      </c>
      <c r="C161" s="2">
        <v>1</v>
      </c>
      <c r="D161" s="2" t="s">
        <v>390</v>
      </c>
      <c r="E161" s="2">
        <v>1800</v>
      </c>
      <c r="F161" s="2">
        <v>3300</v>
      </c>
      <c r="G161" s="2">
        <v>1</v>
      </c>
      <c r="H161" s="2">
        <v>1</v>
      </c>
      <c r="I161" s="2">
        <v>0</v>
      </c>
      <c r="J161" s="2">
        <v>0</v>
      </c>
      <c r="K161" s="2">
        <v>1</v>
      </c>
      <c r="L161" s="2">
        <f t="shared" si="15"/>
        <v>0</v>
      </c>
      <c r="M161" s="2">
        <f t="shared" si="15"/>
        <v>1</v>
      </c>
      <c r="N161" s="2">
        <f t="shared" si="14"/>
        <v>0</v>
      </c>
      <c r="O161" s="2">
        <f t="shared" si="14"/>
        <v>0</v>
      </c>
      <c r="P161" s="2" t="s">
        <v>391</v>
      </c>
    </row>
    <row r="162" spans="1:16">
      <c r="A162" s="1" t="s">
        <v>392</v>
      </c>
      <c r="B162" s="2">
        <v>0</v>
      </c>
      <c r="C162" s="2">
        <v>1</v>
      </c>
      <c r="D162" s="2" t="s">
        <v>393</v>
      </c>
      <c r="E162" s="2">
        <v>100</v>
      </c>
      <c r="F162" s="2">
        <v>600</v>
      </c>
      <c r="G162" s="2">
        <v>0</v>
      </c>
      <c r="H162" s="2">
        <v>0</v>
      </c>
      <c r="I162" s="2">
        <v>1</v>
      </c>
      <c r="J162" s="2">
        <v>1</v>
      </c>
      <c r="K162" s="2">
        <v>0</v>
      </c>
      <c r="L162" s="2">
        <f t="shared" si="15"/>
        <v>0</v>
      </c>
      <c r="M162" s="2">
        <f t="shared" si="15"/>
        <v>0</v>
      </c>
      <c r="N162" s="2">
        <f t="shared" si="14"/>
        <v>1</v>
      </c>
      <c r="O162" s="2">
        <f t="shared" si="14"/>
        <v>0</v>
      </c>
      <c r="P162" s="2" t="s">
        <v>394</v>
      </c>
    </row>
    <row r="163" spans="1:16">
      <c r="A163" s="1" t="s">
        <v>395</v>
      </c>
      <c r="B163" s="2">
        <v>0</v>
      </c>
      <c r="C163" s="2">
        <v>1</v>
      </c>
      <c r="D163" s="2" t="s">
        <v>396</v>
      </c>
      <c r="E163" s="2">
        <v>3000</v>
      </c>
      <c r="F163" s="2">
        <v>4800</v>
      </c>
      <c r="G163" s="2">
        <v>1</v>
      </c>
      <c r="H163" s="2">
        <v>1</v>
      </c>
      <c r="I163" s="2">
        <v>0</v>
      </c>
      <c r="J163" s="2">
        <v>0</v>
      </c>
      <c r="K163" s="2">
        <v>1</v>
      </c>
      <c r="L163" s="2">
        <f t="shared" si="15"/>
        <v>0</v>
      </c>
      <c r="M163" s="2">
        <f t="shared" si="15"/>
        <v>1</v>
      </c>
      <c r="N163" s="2">
        <f t="shared" si="14"/>
        <v>0</v>
      </c>
      <c r="O163" s="2">
        <f t="shared" si="14"/>
        <v>0</v>
      </c>
      <c r="P163" s="2" t="s">
        <v>397</v>
      </c>
    </row>
    <row r="164" spans="1:16">
      <c r="A164" s="1" t="s">
        <v>398</v>
      </c>
      <c r="B164" s="2">
        <v>1</v>
      </c>
      <c r="C164" s="2">
        <v>0</v>
      </c>
      <c r="D164" s="2" t="s">
        <v>399</v>
      </c>
      <c r="E164" s="2">
        <v>2900</v>
      </c>
      <c r="F164" s="2">
        <v>4400</v>
      </c>
      <c r="G164" s="2">
        <v>1</v>
      </c>
      <c r="H164" s="2">
        <v>1</v>
      </c>
      <c r="I164" s="2">
        <v>1</v>
      </c>
      <c r="J164" s="2">
        <v>0</v>
      </c>
      <c r="K164" s="2">
        <v>1</v>
      </c>
      <c r="L164" s="2">
        <f t="shared" si="15"/>
        <v>0</v>
      </c>
      <c r="M164" s="2">
        <f t="shared" si="15"/>
        <v>1</v>
      </c>
      <c r="N164" s="2">
        <f t="shared" si="14"/>
        <v>0</v>
      </c>
      <c r="O164" s="2">
        <f t="shared" si="14"/>
        <v>1</v>
      </c>
      <c r="P164" s="2" t="s">
        <v>20</v>
      </c>
    </row>
    <row r="165" spans="1:16">
      <c r="A165" s="1" t="s">
        <v>400</v>
      </c>
      <c r="B165" s="2">
        <v>1</v>
      </c>
      <c r="C165" s="2">
        <v>1</v>
      </c>
      <c r="D165" s="2" t="s">
        <v>401</v>
      </c>
      <c r="E165" s="2">
        <v>1800</v>
      </c>
      <c r="F165" s="2">
        <v>4500</v>
      </c>
      <c r="G165" s="2">
        <v>1</v>
      </c>
      <c r="H165" s="2">
        <v>1</v>
      </c>
      <c r="I165" s="2">
        <v>0</v>
      </c>
      <c r="J165" s="2">
        <v>0</v>
      </c>
      <c r="K165" s="2">
        <v>1</v>
      </c>
      <c r="L165" s="2">
        <f t="shared" si="15"/>
        <v>0</v>
      </c>
      <c r="M165" s="2">
        <f t="shared" si="15"/>
        <v>1</v>
      </c>
      <c r="N165" s="2">
        <f t="shared" si="14"/>
        <v>0</v>
      </c>
      <c r="O165" s="2">
        <f t="shared" si="14"/>
        <v>0</v>
      </c>
      <c r="P165" s="2" t="s">
        <v>20</v>
      </c>
    </row>
    <row r="166" spans="1:16">
      <c r="A166" s="1" t="s">
        <v>402</v>
      </c>
      <c r="B166" s="2">
        <v>0</v>
      </c>
      <c r="C166" s="2">
        <v>1</v>
      </c>
      <c r="D166" s="2" t="s">
        <v>403</v>
      </c>
      <c r="E166" s="2">
        <v>2134</v>
      </c>
      <c r="F166" s="2">
        <v>3000</v>
      </c>
      <c r="G166" s="2">
        <v>0</v>
      </c>
      <c r="H166" s="2">
        <v>0</v>
      </c>
      <c r="I166" s="2">
        <v>1</v>
      </c>
      <c r="J166" s="2">
        <v>1</v>
      </c>
      <c r="K166" s="2">
        <v>1</v>
      </c>
      <c r="L166" s="2">
        <f t="shared" si="15"/>
        <v>0</v>
      </c>
      <c r="M166" s="2">
        <f t="shared" si="15"/>
        <v>0</v>
      </c>
      <c r="N166" s="2">
        <f t="shared" si="14"/>
        <v>1</v>
      </c>
      <c r="O166" s="2">
        <f t="shared" si="14"/>
        <v>1</v>
      </c>
      <c r="P166" s="2" t="s">
        <v>404</v>
      </c>
    </row>
    <row r="167" spans="1:16">
      <c r="A167" s="1" t="s">
        <v>405</v>
      </c>
      <c r="B167" s="2">
        <v>1</v>
      </c>
      <c r="C167" s="2">
        <v>0</v>
      </c>
      <c r="D167" s="2" t="s">
        <v>406</v>
      </c>
      <c r="E167" s="2">
        <v>2800</v>
      </c>
      <c r="F167" s="2">
        <v>3800</v>
      </c>
      <c r="G167" s="2">
        <v>1</v>
      </c>
      <c r="H167" s="2">
        <v>1</v>
      </c>
      <c r="I167" s="2">
        <v>0</v>
      </c>
      <c r="J167" s="2">
        <v>0</v>
      </c>
      <c r="K167" s="2">
        <v>1</v>
      </c>
      <c r="L167" s="2">
        <f t="shared" si="15"/>
        <v>0</v>
      </c>
      <c r="M167" s="2">
        <f t="shared" si="15"/>
        <v>1</v>
      </c>
      <c r="N167" s="2">
        <f t="shared" si="14"/>
        <v>0</v>
      </c>
      <c r="O167" s="2">
        <f t="shared" si="14"/>
        <v>0</v>
      </c>
      <c r="P167" s="2" t="s">
        <v>407</v>
      </c>
    </row>
    <row r="168" spans="1:16">
      <c r="A168" s="1" t="s">
        <v>408</v>
      </c>
      <c r="B168" s="2">
        <v>0</v>
      </c>
      <c r="C168" s="2">
        <v>1</v>
      </c>
      <c r="D168" s="2" t="s">
        <v>409</v>
      </c>
      <c r="E168" s="2">
        <v>100</v>
      </c>
      <c r="F168" s="2">
        <v>4200</v>
      </c>
      <c r="G168" s="2">
        <v>1</v>
      </c>
      <c r="H168" s="2">
        <v>1</v>
      </c>
      <c r="I168" s="2">
        <v>1</v>
      </c>
      <c r="J168" s="2">
        <v>0</v>
      </c>
      <c r="K168" s="2">
        <v>1</v>
      </c>
      <c r="L168" s="2">
        <f t="shared" si="15"/>
        <v>0</v>
      </c>
      <c r="M168" s="2">
        <f t="shared" si="15"/>
        <v>1</v>
      </c>
      <c r="N168" s="2">
        <f t="shared" si="14"/>
        <v>0</v>
      </c>
      <c r="O168" s="2">
        <f t="shared" si="14"/>
        <v>1</v>
      </c>
      <c r="P168" s="2" t="s">
        <v>410</v>
      </c>
    </row>
    <row r="169" spans="1:16">
      <c r="A169" s="1" t="s">
        <v>411</v>
      </c>
      <c r="B169" s="2">
        <v>1</v>
      </c>
      <c r="C169" s="2">
        <v>0</v>
      </c>
      <c r="D169" s="2" t="s">
        <v>412</v>
      </c>
      <c r="E169" s="2">
        <v>4000</v>
      </c>
      <c r="F169" s="2">
        <v>6000</v>
      </c>
      <c r="G169" s="2">
        <v>1</v>
      </c>
      <c r="H169" s="2">
        <v>0</v>
      </c>
      <c r="I169" s="2">
        <v>0</v>
      </c>
      <c r="J169" s="2">
        <v>0</v>
      </c>
      <c r="K169" s="2">
        <v>1</v>
      </c>
      <c r="L169" s="2">
        <f t="shared" si="15"/>
        <v>0</v>
      </c>
      <c r="M169" s="2">
        <f t="shared" si="15"/>
        <v>0</v>
      </c>
      <c r="N169" s="2">
        <f t="shared" si="14"/>
        <v>0</v>
      </c>
      <c r="O169" s="2">
        <f t="shared" si="14"/>
        <v>0</v>
      </c>
      <c r="P169" s="2" t="s">
        <v>20</v>
      </c>
    </row>
    <row r="170" spans="1:16">
      <c r="A170" s="1" t="s">
        <v>413</v>
      </c>
      <c r="B170" s="2">
        <v>1</v>
      </c>
      <c r="C170" s="2">
        <v>0</v>
      </c>
      <c r="D170" s="2" t="s">
        <v>414</v>
      </c>
      <c r="E170" s="2">
        <v>3200</v>
      </c>
      <c r="F170" s="2">
        <v>4000</v>
      </c>
      <c r="G170" s="2">
        <v>1</v>
      </c>
      <c r="H170" s="2">
        <v>1</v>
      </c>
      <c r="I170" s="2">
        <v>0</v>
      </c>
      <c r="J170" s="2">
        <v>0</v>
      </c>
      <c r="K170" s="2">
        <v>1</v>
      </c>
      <c r="L170" s="2">
        <f t="shared" si="15"/>
        <v>0</v>
      </c>
      <c r="M170" s="2">
        <f t="shared" si="15"/>
        <v>1</v>
      </c>
      <c r="N170" s="2">
        <f t="shared" si="14"/>
        <v>0</v>
      </c>
      <c r="O170" s="2">
        <f t="shared" si="14"/>
        <v>0</v>
      </c>
      <c r="P170" s="2" t="s">
        <v>26</v>
      </c>
    </row>
    <row r="171" spans="1:16">
      <c r="A171" s="1" t="s">
        <v>415</v>
      </c>
      <c r="B171" s="2">
        <v>1</v>
      </c>
      <c r="C171" s="2">
        <v>0</v>
      </c>
      <c r="D171" s="2" t="s">
        <v>416</v>
      </c>
      <c r="E171" s="2">
        <v>3200</v>
      </c>
      <c r="F171" s="2">
        <v>4600</v>
      </c>
      <c r="G171" s="2">
        <v>1</v>
      </c>
      <c r="H171" s="2">
        <v>1</v>
      </c>
      <c r="I171" s="2">
        <v>0</v>
      </c>
      <c r="J171" s="2">
        <v>0</v>
      </c>
      <c r="K171" s="2">
        <v>1</v>
      </c>
      <c r="L171" s="2">
        <f t="shared" si="15"/>
        <v>0</v>
      </c>
      <c r="M171" s="2">
        <f t="shared" si="15"/>
        <v>1</v>
      </c>
      <c r="N171" s="2">
        <f t="shared" si="14"/>
        <v>0</v>
      </c>
      <c r="O171" s="2">
        <f t="shared" si="14"/>
        <v>0</v>
      </c>
      <c r="P171" s="2" t="s">
        <v>20</v>
      </c>
    </row>
    <row r="172" spans="1:16">
      <c r="A172" s="1" t="s">
        <v>417</v>
      </c>
      <c r="B172" s="2">
        <v>1</v>
      </c>
      <c r="C172" s="2">
        <v>0</v>
      </c>
      <c r="D172" s="2" t="s">
        <v>418</v>
      </c>
      <c r="E172" s="2">
        <v>2000</v>
      </c>
      <c r="F172" s="2">
        <v>5000</v>
      </c>
      <c r="G172" s="2">
        <v>1</v>
      </c>
      <c r="H172" s="2">
        <v>1</v>
      </c>
      <c r="I172" s="2">
        <v>0</v>
      </c>
      <c r="J172" s="2">
        <v>1</v>
      </c>
      <c r="K172" s="2">
        <v>1</v>
      </c>
      <c r="L172" s="2">
        <f t="shared" si="15"/>
        <v>1</v>
      </c>
      <c r="M172" s="2">
        <f t="shared" si="15"/>
        <v>1</v>
      </c>
      <c r="N172" s="2">
        <f t="shared" si="14"/>
        <v>0</v>
      </c>
      <c r="O172" s="2">
        <f t="shared" si="14"/>
        <v>0</v>
      </c>
      <c r="P172" s="2" t="s">
        <v>26</v>
      </c>
    </row>
    <row r="173" spans="1:16">
      <c r="A173" s="1" t="s">
        <v>419</v>
      </c>
      <c r="B173" s="2">
        <v>1</v>
      </c>
      <c r="C173" s="2">
        <v>0</v>
      </c>
      <c r="D173" s="2" t="s">
        <v>420</v>
      </c>
      <c r="E173" s="2">
        <v>3700</v>
      </c>
      <c r="F173" s="2">
        <v>4600</v>
      </c>
      <c r="G173" s="2">
        <v>1</v>
      </c>
      <c r="H173" s="2">
        <v>0</v>
      </c>
      <c r="I173" s="2">
        <v>0</v>
      </c>
      <c r="J173" s="2">
        <v>0</v>
      </c>
      <c r="K173" s="2">
        <v>1</v>
      </c>
      <c r="L173" s="2">
        <f t="shared" si="15"/>
        <v>0</v>
      </c>
      <c r="M173" s="2">
        <f t="shared" si="15"/>
        <v>0</v>
      </c>
      <c r="N173" s="2">
        <f t="shared" si="14"/>
        <v>0</v>
      </c>
      <c r="O173" s="2">
        <f t="shared" si="14"/>
        <v>0</v>
      </c>
      <c r="P173" s="2" t="s">
        <v>20</v>
      </c>
    </row>
    <row r="174" spans="1:16">
      <c r="A174" s="1" t="s">
        <v>421</v>
      </c>
      <c r="B174" s="2">
        <v>1</v>
      </c>
      <c r="C174" s="2">
        <v>1</v>
      </c>
      <c r="D174" s="2" t="s">
        <v>422</v>
      </c>
      <c r="E174" s="2">
        <v>2200</v>
      </c>
      <c r="F174" s="2">
        <v>4400</v>
      </c>
      <c r="G174" s="2">
        <v>1</v>
      </c>
      <c r="H174" s="2">
        <v>1</v>
      </c>
      <c r="I174" s="2">
        <v>1</v>
      </c>
      <c r="J174" s="2">
        <v>0</v>
      </c>
      <c r="K174" s="2">
        <v>1</v>
      </c>
      <c r="L174" s="2">
        <f t="shared" si="15"/>
        <v>0</v>
      </c>
      <c r="M174" s="2">
        <f t="shared" si="15"/>
        <v>1</v>
      </c>
      <c r="N174" s="2">
        <f t="shared" si="14"/>
        <v>0</v>
      </c>
      <c r="O174" s="2">
        <f t="shared" si="14"/>
        <v>1</v>
      </c>
      <c r="P174" s="2" t="s">
        <v>20</v>
      </c>
    </row>
    <row r="175" spans="1:16">
      <c r="A175" s="1" t="s">
        <v>423</v>
      </c>
      <c r="B175" s="2">
        <v>0</v>
      </c>
      <c r="C175" s="2">
        <v>1</v>
      </c>
      <c r="D175" s="2" t="s">
        <v>424</v>
      </c>
      <c r="E175" s="2">
        <v>2200</v>
      </c>
      <c r="F175" s="2">
        <v>3900</v>
      </c>
      <c r="G175" s="2">
        <v>0</v>
      </c>
      <c r="H175" s="2">
        <v>1</v>
      </c>
      <c r="I175" s="2">
        <v>1</v>
      </c>
      <c r="J175" s="2">
        <v>0</v>
      </c>
      <c r="K175" s="2">
        <v>1</v>
      </c>
      <c r="L175" s="2">
        <f t="shared" si="15"/>
        <v>0</v>
      </c>
      <c r="M175" s="2">
        <f t="shared" si="15"/>
        <v>1</v>
      </c>
      <c r="N175" s="2">
        <f t="shared" si="14"/>
        <v>0</v>
      </c>
      <c r="O175" s="2">
        <f t="shared" si="14"/>
        <v>1</v>
      </c>
      <c r="P175" s="2" t="s">
        <v>20</v>
      </c>
    </row>
    <row r="176" spans="1:16">
      <c r="A176" s="1" t="s">
        <v>425</v>
      </c>
      <c r="B176" s="2">
        <v>1</v>
      </c>
      <c r="C176" s="2">
        <v>0</v>
      </c>
      <c r="D176" s="2" t="s">
        <v>426</v>
      </c>
      <c r="E176" s="2">
        <v>3000</v>
      </c>
      <c r="F176" s="2">
        <v>5100</v>
      </c>
      <c r="G176" s="2">
        <v>1</v>
      </c>
      <c r="H176" s="2">
        <v>1</v>
      </c>
      <c r="I176" s="2">
        <v>0</v>
      </c>
      <c r="J176" s="2">
        <v>0</v>
      </c>
      <c r="K176" s="2">
        <v>1</v>
      </c>
      <c r="L176" s="2">
        <f t="shared" si="15"/>
        <v>0</v>
      </c>
      <c r="M176" s="2">
        <f t="shared" si="15"/>
        <v>1</v>
      </c>
      <c r="N176" s="2">
        <f t="shared" si="14"/>
        <v>0</v>
      </c>
      <c r="O176" s="2">
        <f t="shared" si="14"/>
        <v>0</v>
      </c>
      <c r="P176" s="2" t="s">
        <v>427</v>
      </c>
    </row>
    <row r="177" spans="1:16">
      <c r="A177" s="1" t="s">
        <v>428</v>
      </c>
      <c r="B177" s="2">
        <v>0</v>
      </c>
      <c r="C177" s="2">
        <v>1</v>
      </c>
      <c r="D177" s="2" t="s">
        <v>429</v>
      </c>
      <c r="E177" s="2">
        <v>2000</v>
      </c>
      <c r="F177" s="2">
        <v>2400</v>
      </c>
      <c r="G177" s="2">
        <v>0</v>
      </c>
      <c r="H177" s="2">
        <v>0</v>
      </c>
      <c r="I177" s="2">
        <v>1</v>
      </c>
      <c r="J177" s="2">
        <v>1</v>
      </c>
      <c r="K177" s="2">
        <v>1</v>
      </c>
      <c r="L177" s="2">
        <f t="shared" si="15"/>
        <v>0</v>
      </c>
      <c r="M177" s="2">
        <f t="shared" si="15"/>
        <v>0</v>
      </c>
      <c r="N177" s="2">
        <f t="shared" si="14"/>
        <v>1</v>
      </c>
      <c r="O177" s="2">
        <f t="shared" si="14"/>
        <v>1</v>
      </c>
      <c r="P177" s="2" t="s">
        <v>20</v>
      </c>
    </row>
    <row r="178" spans="1:16">
      <c r="A178" s="1" t="s">
        <v>430</v>
      </c>
      <c r="B178" s="2">
        <v>1</v>
      </c>
      <c r="C178" s="2">
        <v>0</v>
      </c>
      <c r="D178" s="2" t="s">
        <v>431</v>
      </c>
      <c r="E178" s="2">
        <v>2700</v>
      </c>
      <c r="F178" s="2">
        <v>5000</v>
      </c>
      <c r="G178" s="2">
        <v>1</v>
      </c>
      <c r="H178" s="2">
        <v>1</v>
      </c>
      <c r="I178" s="2">
        <v>1</v>
      </c>
      <c r="J178" s="2">
        <v>0</v>
      </c>
      <c r="K178" s="2">
        <v>1</v>
      </c>
      <c r="L178" s="2">
        <f t="shared" si="15"/>
        <v>0</v>
      </c>
      <c r="M178" s="2">
        <f t="shared" si="15"/>
        <v>1</v>
      </c>
      <c r="N178" s="2">
        <f t="shared" si="14"/>
        <v>0</v>
      </c>
      <c r="O178" s="2">
        <f t="shared" si="14"/>
        <v>1</v>
      </c>
      <c r="P178" s="2" t="s">
        <v>410</v>
      </c>
    </row>
    <row r="179" spans="1:16">
      <c r="A179" s="1" t="s">
        <v>432</v>
      </c>
      <c r="B179" s="2">
        <v>0</v>
      </c>
      <c r="C179" s="2">
        <v>1</v>
      </c>
      <c r="D179" s="2" t="s">
        <v>433</v>
      </c>
      <c r="E179" s="2">
        <v>1800</v>
      </c>
      <c r="F179" s="2">
        <v>2400</v>
      </c>
      <c r="G179" s="2">
        <v>0</v>
      </c>
      <c r="H179" s="2">
        <v>0</v>
      </c>
      <c r="I179" s="2">
        <v>1</v>
      </c>
      <c r="J179" s="2">
        <v>0</v>
      </c>
      <c r="K179" s="2">
        <v>1</v>
      </c>
      <c r="L179" s="2">
        <f t="shared" si="15"/>
        <v>0</v>
      </c>
      <c r="M179" s="2">
        <f t="shared" si="15"/>
        <v>0</v>
      </c>
      <c r="N179" s="2">
        <f t="shared" si="14"/>
        <v>0</v>
      </c>
      <c r="O179" s="2">
        <f t="shared" si="14"/>
        <v>1</v>
      </c>
      <c r="P179" s="2" t="s">
        <v>17</v>
      </c>
    </row>
    <row r="180" spans="1:16">
      <c r="A180" s="1" t="s">
        <v>434</v>
      </c>
      <c r="B180" s="2">
        <v>0</v>
      </c>
      <c r="C180" s="2">
        <v>1</v>
      </c>
      <c r="D180" s="2" t="s">
        <v>435</v>
      </c>
      <c r="E180" s="2">
        <v>900</v>
      </c>
      <c r="F180" s="2">
        <v>1800</v>
      </c>
      <c r="G180" s="2">
        <v>0</v>
      </c>
      <c r="H180" s="2">
        <v>1</v>
      </c>
      <c r="I180" s="2">
        <v>1</v>
      </c>
      <c r="J180" s="2">
        <v>0</v>
      </c>
      <c r="K180" s="2">
        <v>1</v>
      </c>
      <c r="L180" s="2">
        <f t="shared" si="15"/>
        <v>0</v>
      </c>
      <c r="M180" s="2">
        <f t="shared" si="15"/>
        <v>1</v>
      </c>
      <c r="N180" s="2">
        <f t="shared" si="14"/>
        <v>0</v>
      </c>
      <c r="O180" s="2">
        <f t="shared" si="14"/>
        <v>1</v>
      </c>
      <c r="P180" s="2" t="s">
        <v>162</v>
      </c>
    </row>
    <row r="181" spans="1:16">
      <c r="A181" s="1" t="s">
        <v>436</v>
      </c>
      <c r="B181" s="2">
        <v>1</v>
      </c>
      <c r="C181" s="2">
        <v>1</v>
      </c>
      <c r="D181" s="2" t="s">
        <v>437</v>
      </c>
      <c r="E181" s="2">
        <v>1480</v>
      </c>
      <c r="F181" s="2">
        <v>3241</v>
      </c>
      <c r="G181" s="2">
        <v>1</v>
      </c>
      <c r="H181" s="2">
        <v>1</v>
      </c>
      <c r="I181" s="2">
        <v>0</v>
      </c>
      <c r="J181" s="2">
        <v>0</v>
      </c>
      <c r="K181" s="2">
        <v>1</v>
      </c>
      <c r="L181" s="2">
        <f t="shared" si="15"/>
        <v>0</v>
      </c>
      <c r="M181" s="2">
        <f t="shared" si="15"/>
        <v>1</v>
      </c>
      <c r="N181" s="2">
        <f t="shared" si="14"/>
        <v>0</v>
      </c>
      <c r="O181" s="2">
        <f t="shared" si="14"/>
        <v>0</v>
      </c>
      <c r="P181" s="2" t="s">
        <v>17</v>
      </c>
    </row>
    <row r="182" spans="1:16">
      <c r="A182" s="1" t="s">
        <v>438</v>
      </c>
      <c r="B182" s="2">
        <v>1</v>
      </c>
      <c r="C182" s="2">
        <v>0</v>
      </c>
      <c r="D182" s="2" t="s">
        <v>439</v>
      </c>
      <c r="E182" s="2">
        <v>3300</v>
      </c>
      <c r="F182" s="2">
        <v>4500</v>
      </c>
      <c r="G182" s="2">
        <v>1</v>
      </c>
      <c r="H182" s="2">
        <v>0</v>
      </c>
      <c r="I182" s="2">
        <v>0</v>
      </c>
      <c r="J182" s="2">
        <v>0</v>
      </c>
      <c r="K182" s="2">
        <v>1</v>
      </c>
      <c r="L182" s="2">
        <f t="shared" si="15"/>
        <v>0</v>
      </c>
      <c r="M182" s="2">
        <f t="shared" si="15"/>
        <v>0</v>
      </c>
      <c r="N182" s="2">
        <f t="shared" si="14"/>
        <v>0</v>
      </c>
      <c r="O182" s="2">
        <f t="shared" si="14"/>
        <v>0</v>
      </c>
      <c r="P182" s="2" t="s">
        <v>440</v>
      </c>
    </row>
    <row r="183" spans="1:16">
      <c r="A183" s="1" t="s">
        <v>441</v>
      </c>
      <c r="B183" s="2">
        <v>1</v>
      </c>
      <c r="C183" s="2">
        <v>0</v>
      </c>
      <c r="D183" s="2" t="s">
        <v>205</v>
      </c>
      <c r="E183" s="2">
        <v>4200</v>
      </c>
      <c r="F183" s="2">
        <v>5300</v>
      </c>
      <c r="G183" s="2">
        <v>1</v>
      </c>
      <c r="H183" s="2">
        <v>0</v>
      </c>
      <c r="I183" s="2">
        <v>0</v>
      </c>
      <c r="J183" s="2">
        <v>0</v>
      </c>
      <c r="K183" s="2">
        <v>1</v>
      </c>
      <c r="L183" s="2">
        <f t="shared" si="15"/>
        <v>0</v>
      </c>
      <c r="M183" s="2">
        <f t="shared" si="15"/>
        <v>0</v>
      </c>
      <c r="N183" s="2">
        <f t="shared" si="14"/>
        <v>0</v>
      </c>
      <c r="O183" s="2">
        <f t="shared" si="14"/>
        <v>0</v>
      </c>
      <c r="P183" s="2" t="s">
        <v>20</v>
      </c>
    </row>
    <row r="184" spans="1:16">
      <c r="A184" s="1" t="s">
        <v>442</v>
      </c>
      <c r="B184" s="2">
        <v>0</v>
      </c>
      <c r="C184" s="2">
        <v>1</v>
      </c>
      <c r="D184" s="2" t="s">
        <v>443</v>
      </c>
      <c r="E184" s="2">
        <v>1200</v>
      </c>
      <c r="F184" s="2">
        <v>3900</v>
      </c>
      <c r="G184" s="2">
        <v>1</v>
      </c>
      <c r="H184" s="2">
        <v>1</v>
      </c>
      <c r="I184" s="2">
        <v>1</v>
      </c>
      <c r="J184" s="2">
        <v>1</v>
      </c>
      <c r="K184" s="2">
        <v>1</v>
      </c>
      <c r="L184" s="2">
        <f t="shared" si="15"/>
        <v>1</v>
      </c>
      <c r="M184" s="2">
        <f t="shared" si="15"/>
        <v>1</v>
      </c>
      <c r="N184" s="2">
        <f t="shared" si="14"/>
        <v>1</v>
      </c>
      <c r="O184" s="2">
        <f t="shared" si="14"/>
        <v>1</v>
      </c>
      <c r="P184" s="2" t="s">
        <v>231</v>
      </c>
    </row>
    <row r="185" spans="1:16">
      <c r="A185" s="1" t="s">
        <v>444</v>
      </c>
      <c r="B185" s="2">
        <v>0</v>
      </c>
      <c r="C185" s="2">
        <v>1</v>
      </c>
      <c r="D185" s="2" t="s">
        <v>445</v>
      </c>
      <c r="E185" s="2">
        <v>2100</v>
      </c>
      <c r="F185" s="2">
        <v>4200</v>
      </c>
      <c r="G185" s="2">
        <v>0</v>
      </c>
      <c r="H185" s="2">
        <v>0</v>
      </c>
      <c r="I185" s="2">
        <v>1</v>
      </c>
      <c r="J185" s="2">
        <v>0</v>
      </c>
      <c r="K185" s="2">
        <v>1</v>
      </c>
      <c r="L185" s="2">
        <f t="shared" si="15"/>
        <v>0</v>
      </c>
      <c r="M185" s="2">
        <f t="shared" si="15"/>
        <v>0</v>
      </c>
      <c r="N185" s="2">
        <f t="shared" si="14"/>
        <v>0</v>
      </c>
      <c r="O185" s="2">
        <f t="shared" si="14"/>
        <v>1</v>
      </c>
      <c r="P185" s="2" t="s">
        <v>20</v>
      </c>
    </row>
    <row r="186" spans="1:16">
      <c r="A186" s="1" t="s">
        <v>446</v>
      </c>
      <c r="B186" s="2">
        <v>1</v>
      </c>
      <c r="C186" s="2">
        <v>0</v>
      </c>
      <c r="D186" s="2" t="s">
        <v>447</v>
      </c>
      <c r="E186" s="2">
        <v>3500</v>
      </c>
      <c r="F186" s="2">
        <v>4800</v>
      </c>
      <c r="G186" s="2">
        <v>1</v>
      </c>
      <c r="H186" s="2">
        <v>0</v>
      </c>
      <c r="I186" s="2">
        <v>0</v>
      </c>
      <c r="J186" s="2">
        <v>0</v>
      </c>
      <c r="K186" s="2">
        <v>1</v>
      </c>
      <c r="L186" s="2">
        <f t="shared" si="15"/>
        <v>0</v>
      </c>
      <c r="M186" s="2">
        <f t="shared" si="15"/>
        <v>0</v>
      </c>
      <c r="N186" s="2">
        <f t="shared" si="14"/>
        <v>0</v>
      </c>
      <c r="O186" s="2">
        <f t="shared" si="14"/>
        <v>0</v>
      </c>
      <c r="P186" s="2" t="s">
        <v>26</v>
      </c>
    </row>
    <row r="187" spans="1:16">
      <c r="A187" s="1" t="s">
        <v>448</v>
      </c>
      <c r="B187" s="2">
        <v>1</v>
      </c>
      <c r="C187" s="2">
        <v>0</v>
      </c>
      <c r="D187" s="2" t="s">
        <v>449</v>
      </c>
      <c r="E187" s="2">
        <v>3000</v>
      </c>
      <c r="F187" s="2">
        <v>4600</v>
      </c>
      <c r="G187" s="2">
        <v>1</v>
      </c>
      <c r="H187" s="2">
        <v>1</v>
      </c>
      <c r="I187" s="2">
        <v>0</v>
      </c>
      <c r="J187" s="2">
        <v>1</v>
      </c>
      <c r="K187" s="2">
        <v>1</v>
      </c>
      <c r="L187" s="2">
        <f t="shared" si="15"/>
        <v>1</v>
      </c>
      <c r="M187" s="2">
        <f t="shared" si="15"/>
        <v>1</v>
      </c>
      <c r="N187" s="2">
        <f t="shared" si="14"/>
        <v>0</v>
      </c>
      <c r="O187" s="2">
        <f t="shared" si="14"/>
        <v>0</v>
      </c>
      <c r="P187" s="2" t="s">
        <v>26</v>
      </c>
    </row>
    <row r="188" spans="1:16">
      <c r="A188" s="1" t="s">
        <v>450</v>
      </c>
      <c r="B188" s="2">
        <v>0</v>
      </c>
      <c r="C188" s="2">
        <v>1</v>
      </c>
      <c r="D188" s="2" t="s">
        <v>451</v>
      </c>
      <c r="E188" s="2">
        <v>600</v>
      </c>
      <c r="F188" s="2">
        <v>1000</v>
      </c>
      <c r="G188" s="2">
        <v>0</v>
      </c>
      <c r="H188" s="2">
        <v>0</v>
      </c>
      <c r="I188" s="2">
        <v>1</v>
      </c>
      <c r="J188" s="2">
        <v>1</v>
      </c>
      <c r="K188" s="2">
        <v>1</v>
      </c>
      <c r="L188" s="2">
        <f t="shared" si="15"/>
        <v>0</v>
      </c>
      <c r="M188" s="2">
        <f t="shared" si="15"/>
        <v>0</v>
      </c>
      <c r="N188" s="2">
        <f t="shared" si="14"/>
        <v>1</v>
      </c>
      <c r="O188" s="2">
        <f t="shared" si="14"/>
        <v>1</v>
      </c>
      <c r="P188" s="2" t="s">
        <v>452</v>
      </c>
    </row>
    <row r="189" spans="1:16">
      <c r="A189" s="1" t="s">
        <v>453</v>
      </c>
      <c r="B189" s="2">
        <v>1</v>
      </c>
      <c r="C189" s="2">
        <v>0</v>
      </c>
      <c r="D189" s="2" t="s">
        <v>454</v>
      </c>
      <c r="E189" s="2">
        <v>3900</v>
      </c>
      <c r="F189" s="2">
        <v>5700</v>
      </c>
      <c r="G189" s="2">
        <v>1</v>
      </c>
      <c r="H189" s="2">
        <v>0</v>
      </c>
      <c r="I189" s="2">
        <v>0</v>
      </c>
      <c r="J189" s="2">
        <v>0</v>
      </c>
      <c r="K189" s="2">
        <v>1</v>
      </c>
      <c r="L189" s="2">
        <f t="shared" si="15"/>
        <v>0</v>
      </c>
      <c r="M189" s="2">
        <f t="shared" si="15"/>
        <v>0</v>
      </c>
      <c r="N189" s="2">
        <f t="shared" si="14"/>
        <v>0</v>
      </c>
      <c r="O189" s="2">
        <f t="shared" si="14"/>
        <v>0</v>
      </c>
      <c r="P189" s="2" t="s">
        <v>20</v>
      </c>
    </row>
    <row r="190" spans="1:16">
      <c r="A190" s="1" t="s">
        <v>455</v>
      </c>
      <c r="B190" s="2">
        <v>0</v>
      </c>
      <c r="C190" s="2">
        <v>1</v>
      </c>
      <c r="D190" s="2" t="s">
        <v>456</v>
      </c>
      <c r="E190" s="2" t="s">
        <v>457</v>
      </c>
      <c r="F190" s="2" t="s">
        <v>71</v>
      </c>
      <c r="G190" s="2">
        <v>0</v>
      </c>
      <c r="H190" s="2">
        <v>1</v>
      </c>
      <c r="I190" s="2">
        <v>0</v>
      </c>
      <c r="J190" s="2">
        <v>0</v>
      </c>
      <c r="K190" s="2">
        <v>1</v>
      </c>
      <c r="L190" s="2">
        <f t="shared" si="15"/>
        <v>0</v>
      </c>
      <c r="M190" s="2">
        <f t="shared" si="15"/>
        <v>1</v>
      </c>
      <c r="N190" s="2">
        <f t="shared" si="14"/>
        <v>0</v>
      </c>
      <c r="O190" s="2">
        <f t="shared" si="14"/>
        <v>0</v>
      </c>
      <c r="P190" s="2" t="s">
        <v>17</v>
      </c>
    </row>
    <row r="191" spans="1:16">
      <c r="A191" s="1" t="s">
        <v>458</v>
      </c>
      <c r="B191" s="2">
        <v>1</v>
      </c>
      <c r="C191" s="2">
        <v>0</v>
      </c>
      <c r="D191" s="2" t="s">
        <v>459</v>
      </c>
      <c r="E191" s="2">
        <v>2940</v>
      </c>
      <c r="F191" s="2">
        <v>4800</v>
      </c>
      <c r="G191" s="2">
        <v>1</v>
      </c>
      <c r="H191" s="2">
        <v>1</v>
      </c>
      <c r="I191" s="2">
        <v>1</v>
      </c>
      <c r="J191" s="2">
        <v>0</v>
      </c>
      <c r="K191" s="2">
        <v>1</v>
      </c>
      <c r="L191" s="2">
        <f t="shared" si="15"/>
        <v>0</v>
      </c>
      <c r="M191" s="2">
        <f t="shared" si="15"/>
        <v>1</v>
      </c>
      <c r="N191" s="2">
        <f t="shared" si="14"/>
        <v>0</v>
      </c>
      <c r="O191" s="2">
        <f>IF(AND($I191=1, K191=1), 1, 0)</f>
        <v>1</v>
      </c>
      <c r="P191" s="2" t="s">
        <v>26</v>
      </c>
    </row>
    <row r="192" spans="1:16">
      <c r="A192" s="1" t="s">
        <v>460</v>
      </c>
      <c r="B192" s="2">
        <v>1</v>
      </c>
      <c r="C192" s="2">
        <v>1</v>
      </c>
      <c r="D192" s="2" t="s">
        <v>461</v>
      </c>
      <c r="E192" s="2">
        <v>400</v>
      </c>
      <c r="F192" s="2">
        <v>3550</v>
      </c>
      <c r="G192" s="2">
        <v>1</v>
      </c>
      <c r="H192" s="2">
        <v>1</v>
      </c>
      <c r="I192" s="2">
        <v>1</v>
      </c>
      <c r="J192" s="2">
        <v>0</v>
      </c>
      <c r="K192" s="2">
        <v>1</v>
      </c>
      <c r="L192" s="2">
        <f t="shared" ref="L192:M201" si="16">IF(AND($H192=1, J192=1), 1, 0)</f>
        <v>0</v>
      </c>
      <c r="M192" s="2">
        <f t="shared" si="16"/>
        <v>1</v>
      </c>
      <c r="N192" s="2">
        <f t="shared" si="14"/>
        <v>0</v>
      </c>
      <c r="O192" s="2">
        <f t="shared" si="14"/>
        <v>1</v>
      </c>
      <c r="P192" s="2" t="s">
        <v>17</v>
      </c>
    </row>
    <row r="193" spans="1:16">
      <c r="A193" s="1" t="s">
        <v>462</v>
      </c>
      <c r="B193" s="2">
        <v>1</v>
      </c>
      <c r="C193" s="2">
        <v>0</v>
      </c>
      <c r="D193" s="2" t="s">
        <v>205</v>
      </c>
      <c r="E193" s="2">
        <v>4200</v>
      </c>
      <c r="F193" s="2">
        <v>5200</v>
      </c>
      <c r="G193" s="2">
        <v>1</v>
      </c>
      <c r="H193" s="2">
        <v>0</v>
      </c>
      <c r="I193" s="2">
        <v>0</v>
      </c>
      <c r="J193" s="2">
        <v>0</v>
      </c>
      <c r="K193" s="2">
        <v>1</v>
      </c>
      <c r="L193" s="2">
        <f t="shared" si="16"/>
        <v>0</v>
      </c>
      <c r="M193" s="2">
        <f t="shared" si="16"/>
        <v>0</v>
      </c>
      <c r="N193" s="2">
        <f t="shared" si="14"/>
        <v>0</v>
      </c>
      <c r="O193" s="2">
        <f t="shared" si="14"/>
        <v>0</v>
      </c>
      <c r="P193" s="2" t="s">
        <v>20</v>
      </c>
    </row>
    <row r="194" spans="1:16">
      <c r="A194" s="1" t="s">
        <v>463</v>
      </c>
      <c r="B194" s="2">
        <v>1</v>
      </c>
      <c r="C194" s="2">
        <v>1</v>
      </c>
      <c r="D194" s="2" t="s">
        <v>464</v>
      </c>
      <c r="E194" s="2">
        <v>3000</v>
      </c>
      <c r="F194" s="2">
        <v>4800</v>
      </c>
      <c r="G194" s="2">
        <v>1</v>
      </c>
      <c r="H194" s="2">
        <v>1</v>
      </c>
      <c r="I194" s="2">
        <v>0</v>
      </c>
      <c r="J194" s="2">
        <v>1</v>
      </c>
      <c r="K194" s="2">
        <v>1</v>
      </c>
      <c r="L194" s="2">
        <f t="shared" si="16"/>
        <v>1</v>
      </c>
      <c r="M194" s="2">
        <f t="shared" si="16"/>
        <v>1</v>
      </c>
      <c r="N194" s="2">
        <f t="shared" si="14"/>
        <v>0</v>
      </c>
      <c r="O194" s="2">
        <f t="shared" si="14"/>
        <v>0</v>
      </c>
      <c r="P194" s="2" t="s">
        <v>20</v>
      </c>
    </row>
    <row r="195" spans="1:16">
      <c r="A195" s="1" t="s">
        <v>465</v>
      </c>
      <c r="B195" s="2">
        <v>0</v>
      </c>
      <c r="C195" s="2">
        <v>1</v>
      </c>
      <c r="D195" s="2" t="s">
        <v>466</v>
      </c>
      <c r="E195" s="2">
        <v>2200</v>
      </c>
      <c r="F195" s="2">
        <v>2600</v>
      </c>
      <c r="G195" s="2">
        <v>0</v>
      </c>
      <c r="H195" s="2">
        <v>0</v>
      </c>
      <c r="I195" s="2">
        <v>1</v>
      </c>
      <c r="J195" s="2">
        <v>0</v>
      </c>
      <c r="K195" s="2">
        <v>1</v>
      </c>
      <c r="L195" s="2">
        <f t="shared" si="16"/>
        <v>0</v>
      </c>
      <c r="M195" s="2">
        <f t="shared" si="16"/>
        <v>0</v>
      </c>
      <c r="N195" s="2">
        <f t="shared" si="14"/>
        <v>0</v>
      </c>
      <c r="O195" s="2">
        <f t="shared" si="14"/>
        <v>1</v>
      </c>
      <c r="P195" s="2" t="s">
        <v>20</v>
      </c>
    </row>
    <row r="196" spans="1:16">
      <c r="A196" s="1" t="s">
        <v>467</v>
      </c>
      <c r="B196" s="2">
        <v>0</v>
      </c>
      <c r="C196" s="2">
        <v>1</v>
      </c>
      <c r="D196" s="2" t="s">
        <v>468</v>
      </c>
      <c r="E196" s="2" t="s">
        <v>249</v>
      </c>
      <c r="F196" s="2" t="s">
        <v>71</v>
      </c>
      <c r="G196" s="2">
        <v>0</v>
      </c>
      <c r="H196" s="2">
        <v>0</v>
      </c>
      <c r="I196" s="2">
        <v>1</v>
      </c>
      <c r="J196" s="2">
        <v>0</v>
      </c>
      <c r="K196" s="2">
        <v>1</v>
      </c>
      <c r="L196" s="2">
        <f t="shared" si="16"/>
        <v>0</v>
      </c>
      <c r="M196" s="2">
        <f t="shared" si="16"/>
        <v>0</v>
      </c>
      <c r="N196" s="2">
        <f t="shared" si="14"/>
        <v>0</v>
      </c>
      <c r="O196" s="2">
        <f t="shared" si="14"/>
        <v>1</v>
      </c>
      <c r="P196" s="2" t="s">
        <v>90</v>
      </c>
    </row>
    <row r="197" spans="1:16">
      <c r="A197" s="1" t="s">
        <v>469</v>
      </c>
      <c r="B197" s="2">
        <v>0</v>
      </c>
      <c r="C197" s="2">
        <v>1</v>
      </c>
      <c r="D197" s="2" t="s">
        <v>470</v>
      </c>
      <c r="E197" s="2">
        <v>1100</v>
      </c>
      <c r="F197" s="2">
        <v>1450</v>
      </c>
      <c r="G197" s="2">
        <v>0</v>
      </c>
      <c r="H197" s="2">
        <v>0</v>
      </c>
      <c r="I197" s="2">
        <v>1</v>
      </c>
      <c r="J197" s="2">
        <v>0</v>
      </c>
      <c r="K197" s="2">
        <v>1</v>
      </c>
      <c r="L197" s="2">
        <f t="shared" si="16"/>
        <v>0</v>
      </c>
      <c r="M197" s="2">
        <f t="shared" si="16"/>
        <v>0</v>
      </c>
      <c r="N197" s="2">
        <f t="shared" si="14"/>
        <v>0</v>
      </c>
      <c r="O197" s="2">
        <f t="shared" si="14"/>
        <v>1</v>
      </c>
      <c r="P197" s="2" t="s">
        <v>90</v>
      </c>
    </row>
    <row r="198" spans="1:16">
      <c r="A198" s="1" t="s">
        <v>471</v>
      </c>
      <c r="B198" s="2">
        <v>0</v>
      </c>
      <c r="C198" s="2">
        <v>1</v>
      </c>
      <c r="D198" s="2" t="s">
        <v>472</v>
      </c>
      <c r="E198" s="2">
        <v>0</v>
      </c>
      <c r="F198" s="2">
        <v>2700</v>
      </c>
      <c r="G198" s="2">
        <v>0</v>
      </c>
      <c r="H198" s="2">
        <v>0</v>
      </c>
      <c r="I198" s="2">
        <v>1</v>
      </c>
      <c r="J198" s="2">
        <v>1</v>
      </c>
      <c r="K198" s="2">
        <v>1</v>
      </c>
      <c r="L198" s="2">
        <f t="shared" si="16"/>
        <v>0</v>
      </c>
      <c r="M198" s="2">
        <f t="shared" si="16"/>
        <v>0</v>
      </c>
      <c r="N198" s="2">
        <f t="shared" si="14"/>
        <v>1</v>
      </c>
      <c r="O198" s="2">
        <f t="shared" si="14"/>
        <v>1</v>
      </c>
      <c r="P198" s="2" t="s">
        <v>20</v>
      </c>
    </row>
    <row r="199" spans="1:16">
      <c r="A199" s="1" t="s">
        <v>473</v>
      </c>
      <c r="B199" s="2">
        <v>0</v>
      </c>
      <c r="C199" s="2">
        <v>1</v>
      </c>
      <c r="D199" s="2" t="s">
        <v>474</v>
      </c>
      <c r="E199" s="2">
        <v>2300</v>
      </c>
      <c r="F199" s="2">
        <v>3400</v>
      </c>
      <c r="G199" s="2">
        <v>0</v>
      </c>
      <c r="H199" s="2">
        <v>0</v>
      </c>
      <c r="I199" s="2">
        <v>1</v>
      </c>
      <c r="J199" s="2">
        <v>1</v>
      </c>
      <c r="K199" s="2">
        <v>1</v>
      </c>
      <c r="L199" s="2">
        <f t="shared" si="16"/>
        <v>0</v>
      </c>
      <c r="M199" s="2">
        <f t="shared" si="16"/>
        <v>0</v>
      </c>
      <c r="N199" s="2">
        <f t="shared" si="14"/>
        <v>1</v>
      </c>
      <c r="O199" s="2">
        <f t="shared" si="14"/>
        <v>1</v>
      </c>
      <c r="P199" s="2" t="s">
        <v>20</v>
      </c>
    </row>
    <row r="200" spans="1:16">
      <c r="A200" s="1" t="s">
        <v>475</v>
      </c>
      <c r="B200" s="2">
        <v>1</v>
      </c>
      <c r="C200" s="2">
        <v>0</v>
      </c>
      <c r="D200" s="2" t="s">
        <v>476</v>
      </c>
      <c r="E200" s="2">
        <v>3200</v>
      </c>
      <c r="F200" s="2">
        <v>4259</v>
      </c>
      <c r="G200" s="2">
        <v>1</v>
      </c>
      <c r="H200" s="2">
        <v>0</v>
      </c>
      <c r="I200" s="2">
        <v>0</v>
      </c>
      <c r="J200" s="2">
        <v>0</v>
      </c>
      <c r="K200" s="2">
        <v>1</v>
      </c>
      <c r="L200" s="2">
        <f t="shared" si="16"/>
        <v>0</v>
      </c>
      <c r="M200" s="2">
        <f t="shared" si="16"/>
        <v>0</v>
      </c>
      <c r="N200" s="2">
        <f t="shared" si="14"/>
        <v>0</v>
      </c>
      <c r="O200" s="2">
        <f t="shared" si="14"/>
        <v>0</v>
      </c>
      <c r="P200" s="2" t="s">
        <v>20</v>
      </c>
    </row>
    <row r="201" spans="1:16">
      <c r="A201" s="1" t="s">
        <v>477</v>
      </c>
      <c r="B201" s="2">
        <v>0</v>
      </c>
      <c r="C201" s="2">
        <v>1</v>
      </c>
      <c r="D201" s="2" t="s">
        <v>478</v>
      </c>
      <c r="E201" s="2">
        <v>500</v>
      </c>
      <c r="F201" s="2">
        <v>1600</v>
      </c>
      <c r="G201" s="2">
        <v>0</v>
      </c>
      <c r="H201" s="2">
        <v>0</v>
      </c>
      <c r="I201" s="2">
        <v>1</v>
      </c>
      <c r="J201" s="2">
        <v>1</v>
      </c>
      <c r="K201" s="2">
        <v>1</v>
      </c>
      <c r="L201" s="2">
        <f t="shared" si="16"/>
        <v>0</v>
      </c>
      <c r="M201" s="2">
        <f t="shared" si="16"/>
        <v>0</v>
      </c>
      <c r="N201" s="2">
        <f t="shared" si="14"/>
        <v>1</v>
      </c>
      <c r="O201" s="2">
        <f t="shared" si="14"/>
        <v>1</v>
      </c>
      <c r="P201" s="2" t="s">
        <v>20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8D-F012-44CE-BFAA-AA0E8B6A4B65}">
  <dimension ref="A1:H69"/>
  <sheetViews>
    <sheetView workbookViewId="0">
      <selection activeCell="L3" sqref="L3"/>
    </sheetView>
  </sheetViews>
  <sheetFormatPr baseColWidth="10" defaultRowHeight="15"/>
  <sheetData>
    <row r="1" spans="1:8">
      <c r="A1" s="7" t="s">
        <v>479</v>
      </c>
    </row>
    <row r="2" spans="1:8">
      <c r="A2" s="7" t="s">
        <v>480</v>
      </c>
      <c r="B2" s="7" t="s">
        <v>481</v>
      </c>
      <c r="C2" s="7" t="s">
        <v>482</v>
      </c>
      <c r="D2" s="7" t="s">
        <v>483</v>
      </c>
      <c r="E2" s="7" t="s">
        <v>484</v>
      </c>
      <c r="F2" s="7" t="s">
        <v>485</v>
      </c>
      <c r="G2" s="7" t="s">
        <v>486</v>
      </c>
      <c r="H2" s="7" t="s">
        <v>487</v>
      </c>
    </row>
    <row r="3" spans="1:8">
      <c r="A3">
        <v>1</v>
      </c>
      <c r="C3" t="s">
        <v>488</v>
      </c>
      <c r="D3" t="s">
        <v>489</v>
      </c>
      <c r="E3" t="s">
        <v>490</v>
      </c>
      <c r="F3">
        <v>2008</v>
      </c>
      <c r="G3" t="s">
        <v>491</v>
      </c>
      <c r="H3" s="8">
        <v>45348</v>
      </c>
    </row>
    <row r="4" spans="1:8">
      <c r="A4">
        <v>2</v>
      </c>
      <c r="B4" t="s">
        <v>492</v>
      </c>
      <c r="C4" t="s">
        <v>493</v>
      </c>
      <c r="D4" t="s">
        <v>492</v>
      </c>
      <c r="E4" t="s">
        <v>494</v>
      </c>
      <c r="F4">
        <v>2024</v>
      </c>
      <c r="G4" t="s">
        <v>495</v>
      </c>
      <c r="H4" s="8">
        <v>45348</v>
      </c>
    </row>
    <row r="5" spans="1:8">
      <c r="A5">
        <v>3</v>
      </c>
      <c r="B5" t="s">
        <v>71</v>
      </c>
      <c r="C5" s="9" t="s">
        <v>496</v>
      </c>
      <c r="D5" t="s">
        <v>497</v>
      </c>
      <c r="E5" t="s">
        <v>498</v>
      </c>
      <c r="F5">
        <v>2024</v>
      </c>
      <c r="G5" s="10" t="s">
        <v>499</v>
      </c>
      <c r="H5" s="8">
        <v>45323</v>
      </c>
    </row>
    <row r="6" spans="1:8">
      <c r="A6">
        <v>4</v>
      </c>
      <c r="B6" t="s">
        <v>500</v>
      </c>
      <c r="C6" t="s">
        <v>501</v>
      </c>
      <c r="D6" t="s">
        <v>502</v>
      </c>
      <c r="E6" t="s">
        <v>503</v>
      </c>
      <c r="F6">
        <v>2006</v>
      </c>
      <c r="G6" t="s">
        <v>504</v>
      </c>
      <c r="H6" s="8">
        <v>45348</v>
      </c>
    </row>
    <row r="7" spans="1:8">
      <c r="A7">
        <v>5</v>
      </c>
      <c r="B7" t="s">
        <v>505</v>
      </c>
      <c r="C7" t="s">
        <v>506</v>
      </c>
      <c r="D7" t="s">
        <v>506</v>
      </c>
      <c r="E7" t="s">
        <v>505</v>
      </c>
      <c r="F7">
        <v>2002</v>
      </c>
      <c r="G7" s="10" t="s">
        <v>507</v>
      </c>
      <c r="H7" s="8">
        <v>45323</v>
      </c>
    </row>
    <row r="8" spans="1:8">
      <c r="A8">
        <v>6</v>
      </c>
      <c r="B8" t="s">
        <v>508</v>
      </c>
      <c r="C8" t="s">
        <v>509</v>
      </c>
      <c r="E8" t="s">
        <v>510</v>
      </c>
      <c r="F8">
        <v>2021</v>
      </c>
      <c r="G8" s="10" t="s">
        <v>511</v>
      </c>
      <c r="H8" s="8">
        <v>45323</v>
      </c>
    </row>
    <row r="9" spans="1:8">
      <c r="A9">
        <v>7</v>
      </c>
      <c r="B9" t="s">
        <v>71</v>
      </c>
      <c r="C9" t="s">
        <v>512</v>
      </c>
      <c r="D9" t="s">
        <v>513</v>
      </c>
      <c r="E9" t="s">
        <v>514</v>
      </c>
      <c r="F9">
        <v>2004</v>
      </c>
      <c r="G9" s="11" t="s">
        <v>515</v>
      </c>
      <c r="H9" s="8">
        <v>45323</v>
      </c>
    </row>
    <row r="10" spans="1:8">
      <c r="A10">
        <v>8</v>
      </c>
      <c r="B10" t="s">
        <v>71</v>
      </c>
      <c r="C10" t="s">
        <v>516</v>
      </c>
      <c r="D10" t="s">
        <v>517</v>
      </c>
      <c r="E10" t="s">
        <v>71</v>
      </c>
      <c r="F10">
        <v>2007</v>
      </c>
      <c r="G10" s="10" t="s">
        <v>518</v>
      </c>
      <c r="H10" s="8">
        <v>45323</v>
      </c>
    </row>
    <row r="11" spans="1:8">
      <c r="A11">
        <v>9</v>
      </c>
      <c r="B11" t="s">
        <v>519</v>
      </c>
      <c r="C11" t="s">
        <v>520</v>
      </c>
      <c r="D11" t="s">
        <v>521</v>
      </c>
      <c r="E11" t="s">
        <v>522</v>
      </c>
      <c r="F11">
        <v>2006</v>
      </c>
      <c r="G11" s="10" t="s">
        <v>523</v>
      </c>
      <c r="H11" s="8">
        <v>45342</v>
      </c>
    </row>
    <row r="12" spans="1:8">
      <c r="A12">
        <v>10</v>
      </c>
      <c r="B12" t="s">
        <v>71</v>
      </c>
      <c r="C12" t="s">
        <v>524</v>
      </c>
      <c r="D12" t="s">
        <v>524</v>
      </c>
      <c r="E12" t="s">
        <v>525</v>
      </c>
      <c r="F12">
        <v>2009</v>
      </c>
      <c r="G12" s="10" t="s">
        <v>526</v>
      </c>
      <c r="H12" s="8">
        <v>45323</v>
      </c>
    </row>
    <row r="13" spans="1:8">
      <c r="A13">
        <v>11</v>
      </c>
      <c r="B13" t="s">
        <v>71</v>
      </c>
      <c r="C13" t="s">
        <v>527</v>
      </c>
      <c r="D13" t="s">
        <v>528</v>
      </c>
      <c r="E13" t="s">
        <v>71</v>
      </c>
      <c r="F13">
        <v>2007</v>
      </c>
      <c r="G13" s="10" t="s">
        <v>529</v>
      </c>
      <c r="H13" s="8">
        <v>45323</v>
      </c>
    </row>
    <row r="14" spans="1:8">
      <c r="A14">
        <v>12</v>
      </c>
      <c r="B14" t="s">
        <v>71</v>
      </c>
      <c r="C14" t="s">
        <v>530</v>
      </c>
      <c r="D14" t="s">
        <v>531</v>
      </c>
      <c r="E14" t="s">
        <v>532</v>
      </c>
      <c r="F14">
        <v>2022</v>
      </c>
      <c r="G14" s="10" t="s">
        <v>533</v>
      </c>
      <c r="H14" s="8">
        <v>45323</v>
      </c>
    </row>
    <row r="15" spans="1:8">
      <c r="A15">
        <v>13</v>
      </c>
      <c r="B15" t="s">
        <v>534</v>
      </c>
      <c r="C15" t="s">
        <v>535</v>
      </c>
      <c r="D15" t="s">
        <v>536</v>
      </c>
      <c r="E15" s="12" t="s">
        <v>537</v>
      </c>
      <c r="F15">
        <v>2023</v>
      </c>
      <c r="G15" t="s">
        <v>538</v>
      </c>
      <c r="H15" s="8">
        <v>45323</v>
      </c>
    </row>
    <row r="16" spans="1:8">
      <c r="A16">
        <v>14</v>
      </c>
      <c r="B16" t="s">
        <v>534</v>
      </c>
      <c r="C16" t="s">
        <v>539</v>
      </c>
      <c r="D16" t="s">
        <v>536</v>
      </c>
      <c r="E16" s="12" t="s">
        <v>537</v>
      </c>
      <c r="F16">
        <v>2022</v>
      </c>
      <c r="G16" s="10" t="s">
        <v>540</v>
      </c>
      <c r="H16" s="8">
        <v>45334</v>
      </c>
    </row>
    <row r="17" spans="1:8">
      <c r="A17">
        <v>15</v>
      </c>
      <c r="B17" t="s">
        <v>534</v>
      </c>
      <c r="C17" s="9" t="s">
        <v>541</v>
      </c>
      <c r="D17" t="s">
        <v>536</v>
      </c>
      <c r="E17" s="12" t="s">
        <v>537</v>
      </c>
      <c r="F17" s="13">
        <v>2018</v>
      </c>
      <c r="G17" s="14" t="s">
        <v>542</v>
      </c>
      <c r="H17" s="8">
        <v>45334</v>
      </c>
    </row>
    <row r="18" spans="1:8">
      <c r="A18">
        <v>16</v>
      </c>
      <c r="B18" t="s">
        <v>534</v>
      </c>
      <c r="C18" t="s">
        <v>543</v>
      </c>
      <c r="D18" t="s">
        <v>536</v>
      </c>
      <c r="E18" s="12" t="s">
        <v>537</v>
      </c>
      <c r="F18">
        <v>2021</v>
      </c>
      <c r="G18" s="10" t="s">
        <v>544</v>
      </c>
      <c r="H18" s="8">
        <v>45334</v>
      </c>
    </row>
    <row r="19" spans="1:8">
      <c r="A19">
        <v>25</v>
      </c>
      <c r="B19" t="s">
        <v>534</v>
      </c>
      <c r="C19" t="s">
        <v>545</v>
      </c>
      <c r="D19" t="s">
        <v>536</v>
      </c>
      <c r="E19" s="12" t="s">
        <v>537</v>
      </c>
      <c r="F19">
        <v>2021</v>
      </c>
      <c r="G19" s="10" t="s">
        <v>546</v>
      </c>
      <c r="H19" s="8">
        <v>45322</v>
      </c>
    </row>
    <row r="20" spans="1:8">
      <c r="A20">
        <v>17</v>
      </c>
      <c r="B20" t="s">
        <v>547</v>
      </c>
      <c r="C20" t="s">
        <v>548</v>
      </c>
      <c r="D20" t="s">
        <v>549</v>
      </c>
      <c r="E20" t="s">
        <v>549</v>
      </c>
      <c r="F20">
        <v>2024</v>
      </c>
      <c r="G20" s="10" t="s">
        <v>550</v>
      </c>
      <c r="H20" s="8">
        <v>45323</v>
      </c>
    </row>
    <row r="21" spans="1:8">
      <c r="A21">
        <v>18</v>
      </c>
      <c r="B21" t="s">
        <v>547</v>
      </c>
      <c r="C21" t="s">
        <v>551</v>
      </c>
      <c r="D21" t="s">
        <v>549</v>
      </c>
      <c r="E21" t="s">
        <v>549</v>
      </c>
      <c r="F21">
        <v>2024</v>
      </c>
      <c r="G21" s="10" t="s">
        <v>552</v>
      </c>
      <c r="H21" s="8">
        <v>45324</v>
      </c>
    </row>
    <row r="22" spans="1:8">
      <c r="A22">
        <v>19</v>
      </c>
      <c r="B22" t="s">
        <v>71</v>
      </c>
      <c r="C22" t="s">
        <v>553</v>
      </c>
      <c r="D22" t="s">
        <v>554</v>
      </c>
      <c r="E22" t="s">
        <v>555</v>
      </c>
      <c r="F22" t="s">
        <v>71</v>
      </c>
      <c r="G22" s="10" t="s">
        <v>556</v>
      </c>
      <c r="H22" s="8">
        <v>45323</v>
      </c>
    </row>
    <row r="23" spans="1:8">
      <c r="A23">
        <v>20</v>
      </c>
      <c r="B23" t="s">
        <v>557</v>
      </c>
      <c r="C23" t="s">
        <v>558</v>
      </c>
      <c r="D23" t="s">
        <v>558</v>
      </c>
      <c r="E23" t="s">
        <v>559</v>
      </c>
      <c r="F23">
        <v>2024</v>
      </c>
      <c r="G23" s="15" t="s">
        <v>560</v>
      </c>
      <c r="H23" s="8">
        <v>45323</v>
      </c>
    </row>
    <row r="24" spans="1:8">
      <c r="A24">
        <v>21</v>
      </c>
      <c r="B24" t="s">
        <v>71</v>
      </c>
      <c r="C24" t="s">
        <v>561</v>
      </c>
      <c r="D24" t="s">
        <v>562</v>
      </c>
      <c r="E24" t="s">
        <v>563</v>
      </c>
      <c r="F24">
        <v>2017</v>
      </c>
      <c r="G24" t="s">
        <v>564</v>
      </c>
      <c r="H24" s="8">
        <v>45323</v>
      </c>
    </row>
    <row r="25" spans="1:8" ht="90">
      <c r="A25">
        <v>22</v>
      </c>
      <c r="B25" t="s">
        <v>71</v>
      </c>
      <c r="C25" s="16" t="s">
        <v>565</v>
      </c>
      <c r="D25" s="16" t="s">
        <v>566</v>
      </c>
      <c r="E25" t="s">
        <v>567</v>
      </c>
      <c r="F25">
        <v>2020</v>
      </c>
      <c r="G25" t="s">
        <v>568</v>
      </c>
      <c r="H25" s="8"/>
    </row>
    <row r="26" spans="1:8">
      <c r="A26">
        <v>23</v>
      </c>
      <c r="B26" t="s">
        <v>569</v>
      </c>
      <c r="C26" t="s">
        <v>570</v>
      </c>
      <c r="D26" t="s">
        <v>570</v>
      </c>
      <c r="E26" t="s">
        <v>571</v>
      </c>
      <c r="F26">
        <v>2011</v>
      </c>
      <c r="G26" t="s">
        <v>572</v>
      </c>
      <c r="H26" s="8"/>
    </row>
    <row r="27" spans="1:8">
      <c r="A27">
        <v>24</v>
      </c>
      <c r="B27" t="s">
        <v>573</v>
      </c>
      <c r="C27" s="12" t="s">
        <v>574</v>
      </c>
      <c r="D27" s="12" t="s">
        <v>574</v>
      </c>
      <c r="E27" t="s">
        <v>575</v>
      </c>
      <c r="F27">
        <v>2020</v>
      </c>
      <c r="G27" t="s">
        <v>576</v>
      </c>
      <c r="H27" s="8"/>
    </row>
    <row r="28" spans="1:8">
      <c r="A28">
        <v>26</v>
      </c>
      <c r="B28" t="s">
        <v>577</v>
      </c>
      <c r="C28" t="s">
        <v>578</v>
      </c>
      <c r="D28" t="s">
        <v>577</v>
      </c>
      <c r="E28" t="s">
        <v>577</v>
      </c>
      <c r="F28">
        <v>2024</v>
      </c>
      <c r="G28" s="10" t="s">
        <v>579</v>
      </c>
      <c r="H28" s="8"/>
    </row>
    <row r="29" spans="1:8">
      <c r="A29">
        <v>27</v>
      </c>
      <c r="B29" t="s">
        <v>580</v>
      </c>
      <c r="C29" t="s">
        <v>581</v>
      </c>
      <c r="D29" t="s">
        <v>582</v>
      </c>
      <c r="E29" t="s">
        <v>583</v>
      </c>
      <c r="F29" t="s">
        <v>71</v>
      </c>
      <c r="G29" t="s">
        <v>584</v>
      </c>
      <c r="H29" s="8">
        <v>45288</v>
      </c>
    </row>
    <row r="30" spans="1:8">
      <c r="A30">
        <v>28</v>
      </c>
      <c r="B30" t="s">
        <v>585</v>
      </c>
      <c r="C30" t="s">
        <v>586</v>
      </c>
      <c r="D30" t="s">
        <v>587</v>
      </c>
      <c r="E30" t="s">
        <v>585</v>
      </c>
      <c r="F30">
        <v>2011</v>
      </c>
      <c r="G30" t="s">
        <v>588</v>
      </c>
      <c r="H30" s="8">
        <v>45288</v>
      </c>
    </row>
    <row r="31" spans="1:8">
      <c r="A31">
        <v>29</v>
      </c>
      <c r="B31" t="s">
        <v>71</v>
      </c>
      <c r="C31" t="s">
        <v>589</v>
      </c>
      <c r="D31" t="s">
        <v>590</v>
      </c>
      <c r="E31" t="s">
        <v>591</v>
      </c>
      <c r="F31">
        <v>2023</v>
      </c>
      <c r="G31" t="s">
        <v>592</v>
      </c>
      <c r="H31" s="8">
        <v>45323</v>
      </c>
    </row>
    <row r="32" spans="1:8">
      <c r="A32">
        <v>30</v>
      </c>
      <c r="B32" t="s">
        <v>593</v>
      </c>
      <c r="C32" t="s">
        <v>594</v>
      </c>
      <c r="D32" t="s">
        <v>590</v>
      </c>
      <c r="E32" t="s">
        <v>591</v>
      </c>
      <c r="F32">
        <v>2011</v>
      </c>
      <c r="G32" t="s">
        <v>595</v>
      </c>
      <c r="H32" s="8">
        <v>45323</v>
      </c>
    </row>
    <row r="33" spans="1:8">
      <c r="A33">
        <v>31</v>
      </c>
      <c r="B33" t="s">
        <v>596</v>
      </c>
      <c r="C33" t="s">
        <v>597</v>
      </c>
      <c r="D33" t="s">
        <v>598</v>
      </c>
      <c r="E33" t="s">
        <v>599</v>
      </c>
      <c r="F33">
        <v>2024</v>
      </c>
      <c r="G33" t="s">
        <v>600</v>
      </c>
      <c r="H33" s="8">
        <v>45323</v>
      </c>
    </row>
    <row r="34" spans="1:8">
      <c r="A34">
        <v>32</v>
      </c>
      <c r="B34" t="s">
        <v>71</v>
      </c>
      <c r="C34" t="s">
        <v>601</v>
      </c>
      <c r="D34" t="s">
        <v>601</v>
      </c>
      <c r="E34" t="s">
        <v>602</v>
      </c>
      <c r="F34">
        <v>2024</v>
      </c>
      <c r="G34" t="s">
        <v>603</v>
      </c>
      <c r="H34" s="8">
        <v>45323</v>
      </c>
    </row>
    <row r="35" spans="1:8">
      <c r="A35">
        <v>33</v>
      </c>
      <c r="B35" t="s">
        <v>71</v>
      </c>
      <c r="C35" t="s">
        <v>604</v>
      </c>
      <c r="D35" t="s">
        <v>605</v>
      </c>
      <c r="E35" t="s">
        <v>604</v>
      </c>
      <c r="F35">
        <v>2024</v>
      </c>
      <c r="G35" t="s">
        <v>606</v>
      </c>
      <c r="H35" s="8">
        <v>45323</v>
      </c>
    </row>
    <row r="36" spans="1:8">
      <c r="A36">
        <v>34</v>
      </c>
      <c r="B36" t="s">
        <v>71</v>
      </c>
      <c r="C36" t="s">
        <v>607</v>
      </c>
      <c r="D36" t="s">
        <v>607</v>
      </c>
      <c r="E36" t="s">
        <v>608</v>
      </c>
      <c r="F36">
        <v>2024</v>
      </c>
      <c r="G36" t="s">
        <v>609</v>
      </c>
      <c r="H36" s="8">
        <v>45323</v>
      </c>
    </row>
    <row r="37" spans="1:8">
      <c r="A37">
        <v>35</v>
      </c>
      <c r="B37" t="s">
        <v>71</v>
      </c>
      <c r="C37" t="s">
        <v>610</v>
      </c>
      <c r="D37" t="s">
        <v>611</v>
      </c>
      <c r="E37" t="s">
        <v>612</v>
      </c>
      <c r="F37">
        <v>2024</v>
      </c>
      <c r="G37" t="s">
        <v>613</v>
      </c>
      <c r="H37" s="8">
        <v>45323</v>
      </c>
    </row>
    <row r="38" spans="1:8">
      <c r="A38">
        <v>36</v>
      </c>
      <c r="B38" t="s">
        <v>71</v>
      </c>
      <c r="C38" t="s">
        <v>614</v>
      </c>
      <c r="D38" t="s">
        <v>615</v>
      </c>
      <c r="E38" t="s">
        <v>616</v>
      </c>
      <c r="F38">
        <v>2013</v>
      </c>
      <c r="G38" t="s">
        <v>617</v>
      </c>
      <c r="H38" s="8">
        <v>45323</v>
      </c>
    </row>
    <row r="39" spans="1:8">
      <c r="A39">
        <v>37</v>
      </c>
      <c r="B39" t="s">
        <v>71</v>
      </c>
      <c r="C39" t="s">
        <v>618</v>
      </c>
      <c r="D39" t="s">
        <v>619</v>
      </c>
      <c r="E39" t="s">
        <v>620</v>
      </c>
      <c r="F39">
        <v>2009</v>
      </c>
      <c r="G39" t="s">
        <v>621</v>
      </c>
      <c r="H39" s="8">
        <v>45323</v>
      </c>
    </row>
    <row r="40" spans="1:8">
      <c r="A40">
        <v>38</v>
      </c>
      <c r="B40" t="s">
        <v>71</v>
      </c>
      <c r="C40" t="s">
        <v>622</v>
      </c>
      <c r="D40" t="s">
        <v>623</v>
      </c>
      <c r="E40" t="s">
        <v>624</v>
      </c>
      <c r="F40">
        <v>2024</v>
      </c>
      <c r="G40" t="s">
        <v>625</v>
      </c>
      <c r="H40" s="8">
        <v>45323</v>
      </c>
    </row>
    <row r="41" spans="1:8">
      <c r="A41">
        <v>39</v>
      </c>
      <c r="B41" t="s">
        <v>71</v>
      </c>
      <c r="C41" t="s">
        <v>626</v>
      </c>
      <c r="D41" t="s">
        <v>627</v>
      </c>
      <c r="E41" t="s">
        <v>628</v>
      </c>
      <c r="F41">
        <v>2024</v>
      </c>
      <c r="G41" s="10" t="s">
        <v>629</v>
      </c>
      <c r="H41" s="8">
        <v>45323</v>
      </c>
    </row>
    <row r="42" spans="1:8">
      <c r="A42">
        <v>40</v>
      </c>
      <c r="B42" s="17" t="s">
        <v>630</v>
      </c>
      <c r="C42" t="s">
        <v>631</v>
      </c>
      <c r="D42" t="s">
        <v>632</v>
      </c>
      <c r="E42" t="s">
        <v>632</v>
      </c>
      <c r="F42">
        <v>2021</v>
      </c>
      <c r="G42" t="s">
        <v>633</v>
      </c>
      <c r="H42" s="8">
        <v>45323</v>
      </c>
    </row>
    <row r="43" spans="1:8">
      <c r="A43" s="7" t="s">
        <v>634</v>
      </c>
    </row>
    <row r="44" spans="1:8">
      <c r="A44" s="7" t="s">
        <v>480</v>
      </c>
      <c r="B44" s="7" t="s">
        <v>481</v>
      </c>
      <c r="C44" s="7" t="s">
        <v>635</v>
      </c>
      <c r="D44" s="7" t="s">
        <v>484</v>
      </c>
      <c r="E44" s="7" t="s">
        <v>485</v>
      </c>
    </row>
    <row r="45" spans="1:8">
      <c r="A45" t="s">
        <v>636</v>
      </c>
      <c r="B45" t="s">
        <v>637</v>
      </c>
      <c r="C45" t="s">
        <v>638</v>
      </c>
      <c r="D45" t="s">
        <v>639</v>
      </c>
      <c r="E45">
        <v>2004</v>
      </c>
    </row>
    <row r="46" spans="1:8">
      <c r="A46" t="s">
        <v>640</v>
      </c>
      <c r="B46" t="s">
        <v>641</v>
      </c>
      <c r="C46" t="s">
        <v>642</v>
      </c>
      <c r="D46" t="s">
        <v>643</v>
      </c>
      <c r="E46">
        <v>1993</v>
      </c>
    </row>
    <row r="47" spans="1:8">
      <c r="A47" t="s">
        <v>644</v>
      </c>
      <c r="B47" t="s">
        <v>645</v>
      </c>
      <c r="C47" t="s">
        <v>646</v>
      </c>
      <c r="D47" t="s">
        <v>647</v>
      </c>
      <c r="E47">
        <v>2018</v>
      </c>
    </row>
    <row r="48" spans="1:8">
      <c r="A48" t="s">
        <v>648</v>
      </c>
      <c r="B48" t="s">
        <v>649</v>
      </c>
      <c r="C48" t="s">
        <v>650</v>
      </c>
      <c r="D48" t="s">
        <v>651</v>
      </c>
      <c r="E48">
        <v>2004</v>
      </c>
    </row>
    <row r="49" spans="1:2">
      <c r="A49" s="7" t="s">
        <v>652</v>
      </c>
    </row>
    <row r="50" spans="1:2">
      <c r="A50" s="7" t="s">
        <v>480</v>
      </c>
      <c r="B50" s="7" t="s">
        <v>653</v>
      </c>
    </row>
    <row r="51" spans="1:2">
      <c r="A51" t="s">
        <v>654</v>
      </c>
      <c r="B51" t="s">
        <v>655</v>
      </c>
    </row>
    <row r="52" spans="1:2">
      <c r="A52" t="s">
        <v>656</v>
      </c>
      <c r="B52" t="s">
        <v>657</v>
      </c>
    </row>
    <row r="53" spans="1:2">
      <c r="A53" t="s">
        <v>658</v>
      </c>
      <c r="B53" t="s">
        <v>659</v>
      </c>
    </row>
    <row r="54" spans="1:2">
      <c r="A54" t="s">
        <v>660</v>
      </c>
      <c r="B54" t="s">
        <v>661</v>
      </c>
    </row>
    <row r="55" spans="1:2">
      <c r="A55" t="s">
        <v>662</v>
      </c>
      <c r="B55" t="s">
        <v>663</v>
      </c>
    </row>
    <row r="56" spans="1:2">
      <c r="A56" t="s">
        <v>664</v>
      </c>
      <c r="B56" t="s">
        <v>665</v>
      </c>
    </row>
    <row r="57" spans="1:2">
      <c r="A57" t="s">
        <v>666</v>
      </c>
      <c r="B57" t="s">
        <v>667</v>
      </c>
    </row>
    <row r="58" spans="1:2">
      <c r="A58" t="s">
        <v>668</v>
      </c>
      <c r="B58" t="s">
        <v>669</v>
      </c>
    </row>
    <row r="59" spans="1:2">
      <c r="A59" t="s">
        <v>670</v>
      </c>
      <c r="B59" t="s">
        <v>671</v>
      </c>
    </row>
    <row r="60" spans="1:2">
      <c r="A60" t="s">
        <v>672</v>
      </c>
      <c r="B60" t="s">
        <v>673</v>
      </c>
    </row>
    <row r="61" spans="1:2">
      <c r="A61" t="s">
        <v>674</v>
      </c>
      <c r="B61" t="s">
        <v>675</v>
      </c>
    </row>
    <row r="62" spans="1:2">
      <c r="A62" t="s">
        <v>676</v>
      </c>
      <c r="B62" t="s">
        <v>677</v>
      </c>
    </row>
    <row r="63" spans="1:2">
      <c r="A63" t="s">
        <v>678</v>
      </c>
      <c r="B63" t="s">
        <v>679</v>
      </c>
    </row>
    <row r="64" spans="1:2">
      <c r="A64" t="s">
        <v>680</v>
      </c>
      <c r="B64" t="s">
        <v>681</v>
      </c>
    </row>
    <row r="65" spans="1:2">
      <c r="A65" t="s">
        <v>682</v>
      </c>
      <c r="B65" t="s">
        <v>683</v>
      </c>
    </row>
    <row r="66" spans="1:2">
      <c r="A66" t="s">
        <v>684</v>
      </c>
      <c r="B66" t="s">
        <v>685</v>
      </c>
    </row>
    <row r="67" spans="1:2">
      <c r="A67" t="s">
        <v>686</v>
      </c>
      <c r="B67" t="s">
        <v>687</v>
      </c>
    </row>
    <row r="68" spans="1:2">
      <c r="A68" t="s">
        <v>688</v>
      </c>
      <c r="B68" t="s">
        <v>689</v>
      </c>
    </row>
    <row r="69" spans="1:2">
      <c r="A69" t="s">
        <v>690</v>
      </c>
      <c r="B69" t="s">
        <v>691</v>
      </c>
    </row>
  </sheetData>
  <hyperlinks>
    <hyperlink ref="G7" r:id="rId1" xr:uid="{83EAEE7E-D94B-4471-8409-1A4E21E09F54}"/>
    <hyperlink ref="G10" r:id="rId2" xr:uid="{BB09D625-E20B-478D-98D5-D074A1FB93AD}"/>
    <hyperlink ref="G5" r:id="rId3" xr:uid="{67D247F1-E101-49A9-B1BC-17DCCA881DE2}"/>
    <hyperlink ref="G11" r:id="rId4" xr:uid="{CA58A7B9-54C1-4BCE-BF04-30950D650030}"/>
    <hyperlink ref="G12" r:id="rId5" xr:uid="{77C940C2-92E1-485F-8AE0-7E92D01851CA}"/>
    <hyperlink ref="G13" r:id="rId6" xr:uid="{B725C0A4-23D6-4088-84AA-5F4F551361CD}"/>
    <hyperlink ref="G8" r:id="rId7" xr:uid="{1BEFC3A4-19F4-46CF-BB61-602B5BDA7F03}"/>
    <hyperlink ref="G9" r:id="rId8" xr:uid="{48A46ABF-513E-42C2-B97D-FC99C42DA3FB}"/>
    <hyperlink ref="G14" r:id="rId9" xr:uid="{DFE86790-5950-4837-B4B9-B4BA55B9FBF9}"/>
    <hyperlink ref="G16" r:id="rId10" xr:uid="{B79447E3-268B-407F-B547-C27B630C2256}"/>
    <hyperlink ref="G17" r:id="rId11" display="https://fr.wikipedia.org/w/index.php?title=Gentiana_scabrida&amp;oldid=150938095" xr:uid="{33B73B03-24DA-4A4F-96E9-89710DF08F05}"/>
    <hyperlink ref="G18" r:id="rId12" xr:uid="{CE29781B-C3E8-40D2-8CFA-CEDA05A85412}"/>
    <hyperlink ref="G20" r:id="rId13" display="https://indiaflora-ces.iisc.ac.in/plants.php?name=Gerbera%20gossypina" xr:uid="{01BC4772-5BD7-4544-8E78-428559DBD467}"/>
    <hyperlink ref="G22" r:id="rId14" display="http://www.vaplantatlas.org/" xr:uid="{012008D4-C5A0-4FE8-B77A-78845CC013A4}"/>
    <hyperlink ref="G21" r:id="rId15" xr:uid="{E965D42A-CED1-4D05-AA05-52228A6CA92D}"/>
    <hyperlink ref="G19" r:id="rId16" xr:uid="{638E4CE2-99F6-441F-B9B7-A4425F76A16E}"/>
    <hyperlink ref="G28" r:id="rId17" xr:uid="{BD3E0C42-5894-4525-B265-3A4391AC307E}"/>
    <hyperlink ref="G41" r:id="rId18" xr:uid="{E17DE99A-AAFB-4BBD-9EEA-150EC8C42F0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Gentiana_Biome_Distribution</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Bührer</dc:creator>
  <cp:lastModifiedBy>Jan Bührer</cp:lastModifiedBy>
  <dcterms:created xsi:type="dcterms:W3CDTF">2024-05-15T21:24:41Z</dcterms:created>
  <dcterms:modified xsi:type="dcterms:W3CDTF">2024-05-15T21:34:49Z</dcterms:modified>
</cp:coreProperties>
</file>