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00" windowHeight="8192" windowWidth="16384" xWindow="0" yWindow="0"/>
  </bookViews>
  <sheets>
    <sheet name="datasetsAndPlatforms" sheetId="1" state="visible" r:id="rId2"/>
    <sheet name="numbers on matches" sheetId="2" state="visible" r:id="rId3"/>
    <sheet name="number of samples+anno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<sst xmlns="http://schemas.openxmlformats.org/spreadsheetml/2006/main" count="147" uniqueCount="73">
  <si>
    <t>Dataset Accession number</t>
  </si>
  <si>
    <t>Human or pig</t>
  </si>
  <si>
    <t>tissues</t>
  </si>
  <si>
    <t>Platform</t>
  </si>
  <si>
    <t>Names</t>
  </si>
  <si>
    <t>Normalization</t>
  </si>
  <si>
    <t>Types of gene identifier</t>
  </si>
  <si>
    <t>GSE12194</t>
  </si>
  <si>
    <t>pig</t>
  </si>
  <si>
    <t>lung</t>
  </si>
  <si>
    <t>GPL1881</t>
  </si>
  <si>
    <t>Qiagen-NRSP-8 porcine oligo array</t>
  </si>
  <si>
    <t>uniprot, gene names</t>
  </si>
  <si>
    <t>GSE47460</t>
  </si>
  <si>
    <t>human</t>
  </si>
  <si>
    <t>GPL14550</t>
  </si>
  <si>
    <t>Agilent Sureprint</t>
  </si>
  <si>
    <t>chromosome position</t>
  </si>
  <si>
    <t>GPL6480</t>
  </si>
  <si>
    <t>Agilent Whole Genome</t>
  </si>
  <si>
    <t> pairwise cyclic loess approach, and the probes were collapsed to one probe per gene by selecting the probe with the highest average signal.</t>
  </si>
  <si>
    <t>everything! Refseq, chromosomal pos, go, gene names etc</t>
  </si>
  <si>
    <t>GSE28871</t>
  </si>
  <si>
    <t>GPL10162</t>
  </si>
  <si>
    <t>Agilent porcine array</t>
  </si>
  <si>
    <t>gc_acc, gene symbol, some description but mostly pigs</t>
  </si>
  <si>
    <t>a lot of the identiifers are from ESTs</t>
  </si>
  <si>
    <t>GSE45145 </t>
  </si>
  <si>
    <t>alveolar</t>
  </si>
  <si>
    <t>GPL16569</t>
  </si>
  <si>
    <t>affy snowball</t>
  </si>
  <si>
    <t>GSE13896 </t>
  </si>
  <si>
    <t>gpl570</t>
  </si>
  <si>
    <t>HG-U133 PLU_2</t>
  </si>
  <si>
    <t>GSE17320</t>
  </si>
  <si>
    <t>PBMC</t>
  </si>
  <si>
    <t>GPL7151</t>
  </si>
  <si>
    <t>SLA/Immune Response/NRSP8 Pig 70 mers Oligonucleotides 3.8K + 13.3K v1</t>
  </si>
  <si>
    <t>GSE23503 </t>
  </si>
  <si>
    <t>GPL3533</t>
  </si>
  <si>
    <t>affymetrix Porcine Genome Array</t>
  </si>
  <si>
    <t>GSE30874 </t>
  </si>
  <si>
    <t>Affymetrix Porcine Genome Array</t>
  </si>
  <si>
    <t>GSE13501 </t>
  </si>
  <si>
    <t>HG-U133 PLUS_2</t>
  </si>
  <si>
    <t>transplatn</t>
  </si>
  <si>
    <t>GSE8021 </t>
  </si>
  <si>
    <t>GPL5356</t>
  </si>
  <si>
    <t>Affymetrix GeneChip Human Genome U133A 2.0 Array [CDF: Hs133Av2_Hs_REFSEQ_8]</t>
  </si>
  <si>
    <t>Array Name</t>
  </si>
  <si>
    <t>GEO number</t>
  </si>
  <si>
    <t>number of probes</t>
  </si>
  <si>
    <t>number of probes with gene IDs</t>
  </si>
  <si>
    <t>number of probes with matches</t>
  </si>
  <si>
    <t>percent matched</t>
  </si>
  <si>
    <t>human counterpart</t>
  </si>
  <si>
    <t>name of array</t>
  </si>
  <si>
    <t>pig probeswith matching ens to ens</t>
  </si>
  <si>
    <t>number of human probes mapped</t>
  </si>
  <si>
    <t>pig probes thru homologene with a match (with orthologous human to pig gens)</t>
  </si>
  <si>
    <t>pig probes thru homologene with all human genes</t>
  </si>
  <si>
    <t> GPL1881</t>
  </si>
  <si>
    <t>Agilent-028004 SurePrint G3 Human GE 8x60K Microarray </t>
  </si>
  <si>
    <t> GPL1882</t>
  </si>
  <si>
    <t>Agilent Human Whole Genome</t>
  </si>
  <si>
    <t>Affy Snowball</t>
  </si>
  <si>
    <t>GPL570</t>
  </si>
  <si>
    <t>Affymetrix HG U-133 PLUS</t>
  </si>
  <si>
    <t>Affymetrix porcine array</t>
  </si>
  <si>
    <t>GPL 10162</t>
  </si>
  <si>
    <t> </t>
  </si>
  <si>
    <t>number of samples</t>
  </si>
  <si>
    <t>notes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</si>
</sst>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2"/>
      <u val="single"/>
    </font>
    <font>
      <name val="Cambria"/>
      <charset val="1"/>
      <family val="1"/>
      <color rgb="0066ADBC"/>
      <sz val="12"/>
    </font>
    <font>
      <name val="Verdana"/>
      <charset val="1"/>
      <family val="2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Hyperlink 4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66ADB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ncbi.nlm.nih.gov/geo/query/acc.cgi?acc=GPL16569" TargetMode="External"/><Relationship Id="rId2" Type="http://schemas.openxmlformats.org/officeDocument/2006/relationships/hyperlink" Target="http://www.ncbi.nlm.nih.gov/geo/query/acc.cgi?acc=GSE17320" TargetMode="External"/><Relationship Id="rId3" Type="http://schemas.openxmlformats.org/officeDocument/2006/relationships/hyperlink" Target="http://www.ncbi.nlm.nih.gov/geo/query/acc.cgi?acc=GPL535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ncbi.nlm.nih.gov/geo/query/acc.cgi?acc=GPL16569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ncbi.nlm.nih.gov/geo/query/acc.cgi?acc=GSE173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2" min="1" style="0" width="22.8470588235294"/>
    <col collapsed="false" hidden="false" max="4" min="3" style="0" width="10.4980392156863"/>
    <col collapsed="false" hidden="false" max="5" min="5" style="0" width="20.3490196078431"/>
    <col collapsed="false" hidden="false" max="1025" min="6" style="0" width="10.4980392156863"/>
  </cols>
  <sheetData>
    <row collapsed="false" customFormat="false" customHeight="true" hidden="false" ht="1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true" hidden="false" ht="15" outlineLevel="0" r="2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G2" s="0" t="s">
        <v>12</v>
      </c>
    </row>
    <row collapsed="false" customFormat="false" customHeight="true" hidden="false" ht="15" outlineLevel="0" r="3">
      <c r="A3" s="0" t="s">
        <v>13</v>
      </c>
      <c r="B3" s="0" t="s">
        <v>14</v>
      </c>
      <c r="C3" s="0" t="s">
        <v>9</v>
      </c>
      <c r="D3" s="0" t="s">
        <v>15</v>
      </c>
      <c r="E3" s="0" t="s">
        <v>16</v>
      </c>
      <c r="G3" s="0" t="s">
        <v>17</v>
      </c>
    </row>
    <row collapsed="false" customFormat="false" customHeight="true" hidden="false" ht="15" outlineLevel="0" r="4">
      <c r="A4" s="0" t="s">
        <v>13</v>
      </c>
      <c r="B4" s="0" t="s">
        <v>14</v>
      </c>
      <c r="C4" s="0" t="s">
        <v>9</v>
      </c>
      <c r="D4" s="0" t="s">
        <v>18</v>
      </c>
      <c r="E4" s="0" t="s">
        <v>19</v>
      </c>
      <c r="F4" s="0" t="s">
        <v>20</v>
      </c>
      <c r="G4" s="0" t="s">
        <v>21</v>
      </c>
    </row>
    <row collapsed="false" customFormat="false" customHeight="true" hidden="false" ht="15" outlineLevel="0" r="5">
      <c r="A5" s="0" t="s">
        <v>22</v>
      </c>
      <c r="B5" s="0" t="s">
        <v>8</v>
      </c>
      <c r="C5" s="0" t="s">
        <v>9</v>
      </c>
      <c r="D5" s="0" t="s">
        <v>23</v>
      </c>
      <c r="E5" s="0" t="s">
        <v>24</v>
      </c>
      <c r="G5" s="0" t="s">
        <v>25</v>
      </c>
      <c r="H5" s="0" t="s">
        <v>26</v>
      </c>
    </row>
    <row collapsed="false" customFormat="false" customHeight="true" hidden="false" ht="15" outlineLevel="0" r="6"/>
    <row collapsed="false" customFormat="false" customHeight="true" hidden="false" ht="15" outlineLevel="0" r="7">
      <c r="A7" s="2" t="s">
        <v>27</v>
      </c>
      <c r="B7" s="0" t="s">
        <v>8</v>
      </c>
      <c r="C7" s="0" t="s">
        <v>28</v>
      </c>
      <c r="D7" s="3" t="s">
        <v>29</v>
      </c>
      <c r="E7" s="0" t="s">
        <v>30</v>
      </c>
    </row>
    <row collapsed="false" customFormat="false" customHeight="true" hidden="false" ht="15" outlineLevel="0" r="8">
      <c r="A8" s="2" t="s">
        <v>31</v>
      </c>
      <c r="B8" s="0" t="s">
        <v>14</v>
      </c>
      <c r="C8" s="0" t="s">
        <v>28</v>
      </c>
      <c r="D8" s="0" t="s">
        <v>32</v>
      </c>
      <c r="E8" s="0" t="s">
        <v>33</v>
      </c>
    </row>
    <row collapsed="false" customFormat="false" customHeight="true" hidden="false" ht="15" outlineLevel="0" r="9">
      <c r="A9" s="2"/>
    </row>
    <row collapsed="false" customFormat="false" customHeight="true" hidden="false" ht="16" outlineLevel="0" r="10">
      <c r="A10" s="3" t="s">
        <v>34</v>
      </c>
      <c r="B10" s="0" t="s">
        <v>8</v>
      </c>
      <c r="C10" s="0" t="s">
        <v>35</v>
      </c>
      <c r="D10" s="0" t="s">
        <v>36</v>
      </c>
      <c r="E10" s="4" t="s">
        <v>37</v>
      </c>
    </row>
    <row collapsed="false" customFormat="false" customHeight="true" hidden="false" ht="16" outlineLevel="0" r="11">
      <c r="A11" s="2" t="s">
        <v>38</v>
      </c>
      <c r="B11" s="0" t="s">
        <v>8</v>
      </c>
      <c r="C11" s="0" t="s">
        <v>35</v>
      </c>
      <c r="D11" s="0" t="s">
        <v>39</v>
      </c>
      <c r="E11" s="4" t="s">
        <v>40</v>
      </c>
    </row>
    <row collapsed="false" customFormat="false" customHeight="true" hidden="false" ht="16" outlineLevel="0" r="12">
      <c r="A12" s="2" t="s">
        <v>41</v>
      </c>
      <c r="B12" s="0" t="s">
        <v>8</v>
      </c>
      <c r="C12" s="0" t="s">
        <v>35</v>
      </c>
      <c r="D12" s="0" t="s">
        <v>39</v>
      </c>
      <c r="E12" s="4" t="s">
        <v>42</v>
      </c>
    </row>
    <row collapsed="false" customFormat="false" customHeight="true" hidden="false" ht="15" outlineLevel="0" r="13">
      <c r="A13" s="2" t="s">
        <v>43</v>
      </c>
      <c r="B13" s="0" t="s">
        <v>14</v>
      </c>
      <c r="C13" s="0" t="s">
        <v>35</v>
      </c>
      <c r="D13" s="0" t="s">
        <v>32</v>
      </c>
      <c r="E13" s="0" t="s">
        <v>44</v>
      </c>
    </row>
    <row collapsed="false" customFormat="false" customHeight="true" hidden="false" ht="15" outlineLevel="0" r="14">
      <c r="A14" s="2" t="s">
        <v>45</v>
      </c>
    </row>
    <row collapsed="false" customFormat="false" customHeight="true" hidden="false" ht="16" outlineLevel="0" r="15">
      <c r="A15" s="2" t="s">
        <v>46</v>
      </c>
      <c r="B15" s="2" t="s">
        <v>14</v>
      </c>
      <c r="D15" s="3" t="s">
        <v>47</v>
      </c>
      <c r="E15" s="4" t="s">
        <v>48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GPL16569" ref="D7" r:id="rId1"/>
    <hyperlink display="GSE17320" ref="A10" r:id="rId2"/>
    <hyperlink display="GPL5356" ref="D15" r:id="rId3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6" activeCellId="0" pane="topLeft" sqref="F6"/>
    </sheetView>
  </sheetViews>
  <cols>
    <col collapsed="false" hidden="false" max="2" min="1" style="0" width="14.678431372549"/>
    <col collapsed="false" hidden="false" max="3" min="3" style="0" width="16.0117647058824"/>
    <col collapsed="false" hidden="false" max="6" min="4" style="0" width="27.3490196078431"/>
    <col collapsed="false" hidden="false" max="7" min="7" style="0" width="17.1764705882353"/>
    <col collapsed="false" hidden="false" max="8" min="8" style="0" width="20.8470588235294"/>
    <col collapsed="false" hidden="false" max="1025" min="9" style="0" width="10.4980392156863"/>
  </cols>
  <sheetData>
    <row collapsed="false" customFormat="false" customHeight="true" hidden="false" ht="135" outlineLevel="0" r="1">
      <c r="A1" s="5" t="s">
        <v>49</v>
      </c>
      <c r="B1" s="5" t="s">
        <v>50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</row>
    <row collapsed="false" customFormat="false" customHeight="true" hidden="false" ht="45" outlineLevel="0" r="2">
      <c r="A2" s="5" t="s">
        <v>11</v>
      </c>
      <c r="B2" s="5" t="s">
        <v>61</v>
      </c>
      <c r="C2" s="5" t="n">
        <v>13127</v>
      </c>
      <c r="D2" s="5" t="n">
        <v>12157</v>
      </c>
      <c r="E2" s="5" t="n">
        <f aca="false">I2+L2</f>
        <v>7463</v>
      </c>
      <c r="F2" s="5" t="n">
        <f aca="false">E2/C2</f>
        <v>0.568522891749829</v>
      </c>
      <c r="G2" s="5" t="s">
        <v>15</v>
      </c>
      <c r="H2" s="5" t="s">
        <v>62</v>
      </c>
      <c r="I2" s="5" t="n">
        <v>5360</v>
      </c>
      <c r="J2" s="5" t="n">
        <v>7755</v>
      </c>
      <c r="K2" s="5" t="n">
        <v>210</v>
      </c>
      <c r="L2" s="5" t="n">
        <v>2103</v>
      </c>
    </row>
    <row collapsed="false" customFormat="false" customHeight="true" hidden="false" ht="45" outlineLevel="0" r="3">
      <c r="A3" s="5" t="s">
        <v>11</v>
      </c>
      <c r="B3" s="5" t="s">
        <v>63</v>
      </c>
      <c r="C3" s="5" t="n">
        <v>13127</v>
      </c>
      <c r="D3" s="5" t="n">
        <v>12157</v>
      </c>
      <c r="E3" s="5" t="n">
        <f aca="false">I3+L3</f>
        <v>8060</v>
      </c>
      <c r="F3" s="5" t="n">
        <f aca="false">E3/C3</f>
        <v>0.614001675935096</v>
      </c>
      <c r="G3" s="0" t="s">
        <v>18</v>
      </c>
      <c r="H3" s="0" t="s">
        <v>64</v>
      </c>
      <c r="I3" s="0" t="n">
        <v>5259</v>
      </c>
      <c r="L3" s="0" t="n">
        <v>2801</v>
      </c>
    </row>
    <row collapsed="false" customFormat="false" customHeight="true" hidden="false" ht="30" outlineLevel="0" r="4">
      <c r="A4" s="5" t="s">
        <v>65</v>
      </c>
      <c r="B4" s="3" t="s">
        <v>29</v>
      </c>
      <c r="C4" s="0" t="n">
        <v>33370</v>
      </c>
      <c r="D4" s="0" t="n">
        <v>125371</v>
      </c>
      <c r="E4" s="5" t="n">
        <f aca="false">I4+L4</f>
        <v>15599</v>
      </c>
      <c r="F4" s="5" t="n">
        <f aca="false">E4/C4</f>
        <v>0.467455798621516</v>
      </c>
      <c r="G4" s="0" t="s">
        <v>66</v>
      </c>
      <c r="H4" s="5" t="s">
        <v>67</v>
      </c>
      <c r="I4" s="0" t="n">
        <v>10142</v>
      </c>
      <c r="L4" s="0" t="n">
        <v>5457</v>
      </c>
    </row>
    <row collapsed="false" customFormat="false" customHeight="true" hidden="false" ht="90" outlineLevel="0" r="5">
      <c r="A5" s="5" t="s">
        <v>37</v>
      </c>
      <c r="B5" s="0" t="s">
        <v>36</v>
      </c>
      <c r="C5" s="5" t="n">
        <v>15480</v>
      </c>
      <c r="D5" s="5" t="n">
        <v>125372</v>
      </c>
      <c r="E5" s="5" t="n">
        <f aca="false">I5+L5</f>
        <v>9654</v>
      </c>
      <c r="F5" s="5" t="n">
        <f aca="false">E5/C5</f>
        <v>0.623643410852713</v>
      </c>
      <c r="G5" s="0" t="s">
        <v>66</v>
      </c>
      <c r="H5" s="5" t="s">
        <v>67</v>
      </c>
      <c r="I5" s="0" t="n">
        <v>7220</v>
      </c>
      <c r="L5" s="0" t="n">
        <v>2434</v>
      </c>
    </row>
    <row collapsed="false" customFormat="false" customHeight="true" hidden="false" ht="30" outlineLevel="0" r="6">
      <c r="A6" s="5" t="s">
        <v>68</v>
      </c>
      <c r="B6" s="0" t="s">
        <v>39</v>
      </c>
      <c r="C6" s="5" t="n">
        <v>24137</v>
      </c>
      <c r="E6" s="5" t="n">
        <v>11485</v>
      </c>
      <c r="F6" s="5" t="n">
        <f aca="false">E6/C6</f>
        <v>0.475825496126279</v>
      </c>
      <c r="G6" s="0" t="s">
        <v>66</v>
      </c>
      <c r="H6" s="5" t="s">
        <v>67</v>
      </c>
    </row>
    <row collapsed="false" customFormat="false" customHeight="true" hidden="false" ht="45" outlineLevel="0" r="7">
      <c r="A7" s="5" t="s">
        <v>24</v>
      </c>
      <c r="B7" s="0" t="s">
        <v>69</v>
      </c>
      <c r="C7" s="5" t="n">
        <v>43607</v>
      </c>
      <c r="D7" s="5" t="n">
        <v>5335</v>
      </c>
      <c r="E7" s="5" t="n">
        <f aca="false">I7+L7</f>
        <v>3987</v>
      </c>
      <c r="F7" s="5" t="n">
        <f aca="false">E7/C7</f>
        <v>0.0914302749558557</v>
      </c>
      <c r="G7" s="5" t="s">
        <v>15</v>
      </c>
      <c r="H7" s="5" t="s">
        <v>62</v>
      </c>
      <c r="I7" s="0" t="n">
        <v>3987</v>
      </c>
    </row>
    <row collapsed="false" customFormat="false" customHeight="true" hidden="false" ht="30" outlineLevel="0" r="8">
      <c r="A8" s="5" t="s">
        <v>24</v>
      </c>
      <c r="B8" s="0" t="s">
        <v>69</v>
      </c>
      <c r="C8" s="5" t="n">
        <v>43607</v>
      </c>
      <c r="D8" s="5" t="n">
        <v>5335</v>
      </c>
      <c r="G8" s="0" t="s">
        <v>18</v>
      </c>
      <c r="H8" s="0" t="s">
        <v>64</v>
      </c>
    </row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>
      <c r="C15" s="0" t="s">
        <v>70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hyperlinks>
    <hyperlink display="GPL16569" ref="B4" r:id="rId1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3" activeCellId="0" pane="topLeft" sqref="A33"/>
    </sheetView>
  </sheetViews>
  <cols>
    <col collapsed="false" hidden="false" max="1" min="1" style="0" width="22.3372549019608"/>
    <col collapsed="false" hidden="false" max="4" min="2" style="0" width="8.4"/>
    <col collapsed="false" hidden="false" max="5" min="5" style="0" width="19.2196078431373"/>
    <col collapsed="false" hidden="false" max="1025" min="6" style="0" width="8.4"/>
  </cols>
  <sheetData>
    <row collapsed="false" customFormat="false" customHeight="false" hidden="false" ht="14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71</v>
      </c>
      <c r="F1" s="0" t="s">
        <v>72</v>
      </c>
    </row>
    <row collapsed="false" customFormat="false" customHeight="false" hidden="false" ht="14.5" outlineLevel="0" r="2">
      <c r="A2" s="0" t="s">
        <v>7</v>
      </c>
      <c r="B2" s="0" t="s">
        <v>8</v>
      </c>
      <c r="C2" s="0" t="s">
        <v>9</v>
      </c>
      <c r="D2" s="0" t="s">
        <v>10</v>
      </c>
    </row>
    <row collapsed="false" customFormat="false" customHeight="false" hidden="false" ht="14.5" outlineLevel="0" r="3">
      <c r="A3" s="0" t="s">
        <v>13</v>
      </c>
      <c r="B3" s="0" t="s">
        <v>14</v>
      </c>
      <c r="C3" s="0" t="s">
        <v>9</v>
      </c>
      <c r="D3" s="0" t="s">
        <v>15</v>
      </c>
    </row>
    <row collapsed="false" customFormat="false" customHeight="false" hidden="false" ht="14.5" outlineLevel="0" r="4">
      <c r="A4" s="0" t="s">
        <v>13</v>
      </c>
      <c r="B4" s="0" t="s">
        <v>14</v>
      </c>
      <c r="C4" s="0" t="s">
        <v>9</v>
      </c>
      <c r="D4" s="0" t="s">
        <v>18</v>
      </c>
    </row>
    <row collapsed="false" customFormat="false" customHeight="false" hidden="false" ht="14.5" outlineLevel="0" r="5">
      <c r="A5" s="0" t="s">
        <v>22</v>
      </c>
      <c r="B5" s="0" t="s">
        <v>8</v>
      </c>
      <c r="C5" s="0" t="s">
        <v>9</v>
      </c>
      <c r="D5" s="0" t="s">
        <v>23</v>
      </c>
    </row>
    <row collapsed="false" customFormat="false" customHeight="false" hidden="false" ht="15.65" outlineLevel="0" r="18">
      <c r="A18" s="3" t="s">
        <v>34</v>
      </c>
      <c r="B18" s="0" t="s">
        <v>8</v>
      </c>
      <c r="C18" s="0" t="s">
        <v>35</v>
      </c>
      <c r="D18" s="0" t="s">
        <v>36</v>
      </c>
    </row>
    <row collapsed="false" customFormat="false" customHeight="false" hidden="false" ht="14.5" outlineLevel="0" r="19">
      <c r="A19" s="2" t="s">
        <v>38</v>
      </c>
      <c r="B19" s="0" t="s">
        <v>8</v>
      </c>
      <c r="C19" s="0" t="s">
        <v>35</v>
      </c>
      <c r="D19" s="0" t="s">
        <v>39</v>
      </c>
    </row>
    <row collapsed="false" customFormat="false" customHeight="false" hidden="false" ht="14.5" outlineLevel="0" r="20">
      <c r="A20" s="2" t="s">
        <v>41</v>
      </c>
      <c r="B20" s="0" t="s">
        <v>8</v>
      </c>
      <c r="C20" s="0" t="s">
        <v>35</v>
      </c>
      <c r="D20" s="0" t="s">
        <v>39</v>
      </c>
    </row>
    <row collapsed="false" customFormat="false" customHeight="false" hidden="false" ht="14.5" outlineLevel="0" r="21">
      <c r="A21" s="2" t="s">
        <v>43</v>
      </c>
      <c r="B21" s="0" t="s">
        <v>14</v>
      </c>
      <c r="C21" s="0" t="s">
        <v>35</v>
      </c>
      <c r="D21" s="0" t="s">
        <v>32</v>
      </c>
    </row>
  </sheetData>
  <hyperlinks>
    <hyperlink display="GSE17320" ref="A18" r:id="rId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2013-11-04T07:22:19.00Z</dcterms:created>
  <dc:creator>Jane Shen</dc:creator>
  <cp:lastModifiedBy>Jane Shen</cp:lastModifiedBy>
  <dcterms:modified xsi:type="dcterms:W3CDTF">2013-11-21T07:53:54.00Z</dcterms:modified>
  <cp:revision>0</cp:revision>
</cp:coreProperties>
</file>