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 activeTab="1"/>
  </bookViews>
  <sheets>
    <sheet name="datasetsAndPlatforms" sheetId="1" r:id="rId1"/>
    <sheet name="numbers on match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E7" i="3"/>
  <c r="F7" i="3"/>
  <c r="E5" i="3"/>
  <c r="F5" i="3"/>
  <c r="E4" i="3"/>
  <c r="F4" i="3"/>
  <c r="E3" i="3"/>
  <c r="F3" i="3"/>
  <c r="E2" i="3"/>
  <c r="F2" i="3"/>
</calcChain>
</file>

<file path=xl/sharedStrings.xml><?xml version="1.0" encoding="utf-8"?>
<sst xmlns="http://schemas.openxmlformats.org/spreadsheetml/2006/main" count="107" uniqueCount="72">
  <si>
    <t>Dataset Accession number</t>
  </si>
  <si>
    <t>Platform</t>
  </si>
  <si>
    <t>Types of gene identifier</t>
  </si>
  <si>
    <t>GSE12194</t>
  </si>
  <si>
    <t>Human or pig</t>
  </si>
  <si>
    <t>tissues</t>
  </si>
  <si>
    <t>pig</t>
  </si>
  <si>
    <t>lung</t>
  </si>
  <si>
    <t>GPL1881</t>
  </si>
  <si>
    <t>uniprot, gene names</t>
  </si>
  <si>
    <t>GPL14550</t>
  </si>
  <si>
    <t>human</t>
  </si>
  <si>
    <t>GSE47460</t>
  </si>
  <si>
    <t>chromosome position</t>
  </si>
  <si>
    <t>GPL6480</t>
  </si>
  <si>
    <t>everything! Refseq, chromosomal pos, go, gene names etc</t>
  </si>
  <si>
    <t>GPL10162</t>
  </si>
  <si>
    <t>GSE28871</t>
  </si>
  <si>
    <t>gc_acc, gene symbol, some description but mostly pigs</t>
  </si>
  <si>
    <t xml:space="preserve">GSE45145 </t>
  </si>
  <si>
    <t>GPL16569</t>
  </si>
  <si>
    <t xml:space="preserve">GSE13896 </t>
  </si>
  <si>
    <t>GPL7151</t>
  </si>
  <si>
    <t>SLA/Immune Response/NRSP8 Pig 70 mers Oligonucleotides 3.8K + 13.3K v1</t>
  </si>
  <si>
    <t>GSE17320</t>
  </si>
  <si>
    <t>PBMC</t>
  </si>
  <si>
    <t>alveolar</t>
  </si>
  <si>
    <t xml:space="preserve">GSE23503 </t>
  </si>
  <si>
    <t>GPL3533</t>
  </si>
  <si>
    <t>affy snowball</t>
  </si>
  <si>
    <t xml:space="preserve">GSE30874 </t>
  </si>
  <si>
    <t>HG-U133 PLU_2</t>
  </si>
  <si>
    <t>gpl570</t>
  </si>
  <si>
    <t xml:space="preserve">GSE8021 </t>
  </si>
  <si>
    <t>transplatn</t>
  </si>
  <si>
    <t xml:space="preserve">GSE13501 </t>
  </si>
  <si>
    <t>GPL5356</t>
  </si>
  <si>
    <t>Affymetrix GeneChip Human Genome U133A 2.0 Array [CDF: Hs133Av2_Hs_REFSEQ_8]</t>
  </si>
  <si>
    <t>number of probes</t>
  </si>
  <si>
    <t>number of probes with gene IDs</t>
  </si>
  <si>
    <t>human counterpart</t>
  </si>
  <si>
    <t>Array Name</t>
  </si>
  <si>
    <t>GEO number</t>
  </si>
  <si>
    <t xml:space="preserve"> GPL1881</t>
  </si>
  <si>
    <t xml:space="preserve"> </t>
  </si>
  <si>
    <t>name of array</t>
  </si>
  <si>
    <t>Agilent</t>
  </si>
  <si>
    <t xml:space="preserve">Agilent-028004 SurePrint G3 Human GE 8x60K Microarray </t>
  </si>
  <si>
    <t>number of probes with matches</t>
  </si>
  <si>
    <t>number of human probes mapped</t>
  </si>
  <si>
    <t>pig probeswith matching ens to ens</t>
  </si>
  <si>
    <t xml:space="preserve"> GPL1882</t>
  </si>
  <si>
    <t>pig probes thru homologene with a match (with orthologous human to pig gens)</t>
  </si>
  <si>
    <t>pig probes thru homologene with all human genes</t>
  </si>
  <si>
    <t>Affy Snowball</t>
  </si>
  <si>
    <t>GPL570</t>
  </si>
  <si>
    <t>Affymetrix HG U-133 PLUS</t>
  </si>
  <si>
    <t>GPL571</t>
  </si>
  <si>
    <t>Affymetrix porcine array</t>
  </si>
  <si>
    <t>a lot of the identiifers are from ESTs</t>
  </si>
  <si>
    <t>Agilent porcine array</t>
  </si>
  <si>
    <t>GPL 10162</t>
  </si>
  <si>
    <t>percent matched</t>
  </si>
  <si>
    <t>affymetrix Porcine Genome Array</t>
  </si>
  <si>
    <t>Affymetrix Porcine Genome Array</t>
  </si>
  <si>
    <t>HG-U133 PLUS_2</t>
  </si>
  <si>
    <t>Names</t>
  </si>
  <si>
    <t>Agilent Sureprint</t>
  </si>
  <si>
    <t>Agilent Whole Genome</t>
  </si>
  <si>
    <t>GPL572</t>
  </si>
  <si>
    <t>Qiagen-NRSP-8 porcine oligo array</t>
  </si>
  <si>
    <t>GPL 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</si>
</sst>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66ADBC"/>
      <name val="Cambria"/>
    </font>
    <font>
      <sz val="12"/>
      <color theme="1"/>
      <name val="Verdana"/>
    </font>
    <font>
      <sz val="12"/>
      <color rgb="FF000000"/>
      <name val="Verdana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9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geo/query/acc.cgi?acc=GPL16569" TargetMode="External"/><Relationship Id="rId2" Type="http://schemas.openxmlformats.org/officeDocument/2006/relationships/hyperlink" Target="http://www.ncbi.nlm.nih.gov/geo/query/acc.cgi?acc=GSE17320" TargetMode="External"/><Relationship Id="rId3" Type="http://schemas.openxmlformats.org/officeDocument/2006/relationships/hyperlink" Target="http://www.ncbi.nlm.nih.gov/geo/query/acc.cgi?acc=GPL53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geo/query/acc.cgi?acc=GPL1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Ruler="0" workbookViewId="0">
      <selection activeCell="E2" sqref="E2"/>
    </sheetView>
  </sheetViews>
  <sheetFormatPr baseColWidth="10" defaultRowHeight="15" x14ac:dyDescent="0"/>
  <cols>
    <col min="1" max="1" width="22.83203125" bestFit="1" customWidth="1"/>
    <col min="2" max="2" width="22.83203125" customWidth="1"/>
    <col min="5" max="5" width="20.33203125" bestFit="1" customWidth="1"/>
  </cols>
  <sheetData>
    <row r="1" spans="1:8">
      <c r="A1" t="s">
        <v>0</v>
      </c>
      <c r="B1" t="s">
        <v>4</v>
      </c>
      <c r="C1" t="s">
        <v>5</v>
      </c>
      <c r="D1" t="s">
        <v>1</v>
      </c>
      <c r="E1" t="s">
        <v>66</v>
      </c>
      <c r="G1" t="s">
        <v>2</v>
      </c>
    </row>
    <row r="2" spans="1:8">
      <c r="A2" t="s">
        <v>3</v>
      </c>
      <c r="B2" t="s">
        <v>6</v>
      </c>
      <c r="C2" t="s">
        <v>7</v>
      </c>
      <c r="D2" t="s">
        <v>8</v>
      </c>
      <c r="E2" s="7" t="s">
        <v>70</v>
      </c>
      <c r="G2" t="s">
        <v>9</v>
      </c>
    </row>
    <row r="3" spans="1:8">
      <c r="A3" t="s">
        <v>12</v>
      </c>
      <c r="B3" t="s">
        <v>11</v>
      </c>
      <c r="C3" t="s">
        <v>7</v>
      </c>
      <c r="D3" t="s">
        <v>10</v>
      </c>
      <c r="E3" t="s">
        <v>67</v>
      </c>
      <c r="G3" t="s">
        <v>13</v>
      </c>
    </row>
    <row r="4" spans="1:8">
      <c r="A4" t="s">
        <v>12</v>
      </c>
      <c r="B4" t="s">
        <v>11</v>
      </c>
      <c r="C4" t="s">
        <v>7</v>
      </c>
      <c r="D4" t="s">
        <v>14</v>
      </c>
      <c r="E4" t="s">
        <v>68</v>
      </c>
      <c r="G4" t="s">
        <v>15</v>
      </c>
    </row>
    <row r="5" spans="1:8">
      <c r="A5" t="s">
        <v>17</v>
      </c>
      <c r="B5" t="s">
        <v>6</v>
      </c>
      <c r="C5" t="s">
        <v>7</v>
      </c>
      <c r="D5" t="s">
        <v>16</v>
      </c>
      <c r="E5" t="s">
        <v>60</v>
      </c>
      <c r="G5" t="s">
        <v>18</v>
      </c>
      <c r="H5" t="s">
        <v>59</v>
      </c>
    </row>
    <row r="7" spans="1:8">
      <c r="A7" s="1" t="s">
        <v>19</v>
      </c>
      <c r="B7" t="s">
        <v>6</v>
      </c>
      <c r="C7" t="s">
        <v>26</v>
      </c>
      <c r="D7" s="2" t="s">
        <v>20</v>
      </c>
      <c r="E7" t="s">
        <v>29</v>
      </c>
    </row>
    <row r="8" spans="1:8">
      <c r="A8" s="1" t="s">
        <v>21</v>
      </c>
      <c r="B8" t="s">
        <v>11</v>
      </c>
      <c r="C8" t="s">
        <v>26</v>
      </c>
      <c r="D8" t="s">
        <v>32</v>
      </c>
      <c r="E8" t="s">
        <v>31</v>
      </c>
    </row>
    <row r="9" spans="1:8">
      <c r="A9" s="1"/>
    </row>
    <row r="10" spans="1:8" ht="16">
      <c r="A10" s="2" t="s">
        <v>24</v>
      </c>
      <c r="B10" t="s">
        <v>6</v>
      </c>
      <c r="C10" t="s">
        <v>25</v>
      </c>
      <c r="D10" t="s">
        <v>22</v>
      </c>
      <c r="E10" s="3" t="s">
        <v>23</v>
      </c>
    </row>
    <row r="11" spans="1:8" ht="16">
      <c r="A11" s="1" t="s">
        <v>27</v>
      </c>
      <c r="B11" t="s">
        <v>6</v>
      </c>
      <c r="C11" t="s">
        <v>25</v>
      </c>
      <c r="D11" t="s">
        <v>28</v>
      </c>
      <c r="E11" s="4" t="s">
        <v>63</v>
      </c>
    </row>
    <row r="12" spans="1:8" ht="16">
      <c r="A12" s="1" t="s">
        <v>30</v>
      </c>
      <c r="B12" t="s">
        <v>6</v>
      </c>
      <c r="C12" t="s">
        <v>25</v>
      </c>
      <c r="D12" t="s">
        <v>28</v>
      </c>
      <c r="E12" s="4" t="s">
        <v>64</v>
      </c>
    </row>
    <row r="13" spans="1:8">
      <c r="A13" s="1" t="s">
        <v>35</v>
      </c>
      <c r="B13" t="s">
        <v>11</v>
      </c>
      <c r="C13" t="s">
        <v>25</v>
      </c>
      <c r="D13" t="s">
        <v>32</v>
      </c>
      <c r="E13" t="s">
        <v>65</v>
      </c>
    </row>
    <row r="14" spans="1:8">
      <c r="A14" s="1" t="s">
        <v>34</v>
      </c>
    </row>
    <row r="15" spans="1:8" ht="16">
      <c r="A15" s="1" t="s">
        <v>33</v>
      </c>
      <c r="B15" s="1" t="s">
        <v>11</v>
      </c>
      <c r="D15" s="2" t="s">
        <v>36</v>
      </c>
      <c r="E15" s="3" t="s">
        <v>37</v>
      </c>
    </row>
  </sheetData>
  <hyperlinks>
    <hyperlink ref="D7" r:id="rId1"/>
    <hyperlink ref="A10" r:id="rId2"/>
    <hyperlink ref="D1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showRuler="0" workbookViewId="0">
      <selection activeCell="G8" sqref="G8:H8"/>
    </sheetView>
  </sheetViews>
  <sheetFormatPr baseColWidth="10" defaultRowHeight="15" x14ac:dyDescent="0"/>
  <cols>
    <col min="1" max="1" width="14.6640625" bestFit="1" customWidth="1"/>
    <col min="2" max="2" width="14.6640625" customWidth="1"/>
    <col min="3" max="3" width="16" bestFit="1" customWidth="1"/>
    <col min="4" max="4" width="27.33203125" bestFit="1" customWidth="1"/>
    <col min="5" max="6" width="27.33203125" customWidth="1"/>
    <col min="7" max="7" width="17.1640625" bestFit="1" customWidth="1"/>
    <col min="8" max="8" width="20.83203125" customWidth="1"/>
  </cols>
  <sheetData>
    <row r="1" spans="1:12" ht="135">
      <c r="A1" s="5" t="s">
        <v>41</v>
      </c>
      <c r="B1" s="5" t="s">
        <v>42</v>
      </c>
      <c r="C1" s="5" t="s">
        <v>38</v>
      </c>
      <c r="D1" s="5" t="s">
        <v>39</v>
      </c>
      <c r="E1" s="5" t="s">
        <v>48</v>
      </c>
      <c r="F1" s="5" t="s">
        <v>62</v>
      </c>
      <c r="G1" s="5" t="s">
        <v>40</v>
      </c>
      <c r="H1" s="5" t="s">
        <v>45</v>
      </c>
      <c r="I1" s="5" t="s">
        <v>50</v>
      </c>
      <c r="J1" s="5" t="s">
        <v>49</v>
      </c>
      <c r="K1" s="5" t="s">
        <v>52</v>
      </c>
      <c r="L1" s="5" t="s">
        <v>53</v>
      </c>
    </row>
    <row r="2" spans="1:12" ht="45">
      <c r="A2" s="8" t="s">
        <v>70</v>
      </c>
      <c r="B2" s="5" t="s">
        <v>43</v>
      </c>
      <c r="C2" s="5">
        <v>13127</v>
      </c>
      <c r="D2" s="5">
        <v>12157</v>
      </c>
      <c r="E2" s="5">
        <f>I2+L2</f>
        <v>7463</v>
      </c>
      <c r="F2" s="5">
        <f>E2/C2</f>
        <v>0.56852289174982862</v>
      </c>
      <c r="G2" s="5" t="s">
        <v>10</v>
      </c>
      <c r="H2" s="5" t="s">
        <v>47</v>
      </c>
      <c r="I2" s="5">
        <v>5360</v>
      </c>
      <c r="J2" s="5">
        <v>7755</v>
      </c>
      <c r="K2" s="5">
        <v>210</v>
      </c>
      <c r="L2" s="5">
        <v>2103</v>
      </c>
    </row>
    <row r="3" spans="1:12" ht="45">
      <c r="A3" s="8" t="s">
        <v>70</v>
      </c>
      <c r="B3" s="5" t="s">
        <v>51</v>
      </c>
      <c r="C3" s="5">
        <v>13127</v>
      </c>
      <c r="D3" s="5">
        <v>12157</v>
      </c>
      <c r="E3" s="5">
        <f>I3+L3</f>
        <v>8060</v>
      </c>
      <c r="F3" s="5">
        <f>E3/C3</f>
        <v>0.61400167593509558</v>
      </c>
      <c r="G3" t="s">
        <v>14</v>
      </c>
      <c r="H3" t="s">
        <v>46</v>
      </c>
      <c r="I3">
        <v>5259</v>
      </c>
      <c r="L3">
        <v>2801</v>
      </c>
    </row>
    <row r="4" spans="1:12" ht="30">
      <c r="A4" s="5" t="s">
        <v>54</v>
      </c>
      <c r="B4" s="2" t="s">
        <v>20</v>
      </c>
      <c r="C4">
        <v>33370</v>
      </c>
      <c r="D4">
        <v>125371</v>
      </c>
      <c r="E4" s="5">
        <f>I4+L4</f>
        <v>15599</v>
      </c>
      <c r="F4" s="5">
        <f>E4/C4</f>
        <v>0.46745579862151632</v>
      </c>
      <c r="G4" t="s">
        <v>55</v>
      </c>
      <c r="H4" s="5" t="s">
        <v>56</v>
      </c>
      <c r="I4">
        <v>10142</v>
      </c>
      <c r="L4">
        <v>5457</v>
      </c>
    </row>
    <row r="5" spans="1:12" ht="90">
      <c r="A5" s="6" t="s">
        <v>23</v>
      </c>
      <c r="B5" t="s">
        <v>22</v>
      </c>
      <c r="C5" s="5">
        <v>15480</v>
      </c>
      <c r="D5" s="5">
        <v>125372</v>
      </c>
      <c r="E5" s="5">
        <f>I5+L5</f>
        <v>9654</v>
      </c>
      <c r="F5" s="5">
        <f>E5/C5</f>
        <v>0.62364341085271313</v>
      </c>
      <c r="G5" t="s">
        <v>57</v>
      </c>
      <c r="H5" s="5" t="s">
        <v>56</v>
      </c>
      <c r="I5">
        <v>7220</v>
      </c>
      <c r="L5">
        <v>2434</v>
      </c>
    </row>
    <row r="6" spans="1:12" ht="30">
      <c r="A6" s="5" t="s">
        <v>58</v>
      </c>
      <c r="B6" t="s">
        <v>28</v>
      </c>
      <c r="C6" s="5">
        <v>24137</v>
      </c>
      <c r="E6" s="5">
        <v>11485</v>
      </c>
      <c r="F6" s="5">
        <f t="shared" ref="F6:F7" si="0">E6/C6</f>
        <v>0.47582549612627917</v>
      </c>
      <c r="G6" t="s">
        <v>69</v>
      </c>
      <c r="H6" s="5" t="s">
        <v>56</v>
      </c>
    </row>
    <row r="7" spans="1:12" ht="45">
      <c r="A7" s="5" t="s">
        <v>60</v>
      </c>
      <c r="B7" t="s">
        <v>61</v>
      </c>
      <c r="C7" s="5">
        <v>43607</v>
      </c>
      <c r="D7" s="5">
        <v>5335</v>
      </c>
      <c r="E7" s="5">
        <f>I7+L7</f>
        <v>3987</v>
      </c>
      <c r="F7" s="5">
        <f t="shared" si="0"/>
        <v>9.1430274955855706E-2</v>
      </c>
      <c r="G7" s="5" t="s">
        <v>10</v>
      </c>
      <c r="H7" s="5" t="s">
        <v>47</v>
      </c>
      <c r="I7">
        <v>3987</v>
      </c>
    </row>
    <row r="8" spans="1:12" ht="30">
      <c r="A8" s="5" t="s">
        <v>60</v>
      </c>
      <c r="B8" t="s">
        <v>71</v>
      </c>
      <c r="C8" s="5">
        <v>43607</v>
      </c>
      <c r="D8" s="5">
        <v>5335</v>
      </c>
      <c r="G8" t="s">
        <v>14</v>
      </c>
      <c r="H8" t="s">
        <v>46</v>
      </c>
    </row>
    <row r="15" spans="1:12">
      <c r="C15" t="s">
        <v>44</v>
      </c>
    </row>
  </sheetData>
  <hyperlinks>
    <hyperlink ref="B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datasetsAndPlatforms</vt:lpstr>
      <vt:lpstr>numbers on matches</vt:lpstr>
    </vt:vector>
  </TitlesOfParts>
  <Company>McMaster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Shen</dc:creator>
  <cp:lastModifiedBy>Jane Shen</cp:lastModifiedBy>
  <dcterms:created xsi:type="dcterms:W3CDTF">2013-11-04T07:22:19Z</dcterms:created>
  <dcterms:modified xsi:type="dcterms:W3CDTF">2013-11-21T07:53:54Z</dcterms:modified>
</cp:coreProperties>
</file>