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INE-GTI201\Downloads\Nueva carpeta (15)\references\"/>
    </mc:Choice>
  </mc:AlternateContent>
  <xr:revisionPtr revIDLastSave="0" documentId="13_ncr:1_{0BE145B7-FDF8-471A-9237-A62084222D8C}" xr6:coauthVersionLast="47" xr6:coauthVersionMax="47" xr10:uidLastSave="{00000000-0000-0000-0000-000000000000}"/>
  <bookViews>
    <workbookView xWindow="-24120" yWindow="3660" windowWidth="24240" windowHeight="13140" activeTab="6" xr2:uid="{3A59C6B8-2D02-47B3-B136-41C068FFB0AB}"/>
  </bookViews>
  <sheets>
    <sheet name="P01" sheetId="1" r:id="rId1"/>
    <sheet name="P03" sheetId="3" r:id="rId2"/>
    <sheet name="P03_ESPECIFIQUE" sheetId="36" r:id="rId3"/>
    <sheet name="P04" sheetId="4" r:id="rId4"/>
    <sheet name="P05A" sheetId="5" r:id="rId5"/>
    <sheet name="P05B" sheetId="6" r:id="rId6"/>
    <sheet name="P06A" sheetId="7" r:id="rId7"/>
    <sheet name="P06B" sheetId="8" r:id="rId8"/>
    <sheet name="P07A" sheetId="9" r:id="rId9"/>
    <sheet name="P07B" sheetId="10" r:id="rId10"/>
    <sheet name="P08A" sheetId="11" r:id="rId11"/>
    <sheet name="P08D" sheetId="14" r:id="rId12"/>
    <sheet name="P09A" sheetId="15" r:id="rId13"/>
    <sheet name="P09B" sheetId="16" r:id="rId14"/>
    <sheet name="P10A" sheetId="17" r:id="rId15"/>
    <sheet name="P10B" sheetId="18" r:id="rId16"/>
    <sheet name="P11A" sheetId="19" r:id="rId17"/>
    <sheet name="P11B" sheetId="20" r:id="rId18"/>
    <sheet name="P14A" sheetId="23" r:id="rId19"/>
    <sheet name="P14B" sheetId="24" r:id="rId20"/>
    <sheet name="P14C" sheetId="25" r:id="rId21"/>
    <sheet name="P15A" sheetId="26" r:id="rId22"/>
    <sheet name="P16A" sheetId="28" r:id="rId23"/>
    <sheet name="P16B" sheetId="29" r:id="rId24"/>
    <sheet name="P16C" sheetId="30" r:id="rId25"/>
    <sheet name="P17" sheetId="31" r:id="rId26"/>
    <sheet name="P18" sheetId="32" r:id="rId27"/>
    <sheet name="P19" sheetId="33" r:id="rId28"/>
    <sheet name="P20" sheetId="34" r:id="rId29"/>
  </sheets>
  <calcPr calcId="191029" iterate="1" iterateCount="100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6" l="1"/>
  <c r="B4" i="36" s="1"/>
  <c r="C3" i="34"/>
  <c r="C4" i="34" s="1"/>
  <c r="C4" i="33"/>
  <c r="C3" i="33"/>
  <c r="C4" i="32"/>
  <c r="C3" i="32"/>
  <c r="C4" i="31"/>
  <c r="C3" i="31"/>
  <c r="C4" i="30"/>
  <c r="C3" i="30"/>
  <c r="C4" i="29"/>
  <c r="C3" i="29"/>
  <c r="C4" i="28"/>
  <c r="C3" i="28"/>
  <c r="C3" i="26"/>
  <c r="C4" i="26" s="1"/>
  <c r="C3" i="25"/>
  <c r="C4" i="25" s="1"/>
  <c r="C3" i="24"/>
  <c r="C4" i="24" s="1"/>
  <c r="C3" i="23"/>
  <c r="C4" i="23" s="1"/>
  <c r="C3" i="20"/>
  <c r="C4" i="20" s="1"/>
  <c r="C3" i="19"/>
  <c r="C4" i="19" s="1"/>
  <c r="C4" i="18"/>
  <c r="C3" i="18"/>
  <c r="C4" i="17"/>
  <c r="C3" i="17"/>
  <c r="C3" i="16"/>
  <c r="C4" i="16" s="1"/>
  <c r="C4" i="15"/>
  <c r="C3" i="15"/>
  <c r="C3" i="14"/>
  <c r="C4" i="14" s="1"/>
  <c r="C3" i="11"/>
  <c r="C4" i="11" s="1"/>
  <c r="C3" i="10"/>
  <c r="C4" i="10" s="1"/>
  <c r="C3" i="9"/>
  <c r="C4" i="9" s="1"/>
  <c r="C3" i="8"/>
  <c r="C4" i="8" s="1"/>
  <c r="C4" i="7"/>
  <c r="C3" i="7"/>
  <c r="C3" i="6"/>
  <c r="C4" i="6" s="1"/>
  <c r="C3" i="5"/>
  <c r="C4" i="5" s="1"/>
  <c r="C3" i="4"/>
  <c r="C4" i="4" s="1"/>
  <c r="C3" i="3"/>
  <c r="C4" i="3" s="1"/>
  <c r="C3" i="1"/>
  <c r="C4" i="1" s="1"/>
</calcChain>
</file>

<file path=xl/sharedStrings.xml><?xml version="1.0" encoding="utf-8"?>
<sst xmlns="http://schemas.openxmlformats.org/spreadsheetml/2006/main" count="1443" uniqueCount="236">
  <si>
    <t>Number</t>
  </si>
  <si>
    <t>Número de pregunta</t>
  </si>
  <si>
    <t>Short description</t>
  </si>
  <si>
    <t>Descriptor corto</t>
  </si>
  <si>
    <t>Variable name</t>
  </si>
  <si>
    <t>Nombre de variable</t>
  </si>
  <si>
    <t>Longitud</t>
  </si>
  <si>
    <t>Label</t>
  </si>
  <si>
    <t>Etiqueta</t>
  </si>
  <si>
    <t>Question text</t>
  </si>
  <si>
    <t>Texto de la pregunta</t>
  </si>
  <si>
    <t>Interviewer instructions</t>
  </si>
  <si>
    <t>Instrucciones al empadronador</t>
  </si>
  <si>
    <t>Universe</t>
  </si>
  <si>
    <t>Universo</t>
  </si>
  <si>
    <t>Graphical control element (e.g. radio button, checkbox, etc.)</t>
  </si>
  <si>
    <t>Elemento de control gráfico (caja de texto, botón "radio", combo)</t>
  </si>
  <si>
    <t>Field width</t>
  </si>
  <si>
    <t>Ancho de campo</t>
  </si>
  <si>
    <t>Categorical response options</t>
  </si>
  <si>
    <t>Opciones de respuesta categóricas</t>
  </si>
  <si>
    <t>If numeric, allowable range</t>
  </si>
  <si>
    <t>Rango numérico</t>
  </si>
  <si>
    <t xml:space="preserve">Allow empty responses (i.e. missing)? </t>
  </si>
  <si>
    <t>Se permiten respuestas vacías (datos faltantes)?</t>
  </si>
  <si>
    <t>Routing</t>
  </si>
  <si>
    <t>Pase/salto</t>
  </si>
  <si>
    <t>Checks (soft or hard)</t>
  </si>
  <si>
    <t>Especifique chequeos de consistencia (duros/blandos)</t>
  </si>
  <si>
    <t>Error message</t>
  </si>
  <si>
    <t>Advertencias ("Error Messages" y "Warnings" de CSPro)</t>
  </si>
  <si>
    <t>Help menu</t>
  </si>
  <si>
    <t>Menú de ayuda</t>
  </si>
  <si>
    <t>Programmer Notes</t>
  </si>
  <si>
    <t>Notas al programador</t>
  </si>
  <si>
    <t>Change Log (include date, change content, who authorized the change)</t>
  </si>
  <si>
    <t>Nombre, fecha (registro de cambios)</t>
  </si>
  <si>
    <t>AFRODES</t>
  </si>
  <si>
    <t>AFRODESCENDENCIA</t>
  </si>
  <si>
    <t>Lea la pregunta y opciones de respuesta tal y como se encuentran escritas en el aplicativo. No ingrese respuesta basado en observación propia.</t>
  </si>
  <si>
    <t>Todas las personas</t>
  </si>
  <si>
    <t>Botón de opción</t>
  </si>
  <si>
    <t>No aplica</t>
  </si>
  <si>
    <t>Si</t>
  </si>
  <si>
    <t>Pase a la siguiente</t>
  </si>
  <si>
    <t>-Creado durante taller INE-USCB en 5/12/2023.
-Alina Aguiriano 5/12/2023</t>
  </si>
  <si>
    <t>PUEBLO</t>
  </si>
  <si>
    <t>PUEBLO INDÍGENA</t>
  </si>
  <si>
    <t>No</t>
  </si>
  <si>
    <t>Chequeo duro</t>
  </si>
  <si>
    <t>Pendiente</t>
  </si>
  <si>
    <t>-Creado durante taller INE-UCB en 6/12/2023 por Carmen Marquina</t>
  </si>
  <si>
    <t>P04</t>
  </si>
  <si>
    <t>LENGUAMAT</t>
  </si>
  <si>
    <t>LENGUA MATERNA</t>
  </si>
  <si>
    <t>¿Cuál es la lengua materna de [NOMBRE]?</t>
  </si>
  <si>
    <t xml:space="preserve">1) Miskitu
2) Pesh
3) Tolupán
4) Tawahka
5) Garífuna
6) Inglés (isleño)
7) Español
</t>
  </si>
  <si>
    <t>Chequeo blando</t>
  </si>
  <si>
    <t xml:space="preserve">-Creado durante taller INE-USCB en 5/12/2023.
 Por Janeth Zepeda </t>
  </si>
  <si>
    <t>MATERNA</t>
  </si>
  <si>
    <t xml:space="preserve">1) Si
2) No
</t>
  </si>
  <si>
    <t xml:space="preserve">-Creado durante taller INE-USCB en 6/12/2023.
 Por Dalia y Osiris </t>
  </si>
  <si>
    <t>P05B</t>
  </si>
  <si>
    <t>ESPAÑOL</t>
  </si>
  <si>
    <t>AISLAMIENTO LINGÜÍSTICO</t>
  </si>
  <si>
    <t>¿Puede [NOMBRE] mantener una conversación en español?</t>
  </si>
  <si>
    <t>1) si
2) No
3) No sabe
4) No responde (rechazó)</t>
  </si>
  <si>
    <t>P06A</t>
  </si>
  <si>
    <t>VER</t>
  </si>
  <si>
    <t>DIFICULTAD PARA VER</t>
  </si>
  <si>
    <t xml:space="preserve">-Creado durante taller INE-USCB en 6/12/2023.
 Por Janeth Zepeda </t>
  </si>
  <si>
    <t>P06B</t>
  </si>
  <si>
    <t>VER_C</t>
  </si>
  <si>
    <t>CAUSA DE DIFICULTAD PARA VER</t>
  </si>
  <si>
    <t>Todas las personas que contesten opciones 2-4</t>
  </si>
  <si>
    <t xml:space="preserve">No  </t>
  </si>
  <si>
    <t xml:space="preserve">-Creado durante taller INE-USCB en 6/12/2023.
 Por Daniela Moncada </t>
  </si>
  <si>
    <t>P07A</t>
  </si>
  <si>
    <t>OIR</t>
  </si>
  <si>
    <t>DIFICULTAD PARA OIR</t>
  </si>
  <si>
    <t>-Creado durante taller INE-USCB en 6-12-2023.
-Silvia Mejia 6-12-2023</t>
  </si>
  <si>
    <t>P07B</t>
  </si>
  <si>
    <t>OIR_C</t>
  </si>
  <si>
    <t>CAUSA DE DIFICULTAD PARA OIR</t>
  </si>
  <si>
    <t xml:space="preserve">No </t>
  </si>
  <si>
    <t>-Creado durante taller INE-USCB en 6/12/2023.
-Dalia y Osiris</t>
  </si>
  <si>
    <t>P08A</t>
  </si>
  <si>
    <t>CAMINAR</t>
  </si>
  <si>
    <t>DIFICULTAD PARA CAMINAR</t>
  </si>
  <si>
    <t>P08D</t>
  </si>
  <si>
    <t>CAMINAR_E</t>
  </si>
  <si>
    <t>DEFICIENCIA CAMINAR</t>
  </si>
  <si>
    <t>P09A</t>
  </si>
  <si>
    <t>RECORDAR</t>
  </si>
  <si>
    <t>DIFICULTAD PARA RECORDAR O CONCENTRARSE</t>
  </si>
  <si>
    <t>P09B</t>
  </si>
  <si>
    <t>RECORDAR_C</t>
  </si>
  <si>
    <t xml:space="preserve">CAUSA DE DIFICULTAD PARA RECORDAR O CONCENTRARSE </t>
  </si>
  <si>
    <t>NO</t>
  </si>
  <si>
    <t>P10A</t>
  </si>
  <si>
    <t>VALERSE</t>
  </si>
  <si>
    <t>DIFICULTAD PARA VALERSE POR SI MISMO</t>
  </si>
  <si>
    <t>¿Tiene [NOMBRE] dificultad para valerse por si mismo, como banarse o vestirse? ¿Diría que…</t>
  </si>
  <si>
    <t>P10B</t>
  </si>
  <si>
    <t>VALERSE_C</t>
  </si>
  <si>
    <t>CAUSA DE DIFICULTAD PARA VALERSE POR SI MISMO</t>
  </si>
  <si>
    <t>P11A</t>
  </si>
  <si>
    <t>COMUNI</t>
  </si>
  <si>
    <t>DIFICULTAD PARA COMUNICARSE</t>
  </si>
  <si>
    <t xml:space="preserve">No aplica </t>
  </si>
  <si>
    <t>P11B</t>
  </si>
  <si>
    <t>COMUNI_C</t>
  </si>
  <si>
    <t>CAUSA DE DIFICULTAD PARA COMUNICARSE</t>
  </si>
  <si>
    <t>-Creado durante taller INE-USCB en 16-02-2024.
-Alina Aguiriano 6-12-2023</t>
  </si>
  <si>
    <t>P14A</t>
  </si>
  <si>
    <t>LUGAR_NA</t>
  </si>
  <si>
    <t>LUGAR DE NACIMIENTO</t>
  </si>
  <si>
    <t>¿Dónde vivia la madre de [NOMBRE] cuando [NOMBRE] nació?</t>
  </si>
  <si>
    <t xml:space="preserve">1) En este municipio
2) En otro municipio dentro del país
3) En otro país
</t>
  </si>
  <si>
    <t xml:space="preserve">Si 1, pase a ANO_LLEGADA 
Si 2, pase a la siguiente: EN_OTRO_MUNICIPIO 
Si 3, pase a la siguiente: EN_OTRO_PAIS </t>
  </si>
  <si>
    <t>P14B</t>
  </si>
  <si>
    <t>NA_OTR_ MU</t>
  </si>
  <si>
    <t>LUGAR DE NACIMIENTO MUNICIPIO</t>
  </si>
  <si>
    <t>Todas las personas que contestaron la opción 2</t>
  </si>
  <si>
    <t>Pase a ANO_LLEGADA</t>
  </si>
  <si>
    <t>Restringir respuesta a listado de selección de municipios dentro de la división politica establecida</t>
  </si>
  <si>
    <t>-Creado durante taller INE-USCB en 6/12/2023.
-Alina Aguiriano 5/12/2023</t>
  </si>
  <si>
    <t>P14C</t>
  </si>
  <si>
    <t>NA_PAIS</t>
  </si>
  <si>
    <t>LUGAR DE NACIMIENTO PAIS</t>
  </si>
  <si>
    <t>¿En que país nació [NOMBRE]?</t>
  </si>
  <si>
    <t>Todas las personas que contestaron la opción 3</t>
  </si>
  <si>
    <t>Dropdown</t>
  </si>
  <si>
    <t>P15A</t>
  </si>
  <si>
    <t>LLEGA_ANIO</t>
  </si>
  <si>
    <t>AÑO DE LLEGADA AL PAIS</t>
  </si>
  <si>
    <t>¿En qué año llegó [NOMBRE] a vivir a Honduras?</t>
  </si>
  <si>
    <t>Todas las personas que contestaron otro país</t>
  </si>
  <si>
    <t>Teclado Numérico</t>
  </si>
  <si>
    <t>1904-2024</t>
  </si>
  <si>
    <t>Pase siguiente</t>
  </si>
  <si>
    <t>Chequeo duro: Año de llegada no puede ser menor a año de nacimiento (E1)</t>
  </si>
  <si>
    <t>E1: "El año de llegada no puede ser menor al año de nacimiento. Verifique."</t>
  </si>
  <si>
    <t xml:space="preserve">Año de nacimiento debe ser calculado con edad. </t>
  </si>
  <si>
    <t>-Creado durante taller INE-USCB el 6/12/2023 por Carmen Marquina</t>
  </si>
  <si>
    <t>P16A</t>
  </si>
  <si>
    <t>MUNI_SIEMP</t>
  </si>
  <si>
    <t>LUGAR DE RESIDENCIA MUNI SIEMPRE</t>
  </si>
  <si>
    <t>¿Siempre ha vivido en este municipio desde que nació o llegó a Honduras?</t>
  </si>
  <si>
    <t xml:space="preserve">Todas las personas </t>
  </si>
  <si>
    <t xml:space="preserve">1) Si, en este municipio
2) No, anteriormente vivía en otro municipio dentro de Honduras
3) No, anteriormente vivía en otro país
</t>
  </si>
  <si>
    <t>Si seleccionó 1, pase a la pregunta: MUNIC_ANO
Si seleccionó 2, pase a la siguiente: MUNIC_VIVIA,
Si seleccionó 3, pase a la pregunta de VIVIA_PAIS</t>
  </si>
  <si>
    <t>P16B</t>
  </si>
  <si>
    <t>MUNI_VIVIA</t>
  </si>
  <si>
    <t>LUGAR DE RESIDENCIA MUNI OTRO</t>
  </si>
  <si>
    <t>¿En qué municipio vivía [NOMBRE] antes de venirse a vivir a este municipio?</t>
  </si>
  <si>
    <t>Todos las personas que contestaron MUNIC_SIEMPRE=2</t>
  </si>
  <si>
    <t>Pase a la pregunta: MUNIC_ANO</t>
  </si>
  <si>
    <t>-Creado durante taller INE-USCB en 6/12/2023.
 Por Dalia Hernandez</t>
  </si>
  <si>
    <t>P16C</t>
  </si>
  <si>
    <t>VIVIA_PAIS</t>
  </si>
  <si>
    <t>LUGAR DE RESIDENCIA PAIS</t>
  </si>
  <si>
    <t>¿En qué país vivía [NOMBRE] antes de venirse a vivir a este municipio?</t>
  </si>
  <si>
    <t>Personas que respondieron que su municipio de residencia previa fue en otro país (MUNIC_SIEMPRE=3)</t>
  </si>
  <si>
    <t xml:space="preserve">-Creado durante taller INE-USCB en 7/12/2023 por Fabián Romero. </t>
  </si>
  <si>
    <t>P17</t>
  </si>
  <si>
    <t>MUNIC_ANIO</t>
  </si>
  <si>
    <t>LLEGADA MUNICIPIO</t>
  </si>
  <si>
    <t>¿En qué año llegó [NOMBRE] a vivir a este municipio?</t>
  </si>
  <si>
    <t xml:space="preserve">Todas las personas que respondieron en la MUNIC_SIEMPRE = 2-3. </t>
  </si>
  <si>
    <t>Lista de años de 1904 - 2024</t>
  </si>
  <si>
    <t>El año de nacimiento debe ser calculado con la edad</t>
  </si>
  <si>
    <t xml:space="preserve">-Creado durante taller INE-USCB en 7/12/2023 por Alina Aguiriano. </t>
  </si>
  <si>
    <t>P18</t>
  </si>
  <si>
    <t>RAZON_VINO</t>
  </si>
  <si>
    <t>RAZÓN DE MIGRACIÓN</t>
  </si>
  <si>
    <t>¿Cuál fue la razón por la que [NOMBRE] se vino a vivir a este municipio?</t>
  </si>
  <si>
    <t xml:space="preserve">1) Búsqueda de empleo
2) Traslado por trabajo (incluido el servicio militar)
3) Educación y formación
4) Matrimonio, reunificación familiar o formación familiar (incluye los niños que migran con los padres)
5) Inseguridad ciudadana y violencia
6) Pérdida de cosechas
7) Desastres naturales
8) Otros
</t>
  </si>
  <si>
    <t>Pase a siguiente</t>
  </si>
  <si>
    <t xml:space="preserve">-Creado durante taller INE-USCB en 7/12/2023 por Alina Sarmiento. </t>
  </si>
  <si>
    <t>P19</t>
  </si>
  <si>
    <t>INSCRI_RNP</t>
  </si>
  <si>
    <t>INSCRIPCIÓN EN RNP</t>
  </si>
  <si>
    <t>1) Si
2) No
3) No sabe</t>
  </si>
  <si>
    <t>Pase a siguiente: ESTADO_CIVIL</t>
  </si>
  <si>
    <t>-Creado durante taller INE-USCB en 7/12/2023 por Carmen Marquina</t>
  </si>
  <si>
    <t>P20</t>
  </si>
  <si>
    <t>ESTA_CIVIL</t>
  </si>
  <si>
    <t>ESTADO CIVIL</t>
  </si>
  <si>
    <t>¿Cuál es el estado civil actual de [NOMBRE]?</t>
  </si>
  <si>
    <t>Todas las personas de 10 años en adelante.</t>
  </si>
  <si>
    <t>Pase a la siguiente: LEER_ESCRIBIR</t>
  </si>
  <si>
    <t xml:space="preserve">-Creado durante taller INE-USCB en 7/12/2023.
 Por Janeth Zepeda </t>
  </si>
  <si>
    <t>Skips those who answered 9-10 on Pueblo</t>
  </si>
  <si>
    <t>Omite a los que respondieron 9-10 en Pueblo</t>
  </si>
  <si>
    <t xml:space="preserve">
Si 1, 5 o 6, pase a  P11C_COMUNIC_D
Si 2-4, pase a la siguiente: COMUNICAR_C </t>
  </si>
  <si>
    <t>Pase</t>
  </si>
  <si>
    <t>Pending</t>
  </si>
  <si>
    <t>Combo Box</t>
  </si>
  <si>
    <t xml:space="preserve">1) No tiene ninguna dificultad
2) Tiene cierta dificultad
3) Tiene mucha dificultad
4) Le resulta imposible oír
5) No sabe / No contesta
</t>
  </si>
  <si>
    <t>ESPECIFIQUE PUEBLO INDÍGENA</t>
  </si>
  <si>
    <t xml:space="preserve">ESPECIFIQUE </t>
  </si>
  <si>
    <t xml:space="preserve">Texto dinamico </t>
  </si>
  <si>
    <t xml:space="preserve">No puede dejar en blanco </t>
  </si>
  <si>
    <t>H_P01</t>
  </si>
  <si>
    <t>H_P03</t>
  </si>
  <si>
    <t>H_P05A</t>
  </si>
  <si>
    <t>Todas las personas  de 2 años o más</t>
  </si>
  <si>
    <t xml:space="preserve">Ahora le voy hacer unas preguntas acerca de las caracteristicas de las personas del hogar, vamos iniciar con el tema de etnicidad </t>
  </si>
  <si>
    <t xml:space="preserve">1) Si
2) No
3) No sabe
4) No responde
</t>
  </si>
  <si>
    <t xml:space="preserve"> ¿[NOMBRE] se considera o identifica como indígena, negro o afrodescendiente?</t>
  </si>
  <si>
    <t>¿A cuál pueblo indígena, indígena, negro o afrodescendiente? pertenece [NOMBRE]?</t>
  </si>
  <si>
    <t>1) Maya-Chortí
2) Lenca
3) Miskitu
4) Nahualt
5) Pesh
6) Tolupán
7) Tawahka
8) Chorotega
9) Garifuna 
10) Negro de habla inglesa
11) Creole
12) Otro pueblo indígena
13) No sabe / No responde .</t>
  </si>
  <si>
    <t>P04_LENGUAMAT</t>
  </si>
  <si>
    <t>Si contesta opciones: 1 -11 a la siguiente pregunta P04_LENGUAMAT, Si contesta opcion: 12 pase a H_P03_ESPECIFIQUE</t>
  </si>
  <si>
    <t>¿Cuál es la lengua o idioma en el que [NOMBRE]aprendio a hablar?</t>
  </si>
  <si>
    <t>¿Tiene [NOMBRE] deficiencia o dificultad para: Ver incluso usando lentes
recetados</t>
  </si>
  <si>
    <t>Es por:</t>
  </si>
  <si>
    <t>¿Tiene [NOMBRE] deficiencia o dificultad para: Oír incluso usando aparato auditivo</t>
  </si>
  <si>
    <t>¿Tiene [NOMBRE] dificultad para: Caminar, subir o bajar
gradas</t>
  </si>
  <si>
    <t>¿Tiene [NOMBRE] deficiencia o dificultad para: Recordar y/o concentrarse</t>
  </si>
  <si>
    <t xml:space="preserve">1) No tiene ninguna dificultad
2) Tiene cierta dificultad
3) Tiene mucha dificultad
4) Le resulta imposible
5) No contesta/No sabe
</t>
  </si>
  <si>
    <t>¿Tiene [NOMBRE] dificultad para: Comunicarse (hablar o
expresarse)</t>
  </si>
  <si>
    <t>¿En qué municipio vivía la madre de [NOMBRE] cuando [NOMBRE] nació?</t>
  </si>
  <si>
    <t>listado de Municipios por Departamento</t>
  </si>
  <si>
    <t>listado de paises</t>
  </si>
  <si>
    <t>listado de municipios</t>
  </si>
  <si>
    <t>¿[NOMBRE] está inscrita(o) en el Registro Nacional de las Personas?</t>
  </si>
  <si>
    <t xml:space="preserve">1) Soltero(a) (nunca casado)
2) Casado(a)
3) Unión libre, unión de hecho (juntado)
4) Separado(a)
5) Divorciado(a)
6) Viudo(a)
</t>
  </si>
  <si>
    <t xml:space="preserve">1) No tiene ninguna dificultad
2) Tiene cierta dificultad
3) Tiene mucha dificultad
4) Le resulta imposible 
5) No sabe / No contesta
</t>
  </si>
  <si>
    <t>Si la respuesta es: 7 pase a ¿Tiene [NOMBRE] deficiencia o dificultad para: Ver incluso usando lentes recetados</t>
  </si>
  <si>
    <t xml:space="preserve">1) De nacimiento?
2) Enfermedad?
3) Accidente?
4) Edad avanzada?
5) Otra causa?
</t>
  </si>
  <si>
    <t>Si la respuesta es: 2-4 ¿Tiene [NOMBRE] deficiencia o dificultad para: Ver incluso usando lentes recetados</t>
  </si>
  <si>
    <t>Solo para los que contesten H_P03_PRUEBLO opción 12</t>
  </si>
  <si>
    <t>Otro pueblo indígena Especifique</t>
  </si>
  <si>
    <t>Caja de 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</si>
</sst>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FF0000"/>
      <name val="Calibri"/>
      <family val="2"/>
      <scheme val="minor"/>
    </font>
    <font>
      <b/>
      <sz val="11"/>
      <color rgb="FF000000"/>
      <name val="Calibri"/>
      <family val="2"/>
    </font>
    <font>
      <sz val="11"/>
      <color theme="1"/>
      <name val="Calibri"/>
      <family val="2"/>
    </font>
    <font>
      <sz val="11"/>
      <color rgb="FF000000"/>
      <name val="Calibri"/>
      <family val="2"/>
    </font>
    <font>
      <sz val="11"/>
      <color rgb="FF000000"/>
      <name val="Docs-Calibri"/>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0" fontId="5" fillId="2" borderId="0" xfId="0" applyFont="1" applyFill="1" applyAlignment="1">
      <alignment horizontal="left"/>
    </xf>
    <xf numFmtId="0" fontId="3"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vertical="top" wrapText="1"/>
    </xf>
    <xf numFmtId="0" fontId="1" fillId="0" borderId="0" xfId="0" applyFont="1"/>
  </cellXfs>
  <cellStyles count="1">
    <cellStyle name="Normal" xfId="0" builtinId="0"/>
  </cellStyles>
  <dxfs count="29">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42"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4DDC-006F-4E62-807F-E5A6036F219C}">
  <dimension ref="A1:E1001"/>
  <sheetViews>
    <sheetView topLeftCell="B10" workbookViewId="0">
      <selection activeCell="C15" sqref="C15"/>
    </sheetView>
  </sheetViews>
  <sheetFormatPr baseColWidth="10" defaultColWidth="9.140625" defaultRowHeight="15"/>
  <cols>
    <col min="1" max="1" width="15.85546875" customWidth="1"/>
    <col min="2" max="2" width="14.7109375" customWidth="1"/>
    <col min="3" max="3" width="29.5703125" customWidth="1"/>
    <col min="4" max="5" width="8.85546875" style="11"/>
  </cols>
  <sheetData>
    <row r="1" spans="1:3" ht="30">
      <c r="A1" s="1" t="s">
        <v>0</v>
      </c>
      <c r="B1" s="1" t="s">
        <v>1</v>
      </c>
      <c r="C1" s="2" t="s">
        <v>204</v>
      </c>
    </row>
    <row r="2" spans="1:3" ht="30">
      <c r="A2" s="1" t="s">
        <v>2</v>
      </c>
      <c r="B2" s="1" t="s">
        <v>3</v>
      </c>
      <c r="C2" s="2" t="s">
        <v>37</v>
      </c>
    </row>
    <row r="3" spans="1:3" ht="30">
      <c r="A3" s="1" t="s">
        <v>4</v>
      </c>
      <c r="B3" s="1" t="s">
        <v>5</v>
      </c>
      <c r="C3" s="2" t="str">
        <f t="shared" ref="C3" si="0">CONCATENATE(C1,"_",C2)</f>
        <v>H_P01_AFRODES</v>
      </c>
    </row>
    <row r="4" spans="1:3">
      <c r="A4" s="1" t="s">
        <v>6</v>
      </c>
      <c r="B4" s="1" t="s">
        <v>6</v>
      </c>
      <c r="C4" s="2">
        <f t="shared" ref="C4" si="1">LEN(C3)</f>
        <v>13</v>
      </c>
    </row>
    <row r="5" spans="1:3">
      <c r="A5" s="1" t="s">
        <v>7</v>
      </c>
      <c r="B5" s="1" t="s">
        <v>8</v>
      </c>
      <c r="C5" s="2" t="s">
        <v>38</v>
      </c>
    </row>
    <row r="6" spans="1:3" ht="45">
      <c r="A6" s="1" t="s">
        <v>9</v>
      </c>
      <c r="B6" s="1" t="s">
        <v>10</v>
      </c>
      <c r="C6" s="3" t="s">
        <v>210</v>
      </c>
    </row>
    <row r="7" spans="1:3" ht="90">
      <c r="A7" s="1" t="s">
        <v>11</v>
      </c>
      <c r="B7" s="1" t="s">
        <v>12</v>
      </c>
      <c r="C7" s="2" t="s">
        <v>39</v>
      </c>
    </row>
    <row r="8" spans="1:3" ht="34.5" customHeight="1">
      <c r="A8" s="1" t="s">
        <v>13</v>
      </c>
      <c r="B8" s="1" t="s">
        <v>14</v>
      </c>
      <c r="C8" s="2" t="s">
        <v>40</v>
      </c>
    </row>
    <row r="9" spans="1:3" ht="75">
      <c r="A9" s="1" t="s">
        <v>15</v>
      </c>
      <c r="B9" s="1" t="s">
        <v>16</v>
      </c>
      <c r="C9" s="4" t="s">
        <v>41</v>
      </c>
    </row>
    <row r="10" spans="1:3" ht="30">
      <c r="A10" s="1" t="s">
        <v>17</v>
      </c>
      <c r="B10" s="1" t="s">
        <v>18</v>
      </c>
      <c r="C10" s="4">
        <v>1</v>
      </c>
    </row>
    <row r="11" spans="1:3" ht="90">
      <c r="A11" s="1" t="s">
        <v>19</v>
      </c>
      <c r="B11" s="1" t="s">
        <v>20</v>
      </c>
      <c r="C11" s="2" t="s">
        <v>209</v>
      </c>
    </row>
    <row r="12" spans="1:3" ht="30">
      <c r="A12" s="1" t="s">
        <v>21</v>
      </c>
      <c r="B12" s="1" t="s">
        <v>22</v>
      </c>
      <c r="C12" s="2" t="s">
        <v>42</v>
      </c>
    </row>
    <row r="13" spans="1:3" ht="60">
      <c r="A13" s="1" t="s">
        <v>23</v>
      </c>
      <c r="B13" s="1" t="s">
        <v>24</v>
      </c>
      <c r="C13" s="2" t="s">
        <v>43</v>
      </c>
    </row>
    <row r="14" spans="1:3" ht="60">
      <c r="A14" s="1" t="s">
        <v>25</v>
      </c>
      <c r="B14" s="1" t="s">
        <v>26</v>
      </c>
      <c r="C14" s="2" t="s">
        <v>232</v>
      </c>
    </row>
    <row r="15" spans="1:3" ht="75">
      <c r="A15" s="1" t="s">
        <v>27</v>
      </c>
      <c r="B15" s="1" t="s">
        <v>28</v>
      </c>
      <c r="C15" s="4" t="s">
        <v>42</v>
      </c>
    </row>
    <row r="16" spans="1:3" ht="75">
      <c r="A16" s="1" t="s">
        <v>29</v>
      </c>
      <c r="B16" s="1" t="s">
        <v>30</v>
      </c>
      <c r="C16" s="4" t="s">
        <v>42</v>
      </c>
    </row>
    <row r="17" spans="1:3" ht="55.5" customHeight="1">
      <c r="A17" s="1" t="s">
        <v>31</v>
      </c>
      <c r="B17" s="1" t="s">
        <v>32</v>
      </c>
      <c r="C17" s="2" t="s">
        <v>208</v>
      </c>
    </row>
    <row r="18" spans="1:3" ht="30">
      <c r="A18" s="1" t="s">
        <v>33</v>
      </c>
      <c r="B18" s="1" t="s">
        <v>34</v>
      </c>
      <c r="C18" s="2"/>
    </row>
    <row r="19" spans="1:3" ht="75">
      <c r="A19" s="1" t="s">
        <v>35</v>
      </c>
      <c r="B19" s="1" t="s">
        <v>36</v>
      </c>
      <c r="C19" s="2" t="s">
        <v>45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8" priority="1" operator="greaterThan">
      <formula>15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15CE1-4376-483F-82E9-07CAF4421AD6}">
  <dimension ref="A1:C1001"/>
  <sheetViews>
    <sheetView topLeftCell="B2"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81</v>
      </c>
    </row>
    <row r="2" spans="1:3" ht="30">
      <c r="A2" s="1" t="s">
        <v>2</v>
      </c>
      <c r="B2" s="1" t="s">
        <v>3</v>
      </c>
      <c r="C2" s="2" t="s">
        <v>82</v>
      </c>
    </row>
    <row r="3" spans="1:3" ht="30">
      <c r="A3" s="1" t="s">
        <v>4</v>
      </c>
      <c r="B3" s="1" t="s">
        <v>5</v>
      </c>
      <c r="C3" s="2" t="str">
        <f t="shared" ref="C3" si="0">CONCATENATE(C1,"_",C2)</f>
        <v>P07B_OIR_C</v>
      </c>
    </row>
    <row r="4" spans="1:3">
      <c r="A4" s="1" t="s">
        <v>6</v>
      </c>
      <c r="B4" s="1" t="s">
        <v>6</v>
      </c>
      <c r="C4" s="2">
        <f t="shared" ref="C4" si="1">LEN(C3)</f>
        <v>10</v>
      </c>
    </row>
    <row r="5" spans="1:3" ht="30">
      <c r="A5" s="1" t="s">
        <v>7</v>
      </c>
      <c r="B5" s="1" t="s">
        <v>8</v>
      </c>
      <c r="C5" s="2" t="s">
        <v>83</v>
      </c>
    </row>
    <row r="6" spans="1:3" ht="30">
      <c r="A6" s="1" t="s">
        <v>9</v>
      </c>
      <c r="B6" s="1" t="s">
        <v>10</v>
      </c>
      <c r="C6" s="3" t="s">
        <v>217</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231</v>
      </c>
    </row>
    <row r="12" spans="1:3" ht="30">
      <c r="A12" s="1" t="s">
        <v>21</v>
      </c>
      <c r="B12" s="1" t="s">
        <v>22</v>
      </c>
      <c r="C12" s="2" t="s">
        <v>42</v>
      </c>
    </row>
    <row r="13" spans="1:3" ht="60">
      <c r="A13" s="1" t="s">
        <v>23</v>
      </c>
      <c r="B13" s="1" t="s">
        <v>24</v>
      </c>
      <c r="C13" s="2" t="s">
        <v>84</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9" priority="1" operator="greaterThan">
      <formula>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EB376-B3F2-408E-960B-4063BEBA3617}">
  <dimension ref="A1:C1001"/>
  <sheetViews>
    <sheetView topLeftCell="B7"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86</v>
      </c>
    </row>
    <row r="2" spans="1:3" ht="30">
      <c r="A2" s="1" t="s">
        <v>2</v>
      </c>
      <c r="B2" s="1" t="s">
        <v>3</v>
      </c>
      <c r="C2" s="2" t="s">
        <v>87</v>
      </c>
    </row>
    <row r="3" spans="1:3" ht="30">
      <c r="A3" s="1" t="s">
        <v>4</v>
      </c>
      <c r="B3" s="1" t="s">
        <v>5</v>
      </c>
      <c r="C3" s="2" t="str">
        <f t="shared" ref="C3" si="0">CONCATENATE(C1,"_",C2)</f>
        <v>P08A_CAMINAR</v>
      </c>
    </row>
    <row r="4" spans="1:3">
      <c r="A4" s="1" t="s">
        <v>6</v>
      </c>
      <c r="B4" s="1" t="s">
        <v>6</v>
      </c>
      <c r="C4" s="2">
        <f t="shared" ref="C4" si="1">LEN(C3)</f>
        <v>12</v>
      </c>
    </row>
    <row r="5" spans="1:3" ht="30">
      <c r="A5" s="1" t="s">
        <v>7</v>
      </c>
      <c r="B5" s="1" t="s">
        <v>8</v>
      </c>
      <c r="C5" s="2" t="s">
        <v>88</v>
      </c>
    </row>
    <row r="6" spans="1:3" ht="60">
      <c r="A6" s="1" t="s">
        <v>9</v>
      </c>
      <c r="B6" s="1" t="s">
        <v>10</v>
      </c>
      <c r="C6" s="2" t="s">
        <v>219</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229</v>
      </c>
    </row>
    <row r="12" spans="1:3" ht="30">
      <c r="A12" s="1" t="s">
        <v>21</v>
      </c>
      <c r="B12" s="1" t="s">
        <v>22</v>
      </c>
      <c r="C12" s="2" t="s">
        <v>42</v>
      </c>
    </row>
    <row r="13" spans="1:3" ht="60">
      <c r="A13" s="1" t="s">
        <v>23</v>
      </c>
      <c r="B13" s="1" t="s">
        <v>24</v>
      </c>
      <c r="C13" s="2" t="s">
        <v>84</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8" priority="1" operator="greaterThan">
      <formula>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EFA7-0619-46D0-BA70-CBBCB17F3373}">
  <dimension ref="A1:C1001"/>
  <sheetViews>
    <sheetView topLeftCell="B7"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89</v>
      </c>
    </row>
    <row r="2" spans="1:3" ht="30">
      <c r="A2" s="1" t="s">
        <v>2</v>
      </c>
      <c r="B2" s="1" t="s">
        <v>3</v>
      </c>
      <c r="C2" s="2" t="s">
        <v>90</v>
      </c>
    </row>
    <row r="3" spans="1:3" ht="30">
      <c r="A3" s="1" t="s">
        <v>4</v>
      </c>
      <c r="B3" s="1" t="s">
        <v>5</v>
      </c>
      <c r="C3" s="2" t="str">
        <f t="shared" ref="C3" si="0">CONCATENATE(C1,"_",C2)</f>
        <v>P08D_CAMINAR_E</v>
      </c>
    </row>
    <row r="4" spans="1:3">
      <c r="A4" s="1" t="s">
        <v>6</v>
      </c>
      <c r="B4" s="1" t="s">
        <v>6</v>
      </c>
      <c r="C4" s="2">
        <f t="shared" ref="C4" si="1">LEN(C3)</f>
        <v>14</v>
      </c>
    </row>
    <row r="5" spans="1:3">
      <c r="A5" s="1" t="s">
        <v>7</v>
      </c>
      <c r="B5" s="1" t="s">
        <v>8</v>
      </c>
      <c r="C5" s="2" t="s">
        <v>91</v>
      </c>
    </row>
    <row r="6" spans="1:3" ht="30">
      <c r="A6" s="1" t="s">
        <v>9</v>
      </c>
      <c r="B6" s="1" t="s">
        <v>10</v>
      </c>
      <c r="C6" s="8" t="s">
        <v>217</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231</v>
      </c>
    </row>
    <row r="12" spans="1:3" ht="30">
      <c r="A12" s="1" t="s">
        <v>21</v>
      </c>
      <c r="B12" s="1" t="s">
        <v>22</v>
      </c>
      <c r="C12" s="3" t="s">
        <v>42</v>
      </c>
    </row>
    <row r="13" spans="1:3" ht="60">
      <c r="A13" s="1" t="s">
        <v>23</v>
      </c>
      <c r="B13" s="1" t="s">
        <v>24</v>
      </c>
      <c r="C13" s="3" t="s">
        <v>48</v>
      </c>
    </row>
    <row r="14" spans="1:3">
      <c r="A14" s="1" t="s">
        <v>25</v>
      </c>
      <c r="B14" s="1" t="s">
        <v>26</v>
      </c>
      <c r="C14" s="2"/>
    </row>
    <row r="15" spans="1:3" ht="75">
      <c r="A15" s="1" t="s">
        <v>27</v>
      </c>
      <c r="B15" s="1" t="s">
        <v>28</v>
      </c>
      <c r="C15" s="2"/>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7" priority="1" operator="greaterThan">
      <formula>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8806-C8E6-45B9-B638-637D55172957}">
  <dimension ref="A1:C1001"/>
  <sheetViews>
    <sheetView topLeftCell="B4"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92</v>
      </c>
    </row>
    <row r="2" spans="1:3" ht="30">
      <c r="A2" s="1" t="s">
        <v>2</v>
      </c>
      <c r="B2" s="1" t="s">
        <v>3</v>
      </c>
      <c r="C2" s="2" t="s">
        <v>93</v>
      </c>
    </row>
    <row r="3" spans="1:3" ht="30">
      <c r="A3" s="1" t="s">
        <v>4</v>
      </c>
      <c r="B3" s="1" t="s">
        <v>5</v>
      </c>
      <c r="C3" s="2" t="str">
        <f t="shared" ref="C3" si="0">CONCATENATE(C1,"_",C2)</f>
        <v>P09A_RECORDAR</v>
      </c>
    </row>
    <row r="4" spans="1:3">
      <c r="A4" s="1" t="s">
        <v>6</v>
      </c>
      <c r="B4" s="1" t="s">
        <v>6</v>
      </c>
      <c r="C4" s="2">
        <f t="shared" ref="C4" si="1">LEN(C3)</f>
        <v>13</v>
      </c>
    </row>
    <row r="5" spans="1:3" ht="45">
      <c r="A5" s="1" t="s">
        <v>7</v>
      </c>
      <c r="B5" s="1" t="s">
        <v>8</v>
      </c>
      <c r="C5" s="2" t="s">
        <v>94</v>
      </c>
    </row>
    <row r="6" spans="1:3" ht="60">
      <c r="A6" s="1" t="s">
        <v>9</v>
      </c>
      <c r="B6" s="1" t="s">
        <v>10</v>
      </c>
      <c r="C6" s="2" t="s">
        <v>220</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229</v>
      </c>
    </row>
    <row r="12" spans="1:3" ht="30">
      <c r="A12" s="1" t="s">
        <v>21</v>
      </c>
      <c r="B12" s="1" t="s">
        <v>22</v>
      </c>
      <c r="C12" s="2" t="s">
        <v>42</v>
      </c>
    </row>
    <row r="13" spans="1:3" ht="60">
      <c r="A13" s="1" t="s">
        <v>23</v>
      </c>
      <c r="B13" s="1" t="s">
        <v>24</v>
      </c>
      <c r="C13" s="2" t="s">
        <v>84</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6" priority="1" operator="greaterThan">
      <formula>15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E05B4-1884-44A7-8CC3-734F03AC7EA5}">
  <dimension ref="A1:C1001"/>
  <sheetViews>
    <sheetView topLeftCell="B2"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95</v>
      </c>
    </row>
    <row r="2" spans="1:3" ht="30">
      <c r="A2" s="1" t="s">
        <v>2</v>
      </c>
      <c r="B2" s="1" t="s">
        <v>3</v>
      </c>
      <c r="C2" s="2" t="s">
        <v>96</v>
      </c>
    </row>
    <row r="3" spans="1:3" ht="30">
      <c r="A3" s="1" t="s">
        <v>4</v>
      </c>
      <c r="B3" s="1" t="s">
        <v>5</v>
      </c>
      <c r="C3" s="2" t="str">
        <f t="shared" ref="C3" si="0">CONCATENATE(C1,"_",C2)</f>
        <v>P09B_RECORDAR_C</v>
      </c>
    </row>
    <row r="4" spans="1:3">
      <c r="A4" s="1" t="s">
        <v>6</v>
      </c>
      <c r="B4" s="1" t="s">
        <v>6</v>
      </c>
      <c r="C4" s="2">
        <f t="shared" ref="C4" si="1">LEN(C3)</f>
        <v>15</v>
      </c>
    </row>
    <row r="5" spans="1:3" ht="45">
      <c r="A5" s="1" t="s">
        <v>7</v>
      </c>
      <c r="B5" s="1" t="s">
        <v>8</v>
      </c>
      <c r="C5" s="2" t="s">
        <v>97</v>
      </c>
    </row>
    <row r="6" spans="1:3" ht="30">
      <c r="A6" s="1" t="s">
        <v>9</v>
      </c>
      <c r="B6" s="1" t="s">
        <v>10</v>
      </c>
      <c r="C6" s="3" t="s">
        <v>217</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231</v>
      </c>
    </row>
    <row r="12" spans="1:3" ht="30">
      <c r="A12" s="1" t="s">
        <v>21</v>
      </c>
      <c r="B12" s="1" t="s">
        <v>22</v>
      </c>
      <c r="C12" s="2" t="s">
        <v>42</v>
      </c>
    </row>
    <row r="13" spans="1:3" ht="60">
      <c r="A13" s="1" t="s">
        <v>23</v>
      </c>
      <c r="B13" s="1" t="s">
        <v>24</v>
      </c>
      <c r="C13" s="2" t="s">
        <v>98</v>
      </c>
    </row>
    <row r="14" spans="1:3">
      <c r="A14" s="1" t="s">
        <v>25</v>
      </c>
      <c r="B14" s="1" t="s">
        <v>26</v>
      </c>
      <c r="C14" s="3"/>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5" priority="1" operator="greaterThan">
      <formula>15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343DE-2327-46CB-B886-6E02528FCE49}">
  <dimension ref="A1:C1001"/>
  <sheetViews>
    <sheetView topLeftCell="B4"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99</v>
      </c>
    </row>
    <row r="2" spans="1:3" ht="30">
      <c r="A2" s="1" t="s">
        <v>2</v>
      </c>
      <c r="B2" s="1" t="s">
        <v>3</v>
      </c>
      <c r="C2" s="2" t="s">
        <v>100</v>
      </c>
    </row>
    <row r="3" spans="1:3" ht="30">
      <c r="A3" s="1" t="s">
        <v>4</v>
      </c>
      <c r="B3" s="1" t="s">
        <v>5</v>
      </c>
      <c r="C3" s="2" t="str">
        <f t="shared" ref="C3" si="0">CONCATENATE(C1,"_",C2)</f>
        <v>P10A_VALERSE</v>
      </c>
    </row>
    <row r="4" spans="1:3">
      <c r="A4" s="1" t="s">
        <v>6</v>
      </c>
      <c r="B4" s="1" t="s">
        <v>6</v>
      </c>
      <c r="C4" s="2">
        <f t="shared" ref="C4" si="1">LEN(C3)</f>
        <v>12</v>
      </c>
    </row>
    <row r="5" spans="1:3" ht="30">
      <c r="A5" s="1" t="s">
        <v>7</v>
      </c>
      <c r="B5" s="1" t="s">
        <v>8</v>
      </c>
      <c r="C5" s="2" t="s">
        <v>101</v>
      </c>
    </row>
    <row r="6" spans="1:3" ht="60">
      <c r="A6" s="1" t="s">
        <v>9</v>
      </c>
      <c r="B6" s="1" t="s">
        <v>10</v>
      </c>
      <c r="C6" s="2" t="s">
        <v>102</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229</v>
      </c>
    </row>
    <row r="12" spans="1:3" ht="30">
      <c r="A12" s="1" t="s">
        <v>21</v>
      </c>
      <c r="B12" s="1" t="s">
        <v>22</v>
      </c>
      <c r="C12" s="2" t="s">
        <v>42</v>
      </c>
    </row>
    <row r="13" spans="1:3" ht="60">
      <c r="A13" s="1" t="s">
        <v>23</v>
      </c>
      <c r="B13" s="1" t="s">
        <v>24</v>
      </c>
      <c r="C13" s="2" t="s">
        <v>98</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4" priority="1" operator="greaterThan">
      <formula>15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C259F-50ED-4378-8E92-B29B15A097D8}">
  <dimension ref="A1:C1001"/>
  <sheetViews>
    <sheetView topLeftCell="A4"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103</v>
      </c>
    </row>
    <row r="2" spans="1:3" ht="30">
      <c r="A2" s="1" t="s">
        <v>2</v>
      </c>
      <c r="B2" s="1" t="s">
        <v>3</v>
      </c>
      <c r="C2" s="2" t="s">
        <v>104</v>
      </c>
    </row>
    <row r="3" spans="1:3" ht="30">
      <c r="A3" s="1" t="s">
        <v>4</v>
      </c>
      <c r="B3" s="1" t="s">
        <v>5</v>
      </c>
      <c r="C3" s="2" t="str">
        <f t="shared" ref="C3" si="0">CONCATENATE(C1,"_",C2)</f>
        <v>P10B_VALERSE_C</v>
      </c>
    </row>
    <row r="4" spans="1:3">
      <c r="A4" s="1" t="s">
        <v>6</v>
      </c>
      <c r="B4" s="1" t="s">
        <v>6</v>
      </c>
      <c r="C4" s="2">
        <f t="shared" ref="C4" si="1">LEN(C3)</f>
        <v>14</v>
      </c>
    </row>
    <row r="5" spans="1:3" ht="45">
      <c r="A5" s="1" t="s">
        <v>7</v>
      </c>
      <c r="B5" s="1" t="s">
        <v>8</v>
      </c>
      <c r="C5" s="2" t="s">
        <v>105</v>
      </c>
    </row>
    <row r="6" spans="1:3" ht="30">
      <c r="A6" s="1" t="s">
        <v>9</v>
      </c>
      <c r="B6" s="1" t="s">
        <v>10</v>
      </c>
      <c r="C6" s="2" t="s">
        <v>217</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231</v>
      </c>
    </row>
    <row r="12" spans="1:3" ht="30">
      <c r="A12" s="1" t="s">
        <v>21</v>
      </c>
      <c r="B12" s="1" t="s">
        <v>22</v>
      </c>
      <c r="C12" s="2" t="s">
        <v>42</v>
      </c>
    </row>
    <row r="13" spans="1:3" ht="60">
      <c r="A13" s="1" t="s">
        <v>23</v>
      </c>
      <c r="B13" s="1" t="s">
        <v>24</v>
      </c>
      <c r="C13" s="2" t="s">
        <v>48</v>
      </c>
    </row>
    <row r="14" spans="1:3">
      <c r="A14" s="1" t="s">
        <v>25</v>
      </c>
      <c r="B14" s="1" t="s">
        <v>26</v>
      </c>
      <c r="C14" s="3"/>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3" priority="1" operator="greaterThan">
      <formula>15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4A30E-18BB-4C2D-A294-FE2C51AECC99}">
  <dimension ref="A1:F1001"/>
  <sheetViews>
    <sheetView topLeftCell="B7" workbookViewId="0">
      <selection activeCell="C12" sqref="C12"/>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15.28515625" style="11" customWidth="1"/>
    <col min="6" max="6" width="24.5703125" customWidth="1"/>
  </cols>
  <sheetData>
    <row r="1" spans="1:6" ht="30">
      <c r="A1" s="1" t="s">
        <v>0</v>
      </c>
      <c r="B1" s="1" t="s">
        <v>1</v>
      </c>
      <c r="C1" s="2" t="s">
        <v>106</v>
      </c>
    </row>
    <row r="2" spans="1:6" ht="30">
      <c r="A2" s="1" t="s">
        <v>2</v>
      </c>
      <c r="B2" s="1" t="s">
        <v>3</v>
      </c>
      <c r="C2" s="2" t="s">
        <v>107</v>
      </c>
    </row>
    <row r="3" spans="1:6" ht="30">
      <c r="A3" s="1" t="s">
        <v>4</v>
      </c>
      <c r="B3" s="1" t="s">
        <v>5</v>
      </c>
      <c r="C3" s="2" t="str">
        <f t="shared" ref="C3" si="0">CONCATENATE(C1,"_",C2)</f>
        <v>P11A_COMUNI</v>
      </c>
    </row>
    <row r="4" spans="1:6">
      <c r="A4" s="1" t="s">
        <v>6</v>
      </c>
      <c r="B4" s="1" t="s">
        <v>6</v>
      </c>
      <c r="C4" s="2">
        <f t="shared" ref="C4" si="1">LEN(C3)</f>
        <v>11</v>
      </c>
    </row>
    <row r="5" spans="1:6" ht="30">
      <c r="A5" s="1" t="s">
        <v>7</v>
      </c>
      <c r="B5" s="1" t="s">
        <v>8</v>
      </c>
      <c r="C5" s="2" t="s">
        <v>108</v>
      </c>
    </row>
    <row r="6" spans="1:6" ht="60">
      <c r="A6" s="1" t="s">
        <v>9</v>
      </c>
      <c r="B6" s="1" t="s">
        <v>10</v>
      </c>
      <c r="C6" s="3" t="s">
        <v>222</v>
      </c>
    </row>
    <row r="7" spans="1:6" ht="30">
      <c r="A7" s="1" t="s">
        <v>11</v>
      </c>
      <c r="B7" s="1" t="s">
        <v>12</v>
      </c>
      <c r="C7" s="2"/>
    </row>
    <row r="8" spans="1:6">
      <c r="A8" s="1" t="s">
        <v>13</v>
      </c>
      <c r="B8" s="1" t="s">
        <v>14</v>
      </c>
      <c r="C8" s="2" t="s">
        <v>40</v>
      </c>
    </row>
    <row r="9" spans="1:6" ht="75">
      <c r="A9" s="1" t="s">
        <v>15</v>
      </c>
      <c r="B9" s="1" t="s">
        <v>16</v>
      </c>
      <c r="C9" s="4" t="s">
        <v>41</v>
      </c>
    </row>
    <row r="10" spans="1:6" ht="30">
      <c r="A10" s="1" t="s">
        <v>17</v>
      </c>
      <c r="B10" s="1" t="s">
        <v>18</v>
      </c>
      <c r="C10" s="3">
        <v>1</v>
      </c>
    </row>
    <row r="11" spans="1:6" ht="105">
      <c r="A11" s="1" t="s">
        <v>19</v>
      </c>
      <c r="B11" s="1" t="s">
        <v>20</v>
      </c>
      <c r="C11" s="2" t="s">
        <v>229</v>
      </c>
    </row>
    <row r="12" spans="1:6" ht="30">
      <c r="A12" s="1" t="s">
        <v>21</v>
      </c>
      <c r="B12" s="1" t="s">
        <v>22</v>
      </c>
      <c r="C12" s="3" t="s">
        <v>109</v>
      </c>
    </row>
    <row r="13" spans="1:6" ht="60">
      <c r="A13" s="1" t="s">
        <v>23</v>
      </c>
      <c r="B13" s="1" t="s">
        <v>24</v>
      </c>
      <c r="C13" s="3" t="s">
        <v>48</v>
      </c>
    </row>
    <row r="14" spans="1:6" ht="75">
      <c r="A14" s="1" t="s">
        <v>25</v>
      </c>
      <c r="B14" s="1" t="s">
        <v>26</v>
      </c>
      <c r="C14" s="2"/>
      <c r="F14" s="2" t="s">
        <v>195</v>
      </c>
    </row>
    <row r="15" spans="1:6" ht="75">
      <c r="A15" s="1" t="s">
        <v>27</v>
      </c>
      <c r="B15" s="1" t="s">
        <v>28</v>
      </c>
      <c r="C15" s="2" t="s">
        <v>42</v>
      </c>
    </row>
    <row r="16" spans="1:6"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80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2" priority="1" operator="greaterThan">
      <formula>15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5C92-C3E9-411D-9F70-BC21C7200449}">
  <dimension ref="A1:C1001"/>
  <sheetViews>
    <sheetView topLeftCell="B2"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110</v>
      </c>
    </row>
    <row r="2" spans="1:3" ht="30">
      <c r="A2" s="1" t="s">
        <v>2</v>
      </c>
      <c r="B2" s="1" t="s">
        <v>3</v>
      </c>
      <c r="C2" s="2" t="s">
        <v>111</v>
      </c>
    </row>
    <row r="3" spans="1:3" ht="30">
      <c r="A3" s="1" t="s">
        <v>4</v>
      </c>
      <c r="B3" s="1" t="s">
        <v>5</v>
      </c>
      <c r="C3" s="2" t="str">
        <f t="shared" ref="C3" si="0">CONCATENATE(C1,"_",C2)</f>
        <v>P11B_COMUNI_C</v>
      </c>
    </row>
    <row r="4" spans="1:3">
      <c r="A4" s="1" t="s">
        <v>6</v>
      </c>
      <c r="B4" s="1" t="s">
        <v>6</v>
      </c>
      <c r="C4" s="2">
        <f t="shared" ref="C4" si="1">LEN(C3)</f>
        <v>13</v>
      </c>
    </row>
    <row r="5" spans="1:3" ht="30">
      <c r="A5" s="1" t="s">
        <v>7</v>
      </c>
      <c r="B5" s="1" t="s">
        <v>8</v>
      </c>
      <c r="C5" s="2" t="s">
        <v>112</v>
      </c>
    </row>
    <row r="6" spans="1:3" ht="30">
      <c r="A6" s="1" t="s">
        <v>9</v>
      </c>
      <c r="B6" s="1" t="s">
        <v>10</v>
      </c>
      <c r="C6" s="3" t="s">
        <v>217</v>
      </c>
    </row>
    <row r="7" spans="1:3" ht="30">
      <c r="A7" s="1" t="s">
        <v>11</v>
      </c>
      <c r="B7" s="1" t="s">
        <v>12</v>
      </c>
      <c r="C7" s="2"/>
    </row>
    <row r="8" spans="1:3" ht="30">
      <c r="A8" s="1" t="s">
        <v>13</v>
      </c>
      <c r="B8" s="1" t="s">
        <v>14</v>
      </c>
      <c r="C8" s="2" t="s">
        <v>74</v>
      </c>
    </row>
    <row r="9" spans="1:3" ht="75">
      <c r="A9" s="1" t="s">
        <v>15</v>
      </c>
      <c r="B9" s="1" t="s">
        <v>16</v>
      </c>
      <c r="C9" s="4" t="s">
        <v>41</v>
      </c>
    </row>
    <row r="10" spans="1:3" ht="30">
      <c r="A10" s="1" t="s">
        <v>17</v>
      </c>
      <c r="B10" s="1" t="s">
        <v>18</v>
      </c>
      <c r="C10" s="2">
        <v>1</v>
      </c>
    </row>
    <row r="11" spans="1:3" ht="120">
      <c r="A11" s="1" t="s">
        <v>19</v>
      </c>
      <c r="B11" s="1" t="s">
        <v>20</v>
      </c>
      <c r="C11" s="2" t="s">
        <v>231</v>
      </c>
    </row>
    <row r="12" spans="1:3" ht="30">
      <c r="A12" s="1" t="s">
        <v>21</v>
      </c>
      <c r="B12" s="1" t="s">
        <v>22</v>
      </c>
      <c r="C12" s="2" t="s">
        <v>42</v>
      </c>
    </row>
    <row r="13" spans="1:3" ht="60">
      <c r="A13" s="1" t="s">
        <v>23</v>
      </c>
      <c r="B13" s="1" t="s">
        <v>24</v>
      </c>
      <c r="C13" s="2" t="s">
        <v>48</v>
      </c>
    </row>
    <row r="14" spans="1:3">
      <c r="A14" s="1" t="s">
        <v>25</v>
      </c>
      <c r="B14" s="1" t="s">
        <v>26</v>
      </c>
      <c r="C14" s="3"/>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113</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1" priority="1" operator="greaterThan">
      <formula>15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12C1A-381B-4494-B061-4B8F419B66AD}">
  <dimension ref="A1:D1001"/>
  <sheetViews>
    <sheetView topLeftCell="B1" workbookViewId="0">
      <selection activeCell="C14" sqref="C14"/>
    </sheetView>
  </sheetViews>
  <sheetFormatPr baseColWidth="10" defaultColWidth="9.140625" defaultRowHeight="15"/>
  <cols>
    <col min="1" max="1" width="15.85546875" customWidth="1"/>
    <col min="2" max="2" width="14.7109375" customWidth="1"/>
    <col min="3" max="3" width="25.140625" customWidth="1"/>
  </cols>
  <sheetData>
    <row r="1" spans="1:4" ht="30">
      <c r="A1" s="1" t="s">
        <v>0</v>
      </c>
      <c r="B1" s="1" t="s">
        <v>1</v>
      </c>
      <c r="C1" s="2" t="s">
        <v>114</v>
      </c>
    </row>
    <row r="2" spans="1:4" ht="30">
      <c r="A2" s="1" t="s">
        <v>2</v>
      </c>
      <c r="B2" s="1" t="s">
        <v>3</v>
      </c>
      <c r="C2" s="2" t="s">
        <v>115</v>
      </c>
    </row>
    <row r="3" spans="1:4" ht="30">
      <c r="A3" s="1" t="s">
        <v>4</v>
      </c>
      <c r="B3" s="1" t="s">
        <v>5</v>
      </c>
      <c r="C3" s="2" t="str">
        <f t="shared" ref="C3" si="0">CONCATENATE(C1,"_",C2)</f>
        <v>P14A_LUGAR_NA</v>
      </c>
    </row>
    <row r="4" spans="1:4">
      <c r="A4" s="1" t="s">
        <v>6</v>
      </c>
      <c r="B4" s="1" t="s">
        <v>6</v>
      </c>
      <c r="C4" s="2">
        <f t="shared" ref="C4" si="1">LEN(C3)</f>
        <v>13</v>
      </c>
    </row>
    <row r="5" spans="1:4">
      <c r="A5" s="1" t="s">
        <v>7</v>
      </c>
      <c r="B5" s="1" t="s">
        <v>8</v>
      </c>
      <c r="C5" s="2" t="s">
        <v>116</v>
      </c>
    </row>
    <row r="6" spans="1:4" ht="45">
      <c r="A6" s="1" t="s">
        <v>9</v>
      </c>
      <c r="B6" s="1" t="s">
        <v>10</v>
      </c>
      <c r="C6" s="3" t="s">
        <v>117</v>
      </c>
    </row>
    <row r="7" spans="1:4" ht="30">
      <c r="A7" s="1" t="s">
        <v>11</v>
      </c>
      <c r="B7" s="1" t="s">
        <v>12</v>
      </c>
      <c r="C7" s="2"/>
    </row>
    <row r="8" spans="1:4">
      <c r="A8" s="1" t="s">
        <v>13</v>
      </c>
      <c r="B8" s="1" t="s">
        <v>14</v>
      </c>
      <c r="C8" s="2" t="s">
        <v>40</v>
      </c>
      <c r="D8" s="12"/>
    </row>
    <row r="9" spans="1:4" ht="75">
      <c r="A9" s="1" t="s">
        <v>15</v>
      </c>
      <c r="B9" s="1" t="s">
        <v>16</v>
      </c>
      <c r="C9" s="4" t="s">
        <v>41</v>
      </c>
    </row>
    <row r="10" spans="1:4" ht="30">
      <c r="A10" s="1" t="s">
        <v>17</v>
      </c>
      <c r="B10" s="1" t="s">
        <v>18</v>
      </c>
      <c r="C10" s="2">
        <v>1</v>
      </c>
    </row>
    <row r="11" spans="1:4" ht="75">
      <c r="A11" s="1" t="s">
        <v>19</v>
      </c>
      <c r="B11" s="1" t="s">
        <v>20</v>
      </c>
      <c r="C11" s="2" t="s">
        <v>118</v>
      </c>
    </row>
    <row r="12" spans="1:4" ht="30">
      <c r="A12" s="1" t="s">
        <v>21</v>
      </c>
      <c r="B12" s="1" t="s">
        <v>22</v>
      </c>
      <c r="C12" s="2" t="s">
        <v>42</v>
      </c>
    </row>
    <row r="13" spans="1:4" ht="60">
      <c r="A13" s="1" t="s">
        <v>23</v>
      </c>
      <c r="B13" s="1" t="s">
        <v>24</v>
      </c>
      <c r="C13" s="2" t="s">
        <v>84</v>
      </c>
    </row>
    <row r="14" spans="1:4" ht="75">
      <c r="A14" s="1" t="s">
        <v>25</v>
      </c>
      <c r="B14" s="1" t="s">
        <v>26</v>
      </c>
      <c r="C14" s="2" t="s">
        <v>119</v>
      </c>
    </row>
    <row r="15" spans="1:4" ht="75">
      <c r="A15" s="1" t="s">
        <v>27</v>
      </c>
      <c r="B15" s="1" t="s">
        <v>28</v>
      </c>
      <c r="C15" s="2" t="s">
        <v>42</v>
      </c>
    </row>
    <row r="16" spans="1:4" ht="75">
      <c r="A16" s="1" t="s">
        <v>29</v>
      </c>
      <c r="B16" s="1" t="s">
        <v>30</v>
      </c>
      <c r="C16" s="2" t="s">
        <v>42</v>
      </c>
    </row>
    <row r="17" spans="1:3">
      <c r="A17" s="1" t="s">
        <v>31</v>
      </c>
      <c r="B17" s="1" t="s">
        <v>32</v>
      </c>
      <c r="C17" s="2" t="s">
        <v>42</v>
      </c>
    </row>
    <row r="18" spans="1:3" ht="30">
      <c r="A18" s="1" t="s">
        <v>33</v>
      </c>
      <c r="B18" s="1" t="s">
        <v>34</v>
      </c>
      <c r="C18" s="2" t="s">
        <v>42</v>
      </c>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0" priority="1" operator="greaterThan">
      <formula>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5DA3E-0226-4A3A-BE86-C094458AD8EB}">
  <dimension ref="A1:E1001"/>
  <sheetViews>
    <sheetView topLeftCell="B13" workbookViewId="0">
      <selection activeCell="C11" sqref="C11"/>
    </sheetView>
  </sheetViews>
  <sheetFormatPr baseColWidth="10" defaultColWidth="9.140625" defaultRowHeight="15"/>
  <cols>
    <col min="1" max="1" width="15.85546875" customWidth="1"/>
    <col min="2" max="2" width="14.7109375" customWidth="1"/>
    <col min="3" max="3" width="25.140625" customWidth="1"/>
    <col min="4" max="5" width="8.85546875" style="11"/>
  </cols>
  <sheetData>
    <row r="1" spans="1:3" ht="30">
      <c r="A1" s="1" t="s">
        <v>0</v>
      </c>
      <c r="B1" s="1" t="s">
        <v>1</v>
      </c>
      <c r="C1" s="2" t="s">
        <v>205</v>
      </c>
    </row>
    <row r="2" spans="1:3" ht="30">
      <c r="A2" s="1" t="s">
        <v>2</v>
      </c>
      <c r="B2" s="1" t="s">
        <v>3</v>
      </c>
      <c r="C2" s="2" t="s">
        <v>46</v>
      </c>
    </row>
    <row r="3" spans="1:3" ht="30">
      <c r="A3" s="1" t="s">
        <v>4</v>
      </c>
      <c r="B3" s="1" t="s">
        <v>5</v>
      </c>
      <c r="C3" s="2" t="str">
        <f t="shared" ref="C3" si="0">CONCATENATE(C1,"_",C2)</f>
        <v>H_P03_PUEBLO</v>
      </c>
    </row>
    <row r="4" spans="1:3">
      <c r="A4" s="1" t="s">
        <v>6</v>
      </c>
      <c r="B4" s="1" t="s">
        <v>6</v>
      </c>
      <c r="C4" s="2">
        <f t="shared" ref="C4" si="1">LEN(C3)</f>
        <v>12</v>
      </c>
    </row>
    <row r="5" spans="1:3">
      <c r="A5" s="1" t="s">
        <v>7</v>
      </c>
      <c r="B5" s="1" t="s">
        <v>8</v>
      </c>
      <c r="C5" s="2" t="s">
        <v>47</v>
      </c>
    </row>
    <row r="6" spans="1:3" ht="60">
      <c r="A6" s="1" t="s">
        <v>9</v>
      </c>
      <c r="B6" s="1" t="s">
        <v>10</v>
      </c>
      <c r="C6" s="3" t="s">
        <v>211</v>
      </c>
    </row>
    <row r="7" spans="1:3" ht="90">
      <c r="A7" s="1" t="s">
        <v>11</v>
      </c>
      <c r="B7" s="1" t="s">
        <v>12</v>
      </c>
      <c r="C7" s="2" t="s">
        <v>39</v>
      </c>
    </row>
    <row r="8" spans="1:3">
      <c r="A8" s="1" t="s">
        <v>13</v>
      </c>
      <c r="B8" s="1" t="s">
        <v>14</v>
      </c>
      <c r="C8" s="2"/>
    </row>
    <row r="9" spans="1:3" ht="75">
      <c r="A9" s="1" t="s">
        <v>15</v>
      </c>
      <c r="B9" s="1" t="s">
        <v>16</v>
      </c>
      <c r="C9" s="4" t="s">
        <v>41</v>
      </c>
    </row>
    <row r="10" spans="1:3" ht="30">
      <c r="A10" s="1" t="s">
        <v>17</v>
      </c>
      <c r="B10" s="1" t="s">
        <v>18</v>
      </c>
      <c r="C10" s="2">
        <v>2</v>
      </c>
    </row>
    <row r="11" spans="1:3" ht="210">
      <c r="A11" s="1" t="s">
        <v>19</v>
      </c>
      <c r="B11" s="1" t="s">
        <v>20</v>
      </c>
      <c r="C11" s="2" t="s">
        <v>212</v>
      </c>
    </row>
    <row r="12" spans="1:3" ht="30">
      <c r="A12" s="1" t="s">
        <v>21</v>
      </c>
      <c r="B12" s="1" t="s">
        <v>22</v>
      </c>
      <c r="C12" s="2" t="s">
        <v>42</v>
      </c>
    </row>
    <row r="13" spans="1:3" ht="60">
      <c r="A13" s="1" t="s">
        <v>23</v>
      </c>
      <c r="B13" s="1" t="s">
        <v>24</v>
      </c>
      <c r="C13" s="2" t="s">
        <v>48</v>
      </c>
    </row>
    <row r="14" spans="1:3" ht="75">
      <c r="A14" s="1" t="s">
        <v>25</v>
      </c>
      <c r="B14" s="1" t="s">
        <v>26</v>
      </c>
      <c r="C14" s="2" t="s">
        <v>214</v>
      </c>
    </row>
    <row r="15" spans="1:3" ht="75">
      <c r="A15" s="1" t="s">
        <v>27</v>
      </c>
      <c r="B15" s="1" t="s">
        <v>28</v>
      </c>
      <c r="C15" s="2" t="s">
        <v>49</v>
      </c>
    </row>
    <row r="16" spans="1:3" ht="75">
      <c r="A16" s="1" t="s">
        <v>29</v>
      </c>
      <c r="B16" s="1" t="s">
        <v>30</v>
      </c>
      <c r="C16" s="2" t="s">
        <v>50</v>
      </c>
    </row>
    <row r="17" spans="1:3">
      <c r="A17" s="1" t="s">
        <v>31</v>
      </c>
      <c r="B17" s="1" t="s">
        <v>32</v>
      </c>
      <c r="C17" s="2" t="s">
        <v>50</v>
      </c>
    </row>
    <row r="18" spans="1:3" ht="30">
      <c r="A18" s="1" t="s">
        <v>33</v>
      </c>
      <c r="B18" s="1" t="s">
        <v>34</v>
      </c>
      <c r="C18" s="2"/>
    </row>
    <row r="19" spans="1:3" ht="75">
      <c r="A19" s="1" t="s">
        <v>35</v>
      </c>
      <c r="B19" s="1" t="s">
        <v>36</v>
      </c>
      <c r="C19" s="2" t="s">
        <v>51</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7" priority="1" operator="greaterThan">
      <formula>15</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4B120-D3E0-4556-93DD-9DC371008FEA}">
  <dimension ref="A1:E1001"/>
  <sheetViews>
    <sheetView workbookViewId="0">
      <selection activeCell="C12" sqref="C12"/>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7.28515625" style="11" customWidth="1"/>
  </cols>
  <sheetData>
    <row r="1" spans="1:3" ht="30">
      <c r="A1" s="1" t="s">
        <v>0</v>
      </c>
      <c r="B1" s="1" t="s">
        <v>1</v>
      </c>
      <c r="C1" s="2" t="s">
        <v>120</v>
      </c>
    </row>
    <row r="2" spans="1:3" ht="30">
      <c r="A2" s="1" t="s">
        <v>2</v>
      </c>
      <c r="B2" s="1" t="s">
        <v>3</v>
      </c>
      <c r="C2" s="2" t="s">
        <v>121</v>
      </c>
    </row>
    <row r="3" spans="1:3" ht="30">
      <c r="A3" s="1" t="s">
        <v>4</v>
      </c>
      <c r="B3" s="1" t="s">
        <v>5</v>
      </c>
      <c r="C3" s="2" t="str">
        <f t="shared" ref="C3" si="0">CONCATENATE(C1,"_",C2)</f>
        <v>P14B_NA_OTR_ MU</v>
      </c>
    </row>
    <row r="4" spans="1:3">
      <c r="A4" s="1" t="s">
        <v>6</v>
      </c>
      <c r="B4" s="1" t="s">
        <v>6</v>
      </c>
      <c r="C4" s="2">
        <f t="shared" ref="C4" si="1">LEN(C3)</f>
        <v>15</v>
      </c>
    </row>
    <row r="5" spans="1:3" ht="30">
      <c r="A5" s="1" t="s">
        <v>7</v>
      </c>
      <c r="B5" s="1" t="s">
        <v>8</v>
      </c>
      <c r="C5" s="2" t="s">
        <v>122</v>
      </c>
    </row>
    <row r="6" spans="1:3" ht="45">
      <c r="A6" s="1" t="s">
        <v>9</v>
      </c>
      <c r="B6" s="1" t="s">
        <v>10</v>
      </c>
      <c r="C6" s="3" t="s">
        <v>223</v>
      </c>
    </row>
    <row r="7" spans="1:3" ht="30">
      <c r="A7" s="1" t="s">
        <v>11</v>
      </c>
      <c r="B7" s="1" t="s">
        <v>12</v>
      </c>
      <c r="C7" s="2"/>
    </row>
    <row r="8" spans="1:3" ht="30">
      <c r="A8" s="1" t="s">
        <v>13</v>
      </c>
      <c r="B8" s="1" t="s">
        <v>14</v>
      </c>
      <c r="C8" s="2" t="s">
        <v>123</v>
      </c>
    </row>
    <row r="9" spans="1:3" ht="75">
      <c r="A9" s="1" t="s">
        <v>15</v>
      </c>
      <c r="B9" s="1" t="s">
        <v>16</v>
      </c>
      <c r="C9" s="4" t="s">
        <v>41</v>
      </c>
    </row>
    <row r="10" spans="1:3" ht="30">
      <c r="A10" s="1" t="s">
        <v>17</v>
      </c>
      <c r="B10" s="1" t="s">
        <v>18</v>
      </c>
      <c r="C10" s="3">
        <v>6</v>
      </c>
    </row>
    <row r="11" spans="1:3" ht="45">
      <c r="A11" s="1" t="s">
        <v>19</v>
      </c>
      <c r="B11" s="1" t="s">
        <v>20</v>
      </c>
      <c r="C11" s="9" t="s">
        <v>224</v>
      </c>
    </row>
    <row r="12" spans="1:3" ht="30">
      <c r="A12" s="1" t="s">
        <v>21</v>
      </c>
      <c r="B12" s="1" t="s">
        <v>22</v>
      </c>
      <c r="C12" s="2" t="s">
        <v>42</v>
      </c>
    </row>
    <row r="13" spans="1:3" ht="60">
      <c r="A13" s="1" t="s">
        <v>23</v>
      </c>
      <c r="B13" s="1" t="s">
        <v>24</v>
      </c>
      <c r="C13" s="2" t="s">
        <v>48</v>
      </c>
    </row>
    <row r="14" spans="1:3">
      <c r="A14" s="1" t="s">
        <v>25</v>
      </c>
      <c r="B14" s="1" t="s">
        <v>26</v>
      </c>
      <c r="C14" s="2" t="s">
        <v>196</v>
      </c>
    </row>
    <row r="15" spans="1:3" ht="75">
      <c r="A15" s="1" t="s">
        <v>27</v>
      </c>
      <c r="B15" s="1" t="s">
        <v>28</v>
      </c>
      <c r="C15" s="2" t="s">
        <v>42</v>
      </c>
    </row>
    <row r="16" spans="1:3" ht="75">
      <c r="A16" s="1" t="s">
        <v>29</v>
      </c>
      <c r="B16" s="1" t="s">
        <v>30</v>
      </c>
      <c r="C16" s="3" t="s">
        <v>42</v>
      </c>
    </row>
    <row r="17" spans="1:3">
      <c r="A17" s="1" t="s">
        <v>31</v>
      </c>
      <c r="B17" s="1" t="s">
        <v>32</v>
      </c>
      <c r="C17" s="2" t="s">
        <v>42</v>
      </c>
    </row>
    <row r="18" spans="1:3" ht="75">
      <c r="A18" s="1" t="s">
        <v>33</v>
      </c>
      <c r="B18" s="1" t="s">
        <v>34</v>
      </c>
      <c r="C18" s="2" t="s">
        <v>125</v>
      </c>
    </row>
    <row r="19" spans="1:3" ht="75">
      <c r="A19" s="1" t="s">
        <v>35</v>
      </c>
      <c r="B19" s="1" t="s">
        <v>36</v>
      </c>
      <c r="C19" s="2" t="s">
        <v>126</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9" priority="1" operator="greaterThan">
      <formula>15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6EF4-4AD8-4DF9-ACD6-B59C9D116D76}">
  <dimension ref="A1:E1001"/>
  <sheetViews>
    <sheetView topLeftCell="B1" workbookViewId="0">
      <selection activeCell="C12" sqref="C12"/>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16.28515625" style="11" customWidth="1"/>
  </cols>
  <sheetData>
    <row r="1" spans="1:3" ht="30">
      <c r="A1" s="1" t="s">
        <v>0</v>
      </c>
      <c r="B1" s="1" t="s">
        <v>1</v>
      </c>
      <c r="C1" s="2" t="s">
        <v>127</v>
      </c>
    </row>
    <row r="2" spans="1:3" ht="30">
      <c r="A2" s="1" t="s">
        <v>2</v>
      </c>
      <c r="B2" s="1" t="s">
        <v>3</v>
      </c>
      <c r="C2" s="2" t="s">
        <v>128</v>
      </c>
    </row>
    <row r="3" spans="1:3" ht="30">
      <c r="A3" s="1" t="s">
        <v>4</v>
      </c>
      <c r="B3" s="1" t="s">
        <v>5</v>
      </c>
      <c r="C3" s="2" t="str">
        <f t="shared" ref="C3" si="0">CONCATENATE(C1,"_",C2)</f>
        <v>P14C_NA_PAIS</v>
      </c>
    </row>
    <row r="4" spans="1:3">
      <c r="A4" s="1" t="s">
        <v>6</v>
      </c>
      <c r="B4" s="1" t="s">
        <v>6</v>
      </c>
      <c r="C4" s="2">
        <f t="shared" ref="C4" si="1">LEN(C3)</f>
        <v>12</v>
      </c>
    </row>
    <row r="5" spans="1:3" ht="30">
      <c r="A5" s="1" t="s">
        <v>7</v>
      </c>
      <c r="B5" s="1" t="s">
        <v>8</v>
      </c>
      <c r="C5" s="2" t="s">
        <v>129</v>
      </c>
    </row>
    <row r="6" spans="1:3" ht="30">
      <c r="A6" s="1" t="s">
        <v>9</v>
      </c>
      <c r="B6" s="1" t="s">
        <v>10</v>
      </c>
      <c r="C6" s="3" t="s">
        <v>130</v>
      </c>
    </row>
    <row r="7" spans="1:3" ht="30">
      <c r="A7" s="1" t="s">
        <v>11</v>
      </c>
      <c r="B7" s="1" t="s">
        <v>12</v>
      </c>
      <c r="C7" s="2"/>
    </row>
    <row r="8" spans="1:3" ht="30">
      <c r="A8" s="1" t="s">
        <v>13</v>
      </c>
      <c r="B8" s="1" t="s">
        <v>14</v>
      </c>
      <c r="C8" s="2" t="s">
        <v>131</v>
      </c>
    </row>
    <row r="9" spans="1:3" ht="75">
      <c r="A9" s="1" t="s">
        <v>15</v>
      </c>
      <c r="B9" s="1" t="s">
        <v>16</v>
      </c>
      <c r="C9" s="2" t="s">
        <v>132</v>
      </c>
    </row>
    <row r="10" spans="1:3" ht="30">
      <c r="A10" s="1" t="s">
        <v>17</v>
      </c>
      <c r="B10" s="1" t="s">
        <v>18</v>
      </c>
      <c r="C10" s="2">
        <v>3</v>
      </c>
    </row>
    <row r="11" spans="1:3" ht="45">
      <c r="A11" s="1" t="s">
        <v>19</v>
      </c>
      <c r="B11" s="1" t="s">
        <v>20</v>
      </c>
      <c r="C11" s="2" t="s">
        <v>225</v>
      </c>
    </row>
    <row r="12" spans="1:3" ht="30">
      <c r="A12" s="1" t="s">
        <v>21</v>
      </c>
      <c r="B12" s="1" t="s">
        <v>22</v>
      </c>
      <c r="C12" s="2" t="s">
        <v>42</v>
      </c>
    </row>
    <row r="13" spans="1:3" ht="60">
      <c r="A13" s="1" t="s">
        <v>23</v>
      </c>
      <c r="B13" s="1" t="s">
        <v>24</v>
      </c>
      <c r="C13" s="2" t="s">
        <v>48</v>
      </c>
    </row>
    <row r="14" spans="1:3">
      <c r="A14" s="1" t="s">
        <v>25</v>
      </c>
      <c r="B14" s="1" t="s">
        <v>26</v>
      </c>
      <c r="C14" s="2" t="s">
        <v>124</v>
      </c>
    </row>
    <row r="15" spans="1:3" ht="75">
      <c r="A15" s="1" t="s">
        <v>27</v>
      </c>
      <c r="B15" s="1" t="s">
        <v>28</v>
      </c>
      <c r="C15" s="2" t="s">
        <v>42</v>
      </c>
    </row>
    <row r="16" spans="1:3" ht="75">
      <c r="A16" s="1" t="s">
        <v>29</v>
      </c>
      <c r="B16" s="1" t="s">
        <v>30</v>
      </c>
      <c r="C16" s="2"/>
    </row>
    <row r="17" spans="1:3">
      <c r="A17" s="1" t="s">
        <v>31</v>
      </c>
      <c r="B17" s="1" t="s">
        <v>32</v>
      </c>
      <c r="C17" s="2" t="s">
        <v>42</v>
      </c>
    </row>
    <row r="18" spans="1:3" ht="30">
      <c r="A18" s="1" t="s">
        <v>33</v>
      </c>
      <c r="B18" s="1" t="s">
        <v>34</v>
      </c>
      <c r="C18" s="2" t="s">
        <v>42</v>
      </c>
    </row>
    <row r="19" spans="1:3" ht="75">
      <c r="A19" s="1" t="s">
        <v>35</v>
      </c>
      <c r="B19" s="1" t="s">
        <v>36</v>
      </c>
      <c r="C19" s="2" t="s">
        <v>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8" priority="1" operator="greaterThan">
      <formula>15</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CFDA4-ED30-473A-8545-F3B05B2F020A}">
  <dimension ref="A1:E1001"/>
  <sheetViews>
    <sheetView topLeftCell="A13" workbookViewId="0">
      <selection activeCell="C6" sqref="C6"/>
    </sheetView>
  </sheetViews>
  <sheetFormatPr baseColWidth="10" defaultColWidth="9.140625" defaultRowHeight="15"/>
  <cols>
    <col min="1" max="1" width="15.85546875" customWidth="1"/>
    <col min="2" max="2" width="14.7109375" customWidth="1"/>
    <col min="3" max="3" width="25.140625" customWidth="1"/>
    <col min="4" max="4" width="10.5703125" style="11" customWidth="1"/>
    <col min="5" max="5" width="31.140625" style="11" customWidth="1"/>
  </cols>
  <sheetData>
    <row r="1" spans="1:3" ht="30">
      <c r="A1" s="1" t="s">
        <v>0</v>
      </c>
      <c r="B1" s="1" t="s">
        <v>1</v>
      </c>
      <c r="C1" s="2" t="s">
        <v>133</v>
      </c>
    </row>
    <row r="2" spans="1:3" ht="30">
      <c r="A2" s="1" t="s">
        <v>2</v>
      </c>
      <c r="B2" s="1" t="s">
        <v>3</v>
      </c>
      <c r="C2" s="2" t="s">
        <v>134</v>
      </c>
    </row>
    <row r="3" spans="1:3" ht="30">
      <c r="A3" s="1" t="s">
        <v>4</v>
      </c>
      <c r="B3" s="1" t="s">
        <v>5</v>
      </c>
      <c r="C3" s="2" t="str">
        <f t="shared" ref="C3" si="0">CONCATENATE(C1,"_",C2)</f>
        <v>P15A_LLEGA_ANIO</v>
      </c>
    </row>
    <row r="4" spans="1:3">
      <c r="A4" s="1" t="s">
        <v>6</v>
      </c>
      <c r="B4" s="1" t="s">
        <v>6</v>
      </c>
      <c r="C4" s="2">
        <f t="shared" ref="C4" si="1">LEN(C3)</f>
        <v>15</v>
      </c>
    </row>
    <row r="5" spans="1:3">
      <c r="A5" s="1" t="s">
        <v>7</v>
      </c>
      <c r="B5" s="1" t="s">
        <v>8</v>
      </c>
      <c r="C5" s="2" t="s">
        <v>135</v>
      </c>
    </row>
    <row r="6" spans="1:3" ht="45">
      <c r="A6" s="1" t="s">
        <v>9</v>
      </c>
      <c r="B6" s="1" t="s">
        <v>10</v>
      </c>
      <c r="C6" s="3" t="s">
        <v>136</v>
      </c>
    </row>
    <row r="7" spans="1:3" ht="30">
      <c r="A7" s="1" t="s">
        <v>11</v>
      </c>
      <c r="B7" s="1" t="s">
        <v>12</v>
      </c>
      <c r="C7" s="2"/>
    </row>
    <row r="8" spans="1:3" ht="30">
      <c r="A8" s="1" t="s">
        <v>13</v>
      </c>
      <c r="B8" s="1" t="s">
        <v>14</v>
      </c>
      <c r="C8" s="2" t="s">
        <v>137</v>
      </c>
    </row>
    <row r="9" spans="1:3" ht="75">
      <c r="A9" s="1" t="s">
        <v>15</v>
      </c>
      <c r="B9" s="1" t="s">
        <v>16</v>
      </c>
      <c r="C9" s="2" t="s">
        <v>138</v>
      </c>
    </row>
    <row r="10" spans="1:3" ht="30">
      <c r="A10" s="1" t="s">
        <v>17</v>
      </c>
      <c r="B10" s="1" t="s">
        <v>18</v>
      </c>
      <c r="C10" s="2">
        <v>4</v>
      </c>
    </row>
    <row r="11" spans="1:3" ht="45">
      <c r="A11" s="1" t="s">
        <v>19</v>
      </c>
      <c r="B11" s="1" t="s">
        <v>20</v>
      </c>
      <c r="C11" s="2" t="s">
        <v>42</v>
      </c>
    </row>
    <row r="12" spans="1:3" ht="30">
      <c r="A12" s="1" t="s">
        <v>21</v>
      </c>
      <c r="B12" s="1" t="s">
        <v>22</v>
      </c>
      <c r="C12" s="2" t="s">
        <v>139</v>
      </c>
    </row>
    <row r="13" spans="1:3" ht="60">
      <c r="A13" s="1" t="s">
        <v>23</v>
      </c>
      <c r="B13" s="1" t="s">
        <v>24</v>
      </c>
      <c r="C13" s="2" t="s">
        <v>48</v>
      </c>
    </row>
    <row r="14" spans="1:3">
      <c r="A14" s="1" t="s">
        <v>25</v>
      </c>
      <c r="B14" s="1" t="s">
        <v>26</v>
      </c>
      <c r="C14" s="2" t="s">
        <v>140</v>
      </c>
    </row>
    <row r="15" spans="1:3" ht="75">
      <c r="A15" s="1" t="s">
        <v>27</v>
      </c>
      <c r="B15" s="1" t="s">
        <v>28</v>
      </c>
      <c r="C15" s="5" t="s">
        <v>141</v>
      </c>
    </row>
    <row r="16" spans="1:3" ht="75">
      <c r="A16" s="1" t="s">
        <v>29</v>
      </c>
      <c r="B16" s="1" t="s">
        <v>30</v>
      </c>
      <c r="C16" s="2" t="s">
        <v>142</v>
      </c>
    </row>
    <row r="17" spans="1:3">
      <c r="A17" s="1" t="s">
        <v>31</v>
      </c>
      <c r="B17" s="1" t="s">
        <v>32</v>
      </c>
      <c r="C17" s="2" t="s">
        <v>48</v>
      </c>
    </row>
    <row r="18" spans="1:3" ht="30">
      <c r="A18" s="1" t="s">
        <v>33</v>
      </c>
      <c r="B18" s="1" t="s">
        <v>34</v>
      </c>
      <c r="C18" s="2" t="s">
        <v>143</v>
      </c>
    </row>
    <row r="19" spans="1:3" ht="75">
      <c r="A19" s="1" t="s">
        <v>35</v>
      </c>
      <c r="B19" s="1" t="s">
        <v>36</v>
      </c>
      <c r="C19" s="2" t="s">
        <v>144</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7" priority="1" operator="greaterThan">
      <formula>15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3ABDB-2D77-4881-AED8-C957E4F8B5AD}">
  <dimension ref="A1:E1001"/>
  <sheetViews>
    <sheetView topLeftCell="A13" workbookViewId="0">
      <selection activeCell="C14" sqref="C14"/>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32.5703125" style="11" customWidth="1"/>
  </cols>
  <sheetData>
    <row r="1" spans="1:3" ht="30">
      <c r="A1" s="1" t="s">
        <v>0</v>
      </c>
      <c r="B1" s="1" t="s">
        <v>1</v>
      </c>
      <c r="C1" s="2" t="s">
        <v>145</v>
      </c>
    </row>
    <row r="2" spans="1:3" ht="30">
      <c r="A2" s="1" t="s">
        <v>2</v>
      </c>
      <c r="B2" s="1" t="s">
        <v>3</v>
      </c>
      <c r="C2" s="2" t="s">
        <v>146</v>
      </c>
    </row>
    <row r="3" spans="1:3" ht="30">
      <c r="A3" s="1" t="s">
        <v>4</v>
      </c>
      <c r="B3" s="1" t="s">
        <v>5</v>
      </c>
      <c r="C3" s="2" t="str">
        <f t="shared" ref="C3" si="0">CONCATENATE(C1,"_",C2)</f>
        <v>P16A_MUNI_SIEMP</v>
      </c>
    </row>
    <row r="4" spans="1:3">
      <c r="A4" s="1" t="s">
        <v>6</v>
      </c>
      <c r="B4" s="1" t="s">
        <v>6</v>
      </c>
      <c r="C4" s="2">
        <f t="shared" ref="C4" si="1">LEN(C3)</f>
        <v>15</v>
      </c>
    </row>
    <row r="5" spans="1:3" ht="30">
      <c r="A5" s="1" t="s">
        <v>7</v>
      </c>
      <c r="B5" s="1" t="s">
        <v>8</v>
      </c>
      <c r="C5" s="2" t="s">
        <v>147</v>
      </c>
    </row>
    <row r="6" spans="1:3" ht="45">
      <c r="A6" s="1" t="s">
        <v>9</v>
      </c>
      <c r="B6" s="1" t="s">
        <v>10</v>
      </c>
      <c r="C6" s="2" t="s">
        <v>148</v>
      </c>
    </row>
    <row r="7" spans="1:3" ht="30">
      <c r="A7" s="1" t="s">
        <v>11</v>
      </c>
      <c r="B7" s="1" t="s">
        <v>12</v>
      </c>
      <c r="C7" s="2"/>
    </row>
    <row r="8" spans="1:3">
      <c r="A8" s="1" t="s">
        <v>13</v>
      </c>
      <c r="B8" s="1" t="s">
        <v>14</v>
      </c>
      <c r="C8" s="2" t="s">
        <v>149</v>
      </c>
    </row>
    <row r="9" spans="1:3" ht="75">
      <c r="A9" s="1" t="s">
        <v>15</v>
      </c>
      <c r="B9" s="1" t="s">
        <v>16</v>
      </c>
      <c r="C9" s="4" t="s">
        <v>41</v>
      </c>
    </row>
    <row r="10" spans="1:3" ht="30">
      <c r="A10" s="1" t="s">
        <v>17</v>
      </c>
      <c r="B10" s="1" t="s">
        <v>18</v>
      </c>
      <c r="C10" s="2">
        <v>1</v>
      </c>
    </row>
    <row r="11" spans="1:3" ht="105">
      <c r="A11" s="1" t="s">
        <v>19</v>
      </c>
      <c r="B11" s="1" t="s">
        <v>20</v>
      </c>
      <c r="C11" s="2" t="s">
        <v>150</v>
      </c>
    </row>
    <row r="12" spans="1:3" ht="30">
      <c r="A12" s="1" t="s">
        <v>21</v>
      </c>
      <c r="B12" s="1" t="s">
        <v>22</v>
      </c>
      <c r="C12" s="2" t="s">
        <v>42</v>
      </c>
    </row>
    <row r="13" spans="1:3" ht="60">
      <c r="A13" s="1" t="s">
        <v>23</v>
      </c>
      <c r="B13" s="1" t="s">
        <v>24</v>
      </c>
      <c r="C13" s="2" t="s">
        <v>48</v>
      </c>
    </row>
    <row r="14" spans="1:3" ht="90">
      <c r="A14" s="1" t="s">
        <v>25</v>
      </c>
      <c r="B14" s="1" t="s">
        <v>26</v>
      </c>
      <c r="C14" s="2" t="s">
        <v>151</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t="s">
        <v>42</v>
      </c>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6" priority="1" operator="greaterThan">
      <formula>15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2767-3420-4DCF-A44F-7780652CD85D}">
  <dimension ref="A1:E1001"/>
  <sheetViews>
    <sheetView topLeftCell="A10" workbookViewId="0">
      <selection activeCell="C6" sqref="C6"/>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3.85546875" style="11" customWidth="1"/>
  </cols>
  <sheetData>
    <row r="1" spans="1:3" ht="30">
      <c r="A1" s="1" t="s">
        <v>0</v>
      </c>
      <c r="B1" s="1" t="s">
        <v>1</v>
      </c>
      <c r="C1" s="2" t="s">
        <v>152</v>
      </c>
    </row>
    <row r="2" spans="1:3" ht="30">
      <c r="A2" s="1" t="s">
        <v>2</v>
      </c>
      <c r="B2" s="1" t="s">
        <v>3</v>
      </c>
      <c r="C2" s="2" t="s">
        <v>153</v>
      </c>
    </row>
    <row r="3" spans="1:3" ht="30">
      <c r="A3" s="1" t="s">
        <v>4</v>
      </c>
      <c r="B3" s="1" t="s">
        <v>5</v>
      </c>
      <c r="C3" s="2" t="str">
        <f t="shared" ref="C3" si="0">CONCATENATE(C1,"_",C2)</f>
        <v>P16B_MUNI_VIVIA</v>
      </c>
    </row>
    <row r="4" spans="1:3">
      <c r="A4" s="1" t="s">
        <v>6</v>
      </c>
      <c r="B4" s="1" t="s">
        <v>6</v>
      </c>
      <c r="C4" s="2">
        <f t="shared" ref="C4" si="1">LEN(C3)</f>
        <v>15</v>
      </c>
    </row>
    <row r="5" spans="1:3" ht="30">
      <c r="A5" s="1" t="s">
        <v>7</v>
      </c>
      <c r="B5" s="1" t="s">
        <v>8</v>
      </c>
      <c r="C5" s="2" t="s">
        <v>154</v>
      </c>
    </row>
    <row r="6" spans="1:3" ht="60">
      <c r="A6" s="1" t="s">
        <v>9</v>
      </c>
      <c r="B6" s="1" t="s">
        <v>10</v>
      </c>
      <c r="C6" s="2" t="s">
        <v>155</v>
      </c>
    </row>
    <row r="7" spans="1:3" ht="30">
      <c r="A7" s="1" t="s">
        <v>11</v>
      </c>
      <c r="B7" s="1" t="s">
        <v>12</v>
      </c>
      <c r="C7" s="2"/>
    </row>
    <row r="8" spans="1:3" ht="45">
      <c r="A8" s="1" t="s">
        <v>13</v>
      </c>
      <c r="B8" s="1" t="s">
        <v>14</v>
      </c>
      <c r="C8" s="2" t="s">
        <v>156</v>
      </c>
    </row>
    <row r="9" spans="1:3" ht="75">
      <c r="A9" s="1" t="s">
        <v>15</v>
      </c>
      <c r="B9" s="1" t="s">
        <v>16</v>
      </c>
      <c r="C9" s="2" t="s">
        <v>132</v>
      </c>
    </row>
    <row r="10" spans="1:3" ht="30">
      <c r="A10" s="1" t="s">
        <v>17</v>
      </c>
      <c r="B10" s="1" t="s">
        <v>18</v>
      </c>
      <c r="C10" s="2">
        <v>4</v>
      </c>
    </row>
    <row r="11" spans="1:3" ht="45">
      <c r="A11" s="1" t="s">
        <v>19</v>
      </c>
      <c r="B11" s="1" t="s">
        <v>20</v>
      </c>
      <c r="C11" s="2" t="s">
        <v>226</v>
      </c>
    </row>
    <row r="12" spans="1:3" ht="30">
      <c r="A12" s="1" t="s">
        <v>21</v>
      </c>
      <c r="B12" s="1" t="s">
        <v>22</v>
      </c>
      <c r="C12" s="2" t="s">
        <v>42</v>
      </c>
    </row>
    <row r="13" spans="1:3" ht="60">
      <c r="A13" s="1" t="s">
        <v>23</v>
      </c>
      <c r="B13" s="1" t="s">
        <v>24</v>
      </c>
      <c r="C13" s="2" t="s">
        <v>48</v>
      </c>
    </row>
    <row r="14" spans="1:3" ht="30">
      <c r="A14" s="1" t="s">
        <v>25</v>
      </c>
      <c r="B14" s="1" t="s">
        <v>26</v>
      </c>
      <c r="C14" s="2" t="s">
        <v>157</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t="s">
        <v>42</v>
      </c>
    </row>
    <row r="19" spans="1:3" ht="75">
      <c r="A19" s="1" t="s">
        <v>35</v>
      </c>
      <c r="B19" s="1" t="s">
        <v>36</v>
      </c>
      <c r="C19" s="2" t="s">
        <v>158</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5" priority="1" operator="greaterThan">
      <formula>15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290-EF3A-4E9F-9EC1-828815E3A592}">
  <dimension ref="A1:E1001"/>
  <sheetViews>
    <sheetView topLeftCell="A16" workbookViewId="0">
      <selection activeCell="C14" sqref="C14"/>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7.28515625" style="11" customWidth="1"/>
  </cols>
  <sheetData>
    <row r="1" spans="1:5" ht="30">
      <c r="A1" s="1" t="s">
        <v>0</v>
      </c>
      <c r="B1" s="1" t="s">
        <v>1</v>
      </c>
      <c r="C1" s="2" t="s">
        <v>159</v>
      </c>
    </row>
    <row r="2" spans="1:5" ht="30">
      <c r="A2" s="1" t="s">
        <v>2</v>
      </c>
      <c r="B2" s="1" t="s">
        <v>3</v>
      </c>
      <c r="C2" s="2" t="s">
        <v>160</v>
      </c>
    </row>
    <row r="3" spans="1:5" ht="30">
      <c r="A3" s="1" t="s">
        <v>4</v>
      </c>
      <c r="B3" s="1" t="s">
        <v>5</v>
      </c>
      <c r="C3" s="2" t="str">
        <f t="shared" ref="C3" si="0">CONCATENATE(C1,"_",C2)</f>
        <v>P16C_VIVIA_PAIS</v>
      </c>
    </row>
    <row r="4" spans="1:5">
      <c r="A4" s="1" t="s">
        <v>6</v>
      </c>
      <c r="B4" s="1" t="s">
        <v>6</v>
      </c>
      <c r="C4" s="2">
        <f t="shared" ref="C4" si="1">LEN(C3)</f>
        <v>15</v>
      </c>
    </row>
    <row r="5" spans="1:5">
      <c r="A5" s="1" t="s">
        <v>7</v>
      </c>
      <c r="B5" s="1" t="s">
        <v>8</v>
      </c>
      <c r="C5" s="2" t="s">
        <v>161</v>
      </c>
    </row>
    <row r="6" spans="1:5" ht="60">
      <c r="A6" s="1" t="s">
        <v>9</v>
      </c>
      <c r="B6" s="1" t="s">
        <v>10</v>
      </c>
      <c r="C6" s="2" t="s">
        <v>162</v>
      </c>
    </row>
    <row r="7" spans="1:5" ht="30">
      <c r="A7" s="1" t="s">
        <v>11</v>
      </c>
      <c r="B7" s="1" t="s">
        <v>12</v>
      </c>
      <c r="C7" s="2"/>
    </row>
    <row r="8" spans="1:5" ht="75">
      <c r="A8" s="1" t="s">
        <v>13</v>
      </c>
      <c r="B8" s="1" t="s">
        <v>14</v>
      </c>
      <c r="C8" s="2" t="s">
        <v>163</v>
      </c>
    </row>
    <row r="9" spans="1:5" ht="75">
      <c r="A9" s="1" t="s">
        <v>15</v>
      </c>
      <c r="B9" s="1" t="s">
        <v>16</v>
      </c>
      <c r="C9" s="2" t="s">
        <v>132</v>
      </c>
    </row>
    <row r="10" spans="1:5" ht="30">
      <c r="A10" s="1" t="s">
        <v>17</v>
      </c>
      <c r="B10" s="1" t="s">
        <v>18</v>
      </c>
      <c r="C10" s="2">
        <v>3</v>
      </c>
    </row>
    <row r="11" spans="1:5" ht="45">
      <c r="A11" s="1" t="s">
        <v>19</v>
      </c>
      <c r="B11" s="1" t="s">
        <v>20</v>
      </c>
      <c r="C11" s="2" t="s">
        <v>225</v>
      </c>
      <c r="D11" s="11" t="s">
        <v>197</v>
      </c>
      <c r="E11" s="11" t="s">
        <v>50</v>
      </c>
    </row>
    <row r="12" spans="1:5" ht="30">
      <c r="A12" s="1" t="s">
        <v>21</v>
      </c>
      <c r="B12" s="1" t="s">
        <v>22</v>
      </c>
      <c r="C12" s="2" t="s">
        <v>42</v>
      </c>
    </row>
    <row r="13" spans="1:5" ht="60">
      <c r="A13" s="1" t="s">
        <v>23</v>
      </c>
      <c r="B13" s="1" t="s">
        <v>24</v>
      </c>
      <c r="C13" s="2" t="s">
        <v>48</v>
      </c>
    </row>
    <row r="14" spans="1:5">
      <c r="A14" s="1" t="s">
        <v>25</v>
      </c>
      <c r="B14" s="1" t="s">
        <v>26</v>
      </c>
      <c r="C14" s="2" t="s">
        <v>44</v>
      </c>
    </row>
    <row r="15" spans="1:5" ht="75">
      <c r="A15" s="1" t="s">
        <v>27</v>
      </c>
      <c r="B15" s="1" t="s">
        <v>28</v>
      </c>
      <c r="C15" s="2"/>
    </row>
    <row r="16" spans="1:5" ht="75">
      <c r="A16" s="1" t="s">
        <v>29</v>
      </c>
      <c r="B16" s="1" t="s">
        <v>30</v>
      </c>
      <c r="C16" s="2"/>
    </row>
    <row r="17" spans="1:5">
      <c r="A17" s="1" t="s">
        <v>31</v>
      </c>
      <c r="B17" s="1" t="s">
        <v>32</v>
      </c>
      <c r="C17" s="2" t="s">
        <v>42</v>
      </c>
    </row>
    <row r="18" spans="1:5" ht="30">
      <c r="A18" s="1" t="s">
        <v>33</v>
      </c>
      <c r="B18" s="1" t="s">
        <v>34</v>
      </c>
      <c r="C18" s="2"/>
      <c r="D18" s="11" t="s">
        <v>197</v>
      </c>
      <c r="E18" s="11" t="s">
        <v>50</v>
      </c>
    </row>
    <row r="19" spans="1:5" ht="75">
      <c r="A19" s="1" t="s">
        <v>35</v>
      </c>
      <c r="B19" s="1" t="s">
        <v>36</v>
      </c>
      <c r="C19" s="2" t="s">
        <v>164</v>
      </c>
    </row>
    <row r="20" spans="1:5">
      <c r="C20" s="2"/>
    </row>
    <row r="21" spans="1:5">
      <c r="C21" s="2"/>
    </row>
    <row r="22" spans="1:5">
      <c r="C22" s="2"/>
    </row>
    <row r="23" spans="1:5">
      <c r="C23" s="2"/>
    </row>
    <row r="24" spans="1:5">
      <c r="C24" s="2"/>
    </row>
    <row r="25" spans="1:5">
      <c r="C25" s="2"/>
    </row>
    <row r="26" spans="1:5">
      <c r="C26" s="2"/>
    </row>
    <row r="27" spans="1:5">
      <c r="C27" s="2"/>
    </row>
    <row r="28" spans="1:5">
      <c r="C28" s="2"/>
    </row>
    <row r="29" spans="1:5">
      <c r="C29" s="2"/>
    </row>
    <row r="30" spans="1:5">
      <c r="C30" s="2"/>
    </row>
    <row r="31" spans="1:5">
      <c r="C31" s="2"/>
    </row>
    <row r="32" spans="1:5">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4" priority="1" operator="greaterThan">
      <formula>15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C9F3D-8A1A-4F26-A39D-C20A84817326}">
  <dimension ref="A1:E1001"/>
  <sheetViews>
    <sheetView topLeftCell="A13" workbookViewId="0">
      <selection activeCell="C14" sqref="C14"/>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17.140625" style="11" customWidth="1"/>
  </cols>
  <sheetData>
    <row r="1" spans="1:3" ht="30">
      <c r="A1" s="1" t="s">
        <v>0</v>
      </c>
      <c r="B1" s="1" t="s">
        <v>1</v>
      </c>
      <c r="C1" s="2" t="s">
        <v>165</v>
      </c>
    </row>
    <row r="2" spans="1:3" ht="30">
      <c r="A2" s="1" t="s">
        <v>2</v>
      </c>
      <c r="B2" s="1" t="s">
        <v>3</v>
      </c>
      <c r="C2" s="2" t="s">
        <v>166</v>
      </c>
    </row>
    <row r="3" spans="1:3" ht="30">
      <c r="A3" s="1" t="s">
        <v>4</v>
      </c>
      <c r="B3" s="1" t="s">
        <v>5</v>
      </c>
      <c r="C3" s="2" t="str">
        <f t="shared" ref="C3" si="0">CONCATENATE(C1,"_",C2)</f>
        <v>P17_MUNIC_ANIO</v>
      </c>
    </row>
    <row r="4" spans="1:3">
      <c r="A4" s="1" t="s">
        <v>6</v>
      </c>
      <c r="B4" s="1" t="s">
        <v>6</v>
      </c>
      <c r="C4" s="2">
        <f t="shared" ref="C4" si="1">LEN(C3)</f>
        <v>14</v>
      </c>
    </row>
    <row r="5" spans="1:3">
      <c r="A5" s="1" t="s">
        <v>7</v>
      </c>
      <c r="B5" s="1" t="s">
        <v>8</v>
      </c>
      <c r="C5" s="2" t="s">
        <v>167</v>
      </c>
    </row>
    <row r="6" spans="1:3" ht="45">
      <c r="A6" s="1" t="s">
        <v>9</v>
      </c>
      <c r="B6" s="1" t="s">
        <v>10</v>
      </c>
      <c r="C6" s="2" t="s">
        <v>168</v>
      </c>
    </row>
    <row r="7" spans="1:3" ht="30">
      <c r="A7" s="1" t="s">
        <v>11</v>
      </c>
      <c r="B7" s="1" t="s">
        <v>12</v>
      </c>
      <c r="C7" s="2"/>
    </row>
    <row r="8" spans="1:3" ht="45">
      <c r="A8" s="1" t="s">
        <v>13</v>
      </c>
      <c r="B8" s="1" t="s">
        <v>14</v>
      </c>
      <c r="C8" s="10" t="s">
        <v>169</v>
      </c>
    </row>
    <row r="9" spans="1:3" ht="75">
      <c r="A9" s="1" t="s">
        <v>15</v>
      </c>
      <c r="B9" s="1" t="s">
        <v>16</v>
      </c>
      <c r="C9" s="4" t="s">
        <v>198</v>
      </c>
    </row>
    <row r="10" spans="1:3" ht="30">
      <c r="A10" s="1" t="s">
        <v>17</v>
      </c>
      <c r="B10" s="1" t="s">
        <v>18</v>
      </c>
      <c r="C10" s="2">
        <v>4</v>
      </c>
    </row>
    <row r="11" spans="1:3" ht="45">
      <c r="A11" s="1" t="s">
        <v>19</v>
      </c>
      <c r="B11" s="1" t="s">
        <v>20</v>
      </c>
      <c r="C11" s="2" t="s">
        <v>170</v>
      </c>
    </row>
    <row r="12" spans="1:3" ht="30">
      <c r="A12" s="1" t="s">
        <v>21</v>
      </c>
      <c r="B12" s="1" t="s">
        <v>22</v>
      </c>
      <c r="C12" s="2" t="s">
        <v>139</v>
      </c>
    </row>
    <row r="13" spans="1:3" ht="60">
      <c r="A13" s="1" t="s">
        <v>23</v>
      </c>
      <c r="B13" s="1" t="s">
        <v>24</v>
      </c>
      <c r="C13" s="2" t="s">
        <v>43</v>
      </c>
    </row>
    <row r="14" spans="1:3">
      <c r="A14" s="1" t="s">
        <v>25</v>
      </c>
      <c r="B14" s="1" t="s">
        <v>26</v>
      </c>
      <c r="C14" s="2" t="s">
        <v>44</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t="s">
        <v>171</v>
      </c>
    </row>
    <row r="19" spans="1:3" ht="75">
      <c r="A19" s="1" t="s">
        <v>35</v>
      </c>
      <c r="B19" s="1" t="s">
        <v>36</v>
      </c>
      <c r="C19" s="2" t="s">
        <v>172</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3" priority="1" operator="greaterThan">
      <formula>15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149B6-9962-47EC-933E-FB444A278198}">
  <dimension ref="A1:E1001"/>
  <sheetViews>
    <sheetView topLeftCell="A13" workbookViewId="0">
      <selection activeCell="C11" sqref="C11"/>
    </sheetView>
  </sheetViews>
  <sheetFormatPr baseColWidth="10" defaultColWidth="9.140625" defaultRowHeight="15"/>
  <cols>
    <col min="1" max="1" width="15.85546875" customWidth="1"/>
    <col min="2" max="2" width="14.7109375" customWidth="1"/>
    <col min="3" max="3" width="41.28515625" customWidth="1"/>
    <col min="4" max="4" width="8.85546875" style="11"/>
    <col min="5" max="5" width="14.5703125" style="11" customWidth="1"/>
  </cols>
  <sheetData>
    <row r="1" spans="1:3" ht="30">
      <c r="A1" s="1" t="s">
        <v>0</v>
      </c>
      <c r="B1" s="1" t="s">
        <v>1</v>
      </c>
      <c r="C1" s="2" t="s">
        <v>173</v>
      </c>
    </row>
    <row r="2" spans="1:3" ht="30">
      <c r="A2" s="1" t="s">
        <v>2</v>
      </c>
      <c r="B2" s="1" t="s">
        <v>3</v>
      </c>
      <c r="C2" s="2" t="s">
        <v>174</v>
      </c>
    </row>
    <row r="3" spans="1:3" ht="30">
      <c r="A3" s="1" t="s">
        <v>4</v>
      </c>
      <c r="B3" s="1" t="s">
        <v>5</v>
      </c>
      <c r="C3" s="2" t="str">
        <f t="shared" ref="C3" si="0">CONCATENATE(C1,"_",C2)</f>
        <v>P18_RAZON_VINO</v>
      </c>
    </row>
    <row r="4" spans="1:3">
      <c r="A4" s="1" t="s">
        <v>6</v>
      </c>
      <c r="B4" s="1" t="s">
        <v>6</v>
      </c>
      <c r="C4" s="2">
        <f t="shared" ref="C4" si="1">LEN(C3)</f>
        <v>14</v>
      </c>
    </row>
    <row r="5" spans="1:3">
      <c r="A5" s="1" t="s">
        <v>7</v>
      </c>
      <c r="B5" s="1" t="s">
        <v>8</v>
      </c>
      <c r="C5" s="2" t="s">
        <v>175</v>
      </c>
    </row>
    <row r="6" spans="1:3" ht="30">
      <c r="A6" s="1" t="s">
        <v>9</v>
      </c>
      <c r="B6" s="1" t="s">
        <v>10</v>
      </c>
      <c r="C6" s="3" t="s">
        <v>176</v>
      </c>
    </row>
    <row r="7" spans="1:3" ht="30">
      <c r="A7" s="1" t="s">
        <v>11</v>
      </c>
      <c r="B7" s="1" t="s">
        <v>12</v>
      </c>
      <c r="C7" s="2"/>
    </row>
    <row r="8" spans="1:3" ht="30">
      <c r="A8" s="1" t="s">
        <v>13</v>
      </c>
      <c r="B8" s="1" t="s">
        <v>14</v>
      </c>
      <c r="C8" s="10" t="s">
        <v>169</v>
      </c>
    </row>
    <row r="9" spans="1:3" ht="75">
      <c r="A9" s="1" t="s">
        <v>15</v>
      </c>
      <c r="B9" s="1" t="s">
        <v>16</v>
      </c>
      <c r="C9" s="2" t="s">
        <v>132</v>
      </c>
    </row>
    <row r="10" spans="1:3" ht="30">
      <c r="A10" s="1" t="s">
        <v>17</v>
      </c>
      <c r="B10" s="1" t="s">
        <v>18</v>
      </c>
      <c r="C10" s="2">
        <v>1</v>
      </c>
    </row>
    <row r="11" spans="1:3" ht="180">
      <c r="A11" s="1" t="s">
        <v>19</v>
      </c>
      <c r="B11" s="1" t="s">
        <v>20</v>
      </c>
      <c r="C11" s="2" t="s">
        <v>177</v>
      </c>
    </row>
    <row r="12" spans="1:3" ht="30">
      <c r="A12" s="1" t="s">
        <v>21</v>
      </c>
      <c r="B12" s="1" t="s">
        <v>22</v>
      </c>
      <c r="C12" s="2" t="s">
        <v>42</v>
      </c>
    </row>
    <row r="13" spans="1:3" ht="60">
      <c r="A13" s="1" t="s">
        <v>23</v>
      </c>
      <c r="B13" s="1" t="s">
        <v>24</v>
      </c>
      <c r="C13" s="2" t="s">
        <v>48</v>
      </c>
    </row>
    <row r="14" spans="1:3">
      <c r="A14" s="1" t="s">
        <v>25</v>
      </c>
      <c r="B14" s="1" t="s">
        <v>26</v>
      </c>
      <c r="C14" s="2" t="s">
        <v>178</v>
      </c>
    </row>
    <row r="15" spans="1:3" ht="75">
      <c r="A15" s="1" t="s">
        <v>27</v>
      </c>
      <c r="B15" s="1" t="s">
        <v>28</v>
      </c>
      <c r="C15" s="2" t="s">
        <v>42</v>
      </c>
    </row>
    <row r="16" spans="1:3" ht="75">
      <c r="A16" s="1" t="s">
        <v>29</v>
      </c>
      <c r="B16" s="1" t="s">
        <v>30</v>
      </c>
      <c r="C16" s="2"/>
    </row>
    <row r="17" spans="1:3">
      <c r="A17" s="1" t="s">
        <v>31</v>
      </c>
      <c r="B17" s="1" t="s">
        <v>32</v>
      </c>
      <c r="C17" s="2" t="s">
        <v>42</v>
      </c>
    </row>
    <row r="18" spans="1:3" ht="30">
      <c r="A18" s="1" t="s">
        <v>33</v>
      </c>
      <c r="B18" s="1" t="s">
        <v>34</v>
      </c>
      <c r="C18" s="2"/>
    </row>
    <row r="19" spans="1:3" ht="75">
      <c r="A19" s="1" t="s">
        <v>35</v>
      </c>
      <c r="B19" s="1" t="s">
        <v>36</v>
      </c>
      <c r="C19" s="2" t="s">
        <v>179</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 priority="1" operator="greaterThan">
      <formula>15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9B2A-57E8-4CC5-B4BA-C587B29890DA}">
  <dimension ref="A1:C1001"/>
  <sheetViews>
    <sheetView topLeftCell="B13" workbookViewId="0">
      <selection activeCell="C8" sqref="C8"/>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180</v>
      </c>
    </row>
    <row r="2" spans="1:3" ht="30">
      <c r="A2" s="1" t="s">
        <v>2</v>
      </c>
      <c r="B2" s="1" t="s">
        <v>3</v>
      </c>
      <c r="C2" s="2" t="s">
        <v>181</v>
      </c>
    </row>
    <row r="3" spans="1:3" ht="30">
      <c r="A3" s="1" t="s">
        <v>4</v>
      </c>
      <c r="B3" s="1" t="s">
        <v>5</v>
      </c>
      <c r="C3" s="2" t="str">
        <f t="shared" ref="C3" si="0">CONCATENATE(C1,"_",C2)</f>
        <v>P19_INSCRI_RNP</v>
      </c>
    </row>
    <row r="4" spans="1:3">
      <c r="A4" s="1" t="s">
        <v>6</v>
      </c>
      <c r="B4" s="1" t="s">
        <v>6</v>
      </c>
      <c r="C4" s="2">
        <f t="shared" ref="C4" si="1">LEN(C3)</f>
        <v>14</v>
      </c>
    </row>
    <row r="5" spans="1:3">
      <c r="A5" s="1" t="s">
        <v>7</v>
      </c>
      <c r="B5" s="1" t="s">
        <v>8</v>
      </c>
      <c r="C5" s="2" t="s">
        <v>182</v>
      </c>
    </row>
    <row r="6" spans="1:3" ht="45">
      <c r="A6" s="1" t="s">
        <v>9</v>
      </c>
      <c r="B6" s="1" t="s">
        <v>10</v>
      </c>
      <c r="C6" s="3" t="s">
        <v>227</v>
      </c>
    </row>
    <row r="7" spans="1:3" ht="30">
      <c r="A7" s="1" t="s">
        <v>11</v>
      </c>
      <c r="B7" s="1" t="s">
        <v>12</v>
      </c>
      <c r="C7" s="2"/>
    </row>
    <row r="8" spans="1:3">
      <c r="A8" s="1" t="s">
        <v>13</v>
      </c>
      <c r="B8" s="1" t="s">
        <v>14</v>
      </c>
      <c r="C8" s="3" t="s">
        <v>40</v>
      </c>
    </row>
    <row r="9" spans="1:3" ht="75">
      <c r="A9" s="1" t="s">
        <v>15</v>
      </c>
      <c r="B9" s="1" t="s">
        <v>16</v>
      </c>
      <c r="C9" s="2" t="s">
        <v>41</v>
      </c>
    </row>
    <row r="10" spans="1:3" ht="30">
      <c r="A10" s="1" t="s">
        <v>17</v>
      </c>
      <c r="B10" s="1" t="s">
        <v>18</v>
      </c>
      <c r="C10" s="2">
        <v>1</v>
      </c>
    </row>
    <row r="11" spans="1:3" ht="45">
      <c r="A11" s="1" t="s">
        <v>19</v>
      </c>
      <c r="B11" s="1" t="s">
        <v>20</v>
      </c>
      <c r="C11" s="2" t="s">
        <v>183</v>
      </c>
    </row>
    <row r="12" spans="1:3" ht="30">
      <c r="A12" s="1" t="s">
        <v>21</v>
      </c>
      <c r="B12" s="1" t="s">
        <v>22</v>
      </c>
      <c r="C12" s="2" t="s">
        <v>42</v>
      </c>
    </row>
    <row r="13" spans="1:3" ht="60">
      <c r="A13" s="1" t="s">
        <v>23</v>
      </c>
      <c r="B13" s="1" t="s">
        <v>24</v>
      </c>
      <c r="C13" s="2" t="s">
        <v>48</v>
      </c>
    </row>
    <row r="14" spans="1:3" ht="30">
      <c r="A14" s="1" t="s">
        <v>25</v>
      </c>
      <c r="B14" s="1" t="s">
        <v>26</v>
      </c>
      <c r="C14" s="2" t="s">
        <v>184</v>
      </c>
    </row>
    <row r="15" spans="1:3" ht="75">
      <c r="A15" s="1" t="s">
        <v>27</v>
      </c>
      <c r="B15" s="1" t="s">
        <v>28</v>
      </c>
      <c r="C15" s="2" t="s">
        <v>42</v>
      </c>
    </row>
    <row r="16" spans="1:3" ht="75">
      <c r="A16" s="1" t="s">
        <v>29</v>
      </c>
      <c r="B16" s="1" t="s">
        <v>30</v>
      </c>
      <c r="C16" s="2" t="s">
        <v>48</v>
      </c>
    </row>
    <row r="17" spans="1:3">
      <c r="A17" s="1" t="s">
        <v>31</v>
      </c>
      <c r="B17" s="1" t="s">
        <v>32</v>
      </c>
      <c r="C17" s="2" t="s">
        <v>42</v>
      </c>
    </row>
    <row r="18" spans="1:3" ht="30">
      <c r="A18" s="1" t="s">
        <v>33</v>
      </c>
      <c r="B18" s="1" t="s">
        <v>34</v>
      </c>
      <c r="C18" s="2"/>
    </row>
    <row r="19" spans="1:3" ht="75">
      <c r="A19" s="1" t="s">
        <v>35</v>
      </c>
      <c r="B19" s="1" t="s">
        <v>36</v>
      </c>
      <c r="C19" s="2" t="s">
        <v>185</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1" priority="1" operator="greaterThan">
      <formula>15</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29CBF-7DD9-4720-9ED6-0AE89316528E}">
  <dimension ref="A1:E1001"/>
  <sheetViews>
    <sheetView topLeftCell="B1" workbookViewId="0">
      <selection activeCell="C11" sqref="C11"/>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4.5703125" style="11" customWidth="1"/>
  </cols>
  <sheetData>
    <row r="1" spans="1:3" ht="30">
      <c r="A1" s="1" t="s">
        <v>0</v>
      </c>
      <c r="B1" s="1" t="s">
        <v>1</v>
      </c>
      <c r="C1" s="2" t="s">
        <v>186</v>
      </c>
    </row>
    <row r="2" spans="1:3" ht="30">
      <c r="A2" s="1" t="s">
        <v>2</v>
      </c>
      <c r="B2" s="1" t="s">
        <v>3</v>
      </c>
      <c r="C2" s="2" t="s">
        <v>187</v>
      </c>
    </row>
    <row r="3" spans="1:3" ht="30">
      <c r="A3" s="1" t="s">
        <v>4</v>
      </c>
      <c r="B3" s="1" t="s">
        <v>5</v>
      </c>
      <c r="C3" s="2" t="str">
        <f t="shared" ref="C3" si="0">CONCATENATE(C1,"_",C2)</f>
        <v>P20_ESTA_CIVIL</v>
      </c>
    </row>
    <row r="4" spans="1:3">
      <c r="A4" s="1" t="s">
        <v>6</v>
      </c>
      <c r="B4" s="1" t="s">
        <v>6</v>
      </c>
      <c r="C4" s="2">
        <f t="shared" ref="C4" si="1">LEN(C3)</f>
        <v>14</v>
      </c>
    </row>
    <row r="5" spans="1:3">
      <c r="A5" s="1" t="s">
        <v>7</v>
      </c>
      <c r="B5" s="1" t="s">
        <v>8</v>
      </c>
      <c r="C5" s="2" t="s">
        <v>188</v>
      </c>
    </row>
    <row r="6" spans="1:3" ht="30">
      <c r="A6" s="1" t="s">
        <v>9</v>
      </c>
      <c r="B6" s="1" t="s">
        <v>10</v>
      </c>
      <c r="C6" s="2" t="s">
        <v>189</v>
      </c>
    </row>
    <row r="7" spans="1:3" ht="30">
      <c r="A7" s="1" t="s">
        <v>11</v>
      </c>
      <c r="B7" s="1" t="s">
        <v>12</v>
      </c>
      <c r="C7" s="2"/>
    </row>
    <row r="8" spans="1:3" ht="30">
      <c r="A8" s="1" t="s">
        <v>13</v>
      </c>
      <c r="B8" s="1" t="s">
        <v>14</v>
      </c>
      <c r="C8" s="2" t="s">
        <v>190</v>
      </c>
    </row>
    <row r="9" spans="1:3" ht="75">
      <c r="A9" s="1" t="s">
        <v>15</v>
      </c>
      <c r="B9" s="1" t="s">
        <v>16</v>
      </c>
      <c r="C9" s="4" t="s">
        <v>41</v>
      </c>
    </row>
    <row r="10" spans="1:3" ht="30">
      <c r="A10" s="1" t="s">
        <v>17</v>
      </c>
      <c r="B10" s="1" t="s">
        <v>18</v>
      </c>
      <c r="C10" s="2">
        <v>1</v>
      </c>
    </row>
    <row r="11" spans="1:3" ht="135">
      <c r="A11" s="1" t="s">
        <v>19</v>
      </c>
      <c r="B11" s="1" t="s">
        <v>20</v>
      </c>
      <c r="C11" s="2" t="s">
        <v>228</v>
      </c>
    </row>
    <row r="12" spans="1:3" ht="30">
      <c r="A12" s="1" t="s">
        <v>21</v>
      </c>
      <c r="B12" s="1" t="s">
        <v>22</v>
      </c>
      <c r="C12" s="2" t="s">
        <v>42</v>
      </c>
    </row>
    <row r="13" spans="1:3" ht="60">
      <c r="A13" s="1" t="s">
        <v>23</v>
      </c>
      <c r="B13" s="1" t="s">
        <v>24</v>
      </c>
      <c r="C13" s="2" t="s">
        <v>43</v>
      </c>
    </row>
    <row r="14" spans="1:3" ht="30">
      <c r="A14" s="1" t="s">
        <v>25</v>
      </c>
      <c r="B14" s="1" t="s">
        <v>26</v>
      </c>
      <c r="C14" s="2" t="s">
        <v>191</v>
      </c>
    </row>
    <row r="15" spans="1:3" ht="75">
      <c r="A15" s="1" t="s">
        <v>27</v>
      </c>
      <c r="B15" s="1" t="s">
        <v>28</v>
      </c>
      <c r="C15" s="2"/>
    </row>
    <row r="16" spans="1:3" ht="75">
      <c r="A16" s="1" t="s">
        <v>29</v>
      </c>
      <c r="B16" s="1" t="s">
        <v>30</v>
      </c>
      <c r="C16" s="2"/>
    </row>
    <row r="17" spans="1:3">
      <c r="A17" s="1" t="s">
        <v>31</v>
      </c>
      <c r="B17" s="1" t="s">
        <v>32</v>
      </c>
      <c r="C17" s="2" t="s">
        <v>42</v>
      </c>
    </row>
    <row r="18" spans="1:3" ht="30">
      <c r="A18" s="1" t="s">
        <v>33</v>
      </c>
      <c r="B18" s="1" t="s">
        <v>34</v>
      </c>
      <c r="C18" s="2"/>
    </row>
    <row r="19" spans="1:3" ht="75">
      <c r="A19" s="1" t="s">
        <v>35</v>
      </c>
      <c r="B19" s="1" t="s">
        <v>36</v>
      </c>
      <c r="C19" s="2" t="s">
        <v>192</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0" priority="1" operator="greaterThan">
      <formula>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02E6-1514-4CF3-A870-E0B9C76F0B20}">
  <dimension ref="A1:B19"/>
  <sheetViews>
    <sheetView workbookViewId="0">
      <selection activeCell="B11" sqref="B11"/>
    </sheetView>
  </sheetViews>
  <sheetFormatPr baseColWidth="10" defaultRowHeight="15"/>
  <cols>
    <col min="1" max="1" width="14.7109375" customWidth="1"/>
    <col min="2" max="2" width="25.140625" customWidth="1"/>
  </cols>
  <sheetData>
    <row r="1" spans="1:2" ht="30">
      <c r="A1" s="1" t="s">
        <v>1</v>
      </c>
      <c r="B1" s="2" t="s">
        <v>205</v>
      </c>
    </row>
    <row r="2" spans="1:2" ht="30">
      <c r="A2" s="1" t="s">
        <v>3</v>
      </c>
      <c r="B2" s="2" t="s">
        <v>201</v>
      </c>
    </row>
    <row r="3" spans="1:2" ht="30">
      <c r="A3" s="1" t="s">
        <v>5</v>
      </c>
      <c r="B3" s="2" t="str">
        <f t="shared" ref="B3" si="0">CONCATENATE(B1,"_",B2)</f>
        <v xml:space="preserve">H_P03_ESPECIFIQUE </v>
      </c>
    </row>
    <row r="4" spans="1:2">
      <c r="A4" s="1" t="s">
        <v>6</v>
      </c>
      <c r="B4" s="2">
        <f t="shared" ref="B4" si="1">LEN(B3)</f>
        <v>18</v>
      </c>
    </row>
    <row r="5" spans="1:2" ht="30">
      <c r="A5" s="1" t="s">
        <v>8</v>
      </c>
      <c r="B5" s="2" t="s">
        <v>200</v>
      </c>
    </row>
    <row r="6" spans="1:2" ht="30">
      <c r="A6" s="1" t="s">
        <v>10</v>
      </c>
      <c r="B6" s="3" t="s">
        <v>234</v>
      </c>
    </row>
    <row r="7" spans="1:2" ht="30">
      <c r="A7" s="1" t="s">
        <v>12</v>
      </c>
      <c r="B7" s="2"/>
    </row>
    <row r="8" spans="1:2" ht="45">
      <c r="A8" s="1" t="s">
        <v>14</v>
      </c>
      <c r="B8" s="2" t="s">
        <v>233</v>
      </c>
    </row>
    <row r="9" spans="1:2" ht="75">
      <c r="A9" s="1" t="s">
        <v>16</v>
      </c>
      <c r="B9" s="4" t="s">
        <v>235</v>
      </c>
    </row>
    <row r="10" spans="1:2" ht="30">
      <c r="A10" s="1" t="s">
        <v>18</v>
      </c>
      <c r="B10" s="2">
        <v>30</v>
      </c>
    </row>
    <row r="11" spans="1:2" ht="45">
      <c r="A11" s="1" t="s">
        <v>20</v>
      </c>
      <c r="B11" s="2" t="s">
        <v>202</v>
      </c>
    </row>
    <row r="12" spans="1:2" ht="30">
      <c r="A12" s="1" t="s">
        <v>22</v>
      </c>
      <c r="B12" s="2" t="s">
        <v>42</v>
      </c>
    </row>
    <row r="13" spans="1:2" ht="60">
      <c r="A13" s="1" t="s">
        <v>24</v>
      </c>
      <c r="B13" s="2" t="s">
        <v>48</v>
      </c>
    </row>
    <row r="14" spans="1:2">
      <c r="A14" s="1" t="s">
        <v>26</v>
      </c>
      <c r="B14" s="2"/>
    </row>
    <row r="15" spans="1:2" ht="75">
      <c r="A15" s="1" t="s">
        <v>28</v>
      </c>
      <c r="B15" s="2" t="s">
        <v>49</v>
      </c>
    </row>
    <row r="16" spans="1:2" ht="75">
      <c r="A16" s="1" t="s">
        <v>30</v>
      </c>
      <c r="B16" s="2" t="s">
        <v>203</v>
      </c>
    </row>
    <row r="17" spans="1:2">
      <c r="A17" s="1" t="s">
        <v>32</v>
      </c>
      <c r="B17" s="2" t="s">
        <v>50</v>
      </c>
    </row>
    <row r="18" spans="1:2" ht="30">
      <c r="A18" s="1" t="s">
        <v>34</v>
      </c>
      <c r="B18" s="2"/>
    </row>
    <row r="19" spans="1:2" ht="45">
      <c r="A19" s="1" t="s">
        <v>36</v>
      </c>
      <c r="B19" s="2" t="s">
        <v>51</v>
      </c>
    </row>
  </sheetData>
  <conditionalFormatting sqref="A4:B4">
    <cfRule type="cellIs" dxfId="26" priority="1" operator="greaterThan">
      <formula>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F5AD-176E-40DD-AE9A-210AF59B0DAD}">
  <dimension ref="A1:E1001"/>
  <sheetViews>
    <sheetView workbookViewId="0">
      <selection activeCell="C6" sqref="C6"/>
    </sheetView>
  </sheetViews>
  <sheetFormatPr baseColWidth="10" defaultColWidth="9.140625" defaultRowHeight="15"/>
  <cols>
    <col min="1" max="1" width="15.85546875" customWidth="1"/>
    <col min="2" max="2" width="14.7109375" customWidth="1"/>
    <col min="3" max="3" width="25.140625" customWidth="1"/>
    <col min="4" max="5" width="8.85546875" style="11"/>
  </cols>
  <sheetData>
    <row r="1" spans="1:5" ht="30">
      <c r="A1" s="1" t="s">
        <v>0</v>
      </c>
      <c r="B1" s="1" t="s">
        <v>1</v>
      </c>
      <c r="C1" s="2" t="s">
        <v>52</v>
      </c>
    </row>
    <row r="2" spans="1:5" ht="30">
      <c r="A2" s="1" t="s">
        <v>2</v>
      </c>
      <c r="B2" s="1" t="s">
        <v>3</v>
      </c>
      <c r="C2" s="2" t="s">
        <v>53</v>
      </c>
    </row>
    <row r="3" spans="1:5" ht="30">
      <c r="A3" s="1" t="s">
        <v>4</v>
      </c>
      <c r="B3" s="1" t="s">
        <v>5</v>
      </c>
      <c r="C3" s="2" t="str">
        <f t="shared" ref="C3" si="0">CONCATENATE(C1,"_",C2)</f>
        <v>P04_LENGUAMAT</v>
      </c>
      <c r="D3" s="11" t="s">
        <v>213</v>
      </c>
    </row>
    <row r="4" spans="1:5">
      <c r="A4" s="1" t="s">
        <v>6</v>
      </c>
      <c r="B4" s="1" t="s">
        <v>6</v>
      </c>
      <c r="C4" s="2">
        <f t="shared" ref="C4" si="1">LEN(C3)</f>
        <v>13</v>
      </c>
    </row>
    <row r="5" spans="1:5">
      <c r="A5" s="1" t="s">
        <v>7</v>
      </c>
      <c r="B5" s="1" t="s">
        <v>8</v>
      </c>
      <c r="C5" s="2" t="s">
        <v>54</v>
      </c>
    </row>
    <row r="6" spans="1:5" ht="30">
      <c r="A6" s="1" t="s">
        <v>9</v>
      </c>
      <c r="B6" s="1" t="s">
        <v>10</v>
      </c>
      <c r="C6" s="2" t="s">
        <v>55</v>
      </c>
    </row>
    <row r="7" spans="1:5" ht="30">
      <c r="A7" s="1" t="s">
        <v>11</v>
      </c>
      <c r="B7" s="1" t="s">
        <v>12</v>
      </c>
      <c r="C7" s="2"/>
    </row>
    <row r="8" spans="1:5" ht="105">
      <c r="A8" s="1" t="s">
        <v>13</v>
      </c>
      <c r="B8" s="1" t="s">
        <v>14</v>
      </c>
      <c r="C8" s="2" t="s">
        <v>40</v>
      </c>
      <c r="D8" s="11" t="s">
        <v>193</v>
      </c>
      <c r="E8" s="11" t="s">
        <v>194</v>
      </c>
    </row>
    <row r="9" spans="1:5" ht="75">
      <c r="A9" s="1" t="s">
        <v>15</v>
      </c>
      <c r="B9" s="1" t="s">
        <v>16</v>
      </c>
      <c r="C9" s="4" t="s">
        <v>41</v>
      </c>
    </row>
    <row r="10" spans="1:5" ht="30">
      <c r="A10" s="1" t="s">
        <v>17</v>
      </c>
      <c r="B10" s="1" t="s">
        <v>18</v>
      </c>
      <c r="C10" s="2">
        <v>1</v>
      </c>
    </row>
    <row r="11" spans="1:5" ht="120">
      <c r="A11" s="1" t="s">
        <v>19</v>
      </c>
      <c r="B11" s="1" t="s">
        <v>20</v>
      </c>
      <c r="C11" s="6" t="s">
        <v>56</v>
      </c>
    </row>
    <row r="12" spans="1:5" ht="30">
      <c r="A12" s="1" t="s">
        <v>21</v>
      </c>
      <c r="B12" s="1" t="s">
        <v>22</v>
      </c>
      <c r="C12" s="2" t="s">
        <v>42</v>
      </c>
    </row>
    <row r="13" spans="1:5" ht="60">
      <c r="A13" s="1" t="s">
        <v>23</v>
      </c>
      <c r="B13" s="1" t="s">
        <v>24</v>
      </c>
      <c r="C13" s="2" t="s">
        <v>48</v>
      </c>
    </row>
    <row r="14" spans="1:5" ht="75">
      <c r="A14" s="1" t="s">
        <v>25</v>
      </c>
      <c r="B14" s="1" t="s">
        <v>26</v>
      </c>
      <c r="C14" s="2" t="s">
        <v>230</v>
      </c>
    </row>
    <row r="15" spans="1:5" ht="75">
      <c r="A15" s="1" t="s">
        <v>27</v>
      </c>
      <c r="B15" s="1" t="s">
        <v>28</v>
      </c>
      <c r="C15" s="2" t="s">
        <v>57</v>
      </c>
    </row>
    <row r="16" spans="1:5"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58</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5" priority="1" operator="greaterThan">
      <formula>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223AE-1704-4B1A-A51B-38C24A13D448}">
  <dimension ref="A1:E1001"/>
  <sheetViews>
    <sheetView topLeftCell="B1" workbookViewId="0">
      <selection activeCell="C6" sqref="C6"/>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3.7109375" style="11" customWidth="1"/>
  </cols>
  <sheetData>
    <row r="1" spans="1:3" ht="30">
      <c r="A1" s="1" t="s">
        <v>0</v>
      </c>
      <c r="B1" s="1" t="s">
        <v>1</v>
      </c>
      <c r="C1" s="2" t="s">
        <v>206</v>
      </c>
    </row>
    <row r="2" spans="1:3" ht="30">
      <c r="A2" s="1" t="s">
        <v>2</v>
      </c>
      <c r="B2" s="1" t="s">
        <v>3</v>
      </c>
      <c r="C2" s="2" t="s">
        <v>59</v>
      </c>
    </row>
    <row r="3" spans="1:3" ht="30">
      <c r="A3" s="1" t="s">
        <v>4</v>
      </c>
      <c r="B3" s="1" t="s">
        <v>5</v>
      </c>
      <c r="C3" s="2" t="str">
        <f t="shared" ref="C3" si="0">CONCATENATE(C1,"_",C2)</f>
        <v>H_P05A_MATERNA</v>
      </c>
    </row>
    <row r="4" spans="1:3">
      <c r="A4" s="1" t="s">
        <v>6</v>
      </c>
      <c r="B4" s="1" t="s">
        <v>6</v>
      </c>
      <c r="C4" s="2">
        <f t="shared" ref="C4" si="1">LEN(C3)</f>
        <v>14</v>
      </c>
    </row>
    <row r="5" spans="1:3">
      <c r="A5" s="1" t="s">
        <v>7</v>
      </c>
      <c r="B5" s="1" t="s">
        <v>8</v>
      </c>
      <c r="C5" s="2" t="s">
        <v>54</v>
      </c>
    </row>
    <row r="6" spans="1:3" ht="60">
      <c r="A6" s="1" t="s">
        <v>9</v>
      </c>
      <c r="B6" s="1" t="s">
        <v>10</v>
      </c>
      <c r="C6" s="2" t="s">
        <v>215</v>
      </c>
    </row>
    <row r="7" spans="1:3" ht="30">
      <c r="A7" s="1" t="s">
        <v>11</v>
      </c>
      <c r="B7" s="1" t="s">
        <v>12</v>
      </c>
      <c r="C7" s="2"/>
    </row>
    <row r="8" spans="1:3" ht="30">
      <c r="A8" s="1" t="s">
        <v>13</v>
      </c>
      <c r="B8" s="1" t="s">
        <v>14</v>
      </c>
      <c r="C8" s="2" t="s">
        <v>207</v>
      </c>
    </row>
    <row r="9" spans="1:3" ht="75">
      <c r="A9" s="1" t="s">
        <v>15</v>
      </c>
      <c r="B9" s="1" t="s">
        <v>16</v>
      </c>
      <c r="C9" s="4" t="s">
        <v>41</v>
      </c>
    </row>
    <row r="10" spans="1:3" ht="30">
      <c r="A10" s="1" t="s">
        <v>17</v>
      </c>
      <c r="B10" s="1" t="s">
        <v>18</v>
      </c>
      <c r="C10" s="2">
        <v>1</v>
      </c>
    </row>
    <row r="11" spans="1:3" ht="75">
      <c r="A11" s="1" t="s">
        <v>19</v>
      </c>
      <c r="B11" s="1" t="s">
        <v>20</v>
      </c>
      <c r="C11" s="6" t="s">
        <v>60</v>
      </c>
    </row>
    <row r="12" spans="1:3" ht="30">
      <c r="A12" s="1" t="s">
        <v>21</v>
      </c>
      <c r="B12" s="1" t="s">
        <v>22</v>
      </c>
      <c r="C12" s="2" t="s">
        <v>42</v>
      </c>
    </row>
    <row r="13" spans="1:3" ht="60">
      <c r="A13" s="1" t="s">
        <v>23</v>
      </c>
      <c r="B13" s="1" t="s">
        <v>24</v>
      </c>
      <c r="C13" s="2" t="s">
        <v>48</v>
      </c>
    </row>
    <row r="14" spans="1:3">
      <c r="A14" s="1" t="s">
        <v>25</v>
      </c>
      <c r="B14" s="1" t="s">
        <v>26</v>
      </c>
      <c r="C14" s="2" t="s">
        <v>44</v>
      </c>
    </row>
    <row r="15" spans="1:3" ht="75">
      <c r="A15" s="1" t="s">
        <v>27</v>
      </c>
      <c r="B15" s="1" t="s">
        <v>28</v>
      </c>
      <c r="C15" s="5"/>
    </row>
    <row r="16" spans="1:3" ht="75">
      <c r="A16" s="1" t="s">
        <v>29</v>
      </c>
      <c r="B16" s="1" t="s">
        <v>30</v>
      </c>
      <c r="C16" s="2"/>
    </row>
    <row r="17" spans="1:3">
      <c r="A17" s="1" t="s">
        <v>31</v>
      </c>
      <c r="B17" s="1" t="s">
        <v>32</v>
      </c>
      <c r="C17" s="3"/>
    </row>
    <row r="18" spans="1:3" ht="30">
      <c r="A18" s="1" t="s">
        <v>33</v>
      </c>
      <c r="B18" s="1" t="s">
        <v>34</v>
      </c>
      <c r="C18" s="3"/>
    </row>
    <row r="19" spans="1:3" ht="75">
      <c r="A19" s="1" t="s">
        <v>35</v>
      </c>
      <c r="B19" s="1" t="s">
        <v>36</v>
      </c>
      <c r="C19" s="2" t="s">
        <v>61</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4" priority="1" operator="greaterThan">
      <formula>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FC5CB-6C8C-4596-9A3D-1B67DA1A05D3}">
  <dimension ref="A1:Q1001"/>
  <sheetViews>
    <sheetView topLeftCell="B1" workbookViewId="0">
      <selection activeCell="C8" sqref="C8"/>
    </sheetView>
  </sheetViews>
  <sheetFormatPr baseColWidth="10" defaultColWidth="9.140625" defaultRowHeight="15"/>
  <cols>
    <col min="1" max="1" width="15.85546875" customWidth="1"/>
    <col min="2" max="2" width="14.7109375" customWidth="1"/>
    <col min="3" max="3" width="25.140625" customWidth="1"/>
    <col min="4" max="4" width="8.85546875" style="11"/>
    <col min="5" max="5" width="20.28515625" style="11" customWidth="1"/>
  </cols>
  <sheetData>
    <row r="1" spans="1:17" ht="30">
      <c r="A1" s="1" t="s">
        <v>0</v>
      </c>
      <c r="B1" s="1" t="s">
        <v>1</v>
      </c>
      <c r="C1" s="4" t="s">
        <v>62</v>
      </c>
    </row>
    <row r="2" spans="1:17" ht="30">
      <c r="A2" s="1" t="s">
        <v>2</v>
      </c>
      <c r="B2" s="1" t="s">
        <v>3</v>
      </c>
      <c r="C2" s="2" t="s">
        <v>63</v>
      </c>
    </row>
    <row r="3" spans="1:17" ht="30">
      <c r="A3" s="1" t="s">
        <v>4</v>
      </c>
      <c r="B3" s="1" t="s">
        <v>5</v>
      </c>
      <c r="C3" s="2" t="str">
        <f t="shared" ref="C3" si="0">CONCATENATE(C1,"_",C2)</f>
        <v>P05B_ESPAÑOL</v>
      </c>
    </row>
    <row r="4" spans="1:17">
      <c r="A4" s="1" t="s">
        <v>6</v>
      </c>
      <c r="B4" s="1" t="s">
        <v>6</v>
      </c>
      <c r="C4" s="2">
        <f t="shared" ref="C4" si="1">LEN(C3)</f>
        <v>12</v>
      </c>
    </row>
    <row r="5" spans="1:17">
      <c r="A5" s="1" t="s">
        <v>7</v>
      </c>
      <c r="B5" s="1" t="s">
        <v>8</v>
      </c>
      <c r="C5" s="7" t="s">
        <v>64</v>
      </c>
    </row>
    <row r="6" spans="1:17" ht="45">
      <c r="A6" s="1" t="s">
        <v>9</v>
      </c>
      <c r="B6" s="1" t="s">
        <v>10</v>
      </c>
      <c r="C6" s="8" t="s">
        <v>65</v>
      </c>
    </row>
    <row r="7" spans="1:17" ht="30">
      <c r="A7" s="1" t="s">
        <v>11</v>
      </c>
      <c r="B7" s="1" t="s">
        <v>12</v>
      </c>
      <c r="C7" s="2"/>
      <c r="Q7">
        <v>52438</v>
      </c>
    </row>
    <row r="8" spans="1:17">
      <c r="A8" s="1" t="s">
        <v>13</v>
      </c>
      <c r="B8" s="1" t="s">
        <v>14</v>
      </c>
      <c r="C8" s="2"/>
    </row>
    <row r="9" spans="1:17" ht="75">
      <c r="A9" s="1" t="s">
        <v>15</v>
      </c>
      <c r="B9" s="1" t="s">
        <v>16</v>
      </c>
      <c r="C9" s="4" t="s">
        <v>41</v>
      </c>
    </row>
    <row r="10" spans="1:17" ht="30">
      <c r="A10" s="1" t="s">
        <v>17</v>
      </c>
      <c r="B10" s="1" t="s">
        <v>18</v>
      </c>
      <c r="C10" s="2">
        <v>1</v>
      </c>
    </row>
    <row r="11" spans="1:17" ht="60">
      <c r="A11" s="1" t="s">
        <v>19</v>
      </c>
      <c r="B11" s="1" t="s">
        <v>20</v>
      </c>
      <c r="C11" s="2" t="s">
        <v>66</v>
      </c>
    </row>
    <row r="12" spans="1:17" ht="30">
      <c r="A12" s="1" t="s">
        <v>21</v>
      </c>
      <c r="B12" s="1" t="s">
        <v>22</v>
      </c>
      <c r="C12" s="2" t="s">
        <v>42</v>
      </c>
    </row>
    <row r="13" spans="1:17" ht="60">
      <c r="A13" s="1" t="s">
        <v>23</v>
      </c>
      <c r="B13" s="1" t="s">
        <v>24</v>
      </c>
      <c r="C13" s="2" t="s">
        <v>48</v>
      </c>
    </row>
    <row r="14" spans="1:17">
      <c r="A14" s="1" t="s">
        <v>25</v>
      </c>
      <c r="B14" s="1" t="s">
        <v>26</v>
      </c>
      <c r="C14" s="2"/>
    </row>
    <row r="15" spans="1:17" ht="75">
      <c r="A15" s="1" t="s">
        <v>27</v>
      </c>
      <c r="B15" s="1" t="s">
        <v>28</v>
      </c>
      <c r="C15" s="2"/>
    </row>
    <row r="16" spans="1:17" ht="75">
      <c r="A16" s="1" t="s">
        <v>29</v>
      </c>
      <c r="B16" s="1" t="s">
        <v>30</v>
      </c>
      <c r="C16" s="2"/>
    </row>
    <row r="17" spans="1:3">
      <c r="A17" s="1" t="s">
        <v>31</v>
      </c>
      <c r="B17" s="1" t="s">
        <v>32</v>
      </c>
      <c r="C17" s="2"/>
    </row>
    <row r="18" spans="1:3" ht="30">
      <c r="A18" s="1" t="s">
        <v>33</v>
      </c>
      <c r="B18" s="1" t="s">
        <v>34</v>
      </c>
      <c r="C18" s="2"/>
    </row>
    <row r="19" spans="1:3" ht="75">
      <c r="A19" s="1" t="s">
        <v>35</v>
      </c>
      <c r="B19" s="1" t="s">
        <v>36</v>
      </c>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3" priority="1" operator="greaterThan">
      <formula>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D5E4-D565-4B89-AFBF-7310F175A738}">
  <dimension ref="A1:C1001"/>
  <sheetViews>
    <sheetView tabSelected="1" topLeftCell="B7"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67</v>
      </c>
    </row>
    <row r="2" spans="1:3" ht="30">
      <c r="A2" s="1" t="s">
        <v>2</v>
      </c>
      <c r="B2" s="1" t="s">
        <v>3</v>
      </c>
      <c r="C2" s="2" t="s">
        <v>68</v>
      </c>
    </row>
    <row r="3" spans="1:3" ht="30">
      <c r="A3" s="1" t="s">
        <v>4</v>
      </c>
      <c r="B3" s="1" t="s">
        <v>5</v>
      </c>
      <c r="C3" s="2" t="str">
        <f t="shared" ref="C3" si="0">CONCATENATE(C1,"_",C2)</f>
        <v>P06A_VER</v>
      </c>
    </row>
    <row r="4" spans="1:3">
      <c r="A4" s="1" t="s">
        <v>6</v>
      </c>
      <c r="B4" s="1" t="s">
        <v>6</v>
      </c>
      <c r="C4" s="2">
        <f t="shared" ref="C4" si="1">LEN(C3)</f>
        <v>8</v>
      </c>
    </row>
    <row r="5" spans="1:3">
      <c r="A5" s="1" t="s">
        <v>7</v>
      </c>
      <c r="B5" s="1" t="s">
        <v>8</v>
      </c>
      <c r="C5" s="2" t="s">
        <v>69</v>
      </c>
    </row>
    <row r="6" spans="1:3" ht="75">
      <c r="A6" s="1" t="s">
        <v>9</v>
      </c>
      <c r="B6" s="1" t="s">
        <v>10</v>
      </c>
      <c r="C6" s="2" t="s">
        <v>216</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221</v>
      </c>
    </row>
    <row r="12" spans="1:3" ht="30">
      <c r="A12" s="1" t="s">
        <v>21</v>
      </c>
      <c r="B12" s="1" t="s">
        <v>22</v>
      </c>
      <c r="C12" s="3" t="s">
        <v>42</v>
      </c>
    </row>
    <row r="13" spans="1:3" ht="60">
      <c r="A13" s="1" t="s">
        <v>23</v>
      </c>
      <c r="B13" s="1" t="s">
        <v>24</v>
      </c>
      <c r="C13" s="2" t="s">
        <v>48</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2" priority="1" operator="greaterThan">
      <formula>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F70D6-F8A6-4E00-8641-28E668FCAAE9}">
  <dimension ref="A1:C1001"/>
  <sheetViews>
    <sheetView topLeftCell="B4" workbookViewId="0">
      <selection activeCell="C11" sqref="C11"/>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71</v>
      </c>
    </row>
    <row r="2" spans="1:3" ht="30">
      <c r="A2" s="1" t="s">
        <v>2</v>
      </c>
      <c r="B2" s="1" t="s">
        <v>3</v>
      </c>
      <c r="C2" s="2" t="s">
        <v>72</v>
      </c>
    </row>
    <row r="3" spans="1:3" ht="30">
      <c r="A3" s="1" t="s">
        <v>4</v>
      </c>
      <c r="B3" s="1" t="s">
        <v>5</v>
      </c>
      <c r="C3" s="2" t="str">
        <f t="shared" ref="C3" si="0">CONCATENATE(C1,"_",C2)</f>
        <v>P06B_VER_C</v>
      </c>
    </row>
    <row r="4" spans="1:3">
      <c r="A4" s="1" t="s">
        <v>6</v>
      </c>
      <c r="B4" s="1" t="s">
        <v>6</v>
      </c>
      <c r="C4" s="2">
        <f t="shared" ref="C4" si="1">LEN(C3)</f>
        <v>10</v>
      </c>
    </row>
    <row r="5" spans="1:3" ht="30">
      <c r="A5" s="1" t="s">
        <v>7</v>
      </c>
      <c r="B5" s="1" t="s">
        <v>8</v>
      </c>
      <c r="C5" s="2" t="s">
        <v>73</v>
      </c>
    </row>
    <row r="6" spans="1:3" ht="30">
      <c r="A6" s="1" t="s">
        <v>9</v>
      </c>
      <c r="B6" s="1" t="s">
        <v>10</v>
      </c>
      <c r="C6" s="3" t="s">
        <v>217</v>
      </c>
    </row>
    <row r="7" spans="1:3" ht="30">
      <c r="A7" s="1" t="s">
        <v>11</v>
      </c>
      <c r="B7" s="1" t="s">
        <v>12</v>
      </c>
      <c r="C7" s="2"/>
    </row>
    <row r="8" spans="1:3" ht="30">
      <c r="A8" s="1" t="s">
        <v>13</v>
      </c>
      <c r="B8" s="1" t="s">
        <v>14</v>
      </c>
      <c r="C8" s="2" t="s">
        <v>74</v>
      </c>
    </row>
    <row r="9" spans="1:3" ht="75">
      <c r="A9" s="1" t="s">
        <v>15</v>
      </c>
      <c r="B9" s="1" t="s">
        <v>16</v>
      </c>
      <c r="C9" s="2" t="s">
        <v>41</v>
      </c>
    </row>
    <row r="10" spans="1:3" ht="30">
      <c r="A10" s="1" t="s">
        <v>17</v>
      </c>
      <c r="B10" s="1" t="s">
        <v>18</v>
      </c>
      <c r="C10" s="3">
        <v>1</v>
      </c>
    </row>
    <row r="11" spans="1:3" ht="120">
      <c r="A11" s="1" t="s">
        <v>19</v>
      </c>
      <c r="B11" s="1" t="s">
        <v>20</v>
      </c>
      <c r="C11" s="2" t="s">
        <v>231</v>
      </c>
    </row>
    <row r="12" spans="1:3" ht="30">
      <c r="A12" s="1" t="s">
        <v>21</v>
      </c>
      <c r="B12" s="1" t="s">
        <v>22</v>
      </c>
      <c r="C12" s="3" t="s">
        <v>42</v>
      </c>
    </row>
    <row r="13" spans="1:3" ht="60">
      <c r="A13" s="1" t="s">
        <v>23</v>
      </c>
      <c r="B13" s="1" t="s">
        <v>24</v>
      </c>
      <c r="C13" s="3" t="s">
        <v>75</v>
      </c>
    </row>
    <row r="14" spans="1:3">
      <c r="A14" s="1" t="s">
        <v>25</v>
      </c>
      <c r="B14" s="1" t="s">
        <v>26</v>
      </c>
      <c r="C14" s="2"/>
    </row>
    <row r="15" spans="1:3" ht="75">
      <c r="A15" s="1" t="s">
        <v>27</v>
      </c>
      <c r="B15" s="1" t="s">
        <v>28</v>
      </c>
      <c r="C15" s="2" t="s">
        <v>42</v>
      </c>
    </row>
    <row r="16" spans="1:3" ht="75">
      <c r="A16" s="1" t="s">
        <v>29</v>
      </c>
      <c r="B16" s="1" t="s">
        <v>30</v>
      </c>
      <c r="C16" s="2"/>
    </row>
    <row r="17" spans="1:3">
      <c r="A17" s="1" t="s">
        <v>31</v>
      </c>
      <c r="B17" s="1" t="s">
        <v>32</v>
      </c>
      <c r="C17" s="2"/>
    </row>
    <row r="18" spans="1:3" ht="30">
      <c r="A18" s="1" t="s">
        <v>33</v>
      </c>
      <c r="B18" s="1" t="s">
        <v>34</v>
      </c>
      <c r="C18" s="2"/>
    </row>
    <row r="19" spans="1:3" ht="75">
      <c r="A19" s="1" t="s">
        <v>35</v>
      </c>
      <c r="B19" s="1" t="s">
        <v>36</v>
      </c>
      <c r="C19" s="2" t="s">
        <v>76</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1" priority="1" operator="greaterThan">
      <formula>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BF6A-B307-4CF2-A63F-FAD6A4F04621}">
  <dimension ref="A1:C1001"/>
  <sheetViews>
    <sheetView topLeftCell="B1" workbookViewId="0">
      <selection activeCell="C14" sqref="C14"/>
    </sheetView>
  </sheetViews>
  <sheetFormatPr baseColWidth="10" defaultColWidth="9.140625" defaultRowHeight="15"/>
  <cols>
    <col min="1" max="1" width="15.85546875" customWidth="1"/>
    <col min="2" max="2" width="14.7109375" customWidth="1"/>
    <col min="3" max="3" width="25.140625" customWidth="1"/>
  </cols>
  <sheetData>
    <row r="1" spans="1:3" ht="30">
      <c r="A1" s="1" t="s">
        <v>0</v>
      </c>
      <c r="B1" s="1" t="s">
        <v>1</v>
      </c>
      <c r="C1" s="2" t="s">
        <v>77</v>
      </c>
    </row>
    <row r="2" spans="1:3" ht="30">
      <c r="A2" s="1" t="s">
        <v>2</v>
      </c>
      <c r="B2" s="1" t="s">
        <v>3</v>
      </c>
      <c r="C2" s="2" t="s">
        <v>78</v>
      </c>
    </row>
    <row r="3" spans="1:3" ht="30">
      <c r="A3" s="1" t="s">
        <v>4</v>
      </c>
      <c r="B3" s="1" t="s">
        <v>5</v>
      </c>
      <c r="C3" s="2" t="str">
        <f t="shared" ref="C3" si="0">CONCATENATE(C1,"_",C2)</f>
        <v>P07A_OIR</v>
      </c>
    </row>
    <row r="4" spans="1:3">
      <c r="A4" s="1" t="s">
        <v>6</v>
      </c>
      <c r="B4" s="1" t="s">
        <v>6</v>
      </c>
      <c r="C4" s="2">
        <f t="shared" ref="C4" si="1">LEN(C3)</f>
        <v>8</v>
      </c>
    </row>
    <row r="5" spans="1:3">
      <c r="A5" s="1" t="s">
        <v>7</v>
      </c>
      <c r="B5" s="1" t="s">
        <v>8</v>
      </c>
      <c r="C5" s="2" t="s">
        <v>79</v>
      </c>
    </row>
    <row r="6" spans="1:3" ht="60">
      <c r="A6" s="1" t="s">
        <v>9</v>
      </c>
      <c r="B6" s="1" t="s">
        <v>10</v>
      </c>
      <c r="C6" s="3" t="s">
        <v>218</v>
      </c>
    </row>
    <row r="7" spans="1:3" ht="30">
      <c r="A7" s="1" t="s">
        <v>11</v>
      </c>
      <c r="B7" s="1" t="s">
        <v>12</v>
      </c>
      <c r="C7" s="2"/>
    </row>
    <row r="8" spans="1:3">
      <c r="A8" s="1" t="s">
        <v>13</v>
      </c>
      <c r="B8" s="1" t="s">
        <v>14</v>
      </c>
      <c r="C8" s="2" t="s">
        <v>40</v>
      </c>
    </row>
    <row r="9" spans="1:3" ht="75">
      <c r="A9" s="1" t="s">
        <v>15</v>
      </c>
      <c r="B9" s="1" t="s">
        <v>16</v>
      </c>
      <c r="C9" s="4" t="s">
        <v>41</v>
      </c>
    </row>
    <row r="10" spans="1:3" ht="30">
      <c r="A10" s="1" t="s">
        <v>17</v>
      </c>
      <c r="B10" s="1" t="s">
        <v>18</v>
      </c>
      <c r="C10" s="2">
        <v>1</v>
      </c>
    </row>
    <row r="11" spans="1:3" ht="105">
      <c r="A11" s="1" t="s">
        <v>19</v>
      </c>
      <c r="B11" s="1" t="s">
        <v>20</v>
      </c>
      <c r="C11" s="2" t="s">
        <v>199</v>
      </c>
    </row>
    <row r="12" spans="1:3" ht="30">
      <c r="A12" s="1" t="s">
        <v>21</v>
      </c>
      <c r="B12" s="1" t="s">
        <v>22</v>
      </c>
      <c r="C12" s="3" t="s">
        <v>42</v>
      </c>
    </row>
    <row r="13" spans="1:3" ht="60">
      <c r="A13" s="1" t="s">
        <v>23</v>
      </c>
      <c r="B13" s="1" t="s">
        <v>24</v>
      </c>
      <c r="C13" s="2" t="s">
        <v>48</v>
      </c>
    </row>
    <row r="14" spans="1:3">
      <c r="A14" s="1" t="s">
        <v>25</v>
      </c>
      <c r="B14" s="1" t="s">
        <v>26</v>
      </c>
      <c r="C14" s="2"/>
    </row>
    <row r="15" spans="1:3" ht="75">
      <c r="A15" s="1" t="s">
        <v>27</v>
      </c>
      <c r="B15" s="1" t="s">
        <v>28</v>
      </c>
      <c r="C15" s="2" t="s">
        <v>42</v>
      </c>
    </row>
    <row r="16" spans="1:3" ht="75">
      <c r="A16" s="1" t="s">
        <v>29</v>
      </c>
      <c r="B16" s="1" t="s">
        <v>30</v>
      </c>
      <c r="C16" s="3"/>
    </row>
    <row r="17" spans="1:3">
      <c r="A17" s="1" t="s">
        <v>31</v>
      </c>
      <c r="B17" s="1" t="s">
        <v>32</v>
      </c>
      <c r="C17" s="2"/>
    </row>
    <row r="18" spans="1:3" ht="30">
      <c r="A18" s="1" t="s">
        <v>33</v>
      </c>
      <c r="B18" s="1" t="s">
        <v>34</v>
      </c>
      <c r="C18" s="2"/>
    </row>
    <row r="19" spans="1:3" ht="75">
      <c r="A19" s="1" t="s">
        <v>35</v>
      </c>
      <c r="B19" s="1" t="s">
        <v>36</v>
      </c>
      <c r="C19" s="2" t="s">
        <v>80</v>
      </c>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row r="988" spans="3:3">
      <c r="C988" s="2"/>
    </row>
    <row r="989" spans="3:3">
      <c r="C989" s="2"/>
    </row>
    <row r="990" spans="3:3">
      <c r="C990" s="2"/>
    </row>
    <row r="991" spans="3:3">
      <c r="C991" s="2"/>
    </row>
    <row r="992" spans="3:3">
      <c r="C992" s="2"/>
    </row>
    <row r="993" spans="3:3">
      <c r="C993" s="2"/>
    </row>
    <row r="994" spans="3:3">
      <c r="C994" s="2"/>
    </row>
    <row r="995" spans="3:3">
      <c r="C995" s="2"/>
    </row>
    <row r="996" spans="3:3">
      <c r="C996" s="2"/>
    </row>
    <row r="997" spans="3:3">
      <c r="C997" s="2"/>
    </row>
    <row r="998" spans="3:3">
      <c r="C998" s="2"/>
    </row>
    <row r="999" spans="3:3">
      <c r="C999" s="2"/>
    </row>
    <row r="1000" spans="3:3">
      <c r="C1000" s="2"/>
    </row>
    <row r="1001" spans="3:3">
      <c r="C1001" s="2"/>
    </row>
  </sheetData>
  <conditionalFormatting sqref="A4:C4">
    <cfRule type="cellIs" dxfId="20" priority="1" operator="greaterThan">
      <formula>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P01</vt:lpstr>
      <vt:lpstr>P03</vt:lpstr>
      <vt:lpstr>P03_ESPECIFIQUE</vt:lpstr>
      <vt:lpstr>P04</vt:lpstr>
      <vt:lpstr>P05A</vt:lpstr>
      <vt:lpstr>P05B</vt:lpstr>
      <vt:lpstr>P06A</vt:lpstr>
      <vt:lpstr>P06B</vt:lpstr>
      <vt:lpstr>P07A</vt:lpstr>
      <vt:lpstr>P07B</vt:lpstr>
      <vt:lpstr>P08A</vt:lpstr>
      <vt:lpstr>P08D</vt:lpstr>
      <vt:lpstr>P09A</vt:lpstr>
      <vt:lpstr>P09B</vt:lpstr>
      <vt:lpstr>P10A</vt:lpstr>
      <vt:lpstr>P10B</vt:lpstr>
      <vt:lpstr>P11A</vt:lpstr>
      <vt:lpstr>P11B</vt:lpstr>
      <vt:lpstr>P14A</vt:lpstr>
      <vt:lpstr>P14B</vt:lpstr>
      <vt:lpstr>P14C</vt:lpstr>
      <vt:lpstr>P15A</vt:lpstr>
      <vt:lpstr>P16A</vt:lpstr>
      <vt:lpstr>P16B</vt:lpstr>
      <vt:lpstr>P16C</vt:lpstr>
      <vt:lpstr>P17</vt:lpstr>
      <vt:lpstr>P18</vt:lpstr>
      <vt:lpstr>P19</vt:lpstr>
      <vt:lpstr>P20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La Kier</dc:creator>
  <cp:lastModifiedBy>INE-GTI201</cp:lastModifiedBy>
  <dcterms:created xsi:type="dcterms:W3CDTF">2024-03-05T19:47:29Z</dcterms:created>
  <dcterms:modified xsi:type="dcterms:W3CDTF">2024-05-07T21:59:29Z</dcterms:modified>
</cp:coreProperties>
</file>