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a\OneDrive\Desktop\Anudip-C8906\"/>
    </mc:Choice>
  </mc:AlternateContent>
  <xr:revisionPtr revIDLastSave="0" documentId="13_ncr:1_{AC67AB3A-F7BB-4997-AF9D-A9B44A296019}" xr6:coauthVersionLast="47" xr6:coauthVersionMax="47" xr10:uidLastSave="{00000000-0000-0000-0000-000000000000}"/>
  <bookViews>
    <workbookView xWindow="-108" yWindow="-108" windowWidth="23256" windowHeight="12456" activeTab="2" xr2:uid="{4C8F3C8B-5A8A-4568-8162-5A05E2B4DF8B}"/>
  </bookViews>
  <sheets>
    <sheet name="Products" sheetId="1" r:id="rId1"/>
    <sheet name="Orders" sheetId="2" r:id="rId2"/>
    <sheet name="Task1" sheetId="3" r:id="rId3"/>
  </sheets>
  <definedNames>
    <definedName name="_xlnm._FilterDatabase" localSheetId="1" hidden="1">Orders!$A$1:$D$1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3" l="1"/>
  <c r="D18" i="3"/>
  <c r="C18" i="3"/>
  <c r="D82" i="3"/>
  <c r="D83" i="3"/>
  <c r="D84" i="3"/>
  <c r="D85" i="3"/>
  <c r="D86" i="3"/>
  <c r="D81" i="3"/>
  <c r="C82" i="3"/>
  <c r="C83" i="3"/>
  <c r="C84" i="3"/>
  <c r="C85" i="3"/>
  <c r="C86" i="3"/>
  <c r="B82" i="3"/>
  <c r="B83" i="3"/>
  <c r="B84" i="3"/>
  <c r="B85" i="3"/>
  <c r="B86" i="3"/>
  <c r="C81" i="3"/>
  <c r="C69" i="3"/>
  <c r="B81" i="3"/>
  <c r="B69" i="3"/>
  <c r="E70" i="3"/>
  <c r="E71" i="3"/>
  <c r="E72" i="3"/>
  <c r="E73" i="3"/>
  <c r="E74" i="3"/>
  <c r="E69" i="3"/>
  <c r="C70" i="3"/>
  <c r="C71" i="3"/>
  <c r="C72" i="3"/>
  <c r="C73" i="3"/>
  <c r="C74" i="3"/>
  <c r="B70" i="3"/>
  <c r="B71" i="3"/>
  <c r="B72" i="3"/>
  <c r="B73" i="3"/>
  <c r="B74" i="3"/>
  <c r="C56" i="3"/>
  <c r="B56" i="3"/>
  <c r="E57" i="3"/>
  <c r="E58" i="3"/>
  <c r="E59" i="3"/>
  <c r="E60" i="3"/>
  <c r="E61" i="3"/>
  <c r="E56" i="3"/>
  <c r="D57" i="3"/>
  <c r="D58" i="3"/>
  <c r="D59" i="3"/>
  <c r="D60" i="3"/>
  <c r="D61" i="3"/>
  <c r="D56" i="3"/>
  <c r="C57" i="3"/>
  <c r="C58" i="3"/>
  <c r="C59" i="3"/>
  <c r="C60" i="3"/>
  <c r="C61" i="3"/>
  <c r="C44" i="3"/>
  <c r="B57" i="3"/>
  <c r="B58" i="3"/>
  <c r="B59" i="3"/>
  <c r="B60" i="3"/>
  <c r="B61" i="3"/>
  <c r="B44" i="3"/>
  <c r="G45" i="3"/>
  <c r="G46" i="3"/>
  <c r="G47" i="3"/>
  <c r="G48" i="3"/>
  <c r="G49" i="3"/>
  <c r="G44" i="3"/>
  <c r="E45" i="3"/>
  <c r="E46" i="3"/>
  <c r="E47" i="3"/>
  <c r="E48" i="3"/>
  <c r="E49" i="3"/>
  <c r="E44" i="3"/>
  <c r="C45" i="3"/>
  <c r="C46" i="3"/>
  <c r="C47" i="3"/>
  <c r="C48" i="3"/>
  <c r="C49" i="3"/>
  <c r="B45" i="3"/>
  <c r="B46" i="3"/>
  <c r="B47" i="3"/>
  <c r="B48" i="3"/>
  <c r="B49" i="3"/>
  <c r="E32" i="3"/>
  <c r="E33" i="3"/>
  <c r="E34" i="3"/>
  <c r="E35" i="3"/>
  <c r="E36" i="3"/>
  <c r="E31" i="3"/>
  <c r="C32" i="3"/>
  <c r="C33" i="3"/>
  <c r="C34" i="3"/>
  <c r="C35" i="3"/>
  <c r="C36" i="3"/>
  <c r="C31" i="3"/>
  <c r="B31" i="3"/>
  <c r="B32" i="3"/>
  <c r="B33" i="3"/>
  <c r="B34" i="3"/>
  <c r="B35" i="3"/>
  <c r="B36" i="3"/>
  <c r="E19" i="3"/>
  <c r="E20" i="3"/>
  <c r="E21" i="3"/>
  <c r="E22" i="3"/>
  <c r="E23" i="3"/>
  <c r="D19" i="3"/>
  <c r="D20" i="3"/>
  <c r="D21" i="3"/>
  <c r="D22" i="3"/>
  <c r="D23" i="3"/>
  <c r="C19" i="3"/>
  <c r="C20" i="3"/>
  <c r="C21" i="3"/>
  <c r="C22" i="3"/>
  <c r="C23" i="3"/>
  <c r="B19" i="3"/>
  <c r="B20" i="3"/>
  <c r="B21" i="3"/>
  <c r="B22" i="3"/>
  <c r="B23" i="3"/>
  <c r="B18" i="3"/>
  <c r="F6" i="3"/>
  <c r="F7" i="3"/>
  <c r="F8" i="3"/>
  <c r="F9" i="3"/>
  <c r="F10" i="3"/>
  <c r="F5" i="3"/>
  <c r="G58" i="3" l="1"/>
</calcChain>
</file>

<file path=xl/sharedStrings.xml><?xml version="1.0" encoding="utf-8"?>
<sst xmlns="http://schemas.openxmlformats.org/spreadsheetml/2006/main" count="54" uniqueCount="38">
  <si>
    <t>ProductID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</si>
  <si>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</si>
  <si>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</si>
  <si>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</si>
  <si>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</si>
  <si>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</si>
  <si>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</si>
  <si>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</si>
  <si>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</si>
  <si>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OrderID</t>
  </si>
  <si>
    <t>Quantity</t>
  </si>
  <si>
    <t>Total Price</t>
  </si>
  <si>
    <t>Product ID</t>
  </si>
  <si>
    <t>Q.1</t>
  </si>
  <si>
    <t>Q2.</t>
  </si>
  <si>
    <t xml:space="preserve">Product </t>
  </si>
  <si>
    <t xml:space="preserve">Total price </t>
  </si>
  <si>
    <t>Q3.</t>
  </si>
  <si>
    <t>Pruduct</t>
  </si>
  <si>
    <t>Not exist/ Exist</t>
  </si>
  <si>
    <t>Q4.</t>
  </si>
  <si>
    <t>Discount Price</t>
  </si>
  <si>
    <t>Q5</t>
  </si>
  <si>
    <t xml:space="preserve">Price </t>
  </si>
  <si>
    <t xml:space="preserve">Q6. </t>
  </si>
  <si>
    <t>Status</t>
  </si>
  <si>
    <t>Q7.</t>
  </si>
  <si>
    <t>Use VLOOKUP to find the product names for each ProductID in the Orders worksheet.</t>
  </si>
  <si>
    <t xml:space="preserve">Use VLOOKUP to find the price for each ProductID in the Orders worksheet, then calculate the TotalPrice by multiplying the Quantity by the Product Price. </t>
  </si>
  <si>
    <t>Use VLOOKUP to check if there are any ProductIDs in the Orders worksheet that do not exist in the Products worksheet.</t>
  </si>
  <si>
    <t>Assume a discount of 10% is given on all products. Use VLOOKUP to find the original price and then calculate the discounted price.</t>
  </si>
  <si>
    <t>Use VLOOKUP to find the price for each ProductID and then calculate the order
value. Find the maximum order value from the list.</t>
  </si>
  <si>
    <t>Use VLOOKUP to find out which products from the Products worksheet have not been ordered.</t>
  </si>
  <si>
    <t>Use VLOOKUP to find the Product name and summarize the total quantity sold for each product.</t>
  </si>
  <si>
    <t>Order Value</t>
  </si>
  <si>
    <t>Maximum order</t>
  </si>
  <si>
    <t>There are all product-ID are present in orders worksheet as well as in product worksheet</t>
  </si>
  <si>
    <t>All Products from the products worksheet are ordered.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</si>
</sst>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AD38-3BBC-44A2-8C61-4EE584DBDB9D}">
  <dimension ref="A1:C7"/>
  <sheetViews>
    <sheetView workbookViewId="0">
      <selection activeCell="C1" sqref="C1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>
        <v>120</v>
      </c>
    </row>
    <row r="3" spans="1:3" x14ac:dyDescent="0.3">
      <c r="A3">
        <v>102</v>
      </c>
      <c r="B3" t="s">
        <v>4</v>
      </c>
      <c r="C3">
        <v>150</v>
      </c>
    </row>
    <row r="4" spans="1:3" x14ac:dyDescent="0.3">
      <c r="A4">
        <v>103</v>
      </c>
      <c r="B4" t="s">
        <v>5</v>
      </c>
      <c r="C4">
        <v>200</v>
      </c>
    </row>
    <row r="5" spans="1:3" x14ac:dyDescent="0.3">
      <c r="A5">
        <v>104</v>
      </c>
      <c r="B5" t="s">
        <v>6</v>
      </c>
      <c r="C5">
        <v>90</v>
      </c>
    </row>
    <row r="6" spans="1:3" x14ac:dyDescent="0.3">
      <c r="A6">
        <v>105</v>
      </c>
      <c r="B6" t="s">
        <v>7</v>
      </c>
      <c r="C6">
        <v>220</v>
      </c>
    </row>
    <row r="7" spans="1:3" x14ac:dyDescent="0.3">
      <c r="A7">
        <v>106</v>
      </c>
      <c r="B7" t="s">
        <v>8</v>
      </c>
      <c r="C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D8B4-5344-47FB-BC3E-3A99BD31516C}">
  <dimension ref="A1:D7"/>
  <sheetViews>
    <sheetView workbookViewId="0">
      <selection activeCell="C1" sqref="C1"/>
    </sheetView>
  </sheetViews>
  <sheetFormatPr defaultRowHeight="14.4" x14ac:dyDescent="0.3"/>
  <sheetData>
    <row r="1" spans="1:4" x14ac:dyDescent="0.3">
      <c r="A1" t="s">
        <v>9</v>
      </c>
      <c r="B1" t="s">
        <v>0</v>
      </c>
      <c r="C1" t="s">
        <v>10</v>
      </c>
      <c r="D1" t="s">
        <v>11</v>
      </c>
    </row>
    <row r="2" spans="1:4" x14ac:dyDescent="0.3">
      <c r="A2">
        <v>1</v>
      </c>
      <c r="B2">
        <v>101</v>
      </c>
      <c r="C2">
        <v>2</v>
      </c>
    </row>
    <row r="3" spans="1:4" x14ac:dyDescent="0.3">
      <c r="A3">
        <v>5</v>
      </c>
      <c r="B3">
        <v>102</v>
      </c>
      <c r="C3">
        <v>5</v>
      </c>
    </row>
    <row r="4" spans="1:4" x14ac:dyDescent="0.3">
      <c r="A4">
        <v>2</v>
      </c>
      <c r="B4">
        <v>103</v>
      </c>
      <c r="C4">
        <v>1</v>
      </c>
    </row>
    <row r="5" spans="1:4" x14ac:dyDescent="0.3">
      <c r="A5">
        <v>6</v>
      </c>
      <c r="B5">
        <v>104</v>
      </c>
      <c r="C5">
        <v>6</v>
      </c>
    </row>
    <row r="6" spans="1:4" x14ac:dyDescent="0.3">
      <c r="A6">
        <v>3</v>
      </c>
      <c r="B6">
        <v>105</v>
      </c>
      <c r="C6">
        <v>4</v>
      </c>
    </row>
    <row r="7" spans="1:4" x14ac:dyDescent="0.3">
      <c r="A7">
        <v>4</v>
      </c>
      <c r="B7">
        <v>106</v>
      </c>
      <c r="C7">
        <v>3</v>
      </c>
    </row>
  </sheetData>
  <autoFilter ref="A1:D1" xr:uid="{9E1FD8B4-5344-47FB-BC3E-3A99BD31516C}">
    <sortState xmlns:xlrd2="http://schemas.microsoft.com/office/spreadsheetml/2017/richdata2" ref="A2:D7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0239-A80C-4E2F-A90B-27BDB4E01163}">
  <dimension ref="A1:P86"/>
  <sheetViews>
    <sheetView tabSelected="1" topLeftCell="A69" workbookViewId="0">
      <selection activeCell="E84" sqref="E84"/>
    </sheetView>
  </sheetViews>
  <sheetFormatPr defaultRowHeight="14.4" x14ac:dyDescent="0.3"/>
  <cols>
    <col min="1" max="1" width="3.88671875" bestFit="1" customWidth="1"/>
    <col min="2" max="2" width="9" bestFit="1" customWidth="1"/>
    <col min="3" max="3" width="9.5546875" bestFit="1" customWidth="1"/>
    <col min="4" max="4" width="8" bestFit="1" customWidth="1"/>
    <col min="5" max="5" width="13.44140625" bestFit="1" customWidth="1"/>
    <col min="6" max="6" width="9" bestFit="1" customWidth="1"/>
    <col min="7" max="7" width="13.6640625" bestFit="1" customWidth="1"/>
  </cols>
  <sheetData>
    <row r="1" spans="1:15" x14ac:dyDescent="0.3">
      <c r="A1" t="s">
        <v>13</v>
      </c>
      <c r="B1" s="4" t="s">
        <v>27</v>
      </c>
      <c r="C1" s="4"/>
      <c r="D1" s="4"/>
      <c r="E1" s="4"/>
      <c r="F1" s="4"/>
      <c r="G1" s="4"/>
      <c r="H1" s="4"/>
      <c r="I1" s="4"/>
      <c r="J1" s="4"/>
    </row>
    <row r="2" spans="1:15" x14ac:dyDescent="0.3">
      <c r="B2" s="4"/>
      <c r="C2" s="4"/>
      <c r="D2" s="4"/>
      <c r="E2" s="4"/>
      <c r="F2" s="4"/>
      <c r="G2" s="4"/>
      <c r="H2" s="4"/>
      <c r="I2" s="4"/>
      <c r="J2" s="4"/>
    </row>
    <row r="3" spans="1:15" x14ac:dyDescent="0.3">
      <c r="B3" s="4"/>
      <c r="C3" s="4"/>
      <c r="D3" s="4"/>
      <c r="E3" s="4"/>
      <c r="F3" s="4"/>
      <c r="G3" s="4"/>
      <c r="H3" s="4"/>
      <c r="I3" s="4"/>
      <c r="J3" s="4"/>
    </row>
    <row r="4" spans="1:15" x14ac:dyDescent="0.3">
      <c r="E4" s="3" t="s">
        <v>12</v>
      </c>
      <c r="F4" s="2" t="s">
        <v>1</v>
      </c>
    </row>
    <row r="5" spans="1:15" x14ac:dyDescent="0.3">
      <c r="B5" s="1"/>
      <c r="E5" s="3">
        <v>101</v>
      </c>
      <c r="F5" s="2" t="str">
        <f>VLOOKUP(Orders!B2,Products!A1:C7,2,"False")</f>
        <v>Product A</v>
      </c>
    </row>
    <row r="6" spans="1:15" x14ac:dyDescent="0.3">
      <c r="B6" s="1"/>
      <c r="E6" s="3">
        <v>102</v>
      </c>
      <c r="F6" s="2" t="str">
        <f>VLOOKUP(Orders!B3,Products!A2:C8,2,"False")</f>
        <v>Product B</v>
      </c>
    </row>
    <row r="7" spans="1:15" x14ac:dyDescent="0.3">
      <c r="B7" s="1"/>
      <c r="E7" s="3">
        <v>103</v>
      </c>
      <c r="F7" s="2" t="str">
        <f>VLOOKUP(Orders!B4,Products!A3:C9,2,"False")</f>
        <v>Product C</v>
      </c>
    </row>
    <row r="8" spans="1:15" x14ac:dyDescent="0.3">
      <c r="B8" s="1"/>
      <c r="E8" s="3">
        <v>104</v>
      </c>
      <c r="F8" s="2" t="str">
        <f>VLOOKUP(Orders!B5,Products!A4:C10,2,"False")</f>
        <v>Product D</v>
      </c>
    </row>
    <row r="9" spans="1:15" x14ac:dyDescent="0.3">
      <c r="B9" s="1"/>
      <c r="E9" s="3">
        <v>105</v>
      </c>
      <c r="F9" s="2" t="str">
        <f>VLOOKUP(Orders!B6,Products!A5:C11,2,"False")</f>
        <v>Product E</v>
      </c>
    </row>
    <row r="10" spans="1:15" x14ac:dyDescent="0.3">
      <c r="B10" s="1"/>
      <c r="E10" s="3">
        <v>106</v>
      </c>
      <c r="F10" s="2" t="str">
        <f>VLOOKUP(Orders!B7,Products!A6:C12,2,"False")</f>
        <v>Product F</v>
      </c>
    </row>
    <row r="11" spans="1:15" x14ac:dyDescent="0.3">
      <c r="B11" s="1"/>
    </row>
    <row r="15" spans="1:15" x14ac:dyDescent="0.3">
      <c r="A15" t="s">
        <v>14</v>
      </c>
      <c r="B15" s="4" t="s">
        <v>28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6" x14ac:dyDescent="0.3">
      <c r="B17" s="2" t="s">
        <v>15</v>
      </c>
      <c r="C17" s="2" t="s">
        <v>12</v>
      </c>
      <c r="D17" s="2" t="s">
        <v>2</v>
      </c>
      <c r="E17" s="2" t="s">
        <v>16</v>
      </c>
    </row>
    <row r="18" spans="1:16" x14ac:dyDescent="0.3">
      <c r="B18" s="2" t="str">
        <f>VLOOKUP(Orders!B2,Products!A1:C7,2,FALSE)</f>
        <v>Product A</v>
      </c>
      <c r="C18" s="3">
        <f>VLOOKUP(Orders!B2,Products!A1:C7,1,FALSE)</f>
        <v>101</v>
      </c>
      <c r="D18" s="3">
        <f>VLOOKUP(Orders!B2,Products!A1:C7,3,FALSE)</f>
        <v>120</v>
      </c>
      <c r="E18" s="3">
        <f>Orders!C2*Products!C2</f>
        <v>240</v>
      </c>
    </row>
    <row r="19" spans="1:16" x14ac:dyDescent="0.3">
      <c r="B19" s="2" t="str">
        <f>VLOOKUP(Orders!B3,Products!A2:C8,2,FALSE)</f>
        <v>Product B</v>
      </c>
      <c r="C19" s="3">
        <f>VLOOKUP(Orders!B3,Products!A2:C8,1,FALSE)</f>
        <v>102</v>
      </c>
      <c r="D19" s="3">
        <f>VLOOKUP(Orders!B3,Products!A2:C8,3,FALSE)</f>
        <v>150</v>
      </c>
      <c r="E19" s="3">
        <f>Orders!C3*Products!C3</f>
        <v>750</v>
      </c>
    </row>
    <row r="20" spans="1:16" x14ac:dyDescent="0.3">
      <c r="B20" s="2" t="str">
        <f>VLOOKUP(Orders!B4,Products!A3:C9,2,FALSE)</f>
        <v>Product C</v>
      </c>
      <c r="C20" s="3">
        <f>VLOOKUP(Orders!B4,Products!A3:C9,1,FALSE)</f>
        <v>103</v>
      </c>
      <c r="D20" s="3">
        <f>VLOOKUP(Orders!B4,Products!A3:C9,3,FALSE)</f>
        <v>200</v>
      </c>
      <c r="E20" s="3">
        <f>Orders!C4*Products!C4</f>
        <v>200</v>
      </c>
    </row>
    <row r="21" spans="1:16" x14ac:dyDescent="0.3">
      <c r="B21" s="2" t="str">
        <f>VLOOKUP(Orders!B5,Products!A4:C10,2,FALSE)</f>
        <v>Product D</v>
      </c>
      <c r="C21" s="3">
        <f>VLOOKUP(Orders!B5,Products!A4:C10,1,FALSE)</f>
        <v>104</v>
      </c>
      <c r="D21" s="3">
        <f>VLOOKUP(Orders!B5,Products!A4:C10,3,FALSE)</f>
        <v>90</v>
      </c>
      <c r="E21" s="3">
        <f>Orders!C5*Products!C5</f>
        <v>540</v>
      </c>
    </row>
    <row r="22" spans="1:16" x14ac:dyDescent="0.3">
      <c r="B22" s="2" t="str">
        <f>VLOOKUP(Orders!B6,Products!A5:C11,2,FALSE)</f>
        <v>Product E</v>
      </c>
      <c r="C22" s="3">
        <f>VLOOKUP(Orders!B6,Products!A5:C11,1,FALSE)</f>
        <v>105</v>
      </c>
      <c r="D22" s="3">
        <f>VLOOKUP(Orders!B6,Products!A5:C11,3,FALSE)</f>
        <v>220</v>
      </c>
      <c r="E22" s="3">
        <f>Orders!C6*Products!C6</f>
        <v>880</v>
      </c>
    </row>
    <row r="23" spans="1:16" x14ac:dyDescent="0.3">
      <c r="B23" s="2" t="str">
        <f>VLOOKUP(Orders!B7,Products!A6:C12,2,FALSE)</f>
        <v>Product F</v>
      </c>
      <c r="C23" s="3">
        <f>VLOOKUP(Orders!B7,Products!A6:C12,1,FALSE)</f>
        <v>106</v>
      </c>
      <c r="D23" s="3">
        <f>VLOOKUP(Orders!B7,Products!A6:C12,3,FALSE)</f>
        <v>130</v>
      </c>
      <c r="E23" s="3">
        <f>Orders!C7*Products!C7</f>
        <v>390</v>
      </c>
    </row>
    <row r="27" spans="1:16" x14ac:dyDescent="0.3">
      <c r="A27" t="s">
        <v>17</v>
      </c>
      <c r="B27" s="4" t="s">
        <v>29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6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30" spans="1:16" x14ac:dyDescent="0.3">
      <c r="B30" s="2" t="s">
        <v>18</v>
      </c>
      <c r="C30" s="2" t="s">
        <v>12</v>
      </c>
      <c r="E30" s="2" t="s">
        <v>19</v>
      </c>
      <c r="G30" s="6" t="s">
        <v>36</v>
      </c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3">
      <c r="B31" s="2" t="str">
        <f>VLOOKUP(Orders!B2,Products!A1:C7,2,FALSE)</f>
        <v>Product A</v>
      </c>
      <c r="C31" s="3">
        <f>VLOOKUP(Orders!B2,Products!A1:C7,1,FALSE)</f>
        <v>101</v>
      </c>
      <c r="E31" s="3" t="str">
        <f>IF(ISNA(VLOOKUP(Orders!B2,Products!A1:C7,1,FALSE)), "NOT EXIST", "EXIST")</f>
        <v>EXIST</v>
      </c>
      <c r="H31" s="7"/>
      <c r="I31" s="7"/>
      <c r="J31" s="7"/>
      <c r="K31" s="7"/>
      <c r="L31" s="7"/>
      <c r="M31" s="7"/>
      <c r="N31" s="7"/>
    </row>
    <row r="32" spans="1:16" x14ac:dyDescent="0.3">
      <c r="B32" s="2" t="str">
        <f>VLOOKUP(Orders!B3,Products!A2:C8,2,FALSE)</f>
        <v>Product B</v>
      </c>
      <c r="C32" s="3">
        <f>VLOOKUP(Orders!B3,Products!A2:C8,1,FALSE)</f>
        <v>102</v>
      </c>
      <c r="E32" s="3" t="str">
        <f>IF(ISNA(VLOOKUP(Orders!B3,Products!A2:C8,1,FALSE)), "NOT EXIST", "EXIST")</f>
        <v>EXIST</v>
      </c>
    </row>
    <row r="33" spans="1:13" x14ac:dyDescent="0.3">
      <c r="B33" s="2" t="str">
        <f>VLOOKUP(Orders!B4,Products!A3:C9,2,FALSE)</f>
        <v>Product C</v>
      </c>
      <c r="C33" s="3">
        <f>VLOOKUP(Orders!B4,Products!A3:C9,1,FALSE)</f>
        <v>103</v>
      </c>
      <c r="E33" s="3" t="str">
        <f>IF(ISNA(VLOOKUP(Orders!B4,Products!A3:C9,1,FALSE)), "NOT EXIST", "EXIST")</f>
        <v>EXIST</v>
      </c>
    </row>
    <row r="34" spans="1:13" x14ac:dyDescent="0.3">
      <c r="B34" s="2" t="str">
        <f>VLOOKUP(Orders!B5,Products!A4:C10,2,FALSE)</f>
        <v>Product D</v>
      </c>
      <c r="C34" s="3">
        <f>VLOOKUP(Orders!B5,Products!A4:C10,1,FALSE)</f>
        <v>104</v>
      </c>
      <c r="E34" s="3" t="str">
        <f>IF(ISNA(VLOOKUP(Orders!B5,Products!A4:C10,1,FALSE)), "NOT EXIST", "EXIST")</f>
        <v>EXIST</v>
      </c>
    </row>
    <row r="35" spans="1:13" x14ac:dyDescent="0.3">
      <c r="B35" s="2" t="str">
        <f>VLOOKUP(Orders!B6,Products!A5:C11,2,FALSE)</f>
        <v>Product E</v>
      </c>
      <c r="C35" s="3">
        <f>VLOOKUP(Orders!B6,Products!A5:C11,1,FALSE)</f>
        <v>105</v>
      </c>
      <c r="E35" s="3" t="str">
        <f>IF(ISNA(VLOOKUP(Orders!B6,Products!A5:C11,1,FALSE)), "NOT EXIST", "EXIST")</f>
        <v>EXIST</v>
      </c>
    </row>
    <row r="36" spans="1:13" x14ac:dyDescent="0.3">
      <c r="B36" s="2" t="str">
        <f>VLOOKUP(Orders!B7,Products!A6:C12,2,FALSE)</f>
        <v>Product F</v>
      </c>
      <c r="C36" s="3">
        <f>VLOOKUP(Orders!B7,Products!A6:C12,1,FALSE)</f>
        <v>106</v>
      </c>
      <c r="E36" s="3" t="str">
        <f>IF(ISNA(VLOOKUP(Orders!B7,Products!A6:C12,1,FALSE)), "NOT EXIST", "EXIST")</f>
        <v>EXIST</v>
      </c>
    </row>
    <row r="40" spans="1:13" x14ac:dyDescent="0.3">
      <c r="A40" t="s">
        <v>20</v>
      </c>
      <c r="B40" s="4" t="s">
        <v>30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3" spans="1:13" x14ac:dyDescent="0.3">
      <c r="B43" s="2" t="s">
        <v>15</v>
      </c>
      <c r="C43" s="2" t="s">
        <v>12</v>
      </c>
      <c r="D43" s="2" t="s">
        <v>2</v>
      </c>
      <c r="E43" s="2" t="s">
        <v>11</v>
      </c>
      <c r="G43" s="2" t="s">
        <v>21</v>
      </c>
    </row>
    <row r="44" spans="1:13" x14ac:dyDescent="0.3">
      <c r="B44" s="2" t="str">
        <f>VLOOKUP(Orders!B2,Products!A1:C7,2,FALSE)</f>
        <v>Product A</v>
      </c>
      <c r="C44" s="3">
        <f>VLOOKUP(Orders!B2,Products!A1:C7,1,FALSE)</f>
        <v>101</v>
      </c>
      <c r="D44" s="3">
        <v>120</v>
      </c>
      <c r="E44" s="3">
        <f>Orders!C2*Products!C2</f>
        <v>240</v>
      </c>
      <c r="G44" s="3">
        <f>VLOOKUP(Orders!B2,Products!A1:C7,3)*0.9</f>
        <v>108</v>
      </c>
    </row>
    <row r="45" spans="1:13" x14ac:dyDescent="0.3">
      <c r="B45" s="2" t="str">
        <f>VLOOKUP(Orders!B3,Products!A2:C8,2,FALSE)</f>
        <v>Product B</v>
      </c>
      <c r="C45" s="3">
        <f>VLOOKUP(Orders!B3,Products!A2:C8,1,FALSE)</f>
        <v>102</v>
      </c>
      <c r="D45" s="3">
        <v>150</v>
      </c>
      <c r="E45" s="3">
        <f>Orders!C3*Products!C3</f>
        <v>750</v>
      </c>
      <c r="G45" s="3">
        <f>VLOOKUP(Orders!B3,Products!A2:C8,3)*0.9</f>
        <v>135</v>
      </c>
    </row>
    <row r="46" spans="1:13" x14ac:dyDescent="0.3">
      <c r="B46" s="2" t="str">
        <f>VLOOKUP(Orders!B4,Products!A3:C9,2,FALSE)</f>
        <v>Product C</v>
      </c>
      <c r="C46" s="3">
        <f>VLOOKUP(Orders!B4,Products!A3:C9,1,FALSE)</f>
        <v>103</v>
      </c>
      <c r="D46" s="3">
        <v>200</v>
      </c>
      <c r="E46" s="3">
        <f>Orders!C4*Products!C4</f>
        <v>200</v>
      </c>
      <c r="G46" s="3">
        <f>VLOOKUP(Orders!B4,Products!A3:C9,3)*0.9</f>
        <v>180</v>
      </c>
    </row>
    <row r="47" spans="1:13" x14ac:dyDescent="0.3">
      <c r="B47" s="2" t="str">
        <f>VLOOKUP(Orders!B5,Products!A4:C10,2,FALSE)</f>
        <v>Product D</v>
      </c>
      <c r="C47" s="3">
        <f>VLOOKUP(Orders!B5,Products!A4:C10,1,FALSE)</f>
        <v>104</v>
      </c>
      <c r="D47" s="3">
        <v>90</v>
      </c>
      <c r="E47" s="3">
        <f>Orders!C5*Products!C5</f>
        <v>540</v>
      </c>
      <c r="G47" s="3">
        <f>VLOOKUP(Orders!B5,Products!A4:C10,3)*0.9</f>
        <v>81</v>
      </c>
    </row>
    <row r="48" spans="1:13" x14ac:dyDescent="0.3">
      <c r="B48" s="2" t="str">
        <f>VLOOKUP(Orders!B6,Products!A5:C11,2,FALSE)</f>
        <v>Product E</v>
      </c>
      <c r="C48" s="3">
        <f>VLOOKUP(Orders!B6,Products!A5:C11,1,FALSE)</f>
        <v>105</v>
      </c>
      <c r="D48" s="3">
        <v>220</v>
      </c>
      <c r="E48" s="3">
        <f>Orders!C6*Products!C6</f>
        <v>880</v>
      </c>
      <c r="G48" s="3">
        <f>VLOOKUP(Orders!B6,Products!A5:C11,3)*0.9</f>
        <v>198</v>
      </c>
    </row>
    <row r="49" spans="1:12" x14ac:dyDescent="0.3">
      <c r="B49" s="2" t="str">
        <f>VLOOKUP(Orders!B7,Products!A6:C12,2,FALSE)</f>
        <v>Product F</v>
      </c>
      <c r="C49" s="3">
        <f>VLOOKUP(Orders!B7,Products!A6:C12,1,FALSE)</f>
        <v>106</v>
      </c>
      <c r="D49" s="3">
        <v>130</v>
      </c>
      <c r="E49" s="3">
        <f>Orders!C7*Products!C7</f>
        <v>390</v>
      </c>
      <c r="G49" s="3">
        <f>VLOOKUP(Orders!B7,Products!A6:C12,3)*0.9</f>
        <v>117</v>
      </c>
    </row>
    <row r="52" spans="1:12" x14ac:dyDescent="0.3">
      <c r="A52" t="s">
        <v>22</v>
      </c>
      <c r="B52" s="5" t="s">
        <v>31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5" spans="1:12" x14ac:dyDescent="0.3">
      <c r="B55" s="2" t="s">
        <v>15</v>
      </c>
      <c r="C55" s="2" t="s">
        <v>12</v>
      </c>
      <c r="D55" s="2" t="s">
        <v>23</v>
      </c>
      <c r="E55" s="2" t="s">
        <v>34</v>
      </c>
      <c r="G55" s="2" t="s">
        <v>35</v>
      </c>
    </row>
    <row r="56" spans="1:12" x14ac:dyDescent="0.3">
      <c r="B56" s="2" t="str">
        <f>VLOOKUP(Orders!B2,Products!A1:C7,2,FALSE)</f>
        <v>Product A</v>
      </c>
      <c r="C56" s="3">
        <f>VLOOKUP(Orders!B2,Products!A1:C7,1,FALSE)</f>
        <v>101</v>
      </c>
      <c r="D56" s="3">
        <f>VLOOKUP(Orders!B2,Products!A1:C7,3,FALSE)</f>
        <v>120</v>
      </c>
      <c r="E56" s="3">
        <f>Orders!C2*Products!C2</f>
        <v>240</v>
      </c>
    </row>
    <row r="57" spans="1:12" x14ac:dyDescent="0.3">
      <c r="B57" s="2" t="str">
        <f>VLOOKUP(Orders!B3,Products!A2:C8,2,FALSE)</f>
        <v>Product B</v>
      </c>
      <c r="C57" s="3">
        <f>VLOOKUP(Orders!B3,Products!A2:C8,1,FALSE)</f>
        <v>102</v>
      </c>
      <c r="D57" s="3">
        <f>VLOOKUP(Orders!B3,Products!A2:C8,3,FALSE)</f>
        <v>150</v>
      </c>
      <c r="E57" s="3">
        <f>Orders!C3*Products!C3</f>
        <v>750</v>
      </c>
    </row>
    <row r="58" spans="1:12" x14ac:dyDescent="0.3">
      <c r="B58" s="2" t="str">
        <f>VLOOKUP(Orders!B4,Products!A3:C9,2,FALSE)</f>
        <v>Product C</v>
      </c>
      <c r="C58" s="3">
        <f>VLOOKUP(Orders!B4,Products!A3:C9,1,FALSE)</f>
        <v>103</v>
      </c>
      <c r="D58" s="3">
        <f>VLOOKUP(Orders!B4,Products!A3:C9,3,FALSE)</f>
        <v>200</v>
      </c>
      <c r="E58" s="3">
        <f>Orders!C4*Products!C4</f>
        <v>200</v>
      </c>
      <c r="G58" s="3">
        <f>MAX(E56:E61)</f>
        <v>880</v>
      </c>
    </row>
    <row r="59" spans="1:12" x14ac:dyDescent="0.3">
      <c r="B59" s="2" t="str">
        <f>VLOOKUP(Orders!B5,Products!A4:C10,2,FALSE)</f>
        <v>Product D</v>
      </c>
      <c r="C59" s="3">
        <f>VLOOKUP(Orders!B5,Products!A4:C10,1,FALSE)</f>
        <v>104</v>
      </c>
      <c r="D59" s="3">
        <f>VLOOKUP(Orders!B5,Products!A4:C10,3,FALSE)</f>
        <v>90</v>
      </c>
      <c r="E59" s="3">
        <f>Orders!C5*Products!C5</f>
        <v>540</v>
      </c>
    </row>
    <row r="60" spans="1:12" x14ac:dyDescent="0.3">
      <c r="B60" s="2" t="str">
        <f>VLOOKUP(Orders!B6,Products!A5:C11,2,FALSE)</f>
        <v>Product E</v>
      </c>
      <c r="C60" s="3">
        <f>VLOOKUP(Orders!B6,Products!A5:C11,1,FALSE)</f>
        <v>105</v>
      </c>
      <c r="D60" s="3">
        <f>VLOOKUP(Orders!B6,Products!A5:C11,3,FALSE)</f>
        <v>220</v>
      </c>
      <c r="E60" s="3">
        <f>Orders!C6*Products!C6</f>
        <v>880</v>
      </c>
    </row>
    <row r="61" spans="1:12" x14ac:dyDescent="0.3">
      <c r="B61" s="2" t="str">
        <f>VLOOKUP(Orders!B7,Products!A6:C12,2,FALSE)</f>
        <v>Product F</v>
      </c>
      <c r="C61" s="3">
        <f>VLOOKUP(Orders!B7,Products!A6:C12,1,FALSE)</f>
        <v>106</v>
      </c>
      <c r="D61" s="3">
        <f>VLOOKUP(Orders!B7,Products!A6:C12,3,FALSE)</f>
        <v>130</v>
      </c>
      <c r="E61" s="3">
        <f>Orders!C7*Products!C7</f>
        <v>390</v>
      </c>
    </row>
    <row r="64" spans="1:12" x14ac:dyDescent="0.3">
      <c r="A64" t="s">
        <v>24</v>
      </c>
      <c r="B64" s="4" t="s">
        <v>32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3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8" spans="1:13" x14ac:dyDescent="0.3">
      <c r="B68" s="2" t="s">
        <v>1</v>
      </c>
      <c r="C68" s="2" t="s">
        <v>12</v>
      </c>
      <c r="E68" s="2" t="s">
        <v>25</v>
      </c>
    </row>
    <row r="69" spans="1:13" x14ac:dyDescent="0.3">
      <c r="B69" s="2" t="str">
        <f>VLOOKUP(Orders!B2,Products!A1:C7,2,FALSE)</f>
        <v>Product A</v>
      </c>
      <c r="C69" s="3">
        <f>VLOOKUP(Orders!B2,Products!A1:C7,1,FALSE)</f>
        <v>101</v>
      </c>
      <c r="E69" s="3" t="str">
        <f>IF(ISNA(VLOOKUP(Products!A2,Orders!A1:C7,3,FALSE)),"Ordered","NotOrdered")</f>
        <v>Ordered</v>
      </c>
      <c r="G69" s="6" t="s">
        <v>37</v>
      </c>
      <c r="H69" s="6"/>
      <c r="I69" s="6"/>
      <c r="J69" s="6"/>
      <c r="K69" s="6"/>
      <c r="L69" s="6"/>
      <c r="M69" s="6"/>
    </row>
    <row r="70" spans="1:13" x14ac:dyDescent="0.3">
      <c r="B70" s="2" t="str">
        <f>VLOOKUP(Orders!B3,Products!A2:C8,2,FALSE)</f>
        <v>Product B</v>
      </c>
      <c r="C70" s="3">
        <f>VLOOKUP(Orders!B3,Products!A2:C8,1,FALSE)</f>
        <v>102</v>
      </c>
      <c r="E70" s="3" t="str">
        <f>IF(ISNA(VLOOKUP(Products!A3,Orders!A2:C8,3,FALSE)),"Ordered","NotOrdered")</f>
        <v>Ordered</v>
      </c>
      <c r="G70" s="6"/>
      <c r="H70" s="6"/>
      <c r="I70" s="6"/>
      <c r="J70" s="6"/>
      <c r="K70" s="6"/>
      <c r="L70" s="6"/>
      <c r="M70" s="6"/>
    </row>
    <row r="71" spans="1:13" x14ac:dyDescent="0.3">
      <c r="B71" s="2" t="str">
        <f>VLOOKUP(Orders!B4,Products!A3:C9,2,FALSE)</f>
        <v>Product C</v>
      </c>
      <c r="C71" s="3">
        <f>VLOOKUP(Orders!B4,Products!A3:C9,1,FALSE)</f>
        <v>103</v>
      </c>
      <c r="E71" s="3" t="str">
        <f>IF(ISNA(VLOOKUP(Products!A4,Orders!A3:C9,3,FALSE)),"Ordered","NotOrdered")</f>
        <v>Ordered</v>
      </c>
    </row>
    <row r="72" spans="1:13" x14ac:dyDescent="0.3">
      <c r="B72" s="2" t="str">
        <f>VLOOKUP(Orders!B5,Products!A4:C10,2,FALSE)</f>
        <v>Product D</v>
      </c>
      <c r="C72" s="3">
        <f>VLOOKUP(Orders!B5,Products!A4:C10,1,FALSE)</f>
        <v>104</v>
      </c>
      <c r="E72" s="3" t="str">
        <f>IF(ISNA(VLOOKUP(Products!A5,Orders!A4:C10,3,FALSE)),"Ordered","NotOrdered")</f>
        <v>Ordered</v>
      </c>
    </row>
    <row r="73" spans="1:13" x14ac:dyDescent="0.3">
      <c r="B73" s="2" t="str">
        <f>VLOOKUP(Orders!B6,Products!A5:C11,2,FALSE)</f>
        <v>Product E</v>
      </c>
      <c r="C73" s="3">
        <f>VLOOKUP(Orders!B6,Products!A5:C11,1,FALSE)</f>
        <v>105</v>
      </c>
      <c r="E73" s="3" t="str">
        <f>IF(ISNA(VLOOKUP(Products!A6,Orders!A5:C11,3,FALSE)),"Ordered","NotOrdered")</f>
        <v>Ordered</v>
      </c>
    </row>
    <row r="74" spans="1:13" x14ac:dyDescent="0.3">
      <c r="B74" s="2" t="str">
        <f>VLOOKUP(Orders!B7,Products!A6:C12,2,FALSE)</f>
        <v>Product F</v>
      </c>
      <c r="C74" s="3">
        <f>VLOOKUP(Orders!B7,Products!A6:C12,1,FALSE)</f>
        <v>106</v>
      </c>
      <c r="E74" s="3" t="str">
        <f>IF(ISNA(VLOOKUP(Products!A7,Orders!A6:C12,3,FALSE)),"Ordered","NotOrdered")</f>
        <v>Ordered</v>
      </c>
    </row>
    <row r="77" spans="1:13" x14ac:dyDescent="0.3">
      <c r="A77" t="s">
        <v>26</v>
      </c>
      <c r="B77" s="4" t="s">
        <v>33</v>
      </c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3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80" spans="1:13" x14ac:dyDescent="0.3">
      <c r="B80" s="2" t="s">
        <v>1</v>
      </c>
      <c r="C80" s="2" t="s">
        <v>12</v>
      </c>
      <c r="D80" s="2" t="s">
        <v>10</v>
      </c>
    </row>
    <row r="81" spans="2:4" x14ac:dyDescent="0.3">
      <c r="B81" s="2" t="str">
        <f>VLOOKUP(Orders!B2,Products!A1:C7,2,FALSE)</f>
        <v>Product A</v>
      </c>
      <c r="C81" s="3">
        <f>VLOOKUP(Orders!B2,Products!A1:C7,1,FALSE)</f>
        <v>101</v>
      </c>
      <c r="D81" s="3">
        <f>SUMIF(Orders!B:B,Products!A2,Orders!C:C)</f>
        <v>2</v>
      </c>
    </row>
    <row r="82" spans="2:4" x14ac:dyDescent="0.3">
      <c r="B82" s="2" t="str">
        <f>VLOOKUP(Orders!B3,Products!A2:C8,2,FALSE)</f>
        <v>Product B</v>
      </c>
      <c r="C82" s="3">
        <f>VLOOKUP(Orders!B3,Products!A2:C8,1,FALSE)</f>
        <v>102</v>
      </c>
      <c r="D82" s="3">
        <f>SUMIF(Orders!B:B,Products!A3,Orders!C:C)</f>
        <v>5</v>
      </c>
    </row>
    <row r="83" spans="2:4" x14ac:dyDescent="0.3">
      <c r="B83" s="2" t="str">
        <f>VLOOKUP(Orders!B4,Products!A3:C9,2,FALSE)</f>
        <v>Product C</v>
      </c>
      <c r="C83" s="3">
        <f>VLOOKUP(Orders!B4,Products!A3:C9,1,FALSE)</f>
        <v>103</v>
      </c>
      <c r="D83" s="3">
        <f>SUMIF(Orders!B:B,Products!A4,Orders!C:C)</f>
        <v>1</v>
      </c>
    </row>
    <row r="84" spans="2:4" x14ac:dyDescent="0.3">
      <c r="B84" s="2" t="str">
        <f>VLOOKUP(Orders!B5,Products!A4:C10,2,FALSE)</f>
        <v>Product D</v>
      </c>
      <c r="C84" s="3">
        <f>VLOOKUP(Orders!B5,Products!A4:C10,1,FALSE)</f>
        <v>104</v>
      </c>
      <c r="D84" s="3">
        <f>SUMIF(Orders!B:B,Products!A5,Orders!C:C)</f>
        <v>6</v>
      </c>
    </row>
    <row r="85" spans="2:4" x14ac:dyDescent="0.3">
      <c r="B85" s="2" t="str">
        <f>VLOOKUP(Orders!B6,Products!A5:C11,2,FALSE)</f>
        <v>Product E</v>
      </c>
      <c r="C85" s="3">
        <f>VLOOKUP(Orders!B6,Products!A5:C11,1,FALSE)</f>
        <v>105</v>
      </c>
      <c r="D85" s="3">
        <f>SUMIF(Orders!B:B,Products!A6,Orders!C:C)</f>
        <v>4</v>
      </c>
    </row>
    <row r="86" spans="2:4" x14ac:dyDescent="0.3">
      <c r="B86" s="2" t="str">
        <f>VLOOKUP(Orders!B7,Products!A6:C12,2,FALSE)</f>
        <v>Product F</v>
      </c>
      <c r="C86" s="3">
        <f>VLOOKUP(Orders!B7,Products!A6:C12,1,FALSE)</f>
        <v>106</v>
      </c>
      <c r="D86" s="3">
        <f>SUMIF(Orders!B:B,Products!A7,Orders!C:C)</f>
        <v>3</v>
      </c>
    </row>
  </sheetData>
  <mergeCells count="9">
    <mergeCell ref="B40:M41"/>
    <mergeCell ref="B52:L53"/>
    <mergeCell ref="B64:L65"/>
    <mergeCell ref="B77:L78"/>
    <mergeCell ref="B1:J3"/>
    <mergeCell ref="B15:O16"/>
    <mergeCell ref="B27:O28"/>
    <mergeCell ref="G30:P30"/>
    <mergeCell ref="G69:M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Orders</vt:lpstr>
      <vt:lpstr>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Aachal Jangam</dc:creator>
  <cp:lastModifiedBy>Aachal Jangam</cp:lastModifiedBy>
  <dcterms:created xsi:type="dcterms:W3CDTF">2024-10-17T07:29:00Z</dcterms:created>
  <dcterms:modified xsi:type="dcterms:W3CDTF">2024-10-20T15:56:01Z</dcterms:modified>
</cp:coreProperties>
</file>