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ocuments\Rekayasa web\praktikum\pert 8\Data_Analysis_Tools\"/>
    </mc:Choice>
  </mc:AlternateContent>
  <bookViews>
    <workbookView xWindow="0" yWindow="0" windowWidth="20490" windowHeight="7905" tabRatio="897" activeTab="3"/>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5" i="7" l="1"/>
  <c r="H25" i="7"/>
  <c r="I25" i="7"/>
  <c r="J25" i="7"/>
  <c r="K25" i="7"/>
  <c r="L25" i="7"/>
  <c r="M25" i="7"/>
  <c r="N25" i="7"/>
  <c r="O25" i="7"/>
  <c r="P25" i="7"/>
  <c r="Q25" i="7"/>
  <c r="R25" i="7"/>
  <c r="S25" i="7"/>
  <c r="T25" i="7"/>
  <c r="U25" i="7"/>
  <c r="V25" i="7"/>
  <c r="W25" i="7"/>
  <c r="X25" i="7"/>
  <c r="Y25" i="7"/>
  <c r="Z25" i="7"/>
  <c r="W9" i="16" l="1"/>
  <c r="W8" i="16"/>
  <c r="W7" i="16"/>
  <c r="W6" i="16"/>
  <c r="W5" i="16"/>
  <c r="W4" i="16"/>
  <c r="V9" i="16"/>
  <c r="V8" i="16"/>
  <c r="V7" i="16"/>
  <c r="V6" i="16"/>
  <c r="V5" i="16"/>
  <c r="V4" i="16"/>
  <c r="U9" i="16"/>
  <c r="U8" i="16"/>
  <c r="U7" i="16"/>
  <c r="U6" i="16"/>
  <c r="U5" i="16"/>
  <c r="U4" i="16"/>
  <c r="T9" i="16"/>
  <c r="T8" i="16"/>
  <c r="T7" i="16"/>
  <c r="T6" i="16"/>
  <c r="T5" i="16"/>
  <c r="T4" i="16"/>
  <c r="S9" i="16"/>
  <c r="S8" i="16"/>
  <c r="S7" i="16"/>
  <c r="S6" i="16"/>
  <c r="S5" i="16"/>
  <c r="S4" i="16"/>
  <c r="R9" i="16"/>
  <c r="R8" i="16"/>
  <c r="R7" i="16"/>
  <c r="R6" i="16"/>
  <c r="R5" i="16"/>
  <c r="R4" i="16"/>
  <c r="Q9" i="16"/>
  <c r="N3" i="16"/>
  <c r="Q8" i="16"/>
  <c r="M3" i="16"/>
  <c r="Q7" i="16"/>
  <c r="L3" i="16"/>
  <c r="Q6" i="16"/>
  <c r="K3" i="16"/>
  <c r="Q5" i="16"/>
  <c r="J3" i="16"/>
  <c r="Q4" i="16"/>
  <c r="I3"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879" i="14" l="1"/>
  <c r="AG883" i="14"/>
  <c r="AG887" i="14"/>
  <c r="AG891" i="14"/>
  <c r="AG895" i="14"/>
  <c r="AH844" i="14"/>
  <c r="AH848" i="14"/>
  <c r="AH852" i="14"/>
  <c r="AH856" i="14"/>
  <c r="AH860" i="14"/>
  <c r="AH864" i="14"/>
  <c r="AH868" i="14"/>
  <c r="AH872" i="14"/>
  <c r="AH876" i="14"/>
  <c r="AH880" i="14"/>
  <c r="AH884" i="14"/>
  <c r="AH888" i="14"/>
  <c r="AH892" i="14"/>
  <c r="AH896" i="14"/>
  <c r="AG899" i="14"/>
  <c r="AH900" i="14"/>
  <c r="AG903" i="14"/>
  <c r="AH904" i="14"/>
  <c r="AG907" i="14"/>
  <c r="AH908" i="14"/>
  <c r="AG911" i="14"/>
  <c r="AH912" i="14"/>
  <c r="AG915" i="14"/>
  <c r="AH916" i="14"/>
  <c r="AG919" i="14"/>
  <c r="AH920" i="14"/>
  <c r="AG923" i="14"/>
  <c r="AH924" i="14"/>
  <c r="AG927" i="14"/>
  <c r="AH928" i="14"/>
  <c r="AG931" i="14"/>
  <c r="AH932" i="14"/>
  <c r="AG935" i="14"/>
  <c r="AH936" i="14"/>
  <c r="AG939" i="14"/>
  <c r="AH940" i="14"/>
  <c r="AG943" i="14"/>
  <c r="AH944" i="14"/>
  <c r="AG947" i="14"/>
  <c r="AH948" i="14"/>
  <c r="AG951" i="14"/>
  <c r="AH952" i="14"/>
  <c r="AH956" i="14"/>
  <c r="AH960" i="14"/>
  <c r="AH964" i="14"/>
  <c r="AG967" i="14"/>
  <c r="AH968" i="14"/>
  <c r="AG971" i="14"/>
  <c r="AH972" i="14"/>
  <c r="AG975" i="14"/>
  <c r="AH976" i="14"/>
  <c r="AH980" i="14"/>
  <c r="AH984" i="14"/>
  <c r="AH988" i="14"/>
  <c r="AH992" i="14"/>
  <c r="AG995" i="14"/>
  <c r="AH996" i="14"/>
  <c r="AG999" i="14"/>
  <c r="AH1000" i="14"/>
  <c r="AG1003" i="14"/>
  <c r="AH1004" i="14"/>
  <c r="AH736" i="14"/>
  <c r="AH740" i="14"/>
  <c r="AH744" i="14"/>
  <c r="AH748" i="14"/>
  <c r="AH752" i="14"/>
  <c r="AH756" i="14"/>
  <c r="AH764" i="14"/>
  <c r="AH768" i="14"/>
  <c r="AH776" i="14"/>
  <c r="AH780" i="14"/>
  <c r="AH784" i="14"/>
  <c r="AH788" i="14"/>
  <c r="AH792" i="14"/>
  <c r="AH796" i="14"/>
  <c r="AH800" i="14"/>
  <c r="AH804" i="14"/>
  <c r="AH808" i="14"/>
  <c r="AH812" i="14"/>
  <c r="AH816" i="14"/>
  <c r="AH820" i="14"/>
  <c r="AG823" i="14"/>
  <c r="AH824" i="14"/>
  <c r="AG827" i="14"/>
  <c r="AH828" i="14"/>
  <c r="AG831" i="14"/>
  <c r="AH832" i="14"/>
  <c r="AG835" i="14"/>
  <c r="AH836" i="14"/>
  <c r="AG839" i="14"/>
  <c r="AH840" i="14"/>
  <c r="AG843" i="14"/>
  <c r="AG847" i="14"/>
  <c r="AG851" i="14"/>
  <c r="AG855" i="14"/>
  <c r="AG859" i="14"/>
  <c r="AG863" i="14"/>
  <c r="AG867" i="14"/>
  <c r="AG871" i="14"/>
  <c r="AG875" i="14"/>
  <c r="AD824" i="14"/>
  <c r="AD828" i="14"/>
  <c r="AD832" i="14"/>
  <c r="AD836" i="14"/>
  <c r="AD840" i="14"/>
  <c r="AD844" i="14"/>
  <c r="AD848" i="14"/>
  <c r="AD852" i="14"/>
  <c r="AD856" i="14"/>
  <c r="AH760" i="14"/>
  <c r="AH772" i="14"/>
  <c r="AG98" i="14"/>
  <c r="AG102" i="14"/>
  <c r="AG106" i="14"/>
  <c r="AG110" i="14"/>
  <c r="AG114" i="14"/>
  <c r="AG118" i="14"/>
  <c r="AG122" i="14"/>
  <c r="AG126" i="14"/>
  <c r="AH819" i="14"/>
  <c r="AH823" i="14"/>
  <c r="AH827" i="14"/>
  <c r="AH831" i="14"/>
  <c r="AH835" i="14"/>
  <c r="AH839" i="14"/>
  <c r="AH843" i="14"/>
  <c r="AH847" i="14"/>
  <c r="AG130" i="14"/>
  <c r="AG134" i="14"/>
  <c r="AG138" i="14"/>
  <c r="AG142" i="14"/>
  <c r="AG146"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G418" i="14"/>
  <c r="AG422"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H851" i="14"/>
  <c r="AH855" i="14"/>
  <c r="AH859" i="14"/>
  <c r="AH863" i="14"/>
  <c r="AH867" i="14"/>
  <c r="AH871" i="14"/>
  <c r="AD860" i="14"/>
  <c r="AD864" i="14"/>
  <c r="AD868" i="14"/>
  <c r="AF999" i="14"/>
  <c r="AF1003" i="14"/>
  <c r="AG254" i="14"/>
  <c r="AG25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53" i="14" l="1"/>
  <c r="AI184" i="14"/>
  <c r="AI229" i="14"/>
  <c r="AI16" i="14"/>
  <c r="AI212" i="14"/>
  <c r="AI156" i="14"/>
  <c r="AI239" i="14"/>
  <c r="AI207" i="14"/>
  <c r="AI175"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J16" i="18"/>
  <c r="J24" i="18"/>
  <c r="J9" i="18"/>
  <c r="J14" i="18"/>
  <c r="J25" i="18"/>
  <c r="J20" i="18"/>
  <c r="J27" i="18"/>
  <c r="J4" i="18"/>
  <c r="J10" i="18"/>
  <c r="J5" i="18"/>
  <c r="J6" i="18"/>
  <c r="J13" i="18"/>
  <c r="J12" i="18"/>
  <c r="J15" i="18"/>
  <c r="J19" i="18"/>
  <c r="J17" i="18"/>
  <c r="J11"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B23" i="18"/>
  <c r="B6" i="18"/>
  <c r="B25" i="18"/>
  <c r="B12" i="18"/>
  <c r="B17" i="18"/>
  <c r="B26" i="18"/>
  <c r="B18" i="18"/>
  <c r="B10" i="18"/>
  <c r="B20" i="18"/>
  <c r="B27" i="18"/>
  <c r="B28" i="18"/>
  <c r="B19" i="18"/>
  <c r="B4" i="18"/>
  <c r="B13" i="18"/>
  <c r="B9" i="18"/>
  <c r="B16" i="18"/>
  <c r="B3" i="18"/>
  <c r="B8" i="18"/>
  <c r="B21" i="18"/>
  <c r="B14" i="18"/>
  <c r="B24" i="18"/>
  <c r="B11" i="18"/>
  <c r="B5" i="18"/>
  <c r="B7" i="18"/>
  <c r="B22" i="18"/>
  <c r="B15" i="18"/>
  <c r="D5" i="3" l="1"/>
  <c r="L5" i="3" s="1"/>
  <c r="L6" i="3" s="1"/>
  <c r="L7" i="3" s="1"/>
  <c r="L8" i="3" s="1"/>
  <c r="L9" i="3" s="1"/>
  <c r="L10" i="3" s="1"/>
  <c r="Z770" i="7" l="1"/>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E17" i="7"/>
  <c r="AH20" i="7"/>
  <c r="AC21" i="7"/>
  <c r="AH24" i="7"/>
  <c r="AC25" i="7"/>
  <c r="AE25" i="7"/>
  <c r="AH28" i="7"/>
  <c r="AC29" i="7"/>
  <c r="AE29" i="7"/>
  <c r="AH32" i="7"/>
  <c r="AC33" i="7"/>
  <c r="AE33" i="7"/>
  <c r="AH36" i="7"/>
  <c r="AC37" i="7"/>
  <c r="AE37" i="7"/>
  <c r="AH40" i="7"/>
  <c r="AC41" i="7"/>
  <c r="AE41" i="7"/>
  <c r="AH44" i="7"/>
  <c r="AC45" i="7"/>
  <c r="AE45" i="7"/>
  <c r="AH48" i="7"/>
  <c r="AC49" i="7"/>
  <c r="AE49" i="7"/>
  <c r="AH52" i="7"/>
  <c r="AC53" i="7"/>
  <c r="AE53" i="7"/>
  <c r="AH56" i="7"/>
  <c r="AC57" i="7"/>
  <c r="AE57" i="7"/>
  <c r="AH60" i="7"/>
  <c r="AC61" i="7"/>
  <c r="AE61" i="7"/>
  <c r="AH64" i="7"/>
  <c r="AC65" i="7"/>
  <c r="AE65" i="7"/>
  <c r="AH68" i="7"/>
  <c r="AC69" i="7"/>
  <c r="AE69" i="7"/>
  <c r="AH72" i="7"/>
  <c r="AC73" i="7"/>
  <c r="AE73" i="7"/>
  <c r="AH76" i="7"/>
  <c r="AC77" i="7"/>
  <c r="AE77" i="7"/>
  <c r="AH80" i="7"/>
  <c r="AC81" i="7"/>
  <c r="AE81" i="7"/>
  <c r="AH84" i="7"/>
  <c r="AC85" i="7"/>
  <c r="AE85" i="7"/>
  <c r="AH88" i="7"/>
  <c r="AC89" i="7"/>
  <c r="AE89" i="7"/>
  <c r="AH92" i="7"/>
  <c r="AC93" i="7"/>
  <c r="AE93" i="7"/>
  <c r="AH96" i="7"/>
  <c r="AC97" i="7"/>
  <c r="AE97" i="7"/>
  <c r="AH100" i="7"/>
  <c r="AC101" i="7"/>
  <c r="AE101" i="7"/>
  <c r="AH104" i="7"/>
  <c r="AC105" i="7"/>
  <c r="AE105" i="7"/>
  <c r="AH108" i="7"/>
  <c r="AC109" i="7"/>
  <c r="AE109" i="7"/>
  <c r="AH112" i="7"/>
  <c r="AC113" i="7"/>
  <c r="AE113" i="7"/>
  <c r="AH116" i="7"/>
  <c r="AC117" i="7"/>
  <c r="AE117" i="7"/>
  <c r="AH120" i="7"/>
  <c r="AC121" i="7"/>
  <c r="AE121" i="7"/>
  <c r="AH124" i="7"/>
  <c r="AC125" i="7"/>
  <c r="AE125" i="7"/>
  <c r="AH128" i="7"/>
  <c r="AC129" i="7"/>
  <c r="AE129" i="7"/>
  <c r="AH132" i="7"/>
  <c r="AC133" i="7"/>
  <c r="AE133" i="7"/>
  <c r="AH136" i="7"/>
  <c r="AC137" i="7"/>
  <c r="AE137" i="7"/>
  <c r="AH140" i="7"/>
  <c r="AC141" i="7"/>
  <c r="AE141" i="7"/>
  <c r="AH144" i="7"/>
  <c r="AC145" i="7"/>
  <c r="AE145" i="7"/>
  <c r="AH148" i="7"/>
  <c r="AC149" i="7"/>
  <c r="AE149" i="7"/>
  <c r="AH152" i="7"/>
  <c r="AC153" i="7"/>
  <c r="AE153" i="7"/>
  <c r="AH156" i="7"/>
  <c r="AC157" i="7"/>
  <c r="AE157" i="7"/>
  <c r="AH160" i="7"/>
  <c r="AC161" i="7"/>
  <c r="AE161" i="7"/>
  <c r="AH164" i="7"/>
  <c r="AC165" i="7"/>
  <c r="AE165" i="7"/>
  <c r="AH168" i="7"/>
  <c r="AC169" i="7"/>
  <c r="AE169" i="7"/>
  <c r="AH172"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C205" i="7"/>
  <c r="AE205" i="7"/>
  <c r="AH208" i="7"/>
  <c r="AC209" i="7"/>
  <c r="AE209" i="7"/>
  <c r="AH212" i="7"/>
  <c r="AC213" i="7"/>
  <c r="AE213" i="7"/>
  <c r="AH216" i="7"/>
  <c r="AC217" i="7"/>
  <c r="AE217" i="7"/>
  <c r="AH220" i="7"/>
  <c r="AC221" i="7"/>
  <c r="AE221" i="7"/>
  <c r="AH224" i="7"/>
  <c r="AC225" i="7"/>
  <c r="AE225" i="7"/>
  <c r="AH228" i="7"/>
  <c r="AC229" i="7"/>
  <c r="AE229" i="7"/>
  <c r="AH232" i="7"/>
  <c r="AC233" i="7"/>
  <c r="AE233" i="7"/>
  <c r="AH236" i="7"/>
  <c r="AC237" i="7"/>
  <c r="AE237" i="7"/>
  <c r="AH240" i="7"/>
  <c r="AC241" i="7"/>
  <c r="AE241" i="7"/>
  <c r="AH244" i="7"/>
  <c r="AC245" i="7"/>
  <c r="AE245" i="7"/>
  <c r="AH248" i="7"/>
  <c r="AC249" i="7"/>
  <c r="AE249" i="7"/>
  <c r="AH252" i="7"/>
  <c r="AE253" i="7"/>
  <c r="AE257" i="7"/>
  <c r="AH260" i="7"/>
  <c r="AC261" i="7"/>
  <c r="AE261" i="7"/>
  <c r="AH264" i="7"/>
  <c r="AC265" i="7"/>
  <c r="AE265" i="7"/>
  <c r="AH268" i="7"/>
  <c r="AC269" i="7"/>
  <c r="AE269" i="7"/>
  <c r="AH272" i="7"/>
  <c r="AC273" i="7"/>
  <c r="AE273" i="7"/>
  <c r="AH276" i="7"/>
  <c r="AC277" i="7"/>
  <c r="AE277" i="7"/>
  <c r="AH280" i="7"/>
  <c r="AC281" i="7"/>
  <c r="AE281" i="7"/>
  <c r="AH284" i="7"/>
  <c r="AC285" i="7"/>
  <c r="AE285" i="7"/>
  <c r="AH288" i="7"/>
  <c r="AE289" i="7"/>
  <c r="AH292" i="7"/>
  <c r="AC293" i="7"/>
  <c r="AE293" i="7"/>
  <c r="AH296" i="7"/>
  <c r="AC297" i="7"/>
  <c r="AE297" i="7"/>
  <c r="AH300" i="7"/>
  <c r="AC301" i="7"/>
  <c r="AE301" i="7"/>
  <c r="AH304" i="7"/>
  <c r="AE305" i="7"/>
  <c r="AH308" i="7"/>
  <c r="AC309" i="7"/>
  <c r="AE309" i="7"/>
  <c r="AH312" i="7"/>
  <c r="AC313" i="7"/>
  <c r="AE313" i="7"/>
  <c r="AH316" i="7"/>
  <c r="AE317" i="7"/>
  <c r="AH320" i="7"/>
  <c r="AC321" i="7"/>
  <c r="AE321" i="7"/>
  <c r="AH324" i="7"/>
  <c r="AC325" i="7"/>
  <c r="AE325" i="7"/>
  <c r="AH328" i="7"/>
  <c r="AC329" i="7"/>
  <c r="AE329" i="7"/>
  <c r="AH332" i="7"/>
  <c r="AC333" i="7"/>
  <c r="AE333" i="7"/>
  <c r="AH336" i="7"/>
  <c r="AC337" i="7"/>
  <c r="AE337" i="7"/>
  <c r="AH340" i="7"/>
  <c r="AC341" i="7"/>
  <c r="AE341" i="7"/>
  <c r="AH344" i="7"/>
  <c r="AC345" i="7"/>
  <c r="AE345" i="7"/>
  <c r="AH348" i="7"/>
  <c r="AC349" i="7"/>
  <c r="AE349" i="7"/>
  <c r="AH352" i="7"/>
  <c r="AC353" i="7"/>
  <c r="AE353" i="7"/>
  <c r="AH356" i="7"/>
  <c r="AC357" i="7"/>
  <c r="AE357" i="7"/>
  <c r="AE21" i="7"/>
  <c r="AH360" i="7"/>
  <c r="AC361" i="7"/>
  <c r="AE361" i="7"/>
  <c r="AH364" i="7"/>
  <c r="AC365" i="7"/>
  <c r="AE365" i="7"/>
  <c r="AH368" i="7"/>
  <c r="AC369" i="7"/>
  <c r="AE369" i="7"/>
  <c r="AH372" i="7"/>
  <c r="AC373" i="7"/>
  <c r="AE373" i="7"/>
  <c r="AH376" i="7"/>
  <c r="AC377" i="7"/>
  <c r="AE377" i="7"/>
  <c r="AH380" i="7"/>
  <c r="AC381" i="7"/>
  <c r="AE381" i="7"/>
  <c r="AH384" i="7"/>
  <c r="AC385" i="7"/>
  <c r="AE385" i="7"/>
  <c r="AH388" i="7"/>
  <c r="AC389" i="7"/>
  <c r="AE389" i="7"/>
  <c r="AH392" i="7"/>
  <c r="AC393" i="7"/>
  <c r="AE393" i="7"/>
  <c r="AH396" i="7"/>
  <c r="AC397" i="7"/>
  <c r="AE397" i="7"/>
  <c r="AH400" i="7"/>
  <c r="AC401" i="7"/>
  <c r="AE401" i="7"/>
  <c r="AH404" i="7"/>
  <c r="AC405" i="7"/>
  <c r="AE405" i="7"/>
  <c r="AH408" i="7"/>
  <c r="AC409" i="7"/>
  <c r="AE409" i="7"/>
  <c r="AH412" i="7"/>
  <c r="AC413" i="7"/>
  <c r="AE413" i="7"/>
  <c r="AH416" i="7"/>
  <c r="AC417" i="7"/>
  <c r="AE417" i="7"/>
  <c r="AH420" i="7"/>
  <c r="AC421" i="7"/>
  <c r="AE421" i="7"/>
  <c r="AH424" i="7"/>
  <c r="AC425" i="7"/>
  <c r="AE425" i="7"/>
  <c r="AH428" i="7"/>
  <c r="AC429" i="7"/>
  <c r="AE429" i="7"/>
  <c r="AH432" i="7"/>
  <c r="AC433" i="7"/>
  <c r="AE433" i="7"/>
  <c r="AH436" i="7"/>
  <c r="AC437" i="7"/>
  <c r="AE437" i="7"/>
  <c r="AH440" i="7"/>
  <c r="AC441" i="7"/>
  <c r="AE441" i="7"/>
  <c r="AH444" i="7"/>
  <c r="AC445" i="7"/>
  <c r="AE445" i="7"/>
  <c r="AH448" i="7"/>
  <c r="AC449" i="7"/>
  <c r="AE449" i="7"/>
  <c r="AH452" i="7"/>
  <c r="AC453" i="7"/>
  <c r="AE453" i="7"/>
  <c r="AH456" i="7"/>
  <c r="AC457" i="7"/>
  <c r="AE457" i="7"/>
  <c r="AH460" i="7"/>
  <c r="AC461" i="7"/>
  <c r="AE461" i="7"/>
  <c r="AH464" i="7"/>
  <c r="AC465" i="7"/>
  <c r="AE465" i="7"/>
  <c r="AH468" i="7"/>
  <c r="AC469" i="7"/>
  <c r="AE469" i="7"/>
  <c r="AH472" i="7"/>
  <c r="AC473" i="7"/>
  <c r="AE473" i="7"/>
  <c r="AH476" i="7"/>
  <c r="AC477" i="7"/>
  <c r="AE477" i="7"/>
  <c r="AH480" i="7"/>
  <c r="AC481" i="7"/>
  <c r="AE481" i="7"/>
  <c r="AC485" i="7"/>
  <c r="AE485" i="7"/>
  <c r="AH488" i="7"/>
  <c r="AC489" i="7"/>
  <c r="AE489" i="7"/>
  <c r="AH492" i="7"/>
  <c r="AC493" i="7"/>
  <c r="AE493" i="7"/>
  <c r="AH496" i="7"/>
  <c r="AC497" i="7"/>
  <c r="AE497" i="7"/>
  <c r="AH500" i="7"/>
  <c r="AC501" i="7"/>
  <c r="AE501" i="7"/>
  <c r="AH504" i="7"/>
  <c r="AC505" i="7"/>
  <c r="AE505" i="7"/>
  <c r="AH508" i="7"/>
  <c r="AC509" i="7"/>
  <c r="AE509" i="7"/>
  <c r="AH512" i="7"/>
  <c r="AC513" i="7"/>
  <c r="AE513" i="7"/>
  <c r="AH516" i="7"/>
  <c r="AC517" i="7"/>
  <c r="AE517" i="7"/>
  <c r="AH520" i="7"/>
  <c r="AC521" i="7"/>
  <c r="AE521" i="7"/>
  <c r="AH524" i="7"/>
  <c r="AC525" i="7"/>
  <c r="AE525" i="7"/>
  <c r="AH528" i="7"/>
  <c r="AC529" i="7"/>
  <c r="AE529" i="7"/>
  <c r="AH532" i="7"/>
  <c r="AC533" i="7"/>
  <c r="AE533" i="7"/>
  <c r="AH536" i="7"/>
  <c r="AC537" i="7"/>
  <c r="AE537" i="7"/>
  <c r="AH540" i="7"/>
  <c r="AC541" i="7"/>
  <c r="AE541" i="7"/>
  <c r="AH544" i="7"/>
  <c r="AC545" i="7"/>
  <c r="AE545" i="7"/>
  <c r="AH548" i="7"/>
  <c r="AH552" i="7"/>
  <c r="AH556" i="7"/>
  <c r="AH560" i="7"/>
  <c r="AH564" i="7"/>
  <c r="AH568" i="7"/>
  <c r="AE569" i="7"/>
  <c r="AH572" i="7"/>
  <c r="AC573" i="7"/>
  <c r="AE573" i="7"/>
  <c r="AH576" i="7"/>
  <c r="AC577" i="7"/>
  <c r="AE577" i="7"/>
  <c r="AH580" i="7"/>
  <c r="AC581" i="7"/>
  <c r="AE581" i="7"/>
  <c r="AH584" i="7"/>
  <c r="AC585"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40" i="7"/>
  <c r="AH844" i="7"/>
  <c r="AH848" i="7"/>
  <c r="AH852" i="7"/>
  <c r="AH856" i="7"/>
  <c r="AH860" i="7"/>
  <c r="AH864" i="7"/>
  <c r="AH868" i="7"/>
  <c r="AH872" i="7"/>
  <c r="AH876" i="7"/>
  <c r="AH880" i="7"/>
  <c r="AH884" i="7"/>
  <c r="AH888" i="7"/>
  <c r="AH892" i="7"/>
  <c r="AH896" i="7"/>
  <c r="AH900" i="7"/>
  <c r="AH904" i="7"/>
  <c r="AH908" i="7"/>
  <c r="AH912" i="7"/>
  <c r="AH916" i="7"/>
  <c r="AH920" i="7"/>
  <c r="AH924" i="7"/>
  <c r="AH928" i="7"/>
  <c r="AH932" i="7"/>
  <c r="AH936" i="7"/>
  <c r="AH940" i="7"/>
  <c r="AH944" i="7"/>
  <c r="AH948" i="7"/>
  <c r="AH952" i="7"/>
  <c r="AH956" i="7"/>
  <c r="AH960" i="7"/>
  <c r="AH964" i="7"/>
  <c r="AH968" i="7"/>
  <c r="AH972" i="7"/>
  <c r="AH484" i="7"/>
  <c r="AC253" i="7"/>
  <c r="AH256" i="7"/>
  <c r="AC2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27" i="18"/>
  <c r="G27" i="18"/>
  <c r="F27" i="18"/>
  <c r="E27" i="18"/>
  <c r="D27" i="18"/>
  <c r="C27" i="18"/>
  <c r="I27" i="18"/>
  <c r="I28" i="18"/>
  <c r="H28" i="18"/>
  <c r="G28" i="18"/>
  <c r="F28" i="18"/>
  <c r="E28" i="18"/>
  <c r="D28" i="18"/>
  <c r="C28" i="18"/>
  <c r="F9" i="18"/>
  <c r="E9" i="18"/>
  <c r="D9" i="18"/>
  <c r="H9" i="18"/>
  <c r="C9" i="18"/>
  <c r="I9" i="18"/>
  <c r="G9" i="18"/>
  <c r="E24" i="18"/>
  <c r="D24" i="18"/>
  <c r="C24" i="18"/>
  <c r="G24" i="18"/>
  <c r="I24" i="18"/>
  <c r="H24" i="18"/>
  <c r="F24" i="18"/>
  <c r="AC665" i="7"/>
  <c r="G10" i="18"/>
  <c r="F10" i="18"/>
  <c r="I10" i="18"/>
  <c r="E10" i="18"/>
  <c r="D10" i="18"/>
  <c r="C10" i="18"/>
  <c r="H10" i="18"/>
  <c r="D23" i="18"/>
  <c r="C23" i="18"/>
  <c r="F23" i="18"/>
  <c r="I23" i="18"/>
  <c r="H23" i="18"/>
  <c r="G23" i="18"/>
  <c r="E23" i="18"/>
  <c r="I5" i="18"/>
  <c r="H5" i="18"/>
  <c r="G5" i="18"/>
  <c r="F5" i="18"/>
  <c r="E5" i="18"/>
  <c r="D5" i="18"/>
  <c r="C5" i="18"/>
  <c r="H3" i="18"/>
  <c r="G3" i="18"/>
  <c r="F3" i="18"/>
  <c r="D3" i="18"/>
  <c r="E3" i="18"/>
  <c r="C3" i="18"/>
  <c r="I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I20" i="18"/>
  <c r="H20" i="18"/>
  <c r="G20" i="18"/>
  <c r="F20" i="18"/>
  <c r="C20" i="18"/>
  <c r="E20" i="18"/>
  <c r="D20" i="18"/>
  <c r="B36" i="4"/>
  <c r="B35" i="4"/>
  <c r="B37" i="4"/>
  <c r="Q35" i="4"/>
  <c r="Q34" i="4"/>
  <c r="E37" i="4"/>
  <c r="B47" i="4"/>
  <c r="E33" i="4"/>
  <c r="E35" i="4"/>
  <c r="B46" i="4"/>
  <c r="B45" i="4"/>
  <c r="N35" i="4"/>
  <c r="N34" i="4"/>
  <c r="N33" i="4"/>
  <c r="N36" i="4"/>
  <c r="N37" i="4"/>
  <c r="H38" i="4"/>
  <c r="N38" i="4"/>
  <c r="K34" i="4"/>
  <c r="K35" i="4"/>
  <c r="K38" i="4"/>
  <c r="H37" i="4"/>
  <c r="H36"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C6" i="2"/>
  <c r="D6" i="2" s="1"/>
  <c r="C8" i="3" s="1"/>
  <c r="E8" i="3" s="1"/>
  <c r="B6" i="2"/>
  <c r="B8" i="3" s="1"/>
  <c r="Q12" i="4"/>
  <c r="C17" i="2"/>
  <c r="D17" i="2" s="1"/>
  <c r="C19" i="3" s="1"/>
  <c r="E19" i="3" s="1"/>
  <c r="B17" i="2"/>
  <c r="B19" i="3" s="1"/>
  <c r="C25" i="2"/>
  <c r="D25" i="2" s="1"/>
  <c r="C27" i="3" s="1"/>
  <c r="E27" i="3" s="1"/>
  <c r="B25" i="2"/>
  <c r="B27" i="3" s="1"/>
  <c r="N9" i="4"/>
  <c r="C7" i="2"/>
  <c r="N8" i="4"/>
  <c r="B7" i="2"/>
  <c r="B9" i="3" s="1"/>
  <c r="N7" i="4"/>
  <c r="C26" i="2"/>
  <c r="D26" i="2" s="1"/>
  <c r="C28" i="3" s="1"/>
  <c r="E28" i="3" s="1"/>
  <c r="B26" i="2"/>
  <c r="B28" i="3" s="1"/>
  <c r="B21"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24" i="2"/>
  <c r="B26" i="3" s="1"/>
  <c r="H12" i="4"/>
  <c r="C24" i="2"/>
  <c r="D24" i="2" s="1"/>
  <c r="C26" i="3" s="1"/>
  <c r="E26" i="3" s="1"/>
  <c r="AH990" i="7"/>
  <c r="AH994" i="7"/>
  <c r="AH998" i="7"/>
  <c r="K8" i="4"/>
  <c r="C10" i="2"/>
  <c r="D10" i="2" s="1"/>
  <c r="C12" i="3" s="1"/>
  <c r="E12" i="3" s="1"/>
  <c r="B10" i="2"/>
  <c r="B12" i="3" s="1"/>
  <c r="K9" i="4"/>
  <c r="C23" i="2"/>
  <c r="D23" i="2" s="1"/>
  <c r="C25" i="3" s="1"/>
  <c r="E25" i="3" s="1"/>
  <c r="B23" i="2"/>
  <c r="B25" i="3" s="1"/>
  <c r="Q9" i="4"/>
  <c r="Q8"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AC4" i="7"/>
  <c r="H11" i="4"/>
  <c r="C22" i="2"/>
  <c r="D22" i="2" s="1"/>
  <c r="C24" i="3" s="1"/>
  <c r="E24" i="3" s="1"/>
  <c r="H10" i="4"/>
  <c r="B22" i="2"/>
  <c r="B24" i="3" s="1"/>
  <c r="B4" i="2"/>
  <c r="B6" i="3" s="1"/>
  <c r="E9" i="4"/>
  <c r="E7" i="4"/>
  <c r="C4" i="2"/>
  <c r="D4" i="2" s="1"/>
  <c r="C6" i="3" s="1"/>
  <c r="E6" i="3" s="1"/>
  <c r="B20" i="2"/>
  <c r="B22" i="3" s="1"/>
  <c r="C20" i="2"/>
  <c r="D20" i="2" s="1"/>
  <c r="C22" i="3" s="1"/>
  <c r="E22" i="3" s="1"/>
  <c r="AH5" i="7"/>
  <c r="AC14" i="7"/>
  <c r="AH21" i="7"/>
  <c r="AH25" i="7"/>
  <c r="D16" i="18" s="1"/>
  <c r="AC26" i="7"/>
  <c r="F11" i="18" s="1"/>
  <c r="AC30" i="7"/>
  <c r="AH33" i="7"/>
  <c r="B16" i="4" s="1"/>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I15" i="18" s="1"/>
  <c r="AH26" i="7"/>
  <c r="B17" i="4" s="1"/>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AG14" i="7"/>
  <c r="AG16" i="7"/>
  <c r="AE18" i="7"/>
  <c r="AG20" i="7"/>
  <c r="AG22" i="7"/>
  <c r="AE24" i="7"/>
  <c r="AG26" i="7"/>
  <c r="E12" i="4" s="1"/>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I13" i="18" s="1"/>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G12" i="18" s="1"/>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C14" i="18" s="1"/>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B18" i="4" l="1"/>
  <c r="B15" i="2"/>
  <c r="B17" i="3" s="1"/>
  <c r="B13" i="2"/>
  <c r="B15" i="3" s="1"/>
  <c r="B12" i="4"/>
  <c r="B15" i="4"/>
  <c r="B12" i="2"/>
  <c r="B14" i="3" s="1"/>
  <c r="H9" i="4"/>
  <c r="B44" i="4"/>
  <c r="B41" i="4"/>
  <c r="Q36" i="4"/>
  <c r="H33" i="4"/>
  <c r="E34" i="4"/>
  <c r="Q33" i="4"/>
  <c r="K37" i="4"/>
  <c r="I16" i="18"/>
  <c r="E16" i="18"/>
  <c r="E15" i="18"/>
  <c r="F15" i="18"/>
  <c r="F13" i="18"/>
  <c r="G14" i="18"/>
  <c r="E12" i="18"/>
  <c r="H12" i="18"/>
  <c r="C11" i="18"/>
  <c r="G11" i="18"/>
  <c r="C16" i="2"/>
  <c r="D16" i="2" s="1"/>
  <c r="C18" i="3" s="1"/>
  <c r="E18" i="3" s="1"/>
  <c r="B16" i="2"/>
  <c r="B18" i="3" s="1"/>
  <c r="C15" i="2"/>
  <c r="D15" i="2" s="1"/>
  <c r="C17" i="3" s="1"/>
  <c r="E17" i="3" s="1"/>
  <c r="E8" i="4"/>
  <c r="K10" i="4"/>
  <c r="B7" i="4"/>
  <c r="B13" i="4"/>
  <c r="C14" i="2"/>
  <c r="D14" i="2" s="1"/>
  <c r="C16" i="3" s="1"/>
  <c r="E16" i="3" s="1"/>
  <c r="K7" i="4"/>
  <c r="C12" i="2"/>
  <c r="D12" i="2" s="1"/>
  <c r="C14" i="3" s="1"/>
  <c r="E14" i="3" s="1"/>
  <c r="B11" i="2"/>
  <c r="B13" i="3" s="1"/>
  <c r="E38" i="4"/>
  <c r="B38" i="4"/>
  <c r="Q37" i="4"/>
  <c r="H34" i="4"/>
  <c r="C16" i="18"/>
  <c r="G15" i="18"/>
  <c r="C15" i="18"/>
  <c r="D13" i="18"/>
  <c r="G13" i="18"/>
  <c r="D14" i="18"/>
  <c r="H14" i="18"/>
  <c r="C12" i="18"/>
  <c r="I12" i="18"/>
  <c r="D11" i="18"/>
  <c r="H11" i="18"/>
  <c r="C13" i="2"/>
  <c r="D13" i="2" s="1"/>
  <c r="C15" i="3" s="1"/>
  <c r="E15" i="3" s="1"/>
  <c r="B14" i="4"/>
  <c r="Q10" i="4"/>
  <c r="H7" i="4"/>
  <c r="C11" i="2"/>
  <c r="D11" i="2" s="1"/>
  <c r="C13" i="3" s="1"/>
  <c r="E13" i="3" s="1"/>
  <c r="E10" i="4"/>
  <c r="B42" i="4"/>
  <c r="B39" i="4"/>
  <c r="H35" i="4"/>
  <c r="E36" i="4"/>
  <c r="B33" i="4"/>
  <c r="F16" i="18"/>
  <c r="G16" i="18"/>
  <c r="H15" i="18"/>
  <c r="D15" i="18"/>
  <c r="C13" i="18"/>
  <c r="H13" i="18"/>
  <c r="E14" i="18"/>
  <c r="I14" i="18"/>
  <c r="F12" i="18"/>
  <c r="E11" i="18"/>
  <c r="K11" i="4"/>
  <c r="Q7" i="4"/>
  <c r="B14" i="2"/>
  <c r="B16" i="3" s="1"/>
  <c r="Q11" i="4"/>
  <c r="H8" i="4"/>
  <c r="B43" i="4"/>
  <c r="B40" i="4"/>
  <c r="K33" i="4"/>
  <c r="K36" i="4"/>
  <c r="B34" i="4"/>
  <c r="H16" i="18"/>
  <c r="E13" i="18"/>
  <c r="F14" i="18"/>
  <c r="D12" i="18"/>
  <c r="I11" i="18"/>
  <c r="O257" i="16"/>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B48" i="4" l="1"/>
  <c r="N10" i="3"/>
  <c r="D6" i="11"/>
  <c r="C6" i="11"/>
  <c r="K16" i="4"/>
  <c r="K15" i="4"/>
  <c r="D4" i="11"/>
  <c r="C4" i="11"/>
  <c r="H16" i="4"/>
  <c r="H15" i="4"/>
  <c r="D5" i="11"/>
  <c r="C5" i="11"/>
  <c r="D8" i="11"/>
  <c r="C8" i="11"/>
  <c r="Q16" i="4"/>
  <c r="Q15" i="4"/>
  <c r="D7" i="11"/>
  <c r="C7" i="11"/>
  <c r="N15" i="4"/>
  <c r="N16" i="4"/>
  <c r="D3" i="11"/>
  <c r="C3" i="11"/>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<sst xmlns="http://schemas.openxmlformats.org/spreadsheetml/2006/main" count="2439" uniqueCount="2152">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</sst>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xmlns:c16r2="http://schemas.microsoft.com/office/drawing/2015/06/char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3-F096-4730-A698-5B86DE4DE336}"/>
              </c:ext>
            </c:extLst>
          </c:dPt>
          <c:dPt>
            <c:idx val="2"/>
            <c:invertIfNegative val="0"/>
            <c:bubble3D val="0"/>
            <c:spPr>
              <a:solidFill>
                <a:srgbClr val="E09D00"/>
              </a:solidFill>
            </c:spPr>
            <c:extLst xmlns:c16r2="http://schemas.microsoft.com/office/drawing/2015/06/char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7-F096-4730-A698-5B86DE4DE336}"/>
              </c:ext>
            </c:extLst>
          </c:dPt>
          <c:dPt>
            <c:idx val="4"/>
            <c:invertIfNegative val="0"/>
            <c:bubble3D val="0"/>
            <c:spPr>
              <a:solidFill>
                <a:srgbClr val="C14646"/>
              </a:solidFill>
            </c:spPr>
            <c:extLst xmlns:c16r2="http://schemas.microsoft.com/office/drawing/2015/06/chart">
              <c:ext xmlns:c16="http://schemas.microsoft.com/office/drawing/2014/chart" uri="{C3380CC4-5D6E-409C-BE32-E72D297353CC}">
                <c16:uniqueId val="{00000009-F096-4730-A698-5B86DE4DE336}"/>
              </c:ext>
            </c:extLst>
          </c:dPt>
          <c:dPt>
            <c:idx val="5"/>
            <c:invertIfNegative val="0"/>
            <c:bubble3D val="0"/>
            <c:spPr>
              <a:solidFill>
                <a:srgbClr val="C14646"/>
              </a:solidFill>
            </c:spPr>
            <c:extLst xmlns:c16r2="http://schemas.microsoft.com/office/drawing/2015/06/chart">
              <c:ext xmlns:c16="http://schemas.microsoft.com/office/drawing/2014/chart" uri="{C3380CC4-5D6E-409C-BE32-E72D297353CC}">
                <c16:uniqueId val="{0000000B-F096-4730-A698-5B86DE4DE336}"/>
              </c:ext>
            </c:extLst>
          </c:dPt>
          <c:dPt>
            <c:idx val="6"/>
            <c:invertIfNegative val="0"/>
            <c:bubble3D val="0"/>
            <c:spPr>
              <a:solidFill>
                <a:srgbClr val="C14646"/>
              </a:solidFill>
            </c:spPr>
            <c:extLst xmlns:c16r2="http://schemas.microsoft.com/office/drawing/2015/06/chart">
              <c:ext xmlns:c16="http://schemas.microsoft.com/office/drawing/2014/chart" uri="{C3380CC4-5D6E-409C-BE32-E72D297353CC}">
                <c16:uniqueId val="{0000000D-F096-4730-A698-5B86DE4DE336}"/>
              </c:ext>
            </c:extLst>
          </c:dPt>
          <c:dPt>
            <c:idx val="7"/>
            <c:invertIfNegative val="0"/>
            <c:bubble3D val="0"/>
            <c:spPr>
              <a:solidFill>
                <a:srgbClr val="24D6D2"/>
              </a:solidFill>
            </c:spPr>
            <c:extLst xmlns:c16r2="http://schemas.microsoft.com/office/drawing/2015/06/chart">
              <c:ext xmlns:c16="http://schemas.microsoft.com/office/drawing/2014/chart" uri="{C3380CC4-5D6E-409C-BE32-E72D297353CC}">
                <c16:uniqueId val="{0000000F-F096-4730-A698-5B86DE4DE336}"/>
              </c:ext>
            </c:extLst>
          </c:dPt>
          <c:dPt>
            <c:idx val="8"/>
            <c:invertIfNegative val="0"/>
            <c:bubble3D val="0"/>
            <c:spPr>
              <a:solidFill>
                <a:srgbClr val="427CAC"/>
              </a:solidFill>
            </c:spPr>
            <c:extLst xmlns:c16r2="http://schemas.microsoft.com/office/drawing/2015/06/chart">
              <c:ext xmlns:c16="http://schemas.microsoft.com/office/drawing/2014/chart" uri="{C3380CC4-5D6E-409C-BE32-E72D297353CC}">
                <c16:uniqueId val="{00000011-F096-4730-A698-5B86DE4DE336}"/>
              </c:ext>
            </c:extLst>
          </c:dPt>
          <c:dPt>
            <c:idx val="9"/>
            <c:invertIfNegative val="0"/>
            <c:bubble3D val="0"/>
            <c:spPr>
              <a:solidFill>
                <a:srgbClr val="E09D00"/>
              </a:solidFill>
            </c:spPr>
            <c:extLst xmlns:c16r2="http://schemas.microsoft.com/office/drawing/2015/06/chart">
              <c:ext xmlns:c16="http://schemas.microsoft.com/office/drawing/2014/chart" uri="{C3380CC4-5D6E-409C-BE32-E72D297353CC}">
                <c16:uniqueId val="{00000013-F096-4730-A698-5B86DE4DE336}"/>
              </c:ext>
            </c:extLst>
          </c:dPt>
          <c:dPt>
            <c:idx val="10"/>
            <c:invertIfNegative val="0"/>
            <c:bubble3D val="0"/>
            <c:spPr>
              <a:solidFill>
                <a:srgbClr val="24D6D2"/>
              </a:solidFill>
            </c:spPr>
            <c:extLst xmlns:c16r2="http://schemas.microsoft.com/office/drawing/2015/06/chart">
              <c:ext xmlns:c16="http://schemas.microsoft.com/office/drawing/2014/chart" uri="{C3380CC4-5D6E-409C-BE32-E72D297353CC}">
                <c16:uniqueId val="{00000015-F096-4730-A698-5B86DE4DE336}"/>
              </c:ext>
            </c:extLst>
          </c:dPt>
          <c:dPt>
            <c:idx val="11"/>
            <c:invertIfNegative val="0"/>
            <c:bubble3D val="0"/>
            <c:spPr>
              <a:solidFill>
                <a:srgbClr val="AB218E"/>
              </a:solidFill>
            </c:spPr>
            <c:extLst xmlns:c16r2="http://schemas.microsoft.com/office/drawing/2015/06/char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19-F096-4730-A698-5B86DE4DE336}"/>
              </c:ext>
            </c:extLst>
          </c:dPt>
          <c:dPt>
            <c:idx val="13"/>
            <c:invertIfNegative val="0"/>
            <c:bubble3D val="0"/>
            <c:spPr>
              <a:solidFill>
                <a:srgbClr val="AB218E"/>
              </a:solidFill>
            </c:spPr>
            <c:extLst xmlns:c16r2="http://schemas.microsoft.com/office/drawing/2015/06/chart">
              <c:ext xmlns:c16="http://schemas.microsoft.com/office/drawing/2014/chart" uri="{C3380CC4-5D6E-409C-BE32-E72D297353CC}">
                <c16:uniqueId val="{0000001B-F096-4730-A698-5B86DE4DE336}"/>
              </c:ext>
            </c:extLst>
          </c:dPt>
          <c:dPt>
            <c:idx val="14"/>
            <c:invertIfNegative val="0"/>
            <c:bubble3D val="0"/>
            <c:spPr>
              <a:solidFill>
                <a:srgbClr val="E09D00"/>
              </a:solidFill>
            </c:spPr>
            <c:extLst xmlns:c16r2="http://schemas.microsoft.com/office/drawing/2015/06/chart">
              <c:ext xmlns:c16="http://schemas.microsoft.com/office/drawing/2014/chart" uri="{C3380CC4-5D6E-409C-BE32-E72D297353CC}">
                <c16:uniqueId val="{0000001D-F096-4730-A698-5B86DE4DE336}"/>
              </c:ext>
            </c:extLst>
          </c:dPt>
          <c:dPt>
            <c:idx val="15"/>
            <c:invertIfNegative val="0"/>
            <c:bubble3D val="0"/>
            <c:spPr>
              <a:solidFill>
                <a:srgbClr val="AB218E"/>
              </a:solidFill>
            </c:spPr>
            <c:extLst xmlns:c16r2="http://schemas.microsoft.com/office/drawing/2015/06/chart">
              <c:ext xmlns:c16="http://schemas.microsoft.com/office/drawing/2014/chart" uri="{C3380CC4-5D6E-409C-BE32-E72D297353CC}">
                <c16:uniqueId val="{0000001F-F096-4730-A698-5B86DE4DE336}"/>
              </c:ext>
            </c:extLst>
          </c:dPt>
          <c:dPt>
            <c:idx val="16"/>
            <c:invertIfNegative val="0"/>
            <c:bubble3D val="0"/>
            <c:spPr>
              <a:solidFill>
                <a:srgbClr val="24D6D2"/>
              </a:solidFill>
            </c:spPr>
            <c:extLst xmlns:c16r2="http://schemas.microsoft.com/office/drawing/2015/06/chart">
              <c:ext xmlns:c16="http://schemas.microsoft.com/office/drawing/2014/chart" uri="{C3380CC4-5D6E-409C-BE32-E72D297353CC}">
                <c16:uniqueId val="{00000021-F096-4730-A698-5B86DE4DE336}"/>
              </c:ext>
            </c:extLst>
          </c:dPt>
          <c:dPt>
            <c:idx val="17"/>
            <c:invertIfNegative val="0"/>
            <c:bubble3D val="0"/>
            <c:spPr>
              <a:solidFill>
                <a:srgbClr val="C14646"/>
              </a:solidFill>
            </c:spPr>
            <c:extLst xmlns:c16r2="http://schemas.microsoft.com/office/drawing/2015/06/chart">
              <c:ext xmlns:c16="http://schemas.microsoft.com/office/drawing/2014/chart" uri="{C3380CC4-5D6E-409C-BE32-E72D297353CC}">
                <c16:uniqueId val="{00000023-F096-4730-A698-5B86DE4DE336}"/>
              </c:ext>
            </c:extLst>
          </c:dPt>
          <c:dPt>
            <c:idx val="18"/>
            <c:invertIfNegative val="0"/>
            <c:bubble3D val="0"/>
            <c:spPr>
              <a:solidFill>
                <a:srgbClr val="24D6D2"/>
              </a:solidFill>
            </c:spPr>
            <c:extLst xmlns:c16r2="http://schemas.microsoft.com/office/drawing/2015/06/chart">
              <c:ext xmlns:c16="http://schemas.microsoft.com/office/drawing/2014/chart" uri="{C3380CC4-5D6E-409C-BE32-E72D297353CC}">
                <c16:uniqueId val="{00000025-F096-4730-A698-5B86DE4DE336}"/>
              </c:ext>
            </c:extLst>
          </c:dPt>
          <c:dPt>
            <c:idx val="19"/>
            <c:invertIfNegative val="0"/>
            <c:bubble3D val="0"/>
            <c:spPr>
              <a:solidFill>
                <a:srgbClr val="427CAC"/>
              </a:solidFill>
            </c:spPr>
            <c:extLst xmlns:c16r2="http://schemas.microsoft.com/office/drawing/2015/06/char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29-F096-4730-A698-5B86DE4DE336}"/>
              </c:ext>
            </c:extLst>
          </c:dPt>
          <c:dPt>
            <c:idx val="21"/>
            <c:invertIfNegative val="0"/>
            <c:bubble3D val="0"/>
            <c:spPr>
              <a:solidFill>
                <a:srgbClr val="427CAC"/>
              </a:solidFill>
            </c:spPr>
            <c:extLst xmlns:c16r2="http://schemas.microsoft.com/office/drawing/2015/06/chart">
              <c:ext xmlns:c16="http://schemas.microsoft.com/office/drawing/2014/chart" uri="{C3380CC4-5D6E-409C-BE32-E72D297353CC}">
                <c16:uniqueId val="{0000002B-F096-4730-A698-5B86DE4DE336}"/>
              </c:ext>
            </c:extLst>
          </c:dPt>
          <c:dPt>
            <c:idx val="22"/>
            <c:invertIfNegative val="0"/>
            <c:bubble3D val="0"/>
            <c:spPr>
              <a:solidFill>
                <a:srgbClr val="427CAC"/>
              </a:solidFill>
            </c:spPr>
            <c:extLst xmlns:c16r2="http://schemas.microsoft.com/office/drawing/2015/06/chart">
              <c:ext xmlns:c16="http://schemas.microsoft.com/office/drawing/2014/chart" uri="{C3380CC4-5D6E-409C-BE32-E72D297353CC}">
                <c16:uniqueId val="{0000002D-F096-4730-A698-5B86DE4DE336}"/>
              </c:ext>
            </c:extLst>
          </c:dPt>
          <c:dPt>
            <c:idx val="23"/>
            <c:invertIfNegative val="0"/>
            <c:bubble3D val="0"/>
            <c:spPr>
              <a:solidFill>
                <a:srgbClr val="AB218E"/>
              </a:solidFill>
            </c:spPr>
            <c:extLst xmlns:c16r2="http://schemas.microsoft.com/office/drawing/2015/06/chart">
              <c:ext xmlns:c16="http://schemas.microsoft.com/office/drawing/2014/chart" uri="{C3380CC4-5D6E-409C-BE32-E72D297353CC}">
                <c16:uniqueId val="{0000002F-F096-4730-A698-5B86DE4DE336}"/>
              </c:ext>
            </c:extLst>
          </c:dPt>
          <c:dPt>
            <c:idx val="24"/>
            <c:invertIfNegative val="0"/>
            <c:bubble3D val="0"/>
            <c:spPr>
              <a:solidFill>
                <a:srgbClr val="AB218E"/>
              </a:solidFill>
            </c:spPr>
            <c:extLst xmlns:c16r2="http://schemas.microsoft.com/office/drawing/2015/06/chart">
              <c:ext xmlns:c16="http://schemas.microsoft.com/office/drawing/2014/chart" uri="{C3380CC4-5D6E-409C-BE32-E72D297353CC}">
                <c16:uniqueId val="{00000031-F096-4730-A698-5B86DE4DE336}"/>
              </c:ext>
            </c:extLst>
          </c:dPt>
          <c:dPt>
            <c:idx val="25"/>
            <c:invertIfNegative val="0"/>
            <c:bubble3D val="0"/>
            <c:spPr>
              <a:solidFill>
                <a:srgbClr val="E09D00"/>
              </a:solidFill>
            </c:spPr>
            <c:extLst xmlns:c16r2="http://schemas.microsoft.com/office/drawing/2015/06/chart">
              <c:ext xmlns:c16="http://schemas.microsoft.com/office/drawing/2014/chart" uri="{C3380CC4-5D6E-409C-BE32-E72D297353CC}">
                <c16:uniqueId val="{00000033-F096-4730-A698-5B86DE4DE336}"/>
              </c:ext>
            </c:extLst>
          </c:dPt>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Results!$B$3:$B$28</c:f>
              <c:numCache>
                <c:formatCode>0.0</c:formatCode>
                <c:ptCount val="26"/>
                <c:pt idx="0">
                  <c:v>-1.6363636363636365</c:v>
                </c:pt>
                <c:pt idx="1">
                  <c:v>2.0909090909090908</c:v>
                </c:pt>
                <c:pt idx="2">
                  <c:v>1.0909090909090908</c:v>
                </c:pt>
                <c:pt idx="3">
                  <c:v>1.3636363636363635</c:v>
                </c:pt>
                <c:pt idx="4">
                  <c:v>1.7272727272727273</c:v>
                </c:pt>
                <c:pt idx="5">
                  <c:v>1.0909090909090908</c:v>
                </c:pt>
                <c:pt idx="6">
                  <c:v>1.4090909090909092</c:v>
                </c:pt>
                <c:pt idx="7">
                  <c:v>0.81818181818181823</c:v>
                </c:pt>
                <c:pt idx="8">
                  <c:v>1.4090909090909092</c:v>
                </c:pt>
                <c:pt idx="9">
                  <c:v>1.0909090909090908</c:v>
                </c:pt>
                <c:pt idx="10">
                  <c:v>1.1363636363636365</c:v>
                </c:pt>
                <c:pt idx="11">
                  <c:v>1.9545454545454546</c:v>
                </c:pt>
                <c:pt idx="12">
                  <c:v>1.6818181818181819</c:v>
                </c:pt>
                <c:pt idx="13">
                  <c:v>1.5</c:v>
                </c:pt>
                <c:pt idx="14">
                  <c:v>1.0454545454545454</c:v>
                </c:pt>
                <c:pt idx="15">
                  <c:v>1.6818181818181819</c:v>
                </c:pt>
                <c:pt idx="16">
                  <c:v>2.0909090909090908</c:v>
                </c:pt>
                <c:pt idx="17">
                  <c:v>0.9</c:v>
                </c:pt>
                <c:pt idx="18">
                  <c:v>2.1818181818181817</c:v>
                </c:pt>
                <c:pt idx="19">
                  <c:v>2.1818181818181817</c:v>
                </c:pt>
                <c:pt idx="20">
                  <c:v>2</c:v>
                </c:pt>
                <c:pt idx="21">
                  <c:v>2.1818181818181817</c:v>
                </c:pt>
                <c:pt idx="22">
                  <c:v>1.8636363636363635</c:v>
                </c:pt>
                <c:pt idx="23">
                  <c:v>1.3636363636363635</c:v>
                </c:pt>
                <c:pt idx="24">
                  <c:v>1.9090909090909092</c:v>
                </c:pt>
                <c:pt idx="25">
                  <c:v>0.63636363636363635</c:v>
                </c:pt>
              </c:numCache>
            </c:numRef>
          </c:val>
          <c:extLst xmlns:c16r2="http://schemas.microsoft.com/office/drawing/2015/06/char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248399424"/>
        <c:axId val="248399816"/>
      </c:barChart>
      <c:catAx>
        <c:axId val="248399424"/>
        <c:scaling>
          <c:orientation val="maxMin"/>
        </c:scaling>
        <c:delete val="0"/>
        <c:axPos val="l"/>
        <c:numFmt formatCode="General" sourceLinked="1"/>
        <c:majorTickMark val="out"/>
        <c:minorTickMark val="none"/>
        <c:tickLblPos val="low"/>
        <c:crossAx val="248399816"/>
        <c:crosses val="autoZero"/>
        <c:auto val="1"/>
        <c:lblAlgn val="ctr"/>
        <c:lblOffset val="100"/>
        <c:noMultiLvlLbl val="0"/>
      </c:catAx>
      <c:valAx>
        <c:axId val="248399816"/>
        <c:scaling>
          <c:orientation val="minMax"/>
          <c:max val="3"/>
          <c:min val="-3"/>
        </c:scaling>
        <c:delete val="0"/>
        <c:axPos val="t"/>
        <c:majorGridlines/>
        <c:numFmt formatCode="0" sourceLinked="0"/>
        <c:majorTickMark val="out"/>
        <c:minorTickMark val="none"/>
        <c:tickLblPos val="nextTo"/>
        <c:crossAx val="248399424"/>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0.40434367523863918</c:v>
                  </c:pt>
                  <c:pt idx="1">
                    <c:v>0.36373790227643749</c:v>
                  </c:pt>
                  <c:pt idx="2">
                    <c:v>0.28572131378825361</c:v>
                  </c:pt>
                  <c:pt idx="3">
                    <c:v>0.27342777515451872</c:v>
                  </c:pt>
                  <c:pt idx="4">
                    <c:v>0.39078693535056241</c:v>
                  </c:pt>
                  <c:pt idx="5">
                    <c:v>0.41448857611591111</c:v>
                  </c:pt>
                </c:numCache>
              </c:numRef>
            </c:plus>
            <c:minus>
              <c:numRef>
                <c:f>Confidence_Intervals!$M$5:$M$10</c:f>
                <c:numCache>
                  <c:formatCode>General</c:formatCode>
                  <c:ptCount val="6"/>
                  <c:pt idx="0">
                    <c:v>0.40434367523863918</c:v>
                  </c:pt>
                  <c:pt idx="1">
                    <c:v>0.36373790227643749</c:v>
                  </c:pt>
                  <c:pt idx="2">
                    <c:v>0.28572131378825361</c:v>
                  </c:pt>
                  <c:pt idx="3">
                    <c:v>0.27342777515451872</c:v>
                  </c:pt>
                  <c:pt idx="4">
                    <c:v>0.39078693535056241</c:v>
                  </c:pt>
                  <c:pt idx="5">
                    <c:v>0.41448857611591111</c:v>
                  </c:pt>
                </c:numCache>
              </c:numRef>
            </c:minus>
            <c:spPr>
              <a:ln w="19050">
                <a:solidFill>
                  <a:schemeClr val="tx1">
                    <a:lumMod val="85000"/>
                    <a:lumOff val="15000"/>
                  </a:schemeClr>
                </a:solidFill>
              </a:ln>
            </c:spPr>
          </c:errBars>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1.1287878787878787</c:v>
                </c:pt>
                <c:pt idx="1">
                  <c:v>1.7840909090909092</c:v>
                </c:pt>
                <c:pt idx="2">
                  <c:v>1.9090909090909092</c:v>
                </c:pt>
                <c:pt idx="3">
                  <c:v>1.5568181818181819</c:v>
                </c:pt>
                <c:pt idx="4">
                  <c:v>1.2765151515151516</c:v>
                </c:pt>
                <c:pt idx="5">
                  <c:v>0.96590909090909094</c:v>
                </c:pt>
              </c:numCache>
            </c:numRef>
          </c:val>
          <c:extLst xmlns:c16r2="http://schemas.microsoft.com/office/drawing/2015/06/char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281756728"/>
        <c:axId val="281754768"/>
      </c:barChart>
      <c:catAx>
        <c:axId val="281756728"/>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d-ID"/>
          </a:p>
        </c:txPr>
        <c:crossAx val="281754768"/>
        <c:crosses val="autoZero"/>
        <c:auto val="0"/>
        <c:lblAlgn val="ctr"/>
        <c:lblOffset val="100"/>
        <c:noMultiLvlLbl val="0"/>
      </c:catAx>
      <c:valAx>
        <c:axId val="28175476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d-ID"/>
          </a:p>
        </c:txPr>
        <c:crossAx val="281756728"/>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1.1287878787878787</c:v>
                </c:pt>
                <c:pt idx="1">
                  <c:v>1.7840909090909092</c:v>
                </c:pt>
                <c:pt idx="2">
                  <c:v>1.9090909090909092</c:v>
                </c:pt>
                <c:pt idx="3">
                  <c:v>1.5568181818181819</c:v>
                </c:pt>
                <c:pt idx="4">
                  <c:v>1.2765151515151516</c:v>
                </c:pt>
                <c:pt idx="5">
                  <c:v>0.96590909090909094</c:v>
                </c:pt>
              </c:numCache>
            </c:numRef>
          </c:val>
          <c:extLst xmlns:c16r2="http://schemas.microsoft.com/office/drawing/2015/06/char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281757120"/>
        <c:axId val="281761824"/>
      </c:barChart>
      <c:catAx>
        <c:axId val="281757120"/>
        <c:scaling>
          <c:orientation val="minMax"/>
        </c:scaling>
        <c:delete val="0"/>
        <c:axPos val="b"/>
        <c:numFmt formatCode="General" sourceLinked="0"/>
        <c:majorTickMark val="none"/>
        <c:minorTickMark val="none"/>
        <c:tickLblPos val="low"/>
        <c:txPr>
          <a:bodyPr rot="-2700000" vert="horz"/>
          <a:lstStyle/>
          <a:p>
            <a:pPr>
              <a:defRPr/>
            </a:pPr>
            <a:endParaRPr lang="id-ID"/>
          </a:p>
        </c:txPr>
        <c:crossAx val="281761824"/>
        <c:crosses val="autoZero"/>
        <c:auto val="0"/>
        <c:lblAlgn val="ctr"/>
        <c:lblOffset val="100"/>
        <c:noMultiLvlLbl val="0"/>
      </c:catAx>
      <c:valAx>
        <c:axId val="281761824"/>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281757120"/>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d-ID"/>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Daya tarik</c:v>
                </c:pt>
                <c:pt idx="1">
                  <c:v>Kualitas Pragmatis</c:v>
                </c:pt>
                <c:pt idx="2">
                  <c:v>Kualitas Hedonis</c:v>
                </c:pt>
              </c:strCache>
            </c:strRef>
          </c:cat>
          <c:val>
            <c:numRef>
              <c:f>Results!$L$40:$L$42</c:f>
              <c:numCache>
                <c:formatCode>0.00</c:formatCode>
                <c:ptCount val="3"/>
                <c:pt idx="0">
                  <c:v>1.1287878787878787</c:v>
                </c:pt>
                <c:pt idx="1">
                  <c:v>1.75</c:v>
                </c:pt>
                <c:pt idx="2">
                  <c:v>1.1212121212121213</c:v>
                </c:pt>
              </c:numCache>
            </c:numRef>
          </c:val>
          <c:extLst xmlns:c16r2="http://schemas.microsoft.com/office/drawing/2015/06/char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281761432"/>
        <c:axId val="281760256"/>
      </c:barChart>
      <c:catAx>
        <c:axId val="281761432"/>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d-ID"/>
          </a:p>
        </c:txPr>
        <c:crossAx val="281760256"/>
        <c:crosses val="autoZero"/>
        <c:auto val="0"/>
        <c:lblAlgn val="ctr"/>
        <c:lblOffset val="100"/>
        <c:noMultiLvlLbl val="0"/>
      </c:catAx>
      <c:valAx>
        <c:axId val="281760256"/>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d-ID"/>
          </a:p>
        </c:txPr>
        <c:crossAx val="281761432"/>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percentStacked"/>
        <c:varyColors val="0"/>
        <c:ser>
          <c:idx val="0"/>
          <c:order val="0"/>
          <c:tx>
            <c:v>1</c:v>
          </c:tx>
          <c:spPr>
            <a:solidFill>
              <a:srgbClr val="D930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Answer_Distributions!$C$3:$C$28</c:f>
              <c:numCache>
                <c:formatCode>General</c:formatCode>
                <c:ptCount val="26"/>
                <c:pt idx="0">
                  <c:v>0</c:v>
                </c:pt>
                <c:pt idx="1">
                  <c:v>0</c:v>
                </c:pt>
                <c:pt idx="2">
                  <c:v>0</c:v>
                </c:pt>
                <c:pt idx="3">
                  <c:v>1</c:v>
                </c:pt>
                <c:pt idx="4">
                  <c:v>0</c:v>
                </c:pt>
                <c:pt idx="5">
                  <c:v>0</c:v>
                </c:pt>
                <c:pt idx="6">
                  <c:v>0</c:v>
                </c:pt>
                <c:pt idx="7">
                  <c:v>0</c:v>
                </c:pt>
                <c:pt idx="8">
                  <c:v>0</c:v>
                </c:pt>
                <c:pt idx="9">
                  <c:v>0</c:v>
                </c:pt>
                <c:pt idx="10">
                  <c:v>0</c:v>
                </c:pt>
                <c:pt idx="11">
                  <c:v>1</c:v>
                </c:pt>
                <c:pt idx="12">
                  <c:v>0</c:v>
                </c:pt>
                <c:pt idx="13">
                  <c:v>1</c:v>
                </c:pt>
                <c:pt idx="14">
                  <c:v>1</c:v>
                </c:pt>
                <c:pt idx="15">
                  <c:v>1</c:v>
                </c:pt>
                <c:pt idx="16">
                  <c:v>0</c:v>
                </c:pt>
                <c:pt idx="17">
                  <c:v>0</c:v>
                </c:pt>
                <c:pt idx="18">
                  <c:v>0</c:v>
                </c:pt>
                <c:pt idx="19">
                  <c:v>0</c:v>
                </c:pt>
                <c:pt idx="20">
                  <c:v>0</c:v>
                </c:pt>
                <c:pt idx="21">
                  <c:v>0</c:v>
                </c:pt>
                <c:pt idx="22">
                  <c:v>0</c:v>
                </c:pt>
                <c:pt idx="23">
                  <c:v>0</c:v>
                </c:pt>
                <c:pt idx="24">
                  <c:v>0</c:v>
                </c:pt>
                <c:pt idx="25">
                  <c:v>3</c:v>
                </c:pt>
              </c:numCache>
            </c:numRef>
          </c:val>
          <c:extLst xmlns:c16r2="http://schemas.microsoft.com/office/drawing/2015/06/char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Answer_Distributions!$D$3:$D$28</c:f>
              <c:numCache>
                <c:formatCode>General</c:formatCode>
                <c:ptCount val="26"/>
                <c:pt idx="0">
                  <c:v>15</c:v>
                </c:pt>
                <c:pt idx="1">
                  <c:v>0</c:v>
                </c:pt>
                <c:pt idx="2">
                  <c:v>2</c:v>
                </c:pt>
                <c:pt idx="3">
                  <c:v>2</c:v>
                </c:pt>
                <c:pt idx="4">
                  <c:v>0</c:v>
                </c:pt>
                <c:pt idx="5">
                  <c:v>0</c:v>
                </c:pt>
                <c:pt idx="6">
                  <c:v>1</c:v>
                </c:pt>
                <c:pt idx="7">
                  <c:v>1</c:v>
                </c:pt>
                <c:pt idx="8">
                  <c:v>1</c:v>
                </c:pt>
                <c:pt idx="9">
                  <c:v>1</c:v>
                </c:pt>
                <c:pt idx="10">
                  <c:v>1</c:v>
                </c:pt>
                <c:pt idx="11">
                  <c:v>0</c:v>
                </c:pt>
                <c:pt idx="12">
                  <c:v>0</c:v>
                </c:pt>
                <c:pt idx="13">
                  <c:v>0</c:v>
                </c:pt>
                <c:pt idx="14">
                  <c:v>0</c:v>
                </c:pt>
                <c:pt idx="15">
                  <c:v>0</c:v>
                </c:pt>
                <c:pt idx="16">
                  <c:v>0</c:v>
                </c:pt>
                <c:pt idx="17">
                  <c:v>1</c:v>
                </c:pt>
                <c:pt idx="18">
                  <c:v>0</c:v>
                </c:pt>
                <c:pt idx="19">
                  <c:v>0</c:v>
                </c:pt>
                <c:pt idx="20">
                  <c:v>0</c:v>
                </c:pt>
                <c:pt idx="21">
                  <c:v>0</c:v>
                </c:pt>
                <c:pt idx="22">
                  <c:v>1</c:v>
                </c:pt>
                <c:pt idx="23">
                  <c:v>1</c:v>
                </c:pt>
                <c:pt idx="24">
                  <c:v>0</c:v>
                </c:pt>
                <c:pt idx="25">
                  <c:v>0</c:v>
                </c:pt>
              </c:numCache>
            </c:numRef>
          </c:val>
          <c:extLst xmlns:c16r2="http://schemas.microsoft.com/office/drawing/2015/06/char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Answer_Distributions!$E$3:$E$28</c:f>
              <c:numCache>
                <c:formatCode>General</c:formatCode>
                <c:ptCount val="26"/>
                <c:pt idx="0">
                  <c:v>6</c:v>
                </c:pt>
                <c:pt idx="1">
                  <c:v>1</c:v>
                </c:pt>
                <c:pt idx="2">
                  <c:v>0</c:v>
                </c:pt>
                <c:pt idx="3">
                  <c:v>2</c:v>
                </c:pt>
                <c:pt idx="4">
                  <c:v>1</c:v>
                </c:pt>
                <c:pt idx="5">
                  <c:v>1</c:v>
                </c:pt>
                <c:pt idx="6">
                  <c:v>0</c:v>
                </c:pt>
                <c:pt idx="7">
                  <c:v>4</c:v>
                </c:pt>
                <c:pt idx="8">
                  <c:v>1</c:v>
                </c:pt>
                <c:pt idx="9">
                  <c:v>1</c:v>
                </c:pt>
                <c:pt idx="10">
                  <c:v>0</c:v>
                </c:pt>
                <c:pt idx="11">
                  <c:v>0</c:v>
                </c:pt>
                <c:pt idx="12">
                  <c:v>0</c:v>
                </c:pt>
                <c:pt idx="13">
                  <c:v>1</c:v>
                </c:pt>
                <c:pt idx="14">
                  <c:v>1</c:v>
                </c:pt>
                <c:pt idx="15">
                  <c:v>1</c:v>
                </c:pt>
                <c:pt idx="16">
                  <c:v>1</c:v>
                </c:pt>
                <c:pt idx="17">
                  <c:v>1</c:v>
                </c:pt>
                <c:pt idx="18">
                  <c:v>0</c:v>
                </c:pt>
                <c:pt idx="19">
                  <c:v>0</c:v>
                </c:pt>
                <c:pt idx="20">
                  <c:v>0</c:v>
                </c:pt>
                <c:pt idx="21">
                  <c:v>0</c:v>
                </c:pt>
                <c:pt idx="22">
                  <c:v>0</c:v>
                </c:pt>
                <c:pt idx="23">
                  <c:v>0</c:v>
                </c:pt>
                <c:pt idx="24">
                  <c:v>0</c:v>
                </c:pt>
                <c:pt idx="25">
                  <c:v>1</c:v>
                </c:pt>
              </c:numCache>
            </c:numRef>
          </c:val>
          <c:extLst xmlns:c16r2="http://schemas.microsoft.com/office/drawing/2015/06/char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Answer_Distributions!$F$3:$F$28</c:f>
              <c:numCache>
                <c:formatCode>General</c:formatCode>
                <c:ptCount val="26"/>
                <c:pt idx="0">
                  <c:v>1</c:v>
                </c:pt>
                <c:pt idx="1">
                  <c:v>1</c:v>
                </c:pt>
                <c:pt idx="2">
                  <c:v>7</c:v>
                </c:pt>
                <c:pt idx="3">
                  <c:v>0</c:v>
                </c:pt>
                <c:pt idx="4">
                  <c:v>3</c:v>
                </c:pt>
                <c:pt idx="5">
                  <c:v>7</c:v>
                </c:pt>
                <c:pt idx="6">
                  <c:v>3</c:v>
                </c:pt>
                <c:pt idx="7">
                  <c:v>3</c:v>
                </c:pt>
                <c:pt idx="8">
                  <c:v>3</c:v>
                </c:pt>
                <c:pt idx="9">
                  <c:v>4</c:v>
                </c:pt>
                <c:pt idx="10">
                  <c:v>5</c:v>
                </c:pt>
                <c:pt idx="11">
                  <c:v>1</c:v>
                </c:pt>
                <c:pt idx="12">
                  <c:v>2</c:v>
                </c:pt>
                <c:pt idx="13">
                  <c:v>2</c:v>
                </c:pt>
                <c:pt idx="14">
                  <c:v>5</c:v>
                </c:pt>
                <c:pt idx="15">
                  <c:v>0</c:v>
                </c:pt>
                <c:pt idx="16">
                  <c:v>0</c:v>
                </c:pt>
                <c:pt idx="17">
                  <c:v>5</c:v>
                </c:pt>
                <c:pt idx="18">
                  <c:v>1</c:v>
                </c:pt>
                <c:pt idx="19">
                  <c:v>1</c:v>
                </c:pt>
                <c:pt idx="20">
                  <c:v>0</c:v>
                </c:pt>
                <c:pt idx="21">
                  <c:v>1</c:v>
                </c:pt>
                <c:pt idx="22">
                  <c:v>1</c:v>
                </c:pt>
                <c:pt idx="23">
                  <c:v>6</c:v>
                </c:pt>
                <c:pt idx="24">
                  <c:v>2</c:v>
                </c:pt>
                <c:pt idx="25">
                  <c:v>6</c:v>
                </c:pt>
              </c:numCache>
            </c:numRef>
          </c:val>
          <c:extLst xmlns:c16r2="http://schemas.microsoft.com/office/drawing/2015/06/char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Answer_Distributions!$G$3:$G$28</c:f>
              <c:numCache>
                <c:formatCode>General</c:formatCode>
                <c:ptCount val="26"/>
                <c:pt idx="0">
                  <c:v>0</c:v>
                </c:pt>
                <c:pt idx="1">
                  <c:v>3</c:v>
                </c:pt>
                <c:pt idx="2">
                  <c:v>2</c:v>
                </c:pt>
                <c:pt idx="3">
                  <c:v>2</c:v>
                </c:pt>
                <c:pt idx="4">
                  <c:v>4</c:v>
                </c:pt>
                <c:pt idx="5">
                  <c:v>5</c:v>
                </c:pt>
                <c:pt idx="6">
                  <c:v>6</c:v>
                </c:pt>
                <c:pt idx="7">
                  <c:v>5</c:v>
                </c:pt>
                <c:pt idx="8">
                  <c:v>3</c:v>
                </c:pt>
                <c:pt idx="9">
                  <c:v>8</c:v>
                </c:pt>
                <c:pt idx="10">
                  <c:v>7</c:v>
                </c:pt>
                <c:pt idx="11">
                  <c:v>3</c:v>
                </c:pt>
                <c:pt idx="12">
                  <c:v>10</c:v>
                </c:pt>
                <c:pt idx="13">
                  <c:v>5</c:v>
                </c:pt>
                <c:pt idx="14">
                  <c:v>7</c:v>
                </c:pt>
                <c:pt idx="15">
                  <c:v>5</c:v>
                </c:pt>
                <c:pt idx="16">
                  <c:v>2</c:v>
                </c:pt>
                <c:pt idx="17">
                  <c:v>7</c:v>
                </c:pt>
                <c:pt idx="18">
                  <c:v>2</c:v>
                </c:pt>
                <c:pt idx="19">
                  <c:v>4</c:v>
                </c:pt>
                <c:pt idx="20">
                  <c:v>5</c:v>
                </c:pt>
                <c:pt idx="21">
                  <c:v>1</c:v>
                </c:pt>
                <c:pt idx="22">
                  <c:v>4</c:v>
                </c:pt>
                <c:pt idx="23">
                  <c:v>3</c:v>
                </c:pt>
                <c:pt idx="24">
                  <c:v>6</c:v>
                </c:pt>
                <c:pt idx="25">
                  <c:v>2</c:v>
                </c:pt>
              </c:numCache>
            </c:numRef>
          </c:val>
          <c:extLst xmlns:c16r2="http://schemas.microsoft.com/office/drawing/2015/06/char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Answer_Distributions!$H$3:$H$28</c:f>
              <c:numCache>
                <c:formatCode>General</c:formatCode>
                <c:ptCount val="26"/>
                <c:pt idx="0">
                  <c:v>0</c:v>
                </c:pt>
                <c:pt idx="1">
                  <c:v>7</c:v>
                </c:pt>
                <c:pt idx="2">
                  <c:v>7</c:v>
                </c:pt>
                <c:pt idx="3">
                  <c:v>8</c:v>
                </c:pt>
                <c:pt idx="4">
                  <c:v>7</c:v>
                </c:pt>
                <c:pt idx="5">
                  <c:v>7</c:v>
                </c:pt>
                <c:pt idx="6">
                  <c:v>9</c:v>
                </c:pt>
                <c:pt idx="7">
                  <c:v>8</c:v>
                </c:pt>
                <c:pt idx="8">
                  <c:v>11</c:v>
                </c:pt>
                <c:pt idx="9">
                  <c:v>5</c:v>
                </c:pt>
                <c:pt idx="10">
                  <c:v>7</c:v>
                </c:pt>
                <c:pt idx="11">
                  <c:v>8</c:v>
                </c:pt>
                <c:pt idx="12">
                  <c:v>3</c:v>
                </c:pt>
                <c:pt idx="13">
                  <c:v>7</c:v>
                </c:pt>
                <c:pt idx="14">
                  <c:v>4</c:v>
                </c:pt>
                <c:pt idx="15">
                  <c:v>9</c:v>
                </c:pt>
                <c:pt idx="16">
                  <c:v>12</c:v>
                </c:pt>
                <c:pt idx="17">
                  <c:v>4</c:v>
                </c:pt>
                <c:pt idx="18">
                  <c:v>11</c:v>
                </c:pt>
                <c:pt idx="19">
                  <c:v>7</c:v>
                </c:pt>
                <c:pt idx="20">
                  <c:v>12</c:v>
                </c:pt>
                <c:pt idx="21">
                  <c:v>13</c:v>
                </c:pt>
                <c:pt idx="22">
                  <c:v>9</c:v>
                </c:pt>
                <c:pt idx="23">
                  <c:v>7</c:v>
                </c:pt>
                <c:pt idx="24">
                  <c:v>6</c:v>
                </c:pt>
                <c:pt idx="25">
                  <c:v>8</c:v>
                </c:pt>
              </c:numCache>
            </c:numRef>
          </c:val>
          <c:extLst xmlns:c16r2="http://schemas.microsoft.com/office/drawing/2015/06/char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Answer_Distributions!$I$3:$I$28</c:f>
              <c:numCache>
                <c:formatCode>General</c:formatCode>
                <c:ptCount val="26"/>
                <c:pt idx="0">
                  <c:v>0</c:v>
                </c:pt>
                <c:pt idx="1">
                  <c:v>10</c:v>
                </c:pt>
                <c:pt idx="2">
                  <c:v>4</c:v>
                </c:pt>
                <c:pt idx="3">
                  <c:v>7</c:v>
                </c:pt>
                <c:pt idx="4">
                  <c:v>7</c:v>
                </c:pt>
                <c:pt idx="5">
                  <c:v>2</c:v>
                </c:pt>
                <c:pt idx="6">
                  <c:v>3</c:v>
                </c:pt>
                <c:pt idx="7">
                  <c:v>1</c:v>
                </c:pt>
                <c:pt idx="8">
                  <c:v>3</c:v>
                </c:pt>
                <c:pt idx="9">
                  <c:v>3</c:v>
                </c:pt>
                <c:pt idx="10">
                  <c:v>2</c:v>
                </c:pt>
                <c:pt idx="11">
                  <c:v>9</c:v>
                </c:pt>
                <c:pt idx="12">
                  <c:v>7</c:v>
                </c:pt>
                <c:pt idx="13">
                  <c:v>6</c:v>
                </c:pt>
                <c:pt idx="14">
                  <c:v>4</c:v>
                </c:pt>
                <c:pt idx="15">
                  <c:v>6</c:v>
                </c:pt>
                <c:pt idx="16">
                  <c:v>7</c:v>
                </c:pt>
                <c:pt idx="17">
                  <c:v>2</c:v>
                </c:pt>
                <c:pt idx="18">
                  <c:v>8</c:v>
                </c:pt>
                <c:pt idx="19">
                  <c:v>10</c:v>
                </c:pt>
                <c:pt idx="20">
                  <c:v>5</c:v>
                </c:pt>
                <c:pt idx="21">
                  <c:v>7</c:v>
                </c:pt>
                <c:pt idx="22">
                  <c:v>7</c:v>
                </c:pt>
                <c:pt idx="23">
                  <c:v>5</c:v>
                </c:pt>
                <c:pt idx="24">
                  <c:v>8</c:v>
                </c:pt>
                <c:pt idx="25">
                  <c:v>2</c:v>
                </c:pt>
              </c:numCache>
            </c:numRef>
          </c:val>
          <c:extLst xmlns:c16r2="http://schemas.microsoft.com/office/drawing/2015/06/char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281757904"/>
        <c:axId val="281759080"/>
      </c:barChart>
      <c:catAx>
        <c:axId val="281757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d-ID"/>
          </a:p>
        </c:txPr>
        <c:crossAx val="281759080"/>
        <c:crosses val="autoZero"/>
        <c:auto val="1"/>
        <c:lblAlgn val="ctr"/>
        <c:lblOffset val="100"/>
        <c:noMultiLvlLbl val="0"/>
      </c:catAx>
      <c:valAx>
        <c:axId val="281759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1757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Benchmark!$B$28:$B$33</c:f>
              <c:numCache>
                <c:formatCode>0.00</c:formatCode>
                <c:ptCount val="6"/>
                <c:pt idx="0">
                  <c:v>-1</c:v>
                </c:pt>
                <c:pt idx="1">
                  <c:v>-1</c:v>
                </c:pt>
                <c:pt idx="2">
                  <c:v>-1</c:v>
                </c:pt>
                <c:pt idx="3">
                  <c:v>-1</c:v>
                </c:pt>
                <c:pt idx="4">
                  <c:v>-1</c:v>
                </c:pt>
                <c:pt idx="5">
                  <c:v>-1</c:v>
                </c:pt>
              </c:numCache>
            </c:numRef>
          </c:val>
          <c:extLst xmlns:c16r2="http://schemas.microsoft.com/office/drawing/2015/06/char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Benchmark!$C$28:$C$33</c:f>
              <c:numCache>
                <c:formatCode>General</c:formatCode>
                <c:ptCount val="6"/>
                <c:pt idx="0">
                  <c:v>0.7</c:v>
                </c:pt>
                <c:pt idx="1">
                  <c:v>0.75</c:v>
                </c:pt>
                <c:pt idx="2">
                  <c:v>0.6</c:v>
                </c:pt>
                <c:pt idx="3">
                  <c:v>0.78</c:v>
                </c:pt>
                <c:pt idx="4">
                  <c:v>0.5</c:v>
                </c:pt>
                <c:pt idx="5">
                  <c:v>0.25</c:v>
                </c:pt>
              </c:numCache>
            </c:numRef>
          </c:val>
          <c:extLst xmlns:c16r2="http://schemas.microsoft.com/office/drawing/2015/06/char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Benchmark!$D$28:$D$33</c:f>
              <c:numCache>
                <c:formatCode>General</c:formatCode>
                <c:ptCount val="6"/>
                <c:pt idx="0">
                  <c:v>0.49</c:v>
                </c:pt>
                <c:pt idx="1">
                  <c:v>0.5</c:v>
                </c:pt>
                <c:pt idx="2">
                  <c:v>0.44</c:v>
                </c:pt>
                <c:pt idx="3">
                  <c:v>0.37</c:v>
                </c:pt>
                <c:pt idx="4">
                  <c:v>0.5</c:v>
                </c:pt>
                <c:pt idx="5">
                  <c:v>0.5</c:v>
                </c:pt>
              </c:numCache>
            </c:numRef>
          </c:val>
          <c:extLst xmlns:c16r2="http://schemas.microsoft.com/office/drawing/2015/06/char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Benchmark!$E$28:$E$33</c:f>
              <c:numCache>
                <c:formatCode>General</c:formatCode>
                <c:ptCount val="6"/>
                <c:pt idx="0">
                  <c:v>0.41</c:v>
                </c:pt>
                <c:pt idx="1">
                  <c:v>0.52</c:v>
                </c:pt>
                <c:pt idx="2">
                  <c:v>0.44</c:v>
                </c:pt>
                <c:pt idx="3">
                  <c:v>0.33</c:v>
                </c:pt>
                <c:pt idx="4">
                  <c:v>0.35</c:v>
                </c:pt>
                <c:pt idx="5">
                  <c:v>0.39</c:v>
                </c:pt>
              </c:numCache>
            </c:numRef>
          </c:val>
          <c:extLst xmlns:c16r2="http://schemas.microsoft.com/office/drawing/2015/06/char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Benchmark!$F$28:$F$33</c:f>
              <c:numCache>
                <c:formatCode>General</c:formatCode>
                <c:ptCount val="6"/>
                <c:pt idx="0">
                  <c:v>0.26</c:v>
                </c:pt>
                <c:pt idx="1">
                  <c:v>0.26</c:v>
                </c:pt>
                <c:pt idx="2">
                  <c:v>0.4</c:v>
                </c:pt>
                <c:pt idx="3">
                  <c:v>0.23</c:v>
                </c:pt>
                <c:pt idx="4">
                  <c:v>0.35</c:v>
                </c:pt>
                <c:pt idx="5">
                  <c:v>0.47</c:v>
                </c:pt>
              </c:numCache>
            </c:numRef>
          </c:val>
          <c:extLst xmlns:c16r2="http://schemas.microsoft.com/office/drawing/2015/06/char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Benchmark!$G$28:$G$33</c:f>
              <c:numCache>
                <c:formatCode>General</c:formatCode>
                <c:ptCount val="6"/>
                <c:pt idx="0">
                  <c:v>0.64</c:v>
                </c:pt>
                <c:pt idx="1">
                  <c:v>0.47</c:v>
                </c:pt>
                <c:pt idx="2">
                  <c:v>0.6</c:v>
                </c:pt>
                <c:pt idx="3">
                  <c:v>0.8</c:v>
                </c:pt>
                <c:pt idx="4">
                  <c:v>0.8</c:v>
                </c:pt>
                <c:pt idx="5">
                  <c:v>0.89</c:v>
                </c:pt>
              </c:numCache>
            </c:numRef>
          </c:val>
          <c:extLst xmlns:c16r2="http://schemas.microsoft.com/office/drawing/2015/06/char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281757512"/>
        <c:axId val="281755160"/>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Daya tarik</c:v>
                </c:pt>
                <c:pt idx="1">
                  <c:v>Kejelasan</c:v>
                </c:pt>
                <c:pt idx="2">
                  <c:v>Efisiensi</c:v>
                </c:pt>
                <c:pt idx="3">
                  <c:v>Ketepatan</c:v>
                </c:pt>
                <c:pt idx="4">
                  <c:v>Stimulasi</c:v>
                </c:pt>
                <c:pt idx="5">
                  <c:v>Kebaruan</c:v>
                </c:pt>
              </c:strCache>
            </c:strRef>
          </c:cat>
          <c:val>
            <c:numRef>
              <c:f>Benchmark!$H$28:$H$33</c:f>
              <c:numCache>
                <c:formatCode>0.00</c:formatCode>
                <c:ptCount val="6"/>
                <c:pt idx="0">
                  <c:v>1.1287878787878787</c:v>
                </c:pt>
                <c:pt idx="1">
                  <c:v>1.7840909090909092</c:v>
                </c:pt>
                <c:pt idx="2">
                  <c:v>1.9090909090909092</c:v>
                </c:pt>
                <c:pt idx="3">
                  <c:v>1.5568181818181819</c:v>
                </c:pt>
                <c:pt idx="4">
                  <c:v>1.2765151515151516</c:v>
                </c:pt>
                <c:pt idx="5">
                  <c:v>0.96590909090909094</c:v>
                </c:pt>
              </c:numCache>
            </c:numRef>
          </c:val>
          <c:smooth val="0"/>
          <c:extLst xmlns:c16r2="http://schemas.microsoft.com/office/drawing/2015/06/char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281757512"/>
        <c:axId val="281755160"/>
      </c:lineChart>
      <c:catAx>
        <c:axId val="281757512"/>
        <c:scaling>
          <c:orientation val="minMax"/>
        </c:scaling>
        <c:delete val="0"/>
        <c:axPos val="b"/>
        <c:numFmt formatCode="General" sourceLinked="0"/>
        <c:majorTickMark val="out"/>
        <c:minorTickMark val="none"/>
        <c:tickLblPos val="nextTo"/>
        <c:crossAx val="281755160"/>
        <c:crossesAt val="-1"/>
        <c:auto val="1"/>
        <c:lblAlgn val="ctr"/>
        <c:lblOffset val="100"/>
        <c:noMultiLvlLbl val="0"/>
      </c:catAx>
      <c:valAx>
        <c:axId val="281755160"/>
        <c:scaling>
          <c:orientation val="minMax"/>
          <c:max val="2.5"/>
          <c:min val="-1"/>
        </c:scaling>
        <c:delete val="0"/>
        <c:axPos val="l"/>
        <c:majorGridlines/>
        <c:numFmt formatCode="0.00" sourceLinked="1"/>
        <c:majorTickMark val="out"/>
        <c:minorTickMark val="none"/>
        <c:tickLblPos val="nextTo"/>
        <c:crossAx val="281757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d-ID"/>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Daya tarik</c:v>
                </c:pt>
                <c:pt idx="1">
                  <c:v>Kejelasan</c:v>
                </c:pt>
                <c:pt idx="2">
                  <c:v>Efisiensi</c:v>
                </c:pt>
                <c:pt idx="3">
                  <c:v>Ketepatan</c:v>
                </c:pt>
                <c:pt idx="4">
                  <c:v>Stimulasi</c:v>
                </c:pt>
                <c:pt idx="5">
                  <c:v>Kebaruan</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xmlns:c16r2="http://schemas.microsoft.com/office/drawing/2015/06/char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281755944"/>
        <c:axId val="281756336"/>
      </c:barChart>
      <c:catAx>
        <c:axId val="281755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d-ID"/>
          </a:p>
        </c:txPr>
        <c:crossAx val="281756336"/>
        <c:crosses val="autoZero"/>
        <c:auto val="0"/>
        <c:lblAlgn val="ctr"/>
        <c:lblOffset val="100"/>
        <c:noMultiLvlLbl val="0"/>
      </c:catAx>
      <c:valAx>
        <c:axId val="2817563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d-ID"/>
          </a:p>
        </c:txPr>
        <c:crossAx val="281755944"/>
        <c:crossesAt val="1"/>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 xmlns:a16="http://schemas.microsoft.com/office/drawing/2014/main" id="{6436C665-6E69-4D29-9A30-9669EF8BE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3"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5"/>
      <c r="B1" s="155"/>
      <c r="C1" s="155"/>
    </row>
    <row r="2" spans="1:3" ht="58.9" customHeight="1">
      <c r="A2" s="151" t="s">
        <v>1298</v>
      </c>
      <c r="B2" s="151"/>
      <c r="C2" s="151"/>
    </row>
    <row r="3" spans="1:3" ht="107.25" customHeight="1">
      <c r="A3" s="152" t="s">
        <v>1286</v>
      </c>
      <c r="B3" s="152"/>
      <c r="C3" s="152"/>
    </row>
    <row r="5" spans="1:3" ht="18.75">
      <c r="A5" s="34" t="s">
        <v>820</v>
      </c>
      <c r="B5" s="65" t="s">
        <v>519</v>
      </c>
    </row>
    <row r="7" spans="1:3" ht="30.75" customHeight="1">
      <c r="A7" s="153" t="s">
        <v>1297</v>
      </c>
      <c r="B7" s="153"/>
      <c r="C7" s="153"/>
    </row>
    <row r="9" spans="1:3" ht="406.1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Items!$A$2:$A$36</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46"/>
  <sheetViews>
    <sheetView topLeftCell="A2" zoomScale="90" zoomScaleNormal="90" workbookViewId="0">
      <selection activeCell="A26" sqref="A26"/>
    </sheetView>
  </sheetViews>
  <sheetFormatPr defaultColWidth="9.140625" defaultRowHeight="15"/>
  <cols>
    <col min="1" max="26" width="3.710937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2</v>
      </c>
      <c r="B4" s="66">
        <v>7</v>
      </c>
      <c r="C4" s="66">
        <v>2</v>
      </c>
      <c r="D4" s="66">
        <v>1</v>
      </c>
      <c r="E4" s="66">
        <v>2</v>
      </c>
      <c r="F4" s="66">
        <v>6</v>
      </c>
      <c r="G4" s="66">
        <v>6</v>
      </c>
      <c r="H4" s="66">
        <v>6</v>
      </c>
      <c r="I4" s="66">
        <v>2</v>
      </c>
      <c r="J4" s="66">
        <v>3</v>
      </c>
      <c r="K4" s="66">
        <v>6</v>
      </c>
      <c r="L4" s="66">
        <v>2</v>
      </c>
      <c r="M4" s="66">
        <v>5</v>
      </c>
      <c r="N4" s="66">
        <v>6</v>
      </c>
      <c r="O4" s="66">
        <v>5</v>
      </c>
      <c r="P4" s="66">
        <v>5</v>
      </c>
      <c r="Q4" s="66">
        <v>2</v>
      </c>
      <c r="R4" s="66">
        <v>2</v>
      </c>
      <c r="S4" s="66">
        <v>2</v>
      </c>
      <c r="T4" s="66">
        <v>6</v>
      </c>
      <c r="U4" s="66">
        <v>2</v>
      </c>
      <c r="V4" s="66">
        <v>6</v>
      </c>
      <c r="W4" s="66">
        <v>2</v>
      </c>
      <c r="X4" s="66">
        <v>2</v>
      </c>
      <c r="Y4" s="66">
        <v>2</v>
      </c>
      <c r="Z4" s="66">
        <v>6</v>
      </c>
    </row>
    <row r="5" spans="1:27">
      <c r="A5" s="61">
        <v>2</v>
      </c>
      <c r="B5" s="61">
        <v>7</v>
      </c>
      <c r="C5" s="61">
        <v>1</v>
      </c>
      <c r="D5" s="61">
        <v>1</v>
      </c>
      <c r="E5" s="61">
        <v>1</v>
      </c>
      <c r="F5" s="61">
        <v>7</v>
      </c>
      <c r="G5" s="61">
        <v>7</v>
      </c>
      <c r="H5" s="61">
        <v>7</v>
      </c>
      <c r="I5" s="61">
        <v>1</v>
      </c>
      <c r="J5" s="61">
        <v>1</v>
      </c>
      <c r="K5" s="61">
        <v>7</v>
      </c>
      <c r="L5" s="61">
        <v>1</v>
      </c>
      <c r="M5" s="61">
        <v>7</v>
      </c>
      <c r="N5" s="61">
        <v>7</v>
      </c>
      <c r="O5" s="61">
        <v>1</v>
      </c>
      <c r="P5" s="61">
        <v>7</v>
      </c>
      <c r="Q5" s="61">
        <v>1</v>
      </c>
      <c r="R5" s="61">
        <v>1</v>
      </c>
      <c r="S5" s="61">
        <v>1</v>
      </c>
      <c r="T5" s="61">
        <v>7</v>
      </c>
      <c r="U5" s="61">
        <v>1</v>
      </c>
      <c r="V5" s="61">
        <v>7</v>
      </c>
      <c r="W5" s="61">
        <v>1</v>
      </c>
      <c r="X5" s="61">
        <v>1</v>
      </c>
      <c r="Y5" s="61">
        <v>1</v>
      </c>
      <c r="Z5" s="61">
        <v>1</v>
      </c>
    </row>
    <row r="6" spans="1:27">
      <c r="A6" s="61">
        <v>2</v>
      </c>
      <c r="B6" s="61">
        <v>7</v>
      </c>
      <c r="C6" s="61">
        <v>2</v>
      </c>
      <c r="D6" s="61">
        <v>1</v>
      </c>
      <c r="E6" s="61">
        <v>1</v>
      </c>
      <c r="F6" s="61">
        <v>5</v>
      </c>
      <c r="G6" s="61">
        <v>6</v>
      </c>
      <c r="H6" s="61">
        <v>2</v>
      </c>
      <c r="I6" s="61">
        <v>2</v>
      </c>
      <c r="J6" s="61">
        <v>2</v>
      </c>
      <c r="K6" s="61">
        <v>5</v>
      </c>
      <c r="L6" s="61">
        <v>1</v>
      </c>
      <c r="M6" s="61">
        <v>5</v>
      </c>
      <c r="N6" s="61">
        <v>6</v>
      </c>
      <c r="O6" s="61">
        <v>6</v>
      </c>
      <c r="P6" s="61">
        <v>6</v>
      </c>
      <c r="Q6" s="61">
        <v>2</v>
      </c>
      <c r="R6" s="61">
        <v>3</v>
      </c>
      <c r="S6" s="61">
        <v>2</v>
      </c>
      <c r="T6" s="61">
        <v>6</v>
      </c>
      <c r="U6" s="61">
        <v>3</v>
      </c>
      <c r="V6" s="61">
        <v>6</v>
      </c>
      <c r="W6" s="61">
        <v>2</v>
      </c>
      <c r="X6" s="61">
        <v>3</v>
      </c>
      <c r="Y6" s="61">
        <v>3</v>
      </c>
      <c r="Z6" s="61">
        <v>6</v>
      </c>
    </row>
    <row r="7" spans="1:27">
      <c r="A7" s="61">
        <v>2</v>
      </c>
      <c r="B7" s="61">
        <v>6</v>
      </c>
      <c r="C7" s="61">
        <v>4</v>
      </c>
      <c r="D7" s="61">
        <v>2</v>
      </c>
      <c r="E7" s="61">
        <v>3</v>
      </c>
      <c r="F7" s="61">
        <v>4</v>
      </c>
      <c r="G7" s="61">
        <v>4</v>
      </c>
      <c r="H7" s="61">
        <v>6</v>
      </c>
      <c r="I7" s="61">
        <v>2</v>
      </c>
      <c r="J7" s="61">
        <v>3</v>
      </c>
      <c r="K7" s="61">
        <v>5</v>
      </c>
      <c r="L7" s="61">
        <v>1</v>
      </c>
      <c r="M7" s="61">
        <v>7</v>
      </c>
      <c r="N7" s="61">
        <v>5</v>
      </c>
      <c r="O7" s="61">
        <v>6</v>
      </c>
      <c r="P7" s="61">
        <v>6</v>
      </c>
      <c r="Q7" s="61">
        <v>1</v>
      </c>
      <c r="R7" s="61">
        <v>4</v>
      </c>
      <c r="S7" s="61">
        <v>1</v>
      </c>
      <c r="T7" s="61">
        <v>7</v>
      </c>
      <c r="U7" s="61">
        <v>1</v>
      </c>
      <c r="V7" s="61">
        <v>6</v>
      </c>
      <c r="W7" s="61">
        <v>2</v>
      </c>
      <c r="X7" s="61">
        <v>4</v>
      </c>
      <c r="Y7" s="61">
        <v>3</v>
      </c>
      <c r="Z7" s="61">
        <v>4</v>
      </c>
    </row>
    <row r="8" spans="1:27">
      <c r="A8" s="61">
        <v>2</v>
      </c>
      <c r="B8" s="61">
        <v>3</v>
      </c>
      <c r="C8" s="61">
        <v>4</v>
      </c>
      <c r="D8" s="61">
        <v>5</v>
      </c>
      <c r="E8" s="61">
        <v>2</v>
      </c>
      <c r="F8" s="61">
        <v>4</v>
      </c>
      <c r="G8" s="61">
        <v>5</v>
      </c>
      <c r="H8" s="61">
        <v>5</v>
      </c>
      <c r="I8" s="61">
        <v>2</v>
      </c>
      <c r="J8" s="61">
        <v>4</v>
      </c>
      <c r="K8" s="61">
        <v>5</v>
      </c>
      <c r="L8" s="61">
        <v>2</v>
      </c>
      <c r="M8" s="61">
        <v>5</v>
      </c>
      <c r="N8" s="61">
        <v>5</v>
      </c>
      <c r="O8" s="61">
        <v>4</v>
      </c>
      <c r="P8" s="61">
        <v>5</v>
      </c>
      <c r="Q8" s="61">
        <v>2</v>
      </c>
      <c r="R8" s="61">
        <v>3</v>
      </c>
      <c r="S8" s="61">
        <v>2</v>
      </c>
      <c r="T8" s="61">
        <v>6</v>
      </c>
      <c r="U8" s="61">
        <v>3</v>
      </c>
      <c r="V8" s="61">
        <v>6</v>
      </c>
      <c r="W8" s="61">
        <v>2</v>
      </c>
      <c r="X8" s="61">
        <v>3</v>
      </c>
      <c r="Y8" s="61">
        <v>3</v>
      </c>
      <c r="Z8" s="61">
        <v>4</v>
      </c>
    </row>
    <row r="9" spans="1:27">
      <c r="A9" s="61">
        <v>3</v>
      </c>
      <c r="B9" s="61">
        <v>6</v>
      </c>
      <c r="C9" s="61">
        <v>2</v>
      </c>
      <c r="D9" s="61">
        <v>7</v>
      </c>
      <c r="E9" s="61">
        <v>4</v>
      </c>
      <c r="F9" s="61">
        <v>4</v>
      </c>
      <c r="G9" s="61">
        <v>4</v>
      </c>
      <c r="H9" s="61">
        <v>6</v>
      </c>
      <c r="I9" s="61">
        <v>2</v>
      </c>
      <c r="J9" s="61">
        <v>4</v>
      </c>
      <c r="K9" s="61">
        <v>4</v>
      </c>
      <c r="L9" s="61">
        <v>4</v>
      </c>
      <c r="M9" s="61">
        <v>4</v>
      </c>
      <c r="N9" s="61">
        <v>3</v>
      </c>
      <c r="O9" s="61">
        <v>4</v>
      </c>
      <c r="P9" s="61">
        <v>3</v>
      </c>
      <c r="Q9" s="61">
        <v>5</v>
      </c>
      <c r="R9" s="61"/>
      <c r="S9" s="61">
        <v>4</v>
      </c>
      <c r="T9" s="61">
        <v>4</v>
      </c>
      <c r="U9" s="61">
        <v>2</v>
      </c>
      <c r="V9" s="61">
        <v>6</v>
      </c>
      <c r="W9" s="61">
        <v>2</v>
      </c>
      <c r="X9" s="61">
        <v>4</v>
      </c>
      <c r="Y9" s="61">
        <v>3</v>
      </c>
      <c r="Z9" s="61">
        <v>6</v>
      </c>
    </row>
    <row r="10" spans="1:27">
      <c r="A10" s="61">
        <v>4</v>
      </c>
      <c r="B10" s="61">
        <v>5</v>
      </c>
      <c r="C10" s="61">
        <v>4</v>
      </c>
      <c r="D10" s="61">
        <v>5</v>
      </c>
      <c r="E10" s="61">
        <v>1</v>
      </c>
      <c r="F10" s="61">
        <v>4</v>
      </c>
      <c r="G10" s="61">
        <v>5</v>
      </c>
      <c r="H10" s="61">
        <v>4</v>
      </c>
      <c r="I10" s="61">
        <v>3</v>
      </c>
      <c r="J10" s="61">
        <v>3</v>
      </c>
      <c r="K10" s="61">
        <v>6</v>
      </c>
      <c r="L10" s="61">
        <v>1</v>
      </c>
      <c r="M10" s="61">
        <v>6</v>
      </c>
      <c r="N10" s="61">
        <v>7</v>
      </c>
      <c r="O10" s="61">
        <v>4</v>
      </c>
      <c r="P10" s="61">
        <v>7</v>
      </c>
      <c r="Q10" s="61">
        <v>1</v>
      </c>
      <c r="R10" s="61"/>
      <c r="S10" s="61">
        <v>1</v>
      </c>
      <c r="T10" s="61">
        <v>7</v>
      </c>
      <c r="U10" s="61">
        <v>2</v>
      </c>
      <c r="V10" s="61">
        <v>6</v>
      </c>
      <c r="W10" s="61">
        <v>2</v>
      </c>
      <c r="X10" s="61">
        <v>4</v>
      </c>
      <c r="Y10" s="61">
        <v>1</v>
      </c>
      <c r="Z10" s="61">
        <v>6</v>
      </c>
    </row>
    <row r="11" spans="1:27">
      <c r="A11" s="61">
        <v>2</v>
      </c>
      <c r="B11" s="61">
        <v>6</v>
      </c>
      <c r="C11" s="61">
        <v>4</v>
      </c>
      <c r="D11" s="61">
        <v>3</v>
      </c>
      <c r="E11" s="61">
        <v>1</v>
      </c>
      <c r="F11" s="61">
        <v>4</v>
      </c>
      <c r="G11" s="61">
        <v>4</v>
      </c>
      <c r="H11" s="61">
        <v>6</v>
      </c>
      <c r="I11" s="61">
        <v>3</v>
      </c>
      <c r="J11" s="61">
        <v>2</v>
      </c>
      <c r="K11" s="61">
        <v>4</v>
      </c>
      <c r="L11" s="61">
        <v>3</v>
      </c>
      <c r="M11" s="61">
        <v>6</v>
      </c>
      <c r="N11" s="61">
        <v>4</v>
      </c>
      <c r="O11" s="61">
        <v>6</v>
      </c>
      <c r="P11" s="61">
        <v>5</v>
      </c>
      <c r="Q11" s="61">
        <v>1</v>
      </c>
      <c r="R11" s="61">
        <v>4</v>
      </c>
      <c r="S11" s="61">
        <v>2</v>
      </c>
      <c r="T11" s="61">
        <v>5</v>
      </c>
      <c r="U11" s="61">
        <v>1</v>
      </c>
      <c r="V11" s="61">
        <v>7</v>
      </c>
      <c r="W11" s="61">
        <v>3</v>
      </c>
      <c r="X11" s="61">
        <v>4</v>
      </c>
      <c r="Y11" s="61">
        <v>4</v>
      </c>
      <c r="Z11" s="61">
        <v>5</v>
      </c>
    </row>
    <row r="12" spans="1:27">
      <c r="A12" s="61">
        <v>2</v>
      </c>
      <c r="B12" s="61">
        <v>7</v>
      </c>
      <c r="C12" s="61">
        <v>1</v>
      </c>
      <c r="D12" s="61">
        <v>1</v>
      </c>
      <c r="E12" s="61">
        <v>1</v>
      </c>
      <c r="F12" s="61">
        <v>5</v>
      </c>
      <c r="G12" s="61">
        <v>6</v>
      </c>
      <c r="H12" s="61">
        <v>4</v>
      </c>
      <c r="I12" s="61">
        <v>1</v>
      </c>
      <c r="J12" s="61">
        <v>4</v>
      </c>
      <c r="K12" s="61">
        <v>4</v>
      </c>
      <c r="L12" s="61">
        <v>1</v>
      </c>
      <c r="M12" s="61">
        <v>7</v>
      </c>
      <c r="N12" s="61">
        <v>7</v>
      </c>
      <c r="O12" s="61">
        <v>7</v>
      </c>
      <c r="P12" s="61">
        <v>7</v>
      </c>
      <c r="Q12" s="61">
        <v>2</v>
      </c>
      <c r="R12" s="61">
        <v>4</v>
      </c>
      <c r="S12" s="61">
        <v>1</v>
      </c>
      <c r="T12" s="61">
        <v>7</v>
      </c>
      <c r="U12" s="61">
        <v>2</v>
      </c>
      <c r="V12" s="61">
        <v>7</v>
      </c>
      <c r="W12" s="61">
        <v>3</v>
      </c>
      <c r="X12" s="61">
        <v>1</v>
      </c>
      <c r="Y12" s="61">
        <v>1</v>
      </c>
      <c r="Z12" s="61">
        <v>4</v>
      </c>
    </row>
    <row r="13" spans="1:27">
      <c r="A13" s="61">
        <v>2</v>
      </c>
      <c r="B13" s="61">
        <v>7</v>
      </c>
      <c r="C13" s="61">
        <v>6</v>
      </c>
      <c r="D13" s="61">
        <v>6</v>
      </c>
      <c r="E13" s="61">
        <v>5</v>
      </c>
      <c r="F13" s="61">
        <v>5</v>
      </c>
      <c r="G13" s="61">
        <v>5</v>
      </c>
      <c r="H13" s="61">
        <v>3</v>
      </c>
      <c r="I13" s="61">
        <v>5</v>
      </c>
      <c r="J13" s="61">
        <v>6</v>
      </c>
      <c r="K13" s="61">
        <v>6</v>
      </c>
      <c r="L13" s="61">
        <v>1</v>
      </c>
      <c r="M13" s="61">
        <v>7</v>
      </c>
      <c r="N13" s="61">
        <v>6</v>
      </c>
      <c r="O13" s="61">
        <v>5</v>
      </c>
      <c r="P13" s="61">
        <v>6</v>
      </c>
      <c r="Q13" s="61">
        <v>2</v>
      </c>
      <c r="R13" s="61">
        <v>2</v>
      </c>
      <c r="S13" s="61">
        <v>2</v>
      </c>
      <c r="T13" s="61">
        <v>6</v>
      </c>
      <c r="U13" s="61">
        <v>1</v>
      </c>
      <c r="V13" s="61">
        <v>7</v>
      </c>
      <c r="W13" s="61">
        <v>1</v>
      </c>
      <c r="X13" s="61">
        <v>2</v>
      </c>
      <c r="Y13" s="61">
        <v>1</v>
      </c>
      <c r="Z13" s="61">
        <v>1</v>
      </c>
    </row>
    <row r="14" spans="1:27">
      <c r="A14" s="61">
        <v>3</v>
      </c>
      <c r="B14" s="61">
        <v>5</v>
      </c>
      <c r="C14" s="61">
        <v>6</v>
      </c>
      <c r="D14" s="61">
        <v>6</v>
      </c>
      <c r="E14" s="61">
        <v>2</v>
      </c>
      <c r="F14" s="61">
        <v>4</v>
      </c>
      <c r="G14" s="61">
        <v>5</v>
      </c>
      <c r="H14" s="61">
        <v>3</v>
      </c>
      <c r="I14" s="61">
        <v>4</v>
      </c>
      <c r="J14" s="61">
        <v>2</v>
      </c>
      <c r="K14" s="61">
        <v>5</v>
      </c>
      <c r="L14" s="61">
        <v>3</v>
      </c>
      <c r="M14" s="61">
        <v>5</v>
      </c>
      <c r="N14" s="61">
        <v>5</v>
      </c>
      <c r="O14" s="61">
        <v>5</v>
      </c>
      <c r="P14" s="61">
        <v>5</v>
      </c>
      <c r="Q14" s="61">
        <v>1</v>
      </c>
      <c r="R14" s="61">
        <v>4</v>
      </c>
      <c r="S14" s="61">
        <v>2</v>
      </c>
      <c r="T14" s="61">
        <v>5</v>
      </c>
      <c r="U14" s="61">
        <v>3</v>
      </c>
      <c r="V14" s="61">
        <v>5</v>
      </c>
      <c r="W14" s="61">
        <v>6</v>
      </c>
      <c r="X14" s="61">
        <v>2</v>
      </c>
      <c r="Y14" s="61">
        <v>2</v>
      </c>
      <c r="Z14" s="61">
        <v>6</v>
      </c>
    </row>
    <row r="15" spans="1:27">
      <c r="A15" s="61">
        <v>2</v>
      </c>
      <c r="B15" s="61">
        <v>6</v>
      </c>
      <c r="C15" s="61">
        <v>4</v>
      </c>
      <c r="D15" s="61">
        <v>2</v>
      </c>
      <c r="E15" s="61">
        <v>2</v>
      </c>
      <c r="F15" s="61">
        <v>5</v>
      </c>
      <c r="G15" s="61">
        <v>5</v>
      </c>
      <c r="H15" s="61">
        <v>5</v>
      </c>
      <c r="I15" s="61">
        <v>4</v>
      </c>
      <c r="J15" s="61">
        <v>3</v>
      </c>
      <c r="K15" s="61">
        <v>4</v>
      </c>
      <c r="L15" s="61">
        <v>2</v>
      </c>
      <c r="M15" s="61">
        <v>5</v>
      </c>
      <c r="N15" s="61">
        <v>4</v>
      </c>
      <c r="O15" s="61">
        <v>4</v>
      </c>
      <c r="P15" s="61">
        <v>5</v>
      </c>
      <c r="Q15" s="61">
        <v>3</v>
      </c>
      <c r="R15" s="61">
        <v>4</v>
      </c>
      <c r="S15" s="61">
        <v>2</v>
      </c>
      <c r="T15" s="61">
        <v>5</v>
      </c>
      <c r="U15" s="61">
        <v>2</v>
      </c>
      <c r="V15" s="61">
        <v>4</v>
      </c>
      <c r="W15" s="61">
        <v>3</v>
      </c>
      <c r="X15" s="61">
        <v>3</v>
      </c>
      <c r="Y15" s="61">
        <v>3</v>
      </c>
      <c r="Z15" s="61">
        <v>4</v>
      </c>
    </row>
    <row r="16" spans="1:27">
      <c r="A16" s="61">
        <v>3</v>
      </c>
      <c r="B16" s="61">
        <v>4</v>
      </c>
      <c r="C16" s="61">
        <v>3</v>
      </c>
      <c r="D16" s="61">
        <v>2</v>
      </c>
      <c r="E16" s="61">
        <v>3</v>
      </c>
      <c r="F16" s="61">
        <v>6</v>
      </c>
      <c r="G16" s="61">
        <v>6</v>
      </c>
      <c r="H16" s="61">
        <v>5</v>
      </c>
      <c r="I16" s="61">
        <v>2</v>
      </c>
      <c r="J16" s="61">
        <v>3</v>
      </c>
      <c r="K16" s="61">
        <v>5</v>
      </c>
      <c r="L16" s="61">
        <v>2</v>
      </c>
      <c r="M16" s="61">
        <v>5</v>
      </c>
      <c r="N16" s="61">
        <v>5</v>
      </c>
      <c r="O16" s="61">
        <v>4</v>
      </c>
      <c r="P16" s="61">
        <v>6</v>
      </c>
      <c r="Q16" s="61">
        <v>2</v>
      </c>
      <c r="R16" s="61">
        <v>3</v>
      </c>
      <c r="S16" s="61">
        <v>3</v>
      </c>
      <c r="T16" s="61">
        <v>6</v>
      </c>
      <c r="U16" s="61">
        <v>2</v>
      </c>
      <c r="V16" s="61">
        <v>6</v>
      </c>
      <c r="W16" s="61">
        <v>4</v>
      </c>
      <c r="X16" s="61">
        <v>6</v>
      </c>
      <c r="Y16" s="61">
        <v>3</v>
      </c>
      <c r="Z16" s="61">
        <v>4</v>
      </c>
    </row>
    <row r="17" spans="1:26">
      <c r="A17" s="61">
        <v>2</v>
      </c>
      <c r="B17" s="61">
        <v>6</v>
      </c>
      <c r="C17" s="61">
        <v>2</v>
      </c>
      <c r="D17" s="61">
        <v>2</v>
      </c>
      <c r="E17" s="61">
        <v>3</v>
      </c>
      <c r="F17" s="61">
        <v>6</v>
      </c>
      <c r="G17" s="61">
        <v>6</v>
      </c>
      <c r="H17" s="61">
        <v>6</v>
      </c>
      <c r="I17" s="61">
        <v>2</v>
      </c>
      <c r="J17" s="61">
        <v>2</v>
      </c>
      <c r="K17" s="61">
        <v>6</v>
      </c>
      <c r="L17" s="61">
        <v>2</v>
      </c>
      <c r="M17" s="61">
        <v>6</v>
      </c>
      <c r="N17" s="61">
        <v>6</v>
      </c>
      <c r="O17" s="61">
        <v>3</v>
      </c>
      <c r="P17" s="61">
        <v>6</v>
      </c>
      <c r="Q17" s="61">
        <v>2</v>
      </c>
      <c r="R17" s="61">
        <v>3</v>
      </c>
      <c r="S17" s="61">
        <v>2</v>
      </c>
      <c r="T17" s="61">
        <v>6</v>
      </c>
      <c r="U17" s="61">
        <v>2</v>
      </c>
      <c r="V17" s="61">
        <v>6</v>
      </c>
      <c r="W17" s="61">
        <v>2</v>
      </c>
      <c r="X17" s="61">
        <v>2</v>
      </c>
      <c r="Y17" s="61">
        <v>2</v>
      </c>
      <c r="Z17" s="61">
        <v>3</v>
      </c>
    </row>
    <row r="18" spans="1:26">
      <c r="A18" s="61">
        <v>2</v>
      </c>
      <c r="B18" s="61">
        <v>7</v>
      </c>
      <c r="C18" s="61">
        <v>4</v>
      </c>
      <c r="D18" s="61">
        <v>1</v>
      </c>
      <c r="E18" s="61">
        <v>3</v>
      </c>
      <c r="F18" s="61">
        <v>5</v>
      </c>
      <c r="G18" s="61">
        <v>7</v>
      </c>
      <c r="H18" s="61">
        <v>5</v>
      </c>
      <c r="I18" s="61">
        <v>1</v>
      </c>
      <c r="J18" s="61">
        <v>4</v>
      </c>
      <c r="K18" s="61">
        <v>7</v>
      </c>
      <c r="L18" s="61">
        <v>1</v>
      </c>
      <c r="M18" s="61">
        <v>7</v>
      </c>
      <c r="N18" s="61">
        <v>7</v>
      </c>
      <c r="O18" s="61">
        <v>7</v>
      </c>
      <c r="P18" s="61">
        <v>7</v>
      </c>
      <c r="Q18" s="61">
        <v>1</v>
      </c>
      <c r="R18" s="61">
        <v>3</v>
      </c>
      <c r="S18" s="61">
        <v>1</v>
      </c>
      <c r="T18" s="61">
        <v>7</v>
      </c>
      <c r="U18" s="61">
        <v>1</v>
      </c>
      <c r="V18" s="61">
        <v>7</v>
      </c>
      <c r="W18" s="61">
        <v>1</v>
      </c>
      <c r="X18" s="61">
        <v>1</v>
      </c>
      <c r="Y18" s="61">
        <v>1</v>
      </c>
      <c r="Z18" s="61">
        <v>1</v>
      </c>
    </row>
    <row r="19" spans="1:26">
      <c r="A19" s="61">
        <v>2</v>
      </c>
      <c r="B19" s="61">
        <v>7</v>
      </c>
      <c r="C19" s="61">
        <v>1</v>
      </c>
      <c r="D19" s="61">
        <v>1</v>
      </c>
      <c r="E19" s="61">
        <v>1</v>
      </c>
      <c r="F19" s="61">
        <v>6</v>
      </c>
      <c r="G19" s="61">
        <v>6</v>
      </c>
      <c r="H19" s="61">
        <v>4</v>
      </c>
      <c r="I19" s="61">
        <v>3</v>
      </c>
      <c r="J19" s="61">
        <v>3</v>
      </c>
      <c r="K19" s="61">
        <v>6</v>
      </c>
      <c r="L19" s="61">
        <v>2</v>
      </c>
      <c r="M19" s="61">
        <v>7</v>
      </c>
      <c r="N19" s="61">
        <v>7</v>
      </c>
      <c r="O19" s="61">
        <v>7</v>
      </c>
      <c r="P19" s="61">
        <v>7</v>
      </c>
      <c r="Q19" s="61">
        <v>1</v>
      </c>
      <c r="R19" s="61">
        <v>1</v>
      </c>
      <c r="S19" s="61">
        <v>1</v>
      </c>
      <c r="T19" s="61">
        <v>5</v>
      </c>
      <c r="U19" s="61">
        <v>2</v>
      </c>
      <c r="V19" s="61">
        <v>7</v>
      </c>
      <c r="W19" s="61">
        <v>1</v>
      </c>
      <c r="X19" s="61">
        <v>1</v>
      </c>
      <c r="Y19" s="61">
        <v>1</v>
      </c>
      <c r="Z19" s="61">
        <v>7</v>
      </c>
    </row>
    <row r="20" spans="1:26">
      <c r="A20" s="61">
        <v>2</v>
      </c>
      <c r="B20" s="61">
        <v>6</v>
      </c>
      <c r="C20" s="61">
        <v>3</v>
      </c>
      <c r="D20" s="61">
        <v>3</v>
      </c>
      <c r="E20" s="61">
        <v>4</v>
      </c>
      <c r="F20" s="61">
        <v>3</v>
      </c>
      <c r="G20" s="61">
        <v>2</v>
      </c>
      <c r="H20" s="61">
        <v>6</v>
      </c>
      <c r="I20" s="61">
        <v>6</v>
      </c>
      <c r="J20" s="61">
        <v>5</v>
      </c>
      <c r="K20" s="61">
        <v>2</v>
      </c>
      <c r="L20" s="61">
        <v>7</v>
      </c>
      <c r="M20" s="61">
        <v>4</v>
      </c>
      <c r="N20" s="61">
        <v>1</v>
      </c>
      <c r="O20" s="61">
        <v>5</v>
      </c>
      <c r="P20" s="61">
        <v>1</v>
      </c>
      <c r="Q20" s="61">
        <v>2</v>
      </c>
      <c r="R20" s="61">
        <v>6</v>
      </c>
      <c r="S20" s="61">
        <v>2</v>
      </c>
      <c r="T20" s="61">
        <v>7</v>
      </c>
      <c r="U20" s="61">
        <v>3</v>
      </c>
      <c r="V20" s="61">
        <v>6</v>
      </c>
      <c r="W20" s="61">
        <v>1</v>
      </c>
      <c r="X20" s="61">
        <v>4</v>
      </c>
      <c r="Y20" s="61">
        <v>4</v>
      </c>
      <c r="Z20" s="61">
        <v>5</v>
      </c>
    </row>
    <row r="21" spans="1:26">
      <c r="A21" s="61">
        <v>2</v>
      </c>
      <c r="B21" s="61">
        <v>7</v>
      </c>
      <c r="C21" s="61">
        <v>4</v>
      </c>
      <c r="D21" s="61">
        <v>2</v>
      </c>
      <c r="E21" s="61">
        <v>4</v>
      </c>
      <c r="F21" s="61">
        <v>6</v>
      </c>
      <c r="G21" s="61">
        <v>6</v>
      </c>
      <c r="H21" s="61">
        <v>3</v>
      </c>
      <c r="I21" s="61">
        <v>4</v>
      </c>
      <c r="J21" s="61">
        <v>3</v>
      </c>
      <c r="K21" s="61">
        <v>5</v>
      </c>
      <c r="L21" s="61">
        <v>2</v>
      </c>
      <c r="M21" s="61">
        <v>5</v>
      </c>
      <c r="N21" s="61">
        <v>6</v>
      </c>
      <c r="O21" s="61">
        <v>5</v>
      </c>
      <c r="P21" s="61">
        <v>7</v>
      </c>
      <c r="Q21" s="61">
        <v>3</v>
      </c>
      <c r="R21" s="61">
        <v>5</v>
      </c>
      <c r="S21" s="61">
        <v>3</v>
      </c>
      <c r="T21" s="61">
        <v>7</v>
      </c>
      <c r="U21" s="61">
        <v>3</v>
      </c>
      <c r="V21" s="61">
        <v>6</v>
      </c>
      <c r="W21" s="61">
        <v>1</v>
      </c>
      <c r="X21" s="61">
        <v>1</v>
      </c>
      <c r="Y21" s="61">
        <v>1</v>
      </c>
      <c r="Z21" s="61">
        <v>4</v>
      </c>
    </row>
    <row r="22" spans="1:26">
      <c r="A22" s="61">
        <v>3</v>
      </c>
      <c r="B22" s="61">
        <v>7</v>
      </c>
      <c r="C22" s="61">
        <v>2</v>
      </c>
      <c r="D22" s="61">
        <v>2</v>
      </c>
      <c r="E22" s="61">
        <v>2</v>
      </c>
      <c r="F22" s="61">
        <v>4</v>
      </c>
      <c r="G22" s="61">
        <v>5</v>
      </c>
      <c r="H22" s="61">
        <v>6</v>
      </c>
      <c r="I22" s="61">
        <v>2</v>
      </c>
      <c r="J22" s="61">
        <v>3</v>
      </c>
      <c r="K22" s="61">
        <v>5</v>
      </c>
      <c r="L22" s="61">
        <v>1</v>
      </c>
      <c r="M22" s="61">
        <v>7</v>
      </c>
      <c r="N22" s="61">
        <v>6</v>
      </c>
      <c r="O22" s="61">
        <v>5</v>
      </c>
      <c r="P22" s="61">
        <v>6</v>
      </c>
      <c r="Q22" s="61">
        <v>2</v>
      </c>
      <c r="R22" s="61">
        <v>2</v>
      </c>
      <c r="S22" s="61">
        <v>2</v>
      </c>
      <c r="T22" s="61">
        <v>6</v>
      </c>
      <c r="U22" s="61">
        <v>2</v>
      </c>
      <c r="V22" s="61">
        <v>7</v>
      </c>
      <c r="W22" s="61">
        <v>1</v>
      </c>
      <c r="X22" s="61">
        <v>2</v>
      </c>
      <c r="Y22" s="61">
        <v>1</v>
      </c>
      <c r="Z22" s="61">
        <v>6</v>
      </c>
    </row>
    <row r="23" spans="1:26">
      <c r="A23" s="61">
        <v>3</v>
      </c>
      <c r="B23" s="61">
        <v>6</v>
      </c>
      <c r="C23" s="61">
        <v>2</v>
      </c>
      <c r="D23" s="61">
        <v>2</v>
      </c>
      <c r="E23" s="61">
        <v>2</v>
      </c>
      <c r="F23" s="61">
        <v>6</v>
      </c>
      <c r="G23" s="61">
        <v>6</v>
      </c>
      <c r="H23" s="61">
        <v>5</v>
      </c>
      <c r="I23" s="61">
        <v>2</v>
      </c>
      <c r="J23" s="61">
        <v>1</v>
      </c>
      <c r="K23" s="61">
        <v>6</v>
      </c>
      <c r="L23" s="61">
        <v>2</v>
      </c>
      <c r="M23" s="61">
        <v>5</v>
      </c>
      <c r="N23" s="61">
        <v>6</v>
      </c>
      <c r="O23" s="61">
        <v>7</v>
      </c>
      <c r="P23" s="61">
        <v>6</v>
      </c>
      <c r="Q23" s="61">
        <v>2</v>
      </c>
      <c r="R23" s="61">
        <v>3</v>
      </c>
      <c r="S23" s="61">
        <v>1</v>
      </c>
      <c r="T23" s="61">
        <v>7</v>
      </c>
      <c r="U23" s="61">
        <v>2</v>
      </c>
      <c r="V23" s="61">
        <v>6</v>
      </c>
      <c r="W23" s="61">
        <v>2</v>
      </c>
      <c r="X23" s="61">
        <v>2</v>
      </c>
      <c r="Y23" s="61">
        <v>2</v>
      </c>
      <c r="Z23" s="61">
        <v>7</v>
      </c>
    </row>
    <row r="24" spans="1:26">
      <c r="A24" s="61">
        <v>3</v>
      </c>
      <c r="B24" s="61">
        <v>5</v>
      </c>
      <c r="C24" s="61">
        <v>2</v>
      </c>
      <c r="D24" s="61">
        <v>2</v>
      </c>
      <c r="E24" s="61">
        <v>2</v>
      </c>
      <c r="F24" s="61">
        <v>6</v>
      </c>
      <c r="G24" s="61">
        <v>6</v>
      </c>
      <c r="H24" s="61">
        <v>3</v>
      </c>
      <c r="I24" s="61">
        <v>2</v>
      </c>
      <c r="J24" s="61">
        <v>1</v>
      </c>
      <c r="K24" s="61">
        <v>6</v>
      </c>
      <c r="L24" s="61">
        <v>1</v>
      </c>
      <c r="M24" s="61">
        <v>5</v>
      </c>
      <c r="N24" s="61">
        <v>7</v>
      </c>
      <c r="O24" s="61">
        <v>5</v>
      </c>
      <c r="P24" s="61">
        <v>6</v>
      </c>
      <c r="Q24" s="61">
        <v>2</v>
      </c>
      <c r="R24" s="61">
        <v>3</v>
      </c>
      <c r="S24" s="61">
        <v>1</v>
      </c>
      <c r="T24" s="61">
        <v>7</v>
      </c>
      <c r="U24" s="61">
        <v>2</v>
      </c>
      <c r="V24" s="61">
        <v>6</v>
      </c>
      <c r="W24" s="61">
        <v>3</v>
      </c>
      <c r="X24" s="61">
        <v>4</v>
      </c>
      <c r="Y24" s="61">
        <v>2</v>
      </c>
      <c r="Z24" s="61">
        <v>6</v>
      </c>
    </row>
    <row r="25" spans="1:26">
      <c r="A25" s="61">
        <v>2</v>
      </c>
      <c r="B25" s="61">
        <v>7</v>
      </c>
      <c r="C25" s="61">
        <v>1</v>
      </c>
      <c r="D25" s="61">
        <v>1</v>
      </c>
      <c r="E25" s="61">
        <v>1</v>
      </c>
      <c r="F25" s="61">
        <v>7</v>
      </c>
      <c r="G25" s="61">
        <v>7</v>
      </c>
      <c r="H25" s="61">
        <v>6</v>
      </c>
      <c r="I25" s="61">
        <v>2</v>
      </c>
      <c r="J25" s="61">
        <v>2</v>
      </c>
      <c r="K25" s="61">
        <v>4</v>
      </c>
      <c r="L25" s="61">
        <v>3</v>
      </c>
      <c r="M25" s="61">
        <v>5</v>
      </c>
      <c r="N25" s="61">
        <v>5</v>
      </c>
      <c r="O25" s="61">
        <v>6</v>
      </c>
      <c r="P25" s="61">
        <v>6</v>
      </c>
      <c r="Q25" s="61">
        <v>2</v>
      </c>
      <c r="R25" s="61">
        <v>2</v>
      </c>
      <c r="S25" s="61">
        <v>2</v>
      </c>
      <c r="T25" s="61">
        <v>7</v>
      </c>
      <c r="U25" s="61">
        <v>2</v>
      </c>
      <c r="V25" s="61">
        <v>6</v>
      </c>
      <c r="W25" s="61">
        <v>2</v>
      </c>
      <c r="X25" s="61">
        <v>2</v>
      </c>
      <c r="Y25" s="61">
        <v>2</v>
      </c>
      <c r="Z25" s="61">
        <v>6</v>
      </c>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775" spans="1:2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s="15" customFormat="1"/>
    <row r="1006" spans="1:26" s="15" customFormat="1"/>
    <row r="1007" spans="1:26" s="15" customFormat="1"/>
    <row r="1008" spans="1:26"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pans="1:26" s="15" customFormat="1">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row>
    <row r="2018" spans="1:26" s="15" customFormat="1">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row>
    <row r="2019" spans="1:26" s="15" customFormat="1">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row>
    <row r="2020" spans="1:26" s="15" customFormat="1">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row>
    <row r="2021" spans="1:26" s="15" customFormat="1">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row>
    <row r="2022" spans="1:26" s="15" customFormat="1">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row>
    <row r="2023" spans="1:26" s="15" customFormat="1">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row>
    <row r="2024" spans="1:26" s="15" customFormat="1">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row>
    <row r="2025" spans="1:26" s="15" customFormat="1">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row>
    <row r="2026" spans="1:26" s="15" customFormat="1">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row>
    <row r="2027" spans="1:26" s="15" customFormat="1">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row>
    <row r="2028" spans="1:26" s="15" customFormat="1">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row>
    <row r="2029" spans="1:26" s="15" customFormat="1">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row>
    <row r="2030" spans="1:26" s="15" customFormat="1">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row>
    <row r="2031" spans="1:26" s="15" customFormat="1">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row>
    <row r="2032" spans="1:26" s="15" customFormat="1">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row>
    <row r="2033" spans="1:26" s="15" customFormat="1">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row>
    <row r="2034" spans="1:26" s="15" customFormat="1">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row>
    <row r="2035" spans="1:26" s="15" customFormat="1">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row>
    <row r="2036" spans="1:26" s="15" customFormat="1">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row>
    <row r="2037" spans="1:26" s="15" customFormat="1">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row>
    <row r="2038" spans="1:26" s="15" customFormat="1">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row>
    <row r="2039" spans="1:26" s="15" customFormat="1">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row>
    <row r="2040" spans="1:26" s="15" customFormat="1">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row>
    <row r="2041" spans="1:26" s="15" customFormat="1">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row>
    <row r="2042" spans="1:26" s="15" customFormat="1">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row>
    <row r="2043" spans="1:26" s="15" customFormat="1">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row>
    <row r="2044" spans="1:26" s="15" customFormat="1">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row>
    <row r="2045" spans="1:26" s="15" customFormat="1">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row>
    <row r="2046" spans="1:26" s="15" customFormat="1">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row>
    <row r="2047" spans="1:26" s="15" customFormat="1">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row>
    <row r="2048" spans="1:26" s="15" customFormat="1">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row>
    <row r="2049" spans="1:26" s="15" customFormat="1">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spans="1:26" s="15" customFormat="1">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spans="1:26" s="15" customFormat="1">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row r="2052" spans="1:26" s="15" customFormat="1">
      <c r="A2052" s="1"/>
      <c r="B2052" s="1"/>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row>
    <row r="2053" spans="1:26" s="15" customFormat="1">
      <c r="A2053" s="1"/>
      <c r="B2053" s="1"/>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row>
    <row r="2054" spans="1:26" s="15" customFormat="1">
      <c r="A2054" s="1"/>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row>
    <row r="2055" spans="1:26" s="15" customFormat="1">
      <c r="A2055" s="1"/>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row>
    <row r="2056" spans="1:26" s="15" customFormat="1">
      <c r="A2056" s="1"/>
      <c r="B2056" s="1"/>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row>
    <row r="2057" spans="1:26" s="15" customFormat="1">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spans="1:26" s="15" customFormat="1">
      <c r="A2058" s="1"/>
      <c r="B2058" s="1"/>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row>
    <row r="2059" spans="1:26" s="15" customFormat="1">
      <c r="A2059" s="1"/>
      <c r="B2059" s="1"/>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row>
    <row r="2060" spans="1:26" s="15" customFormat="1">
      <c r="A2060" s="1"/>
      <c r="B2060" s="1"/>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row>
    <row r="2061" spans="1:26" s="15" customFormat="1">
      <c r="A2061" s="1"/>
      <c r="B2061" s="1"/>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row>
    <row r="2062" spans="1:26" s="15" customFormat="1">
      <c r="A2062" s="1"/>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row>
    <row r="2063" spans="1:26" s="15" customFormat="1">
      <c r="A2063" s="1"/>
      <c r="B2063" s="1"/>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row>
    <row r="2064" spans="1:26" s="15" customFormat="1">
      <c r="A2064" s="1"/>
      <c r="B2064" s="1"/>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row>
    <row r="2065" spans="1:26" s="15" customFormat="1">
      <c r="A2065" s="1"/>
      <c r="B2065" s="1"/>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row>
    <row r="2066" spans="1:26" s="15" customFormat="1">
      <c r="A2066" s="1"/>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row>
    <row r="2067" spans="1:26" s="15" customFormat="1">
      <c r="A2067" s="1"/>
      <c r="B2067" s="1"/>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row>
    <row r="2068" spans="1:26" s="15" customFormat="1">
      <c r="A2068" s="1"/>
      <c r="B2068" s="1"/>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row>
    <row r="2069" spans="1:26" s="15" customFormat="1">
      <c r="A2069" s="1"/>
      <c r="B2069" s="1"/>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row>
    <row r="2070" spans="1:26" s="15" customFormat="1">
      <c r="A2070" s="1"/>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row>
    <row r="2071" spans="1:26" s="15" customFormat="1">
      <c r="A2071" s="1"/>
      <c r="B2071" s="1"/>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row>
    <row r="2072" spans="1:26" s="15" customFormat="1">
      <c r="A2072" s="1"/>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row>
    <row r="2073" spans="1:26" s="15" customFormat="1">
      <c r="A2073" s="1"/>
      <c r="B2073" s="1"/>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row>
    <row r="2074" spans="1:26" s="15" customFormat="1">
      <c r="A2074" s="1"/>
      <c r="B2074" s="1"/>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row>
    <row r="2075" spans="1:26" s="15" customFormat="1">
      <c r="A2075" s="1"/>
      <c r="B2075" s="1"/>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row>
    <row r="2076" spans="1:26" s="15" customFormat="1">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row>
    <row r="2077" spans="1:26" s="15" customFormat="1">
      <c r="A2077" s="1"/>
      <c r="B2077" s="1"/>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row>
    <row r="2078" spans="1:26" s="15" customFormat="1">
      <c r="A2078" s="1"/>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row>
    <row r="2079" spans="1:26" s="15" customFormat="1">
      <c r="A2079" s="1"/>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row>
    <row r="2080" spans="1:26" s="15" customFormat="1">
      <c r="A2080" s="1"/>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row>
    <row r="2081" spans="1:26" s="15" customFormat="1">
      <c r="A2081" s="1"/>
      <c r="B2081" s="1"/>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row>
    <row r="2082" spans="1:26" s="15" customFormat="1">
      <c r="A2082" s="1"/>
      <c r="B2082" s="1"/>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row>
    <row r="2083" spans="1:26" s="15" customFormat="1">
      <c r="A2083" s="1"/>
      <c r="B2083" s="1"/>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row>
    <row r="2084" spans="1:26" s="15" customFormat="1">
      <c r="A2084" s="1"/>
      <c r="B2084" s="1"/>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row>
    <row r="2085" spans="1:26" s="15" customFormat="1">
      <c r="A2085" s="1"/>
      <c r="B2085" s="1"/>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row>
    <row r="2086" spans="1:26" s="15" customFormat="1">
      <c r="A2086" s="1"/>
      <c r="B2086" s="1"/>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row>
    <row r="2087" spans="1:26" s="15" customFormat="1">
      <c r="A2087" s="1"/>
      <c r="B2087" s="1"/>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row>
    <row r="2088" spans="1:26" s="15" customFormat="1">
      <c r="A2088" s="1"/>
      <c r="B2088" s="1"/>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row>
    <row r="2089" spans="1:26" s="15" customFormat="1">
      <c r="A2089" s="1"/>
      <c r="B2089" s="1"/>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row>
    <row r="2090" spans="1:26" s="15" customFormat="1">
      <c r="A2090" s="1"/>
      <c r="B2090" s="1"/>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row>
    <row r="2091" spans="1:26" s="15" customFormat="1">
      <c r="A2091" s="1"/>
      <c r="B2091" s="1"/>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row>
    <row r="2092" spans="1:26" s="15" customFormat="1">
      <c r="A2092" s="1"/>
      <c r="B2092" s="1"/>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row>
    <row r="2093" spans="1:26" s="15" customFormat="1">
      <c r="A2093" s="1"/>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row>
    <row r="2094" spans="1:26" s="15" customFormat="1">
      <c r="A2094" s="1"/>
      <c r="B2094" s="1"/>
      <c r="C2094" s="1"/>
      <c r="D2094" s="1"/>
      <c r="E2094" s="1"/>
      <c r="F2094" s="1"/>
      <c r="G2094" s="1"/>
      <c r="H2094" s="1"/>
      <c r="I2094" s="1"/>
      <c r="J2094" s="1"/>
      <c r="K2094" s="1"/>
      <c r="L2094" s="1"/>
      <c r="M2094" s="1"/>
      <c r="N2094" s="1"/>
      <c r="O2094" s="1"/>
      <c r="P2094" s="1"/>
      <c r="Q2094" s="1"/>
      <c r="R2094" s="1"/>
      <c r="S2094" s="1"/>
      <c r="T2094" s="1"/>
      <c r="U2094" s="1"/>
      <c r="V2094" s="1"/>
      <c r="W2094" s="1"/>
      <c r="X2094" s="1"/>
      <c r="Y2094" s="1"/>
      <c r="Z2094" s="1"/>
    </row>
    <row r="2095" spans="1:26" s="15" customFormat="1">
      <c r="A2095" s="1"/>
      <c r="B2095" s="1"/>
      <c r="C2095" s="1"/>
      <c r="D2095" s="1"/>
      <c r="E2095" s="1"/>
      <c r="F2095" s="1"/>
      <c r="G2095" s="1"/>
      <c r="H2095" s="1"/>
      <c r="I2095" s="1"/>
      <c r="J2095" s="1"/>
      <c r="K2095" s="1"/>
      <c r="L2095" s="1"/>
      <c r="M2095" s="1"/>
      <c r="N2095" s="1"/>
      <c r="O2095" s="1"/>
      <c r="P2095" s="1"/>
      <c r="Q2095" s="1"/>
      <c r="R2095" s="1"/>
      <c r="S2095" s="1"/>
      <c r="T2095" s="1"/>
      <c r="U2095" s="1"/>
      <c r="V2095" s="1"/>
      <c r="W2095" s="1"/>
      <c r="X2095" s="1"/>
      <c r="Y2095" s="1"/>
      <c r="Z2095" s="1"/>
    </row>
    <row r="2096" spans="1:26" s="15" customFormat="1">
      <c r="A2096" s="1"/>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row>
    <row r="2097" spans="1:26" s="15" customFormat="1">
      <c r="A2097" s="1"/>
      <c r="B2097" s="1"/>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row>
    <row r="2098" spans="1:26" s="15" customFormat="1">
      <c r="A2098" s="1"/>
      <c r="B2098" s="1"/>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row>
    <row r="2099" spans="1:26" s="15" customFormat="1">
      <c r="A2099" s="1"/>
      <c r="B2099" s="1"/>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row>
    <row r="2100" spans="1:26" s="15" customFormat="1">
      <c r="A2100" s="1"/>
      <c r="B2100" s="1"/>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row>
    <row r="2101" spans="1:26" s="15" customFormat="1">
      <c r="A2101" s="1"/>
      <c r="B2101" s="1"/>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row>
    <row r="2102" spans="1:26" s="15" customFormat="1">
      <c r="A2102" s="1"/>
      <c r="B2102" s="1"/>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row>
    <row r="2103" spans="1:26" s="15" customFormat="1">
      <c r="A2103" s="1"/>
      <c r="B2103" s="1"/>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row>
    <row r="2104" spans="1:26" s="15" customFormat="1">
      <c r="A2104" s="1"/>
      <c r="B2104" s="1"/>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row>
    <row r="2105" spans="1:26" s="15" customFormat="1">
      <c r="A2105" s="1"/>
      <c r="B2105" s="1"/>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row>
    <row r="2106" spans="1:26" s="15" customFormat="1">
      <c r="A2106" s="1"/>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row>
    <row r="2107" spans="1:26" s="15" customFormat="1">
      <c r="A2107" s="1"/>
      <c r="B2107" s="1"/>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row>
    <row r="2108" spans="1:26" s="15" customFormat="1">
      <c r="A2108" s="1"/>
      <c r="B2108" s="1"/>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row>
    <row r="2109" spans="1:26" s="15" customFormat="1">
      <c r="A2109" s="1"/>
      <c r="B2109" s="1"/>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row>
    <row r="2110" spans="1:26" s="15" customFormat="1">
      <c r="A2110" s="1"/>
      <c r="B2110" s="1"/>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row>
    <row r="2111" spans="1:26" s="15" customFormat="1">
      <c r="A2111" s="1"/>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row>
    <row r="2112" spans="1:26" s="15" customFormat="1">
      <c r="A2112" s="1"/>
      <c r="B2112" s="1"/>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row>
    <row r="2113" spans="1:26" s="15" customFormat="1">
      <c r="A2113" s="1"/>
      <c r="B2113" s="1"/>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row>
    <row r="2114" spans="1:26" s="15" customFormat="1">
      <c r="A2114" s="1"/>
      <c r="B2114" s="1"/>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row>
    <row r="2115" spans="1:26" s="15" customFormat="1">
      <c r="A2115" s="1"/>
      <c r="B2115" s="1"/>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row>
    <row r="2116" spans="1:26" s="15" customFormat="1">
      <c r="A2116" s="1"/>
      <c r="B2116" s="1"/>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row>
    <row r="2117" spans="1:26" s="15" customFormat="1">
      <c r="A2117" s="1"/>
      <c r="B2117" s="1"/>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row>
    <row r="2118" spans="1:26" s="15" customFormat="1">
      <c r="A2118" s="1"/>
      <c r="B2118" s="1"/>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row>
    <row r="2119" spans="1:26" s="15" customFormat="1">
      <c r="A2119" s="1"/>
      <c r="B2119" s="1"/>
      <c r="C2119" s="1"/>
      <c r="D2119" s="1"/>
      <c r="E2119" s="1"/>
      <c r="F2119" s="1"/>
      <c r="G2119" s="1"/>
      <c r="H2119" s="1"/>
      <c r="I2119" s="1"/>
      <c r="J2119" s="1"/>
      <c r="K2119" s="1"/>
      <c r="L2119" s="1"/>
      <c r="M2119" s="1"/>
      <c r="N2119" s="1"/>
      <c r="O2119" s="1"/>
      <c r="P2119" s="1"/>
      <c r="Q2119" s="1"/>
      <c r="R2119" s="1"/>
      <c r="S2119" s="1"/>
      <c r="T2119" s="1"/>
      <c r="U2119" s="1"/>
      <c r="V2119" s="1"/>
      <c r="W2119" s="1"/>
      <c r="X2119" s="1"/>
      <c r="Y2119" s="1"/>
      <c r="Z2119" s="1"/>
    </row>
    <row r="2120" spans="1:26" s="15" customFormat="1">
      <c r="A2120" s="1"/>
      <c r="B2120" s="1"/>
      <c r="C2120" s="1"/>
      <c r="D2120" s="1"/>
      <c r="E2120" s="1"/>
      <c r="F2120" s="1"/>
      <c r="G2120" s="1"/>
      <c r="H2120" s="1"/>
      <c r="I2120" s="1"/>
      <c r="J2120" s="1"/>
      <c r="K2120" s="1"/>
      <c r="L2120" s="1"/>
      <c r="M2120" s="1"/>
      <c r="N2120" s="1"/>
      <c r="O2120" s="1"/>
      <c r="P2120" s="1"/>
      <c r="Q2120" s="1"/>
      <c r="R2120" s="1"/>
      <c r="S2120" s="1"/>
      <c r="T2120" s="1"/>
      <c r="U2120" s="1"/>
      <c r="V2120" s="1"/>
      <c r="W2120" s="1"/>
      <c r="X2120" s="1"/>
      <c r="Y2120" s="1"/>
      <c r="Z2120" s="1"/>
    </row>
    <row r="2121" spans="1:26" s="15" customFormat="1">
      <c r="A2121" s="1"/>
      <c r="B2121" s="1"/>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row>
    <row r="2122" spans="1:26" s="15" customFormat="1">
      <c r="A2122" s="1"/>
      <c r="B2122" s="1"/>
      <c r="C2122" s="1"/>
      <c r="D2122" s="1"/>
      <c r="E2122" s="1"/>
      <c r="F2122" s="1"/>
      <c r="G2122" s="1"/>
      <c r="H2122" s="1"/>
      <c r="I2122" s="1"/>
      <c r="J2122" s="1"/>
      <c r="K2122" s="1"/>
      <c r="L2122" s="1"/>
      <c r="M2122" s="1"/>
      <c r="N2122" s="1"/>
      <c r="O2122" s="1"/>
      <c r="P2122" s="1"/>
      <c r="Q2122" s="1"/>
      <c r="R2122" s="1"/>
      <c r="S2122" s="1"/>
      <c r="T2122" s="1"/>
      <c r="U2122" s="1"/>
      <c r="V2122" s="1"/>
      <c r="W2122" s="1"/>
      <c r="X2122" s="1"/>
      <c r="Y2122" s="1"/>
      <c r="Z2122" s="1"/>
    </row>
    <row r="2123" spans="1:26" s="15" customFormat="1">
      <c r="A2123" s="1"/>
      <c r="B2123" s="1"/>
      <c r="C2123" s="1"/>
      <c r="D2123" s="1"/>
      <c r="E2123" s="1"/>
      <c r="F2123" s="1"/>
      <c r="G2123" s="1"/>
      <c r="H2123" s="1"/>
      <c r="I2123" s="1"/>
      <c r="J2123" s="1"/>
      <c r="K2123" s="1"/>
      <c r="L2123" s="1"/>
      <c r="M2123" s="1"/>
      <c r="N2123" s="1"/>
      <c r="O2123" s="1"/>
      <c r="P2123" s="1"/>
      <c r="Q2123" s="1"/>
      <c r="R2123" s="1"/>
      <c r="S2123" s="1"/>
      <c r="T2123" s="1"/>
      <c r="U2123" s="1"/>
      <c r="V2123" s="1"/>
      <c r="W2123" s="1"/>
      <c r="X2123" s="1"/>
      <c r="Y2123" s="1"/>
      <c r="Z2123" s="1"/>
    </row>
    <row r="2124" spans="1:26" s="15" customFormat="1">
      <c r="A2124" s="1"/>
      <c r="B2124" s="1"/>
      <c r="C2124" s="1"/>
      <c r="D2124" s="1"/>
      <c r="E2124" s="1"/>
      <c r="F2124" s="1"/>
      <c r="G2124" s="1"/>
      <c r="H2124" s="1"/>
      <c r="I2124" s="1"/>
      <c r="J2124" s="1"/>
      <c r="K2124" s="1"/>
      <c r="L2124" s="1"/>
      <c r="M2124" s="1"/>
      <c r="N2124" s="1"/>
      <c r="O2124" s="1"/>
      <c r="P2124" s="1"/>
      <c r="Q2124" s="1"/>
      <c r="R2124" s="1"/>
      <c r="S2124" s="1"/>
      <c r="T2124" s="1"/>
      <c r="U2124" s="1"/>
      <c r="V2124" s="1"/>
      <c r="W2124" s="1"/>
      <c r="X2124" s="1"/>
      <c r="Y2124" s="1"/>
      <c r="Z2124" s="1"/>
    </row>
    <row r="2125" spans="1:26" s="15" customFormat="1">
      <c r="A2125" s="1"/>
      <c r="B2125" s="1"/>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row>
    <row r="2126" spans="1:26" s="15" customFormat="1">
      <c r="A2126" s="1"/>
      <c r="B2126" s="1"/>
      <c r="C2126" s="1"/>
      <c r="D2126" s="1"/>
      <c r="E2126" s="1"/>
      <c r="F2126" s="1"/>
      <c r="G2126" s="1"/>
      <c r="H2126" s="1"/>
      <c r="I2126" s="1"/>
      <c r="J2126" s="1"/>
      <c r="K2126" s="1"/>
      <c r="L2126" s="1"/>
      <c r="M2126" s="1"/>
      <c r="N2126" s="1"/>
      <c r="O2126" s="1"/>
      <c r="P2126" s="1"/>
      <c r="Q2126" s="1"/>
      <c r="R2126" s="1"/>
      <c r="S2126" s="1"/>
      <c r="T2126" s="1"/>
      <c r="U2126" s="1"/>
      <c r="V2126" s="1"/>
      <c r="W2126" s="1"/>
      <c r="X2126" s="1"/>
      <c r="Y2126" s="1"/>
      <c r="Z2126" s="1"/>
    </row>
    <row r="2127" spans="1:26" s="15" customFormat="1">
      <c r="A2127" s="1"/>
      <c r="B2127" s="1"/>
      <c r="C2127" s="1"/>
      <c r="D2127" s="1"/>
      <c r="E2127" s="1"/>
      <c r="F2127" s="1"/>
      <c r="G2127" s="1"/>
      <c r="H2127" s="1"/>
      <c r="I2127" s="1"/>
      <c r="J2127" s="1"/>
      <c r="K2127" s="1"/>
      <c r="L2127" s="1"/>
      <c r="M2127" s="1"/>
      <c r="N2127" s="1"/>
      <c r="O2127" s="1"/>
      <c r="P2127" s="1"/>
      <c r="Q2127" s="1"/>
      <c r="R2127" s="1"/>
      <c r="S2127" s="1"/>
      <c r="T2127" s="1"/>
      <c r="U2127" s="1"/>
      <c r="V2127" s="1"/>
      <c r="W2127" s="1"/>
      <c r="X2127" s="1"/>
      <c r="Y2127" s="1"/>
      <c r="Z2127" s="1"/>
    </row>
    <row r="2128" spans="1:26" s="15" customFormat="1">
      <c r="A2128" s="1"/>
      <c r="B2128" s="1"/>
      <c r="C2128" s="1"/>
      <c r="D2128" s="1"/>
      <c r="E2128" s="1"/>
      <c r="F2128" s="1"/>
      <c r="G2128" s="1"/>
      <c r="H2128" s="1"/>
      <c r="I2128" s="1"/>
      <c r="J2128" s="1"/>
      <c r="K2128" s="1"/>
      <c r="L2128" s="1"/>
      <c r="M2128" s="1"/>
      <c r="N2128" s="1"/>
      <c r="O2128" s="1"/>
      <c r="P2128" s="1"/>
      <c r="Q2128" s="1"/>
      <c r="R2128" s="1"/>
      <c r="S2128" s="1"/>
      <c r="T2128" s="1"/>
      <c r="U2128" s="1"/>
      <c r="V2128" s="1"/>
      <c r="W2128" s="1"/>
      <c r="X2128" s="1"/>
      <c r="Y2128" s="1"/>
      <c r="Z2128" s="1"/>
    </row>
    <row r="2129" spans="1:26" s="15" customFormat="1">
      <c r="A2129" s="1"/>
      <c r="B2129" s="1"/>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row>
    <row r="2130" spans="1:26" s="15" customFormat="1">
      <c r="A2130" s="1"/>
      <c r="B2130" s="1"/>
      <c r="C2130" s="1"/>
      <c r="D2130" s="1"/>
      <c r="E2130" s="1"/>
      <c r="F2130" s="1"/>
      <c r="G2130" s="1"/>
      <c r="H2130" s="1"/>
      <c r="I2130" s="1"/>
      <c r="J2130" s="1"/>
      <c r="K2130" s="1"/>
      <c r="L2130" s="1"/>
      <c r="M2130" s="1"/>
      <c r="N2130" s="1"/>
      <c r="O2130" s="1"/>
      <c r="P2130" s="1"/>
      <c r="Q2130" s="1"/>
      <c r="R2130" s="1"/>
      <c r="S2130" s="1"/>
      <c r="T2130" s="1"/>
      <c r="U2130" s="1"/>
      <c r="V2130" s="1"/>
      <c r="W2130" s="1"/>
      <c r="X2130" s="1"/>
      <c r="Y2130" s="1"/>
      <c r="Z2130" s="1"/>
    </row>
    <row r="2131" spans="1:26" s="15" customFormat="1">
      <c r="A2131" s="1"/>
      <c r="B2131" s="1"/>
      <c r="C2131" s="1"/>
      <c r="D2131" s="1"/>
      <c r="E2131" s="1"/>
      <c r="F2131" s="1"/>
      <c r="G2131" s="1"/>
      <c r="H2131" s="1"/>
      <c r="I2131" s="1"/>
      <c r="J2131" s="1"/>
      <c r="K2131" s="1"/>
      <c r="L2131" s="1"/>
      <c r="M2131" s="1"/>
      <c r="N2131" s="1"/>
      <c r="O2131" s="1"/>
      <c r="P2131" s="1"/>
      <c r="Q2131" s="1"/>
      <c r="R2131" s="1"/>
      <c r="S2131" s="1"/>
      <c r="T2131" s="1"/>
      <c r="U2131" s="1"/>
      <c r="V2131" s="1"/>
      <c r="W2131" s="1"/>
      <c r="X2131" s="1"/>
      <c r="Y2131" s="1"/>
      <c r="Z2131" s="1"/>
    </row>
    <row r="2132" spans="1:26" s="15" customFormat="1">
      <c r="A2132" s="1"/>
      <c r="B2132" s="1"/>
      <c r="C2132" s="1"/>
      <c r="D2132" s="1"/>
      <c r="E2132" s="1"/>
      <c r="F2132" s="1"/>
      <c r="G2132" s="1"/>
      <c r="H2132" s="1"/>
      <c r="I2132" s="1"/>
      <c r="J2132" s="1"/>
      <c r="K2132" s="1"/>
      <c r="L2132" s="1"/>
      <c r="M2132" s="1"/>
      <c r="N2132" s="1"/>
      <c r="O2132" s="1"/>
      <c r="P2132" s="1"/>
      <c r="Q2132" s="1"/>
      <c r="R2132" s="1"/>
      <c r="S2132" s="1"/>
      <c r="T2132" s="1"/>
      <c r="U2132" s="1"/>
      <c r="V2132" s="1"/>
      <c r="W2132" s="1"/>
      <c r="X2132" s="1"/>
      <c r="Y2132" s="1"/>
      <c r="Z2132" s="1"/>
    </row>
    <row r="2133" spans="1:26" s="15" customFormat="1">
      <c r="A2133" s="1"/>
      <c r="B2133" s="1"/>
      <c r="C2133" s="1"/>
      <c r="D2133" s="1"/>
      <c r="E2133" s="1"/>
      <c r="F2133" s="1"/>
      <c r="G2133" s="1"/>
      <c r="H2133" s="1"/>
      <c r="I2133" s="1"/>
      <c r="J2133" s="1"/>
      <c r="K2133" s="1"/>
      <c r="L2133" s="1"/>
      <c r="M2133" s="1"/>
      <c r="N2133" s="1"/>
      <c r="O2133" s="1"/>
      <c r="P2133" s="1"/>
      <c r="Q2133" s="1"/>
      <c r="R2133" s="1"/>
      <c r="S2133" s="1"/>
      <c r="T2133" s="1"/>
      <c r="U2133" s="1"/>
      <c r="V2133" s="1"/>
      <c r="W2133" s="1"/>
      <c r="X2133" s="1"/>
      <c r="Y2133" s="1"/>
      <c r="Z2133" s="1"/>
    </row>
    <row r="2134" spans="1:26" s="15" customFormat="1">
      <c r="A2134" s="1"/>
      <c r="B2134" s="1"/>
      <c r="C2134" s="1"/>
      <c r="D2134" s="1"/>
      <c r="E2134" s="1"/>
      <c r="F2134" s="1"/>
      <c r="G2134" s="1"/>
      <c r="H2134" s="1"/>
      <c r="I2134" s="1"/>
      <c r="J2134" s="1"/>
      <c r="K2134" s="1"/>
      <c r="L2134" s="1"/>
      <c r="M2134" s="1"/>
      <c r="N2134" s="1"/>
      <c r="O2134" s="1"/>
      <c r="P2134" s="1"/>
      <c r="Q2134" s="1"/>
      <c r="R2134" s="1"/>
      <c r="S2134" s="1"/>
      <c r="T2134" s="1"/>
      <c r="U2134" s="1"/>
      <c r="V2134" s="1"/>
      <c r="W2134" s="1"/>
      <c r="X2134" s="1"/>
      <c r="Y2134" s="1"/>
      <c r="Z2134" s="1"/>
    </row>
    <row r="2135" spans="1:26" s="15" customFormat="1">
      <c r="A2135" s="1"/>
      <c r="B2135" s="1"/>
      <c r="C2135" s="1"/>
      <c r="D2135" s="1"/>
      <c r="E2135" s="1"/>
      <c r="F2135" s="1"/>
      <c r="G2135" s="1"/>
      <c r="H2135" s="1"/>
      <c r="I2135" s="1"/>
      <c r="J2135" s="1"/>
      <c r="K2135" s="1"/>
      <c r="L2135" s="1"/>
      <c r="M2135" s="1"/>
      <c r="N2135" s="1"/>
      <c r="O2135" s="1"/>
      <c r="P2135" s="1"/>
      <c r="Q2135" s="1"/>
      <c r="R2135" s="1"/>
      <c r="S2135" s="1"/>
      <c r="T2135" s="1"/>
      <c r="U2135" s="1"/>
      <c r="V2135" s="1"/>
      <c r="W2135" s="1"/>
      <c r="X2135" s="1"/>
      <c r="Y2135" s="1"/>
      <c r="Z2135" s="1"/>
    </row>
    <row r="2136" spans="1:26" s="15" customFormat="1">
      <c r="A2136" s="1"/>
      <c r="B2136" s="1"/>
      <c r="C2136" s="1"/>
      <c r="D2136" s="1"/>
      <c r="E2136" s="1"/>
      <c r="F2136" s="1"/>
      <c r="G2136" s="1"/>
      <c r="H2136" s="1"/>
      <c r="I2136" s="1"/>
      <c r="J2136" s="1"/>
      <c r="K2136" s="1"/>
      <c r="L2136" s="1"/>
      <c r="M2136" s="1"/>
      <c r="N2136" s="1"/>
      <c r="O2136" s="1"/>
      <c r="P2136" s="1"/>
      <c r="Q2136" s="1"/>
      <c r="R2136" s="1"/>
      <c r="S2136" s="1"/>
      <c r="T2136" s="1"/>
      <c r="U2136" s="1"/>
      <c r="V2136" s="1"/>
      <c r="W2136" s="1"/>
      <c r="X2136" s="1"/>
      <c r="Y2136" s="1"/>
      <c r="Z2136" s="1"/>
    </row>
    <row r="2137" spans="1:26" s="15" customFormat="1">
      <c r="A2137" s="1"/>
      <c r="B2137" s="1"/>
      <c r="C2137" s="1"/>
      <c r="D2137" s="1"/>
      <c r="E2137" s="1"/>
      <c r="F2137" s="1"/>
      <c r="G2137" s="1"/>
      <c r="H2137" s="1"/>
      <c r="I2137" s="1"/>
      <c r="J2137" s="1"/>
      <c r="K2137" s="1"/>
      <c r="L2137" s="1"/>
      <c r="M2137" s="1"/>
      <c r="N2137" s="1"/>
      <c r="O2137" s="1"/>
      <c r="P2137" s="1"/>
      <c r="Q2137" s="1"/>
      <c r="R2137" s="1"/>
      <c r="S2137" s="1"/>
      <c r="T2137" s="1"/>
      <c r="U2137" s="1"/>
      <c r="V2137" s="1"/>
      <c r="W2137" s="1"/>
      <c r="X2137" s="1"/>
      <c r="Y2137" s="1"/>
      <c r="Z2137" s="1"/>
    </row>
    <row r="2138" spans="1:26" s="15" customFormat="1">
      <c r="A2138" s="1"/>
      <c r="B2138" s="1"/>
      <c r="C2138" s="1"/>
      <c r="D2138" s="1"/>
      <c r="E2138" s="1"/>
      <c r="F2138" s="1"/>
      <c r="G2138" s="1"/>
      <c r="H2138" s="1"/>
      <c r="I2138" s="1"/>
      <c r="J2138" s="1"/>
      <c r="K2138" s="1"/>
      <c r="L2138" s="1"/>
      <c r="M2138" s="1"/>
      <c r="N2138" s="1"/>
      <c r="O2138" s="1"/>
      <c r="P2138" s="1"/>
      <c r="Q2138" s="1"/>
      <c r="R2138" s="1"/>
      <c r="S2138" s="1"/>
      <c r="T2138" s="1"/>
      <c r="U2138" s="1"/>
      <c r="V2138" s="1"/>
      <c r="W2138" s="1"/>
      <c r="X2138" s="1"/>
      <c r="Y2138" s="1"/>
      <c r="Z2138" s="1"/>
    </row>
    <row r="2139" spans="1:26" s="15" customFormat="1">
      <c r="A2139" s="1"/>
      <c r="B2139" s="1"/>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row>
    <row r="2140" spans="1:26" s="15" customFormat="1">
      <c r="A2140" s="1"/>
      <c r="B2140" s="1"/>
      <c r="C2140" s="1"/>
      <c r="D2140" s="1"/>
      <c r="E2140" s="1"/>
      <c r="F2140" s="1"/>
      <c r="G2140" s="1"/>
      <c r="H2140" s="1"/>
      <c r="I2140" s="1"/>
      <c r="J2140" s="1"/>
      <c r="K2140" s="1"/>
      <c r="L2140" s="1"/>
      <c r="M2140" s="1"/>
      <c r="N2140" s="1"/>
      <c r="O2140" s="1"/>
      <c r="P2140" s="1"/>
      <c r="Q2140" s="1"/>
      <c r="R2140" s="1"/>
      <c r="S2140" s="1"/>
      <c r="T2140" s="1"/>
      <c r="U2140" s="1"/>
      <c r="V2140" s="1"/>
      <c r="W2140" s="1"/>
      <c r="X2140" s="1"/>
      <c r="Y2140" s="1"/>
      <c r="Z2140" s="1"/>
    </row>
    <row r="2141" spans="1:26" s="15" customFormat="1">
      <c r="A2141" s="1"/>
      <c r="B2141" s="1"/>
      <c r="C2141" s="1"/>
      <c r="D2141" s="1"/>
      <c r="E2141" s="1"/>
      <c r="F2141" s="1"/>
      <c r="G2141" s="1"/>
      <c r="H2141" s="1"/>
      <c r="I2141" s="1"/>
      <c r="J2141" s="1"/>
      <c r="K2141" s="1"/>
      <c r="L2141" s="1"/>
      <c r="M2141" s="1"/>
      <c r="N2141" s="1"/>
      <c r="O2141" s="1"/>
      <c r="P2141" s="1"/>
      <c r="Q2141" s="1"/>
      <c r="R2141" s="1"/>
      <c r="S2141" s="1"/>
      <c r="T2141" s="1"/>
      <c r="U2141" s="1"/>
      <c r="V2141" s="1"/>
      <c r="W2141" s="1"/>
      <c r="X2141" s="1"/>
      <c r="Y2141" s="1"/>
      <c r="Z2141" s="1"/>
    </row>
    <row r="2142" spans="1:26" s="15" customFormat="1">
      <c r="A2142" s="1"/>
      <c r="B2142" s="1"/>
      <c r="C2142" s="1"/>
      <c r="D2142" s="1"/>
      <c r="E2142" s="1"/>
      <c r="F2142" s="1"/>
      <c r="G2142" s="1"/>
      <c r="H2142" s="1"/>
      <c r="I2142" s="1"/>
      <c r="J2142" s="1"/>
      <c r="K2142" s="1"/>
      <c r="L2142" s="1"/>
      <c r="M2142" s="1"/>
      <c r="N2142" s="1"/>
      <c r="O2142" s="1"/>
      <c r="P2142" s="1"/>
      <c r="Q2142" s="1"/>
      <c r="R2142" s="1"/>
      <c r="S2142" s="1"/>
      <c r="T2142" s="1"/>
      <c r="U2142" s="1"/>
      <c r="V2142" s="1"/>
      <c r="W2142" s="1"/>
      <c r="X2142" s="1"/>
      <c r="Y2142" s="1"/>
      <c r="Z2142" s="1"/>
    </row>
    <row r="2143" spans="1:26" s="15" customFormat="1">
      <c r="A2143" s="1"/>
      <c r="B2143" s="1"/>
      <c r="C2143" s="1"/>
      <c r="D2143" s="1"/>
      <c r="E2143" s="1"/>
      <c r="F2143" s="1"/>
      <c r="G2143" s="1"/>
      <c r="H2143" s="1"/>
      <c r="I2143" s="1"/>
      <c r="J2143" s="1"/>
      <c r="K2143" s="1"/>
      <c r="L2143" s="1"/>
      <c r="M2143" s="1"/>
      <c r="N2143" s="1"/>
      <c r="O2143" s="1"/>
      <c r="P2143" s="1"/>
      <c r="Q2143" s="1"/>
      <c r="R2143" s="1"/>
      <c r="S2143" s="1"/>
      <c r="T2143" s="1"/>
      <c r="U2143" s="1"/>
      <c r="V2143" s="1"/>
      <c r="W2143" s="1"/>
      <c r="X2143" s="1"/>
      <c r="Y2143" s="1"/>
      <c r="Z2143" s="1"/>
    </row>
    <row r="2144" spans="1:26" s="15" customFormat="1">
      <c r="A2144" s="1"/>
      <c r="B2144" s="1"/>
      <c r="C2144" s="1"/>
      <c r="D2144" s="1"/>
      <c r="E2144" s="1"/>
      <c r="F2144" s="1"/>
      <c r="G2144" s="1"/>
      <c r="H2144" s="1"/>
      <c r="I2144" s="1"/>
      <c r="J2144" s="1"/>
      <c r="K2144" s="1"/>
      <c r="L2144" s="1"/>
      <c r="M2144" s="1"/>
      <c r="N2144" s="1"/>
      <c r="O2144" s="1"/>
      <c r="P2144" s="1"/>
      <c r="Q2144" s="1"/>
      <c r="R2144" s="1"/>
      <c r="S2144" s="1"/>
      <c r="T2144" s="1"/>
      <c r="U2144" s="1"/>
      <c r="V2144" s="1"/>
      <c r="W2144" s="1"/>
      <c r="X2144" s="1"/>
      <c r="Y2144" s="1"/>
      <c r="Z2144" s="1"/>
    </row>
    <row r="2145" spans="1:26" s="15" customFormat="1">
      <c r="A2145" s="1"/>
      <c r="B2145" s="1"/>
      <c r="C2145" s="1"/>
      <c r="D2145" s="1"/>
      <c r="E2145" s="1"/>
      <c r="F2145" s="1"/>
      <c r="G2145" s="1"/>
      <c r="H2145" s="1"/>
      <c r="I2145" s="1"/>
      <c r="J2145" s="1"/>
      <c r="K2145" s="1"/>
      <c r="L2145" s="1"/>
      <c r="M2145" s="1"/>
      <c r="N2145" s="1"/>
      <c r="O2145" s="1"/>
      <c r="P2145" s="1"/>
      <c r="Q2145" s="1"/>
      <c r="R2145" s="1"/>
      <c r="S2145" s="1"/>
      <c r="T2145" s="1"/>
      <c r="U2145" s="1"/>
      <c r="V2145" s="1"/>
      <c r="W2145" s="1"/>
      <c r="X2145" s="1"/>
      <c r="Y2145" s="1"/>
      <c r="Z2145" s="1"/>
    </row>
    <row r="2146" spans="1:26" s="15" customFormat="1">
      <c r="A2146" s="1"/>
      <c r="B2146" s="1"/>
      <c r="C2146" s="1"/>
      <c r="D2146" s="1"/>
      <c r="E2146" s="1"/>
      <c r="F2146" s="1"/>
      <c r="G2146" s="1"/>
      <c r="H2146" s="1"/>
      <c r="I2146" s="1"/>
      <c r="J2146" s="1"/>
      <c r="K2146" s="1"/>
      <c r="L2146" s="1"/>
      <c r="M2146" s="1"/>
      <c r="N2146" s="1"/>
      <c r="O2146" s="1"/>
      <c r="P2146" s="1"/>
      <c r="Q2146" s="1"/>
      <c r="R2146" s="1"/>
      <c r="S2146" s="1"/>
      <c r="T2146" s="1"/>
      <c r="U2146" s="1"/>
      <c r="V2146" s="1"/>
      <c r="W2146" s="1"/>
      <c r="X2146" s="1"/>
      <c r="Y2146" s="1"/>
      <c r="Z2146" s="1"/>
    </row>
    <row r="2147" spans="1:26" s="15" customFormat="1">
      <c r="A2147" s="1"/>
      <c r="B2147" s="1"/>
      <c r="C2147" s="1"/>
      <c r="D2147" s="1"/>
      <c r="E2147" s="1"/>
      <c r="F2147" s="1"/>
      <c r="G2147" s="1"/>
      <c r="H2147" s="1"/>
      <c r="I2147" s="1"/>
      <c r="J2147" s="1"/>
      <c r="K2147" s="1"/>
      <c r="L2147" s="1"/>
      <c r="M2147" s="1"/>
      <c r="N2147" s="1"/>
      <c r="O2147" s="1"/>
      <c r="P2147" s="1"/>
      <c r="Q2147" s="1"/>
      <c r="R2147" s="1"/>
      <c r="S2147" s="1"/>
      <c r="T2147" s="1"/>
      <c r="U2147" s="1"/>
      <c r="V2147" s="1"/>
      <c r="W2147" s="1"/>
      <c r="X2147" s="1"/>
      <c r="Y2147" s="1"/>
      <c r="Z2147" s="1"/>
    </row>
    <row r="2148" spans="1:26" s="15" customFormat="1">
      <c r="A2148" s="1"/>
      <c r="B2148" s="1"/>
      <c r="C2148" s="1"/>
      <c r="D2148" s="1"/>
      <c r="E2148" s="1"/>
      <c r="F2148" s="1"/>
      <c r="G2148" s="1"/>
      <c r="H2148" s="1"/>
      <c r="I2148" s="1"/>
      <c r="J2148" s="1"/>
      <c r="K2148" s="1"/>
      <c r="L2148" s="1"/>
      <c r="M2148" s="1"/>
      <c r="N2148" s="1"/>
      <c r="O2148" s="1"/>
      <c r="P2148" s="1"/>
      <c r="Q2148" s="1"/>
      <c r="R2148" s="1"/>
      <c r="S2148" s="1"/>
      <c r="T2148" s="1"/>
      <c r="U2148" s="1"/>
      <c r="V2148" s="1"/>
      <c r="W2148" s="1"/>
      <c r="X2148" s="1"/>
      <c r="Y2148" s="1"/>
      <c r="Z2148" s="1"/>
    </row>
    <row r="2149" spans="1:26" s="15" customFormat="1">
      <c r="A2149" s="1"/>
      <c r="B2149" s="1"/>
      <c r="C2149" s="1"/>
      <c r="D2149" s="1"/>
      <c r="E2149" s="1"/>
      <c r="F2149" s="1"/>
      <c r="G2149" s="1"/>
      <c r="H2149" s="1"/>
      <c r="I2149" s="1"/>
      <c r="J2149" s="1"/>
      <c r="K2149" s="1"/>
      <c r="L2149" s="1"/>
      <c r="M2149" s="1"/>
      <c r="N2149" s="1"/>
      <c r="O2149" s="1"/>
      <c r="P2149" s="1"/>
      <c r="Q2149" s="1"/>
      <c r="R2149" s="1"/>
      <c r="S2149" s="1"/>
      <c r="T2149" s="1"/>
      <c r="U2149" s="1"/>
      <c r="V2149" s="1"/>
      <c r="W2149" s="1"/>
      <c r="X2149" s="1"/>
      <c r="Y2149" s="1"/>
      <c r="Z2149" s="1"/>
    </row>
    <row r="2150" spans="1:26" s="15" customFormat="1">
      <c r="A2150" s="1"/>
      <c r="B2150" s="1"/>
      <c r="C2150" s="1"/>
      <c r="D2150" s="1"/>
      <c r="E2150" s="1"/>
      <c r="F2150" s="1"/>
      <c r="G2150" s="1"/>
      <c r="H2150" s="1"/>
      <c r="I2150" s="1"/>
      <c r="J2150" s="1"/>
      <c r="K2150" s="1"/>
      <c r="L2150" s="1"/>
      <c r="M2150" s="1"/>
      <c r="N2150" s="1"/>
      <c r="O2150" s="1"/>
      <c r="P2150" s="1"/>
      <c r="Q2150" s="1"/>
      <c r="R2150" s="1"/>
      <c r="S2150" s="1"/>
      <c r="T2150" s="1"/>
      <c r="U2150" s="1"/>
      <c r="V2150" s="1"/>
      <c r="W2150" s="1"/>
      <c r="X2150" s="1"/>
      <c r="Y2150" s="1"/>
      <c r="Z2150" s="1"/>
    </row>
    <row r="2151" spans="1:26" s="15" customFormat="1">
      <c r="A2151" s="1"/>
      <c r="B2151" s="1"/>
      <c r="C2151" s="1"/>
      <c r="D2151" s="1"/>
      <c r="E2151" s="1"/>
      <c r="F2151" s="1"/>
      <c r="G2151" s="1"/>
      <c r="H2151" s="1"/>
      <c r="I2151" s="1"/>
      <c r="J2151" s="1"/>
      <c r="K2151" s="1"/>
      <c r="L2151" s="1"/>
      <c r="M2151" s="1"/>
      <c r="N2151" s="1"/>
      <c r="O2151" s="1"/>
      <c r="P2151" s="1"/>
      <c r="Q2151" s="1"/>
      <c r="R2151" s="1"/>
      <c r="S2151" s="1"/>
      <c r="T2151" s="1"/>
      <c r="U2151" s="1"/>
      <c r="V2151" s="1"/>
      <c r="W2151" s="1"/>
      <c r="X2151" s="1"/>
      <c r="Y2151" s="1"/>
      <c r="Z2151" s="1"/>
    </row>
    <row r="2152" spans="1:26" s="15" customFormat="1">
      <c r="A2152" s="1"/>
      <c r="B2152" s="1"/>
      <c r="C2152" s="1"/>
      <c r="D2152" s="1"/>
      <c r="E2152" s="1"/>
      <c r="F2152" s="1"/>
      <c r="G2152" s="1"/>
      <c r="H2152" s="1"/>
      <c r="I2152" s="1"/>
      <c r="J2152" s="1"/>
      <c r="K2152" s="1"/>
      <c r="L2152" s="1"/>
      <c r="M2152" s="1"/>
      <c r="N2152" s="1"/>
      <c r="O2152" s="1"/>
      <c r="P2152" s="1"/>
      <c r="Q2152" s="1"/>
      <c r="R2152" s="1"/>
      <c r="S2152" s="1"/>
      <c r="T2152" s="1"/>
      <c r="U2152" s="1"/>
      <c r="V2152" s="1"/>
      <c r="W2152" s="1"/>
      <c r="X2152" s="1"/>
      <c r="Y2152" s="1"/>
      <c r="Z2152" s="1"/>
    </row>
    <row r="2153" spans="1:26" s="15" customFormat="1">
      <c r="A2153" s="1"/>
      <c r="B2153" s="1"/>
      <c r="C2153" s="1"/>
      <c r="D2153" s="1"/>
      <c r="E2153" s="1"/>
      <c r="F2153" s="1"/>
      <c r="G2153" s="1"/>
      <c r="H2153" s="1"/>
      <c r="I2153" s="1"/>
      <c r="J2153" s="1"/>
      <c r="K2153" s="1"/>
      <c r="L2153" s="1"/>
      <c r="M2153" s="1"/>
      <c r="N2153" s="1"/>
      <c r="O2153" s="1"/>
      <c r="P2153" s="1"/>
      <c r="Q2153" s="1"/>
      <c r="R2153" s="1"/>
      <c r="S2153" s="1"/>
      <c r="T2153" s="1"/>
      <c r="U2153" s="1"/>
      <c r="V2153" s="1"/>
      <c r="W2153" s="1"/>
      <c r="X2153" s="1"/>
      <c r="Y2153" s="1"/>
      <c r="Z2153" s="1"/>
    </row>
    <row r="2154" spans="1:26" s="15" customFormat="1">
      <c r="A2154" s="1"/>
      <c r="B2154" s="1"/>
      <c r="C2154" s="1"/>
      <c r="D2154" s="1"/>
      <c r="E2154" s="1"/>
      <c r="F2154" s="1"/>
      <c r="G2154" s="1"/>
      <c r="H2154" s="1"/>
      <c r="I2154" s="1"/>
      <c r="J2154" s="1"/>
      <c r="K2154" s="1"/>
      <c r="L2154" s="1"/>
      <c r="M2154" s="1"/>
      <c r="N2154" s="1"/>
      <c r="O2154" s="1"/>
      <c r="P2154" s="1"/>
      <c r="Q2154" s="1"/>
      <c r="R2154" s="1"/>
      <c r="S2154" s="1"/>
      <c r="T2154" s="1"/>
      <c r="U2154" s="1"/>
      <c r="V2154" s="1"/>
      <c r="W2154" s="1"/>
      <c r="X2154" s="1"/>
      <c r="Y2154" s="1"/>
      <c r="Z2154" s="1"/>
    </row>
    <row r="2155" spans="1:26" s="15" customFormat="1">
      <c r="A2155" s="1"/>
      <c r="B2155" s="1"/>
      <c r="C2155" s="1"/>
      <c r="D2155" s="1"/>
      <c r="E2155" s="1"/>
      <c r="F2155" s="1"/>
      <c r="G2155" s="1"/>
      <c r="H2155" s="1"/>
      <c r="I2155" s="1"/>
      <c r="J2155" s="1"/>
      <c r="K2155" s="1"/>
      <c r="L2155" s="1"/>
      <c r="M2155" s="1"/>
      <c r="N2155" s="1"/>
      <c r="O2155" s="1"/>
      <c r="P2155" s="1"/>
      <c r="Q2155" s="1"/>
      <c r="R2155" s="1"/>
      <c r="S2155" s="1"/>
      <c r="T2155" s="1"/>
      <c r="U2155" s="1"/>
      <c r="V2155" s="1"/>
      <c r="W2155" s="1"/>
      <c r="X2155" s="1"/>
      <c r="Y2155" s="1"/>
      <c r="Z2155" s="1"/>
    </row>
    <row r="2156" spans="1:26" s="15" customFormat="1">
      <c r="A2156" s="1"/>
      <c r="B2156" s="1"/>
      <c r="C2156" s="1"/>
      <c r="D2156" s="1"/>
      <c r="E2156" s="1"/>
      <c r="F2156" s="1"/>
      <c r="G2156" s="1"/>
      <c r="H2156" s="1"/>
      <c r="I2156" s="1"/>
      <c r="J2156" s="1"/>
      <c r="K2156" s="1"/>
      <c r="L2156" s="1"/>
      <c r="M2156" s="1"/>
      <c r="N2156" s="1"/>
      <c r="O2156" s="1"/>
      <c r="P2156" s="1"/>
      <c r="Q2156" s="1"/>
      <c r="R2156" s="1"/>
      <c r="S2156" s="1"/>
      <c r="T2156" s="1"/>
      <c r="U2156" s="1"/>
      <c r="V2156" s="1"/>
      <c r="W2156" s="1"/>
      <c r="X2156" s="1"/>
      <c r="Y2156" s="1"/>
      <c r="Z2156" s="1"/>
    </row>
    <row r="2157" spans="1:26" s="15" customFormat="1">
      <c r="A2157" s="1"/>
      <c r="B2157" s="1"/>
      <c r="C2157" s="1"/>
      <c r="D2157" s="1"/>
      <c r="E2157" s="1"/>
      <c r="F2157" s="1"/>
      <c r="G2157" s="1"/>
      <c r="H2157" s="1"/>
      <c r="I2157" s="1"/>
      <c r="J2157" s="1"/>
      <c r="K2157" s="1"/>
      <c r="L2157" s="1"/>
      <c r="M2157" s="1"/>
      <c r="N2157" s="1"/>
      <c r="O2157" s="1"/>
      <c r="P2157" s="1"/>
      <c r="Q2157" s="1"/>
      <c r="R2157" s="1"/>
      <c r="S2157" s="1"/>
      <c r="T2157" s="1"/>
      <c r="U2157" s="1"/>
      <c r="V2157" s="1"/>
      <c r="W2157" s="1"/>
      <c r="X2157" s="1"/>
      <c r="Y2157" s="1"/>
      <c r="Z2157" s="1"/>
    </row>
    <row r="2158" spans="1:26" s="15" customFormat="1">
      <c r="A2158" s="1"/>
      <c r="B2158" s="1"/>
      <c r="C2158" s="1"/>
      <c r="D2158" s="1"/>
      <c r="E2158" s="1"/>
      <c r="F2158" s="1"/>
      <c r="G2158" s="1"/>
      <c r="H2158" s="1"/>
      <c r="I2158" s="1"/>
      <c r="J2158" s="1"/>
      <c r="K2158" s="1"/>
      <c r="L2158" s="1"/>
      <c r="M2158" s="1"/>
      <c r="N2158" s="1"/>
      <c r="O2158" s="1"/>
      <c r="P2158" s="1"/>
      <c r="Q2158" s="1"/>
      <c r="R2158" s="1"/>
      <c r="S2158" s="1"/>
      <c r="T2158" s="1"/>
      <c r="U2158" s="1"/>
      <c r="V2158" s="1"/>
      <c r="W2158" s="1"/>
      <c r="X2158" s="1"/>
      <c r="Y2158" s="1"/>
      <c r="Z2158" s="1"/>
    </row>
    <row r="2159" spans="1:26" s="15" customFormat="1">
      <c r="A2159" s="1"/>
      <c r="B2159" s="1"/>
      <c r="C2159" s="1"/>
      <c r="D2159" s="1"/>
      <c r="E2159" s="1"/>
      <c r="F2159" s="1"/>
      <c r="G2159" s="1"/>
      <c r="H2159" s="1"/>
      <c r="I2159" s="1"/>
      <c r="J2159" s="1"/>
      <c r="K2159" s="1"/>
      <c r="L2159" s="1"/>
      <c r="M2159" s="1"/>
      <c r="N2159" s="1"/>
      <c r="O2159" s="1"/>
      <c r="P2159" s="1"/>
      <c r="Q2159" s="1"/>
      <c r="R2159" s="1"/>
      <c r="S2159" s="1"/>
      <c r="T2159" s="1"/>
      <c r="U2159" s="1"/>
      <c r="V2159" s="1"/>
      <c r="W2159" s="1"/>
      <c r="X2159" s="1"/>
      <c r="Y2159" s="1"/>
      <c r="Z2159" s="1"/>
    </row>
    <row r="2160" spans="1:26" s="15" customFormat="1">
      <c r="A2160" s="1"/>
      <c r="B2160" s="1"/>
      <c r="C2160" s="1"/>
      <c r="D2160" s="1"/>
      <c r="E2160" s="1"/>
      <c r="F2160" s="1"/>
      <c r="G2160" s="1"/>
      <c r="H2160" s="1"/>
      <c r="I2160" s="1"/>
      <c r="J2160" s="1"/>
      <c r="K2160" s="1"/>
      <c r="L2160" s="1"/>
      <c r="M2160" s="1"/>
      <c r="N2160" s="1"/>
      <c r="O2160" s="1"/>
      <c r="P2160" s="1"/>
      <c r="Q2160" s="1"/>
      <c r="R2160" s="1"/>
      <c r="S2160" s="1"/>
      <c r="T2160" s="1"/>
      <c r="U2160" s="1"/>
      <c r="V2160" s="1"/>
      <c r="W2160" s="1"/>
      <c r="X2160" s="1"/>
      <c r="Y2160" s="1"/>
      <c r="Z2160" s="1"/>
    </row>
    <row r="2161" spans="1:26" s="15" customFormat="1">
      <c r="A2161" s="1"/>
      <c r="B2161" s="1"/>
      <c r="C2161" s="1"/>
      <c r="D2161" s="1"/>
      <c r="E2161" s="1"/>
      <c r="F2161" s="1"/>
      <c r="G2161" s="1"/>
      <c r="H2161" s="1"/>
      <c r="I2161" s="1"/>
      <c r="J2161" s="1"/>
      <c r="K2161" s="1"/>
      <c r="L2161" s="1"/>
      <c r="M2161" s="1"/>
      <c r="N2161" s="1"/>
      <c r="O2161" s="1"/>
      <c r="P2161" s="1"/>
      <c r="Q2161" s="1"/>
      <c r="R2161" s="1"/>
      <c r="S2161" s="1"/>
      <c r="T2161" s="1"/>
      <c r="U2161" s="1"/>
      <c r="V2161" s="1"/>
      <c r="W2161" s="1"/>
      <c r="X2161" s="1"/>
      <c r="Y2161" s="1"/>
      <c r="Z2161" s="1"/>
    </row>
    <row r="2162" spans="1:26" s="15" customFormat="1">
      <c r="A2162" s="1"/>
      <c r="B2162" s="1"/>
      <c r="C2162" s="1"/>
      <c r="D2162" s="1"/>
      <c r="E2162" s="1"/>
      <c r="F2162" s="1"/>
      <c r="G2162" s="1"/>
      <c r="H2162" s="1"/>
      <c r="I2162" s="1"/>
      <c r="J2162" s="1"/>
      <c r="K2162" s="1"/>
      <c r="L2162" s="1"/>
      <c r="M2162" s="1"/>
      <c r="N2162" s="1"/>
      <c r="O2162" s="1"/>
      <c r="P2162" s="1"/>
      <c r="Q2162" s="1"/>
      <c r="R2162" s="1"/>
      <c r="S2162" s="1"/>
      <c r="T2162" s="1"/>
      <c r="U2162" s="1"/>
      <c r="V2162" s="1"/>
      <c r="W2162" s="1"/>
      <c r="X2162" s="1"/>
      <c r="Y2162" s="1"/>
      <c r="Z2162" s="1"/>
    </row>
    <row r="2163" spans="1:26" s="15" customFormat="1">
      <c r="A2163" s="1"/>
      <c r="B2163" s="1"/>
      <c r="C2163" s="1"/>
      <c r="D2163" s="1"/>
      <c r="E2163" s="1"/>
      <c r="F2163" s="1"/>
      <c r="G2163" s="1"/>
      <c r="H2163" s="1"/>
      <c r="I2163" s="1"/>
      <c r="J2163" s="1"/>
      <c r="K2163" s="1"/>
      <c r="L2163" s="1"/>
      <c r="M2163" s="1"/>
      <c r="N2163" s="1"/>
      <c r="O2163" s="1"/>
      <c r="P2163" s="1"/>
      <c r="Q2163" s="1"/>
      <c r="R2163" s="1"/>
      <c r="S2163" s="1"/>
      <c r="T2163" s="1"/>
      <c r="U2163" s="1"/>
      <c r="V2163" s="1"/>
      <c r="W2163" s="1"/>
      <c r="X2163" s="1"/>
      <c r="Y2163" s="1"/>
      <c r="Z2163" s="1"/>
    </row>
    <row r="2164" spans="1:26" s="15" customFormat="1">
      <c r="A2164" s="1"/>
      <c r="B2164" s="1"/>
      <c r="C2164" s="1"/>
      <c r="D2164" s="1"/>
      <c r="E2164" s="1"/>
      <c r="F2164" s="1"/>
      <c r="G2164" s="1"/>
      <c r="H2164" s="1"/>
      <c r="I2164" s="1"/>
      <c r="J2164" s="1"/>
      <c r="K2164" s="1"/>
      <c r="L2164" s="1"/>
      <c r="M2164" s="1"/>
      <c r="N2164" s="1"/>
      <c r="O2164" s="1"/>
      <c r="P2164" s="1"/>
      <c r="Q2164" s="1"/>
      <c r="R2164" s="1"/>
      <c r="S2164" s="1"/>
      <c r="T2164" s="1"/>
      <c r="U2164" s="1"/>
      <c r="V2164" s="1"/>
      <c r="W2164" s="1"/>
      <c r="X2164" s="1"/>
      <c r="Y2164" s="1"/>
      <c r="Z2164" s="1"/>
    </row>
    <row r="2165" spans="1:26" s="15" customFormat="1">
      <c r="A2165" s="1"/>
      <c r="B2165" s="1"/>
      <c r="C2165" s="1"/>
      <c r="D2165" s="1"/>
      <c r="E2165" s="1"/>
      <c r="F2165" s="1"/>
      <c r="G2165" s="1"/>
      <c r="H2165" s="1"/>
      <c r="I2165" s="1"/>
      <c r="J2165" s="1"/>
      <c r="K2165" s="1"/>
      <c r="L2165" s="1"/>
      <c r="M2165" s="1"/>
      <c r="N2165" s="1"/>
      <c r="O2165" s="1"/>
      <c r="P2165" s="1"/>
      <c r="Q2165" s="1"/>
      <c r="R2165" s="1"/>
      <c r="S2165" s="1"/>
      <c r="T2165" s="1"/>
      <c r="U2165" s="1"/>
      <c r="V2165" s="1"/>
      <c r="W2165" s="1"/>
      <c r="X2165" s="1"/>
      <c r="Y2165" s="1"/>
      <c r="Z2165" s="1"/>
    </row>
    <row r="2166" spans="1:26" s="15" customFormat="1">
      <c r="A2166" s="1"/>
      <c r="B2166" s="1"/>
      <c r="C2166" s="1"/>
      <c r="D2166" s="1"/>
      <c r="E2166" s="1"/>
      <c r="F2166" s="1"/>
      <c r="G2166" s="1"/>
      <c r="H2166" s="1"/>
      <c r="I2166" s="1"/>
      <c r="J2166" s="1"/>
      <c r="K2166" s="1"/>
      <c r="L2166" s="1"/>
      <c r="M2166" s="1"/>
      <c r="N2166" s="1"/>
      <c r="O2166" s="1"/>
      <c r="P2166" s="1"/>
      <c r="Q2166" s="1"/>
      <c r="R2166" s="1"/>
      <c r="S2166" s="1"/>
      <c r="T2166" s="1"/>
      <c r="U2166" s="1"/>
      <c r="V2166" s="1"/>
      <c r="W2166" s="1"/>
      <c r="X2166" s="1"/>
      <c r="Y2166" s="1"/>
      <c r="Z2166" s="1"/>
    </row>
    <row r="2167" spans="1:26" s="15" customFormat="1">
      <c r="A2167" s="1"/>
      <c r="B2167" s="1"/>
      <c r="C2167" s="1"/>
      <c r="D2167" s="1"/>
      <c r="E2167" s="1"/>
      <c r="F2167" s="1"/>
      <c r="G2167" s="1"/>
      <c r="H2167" s="1"/>
      <c r="I2167" s="1"/>
      <c r="J2167" s="1"/>
      <c r="K2167" s="1"/>
      <c r="L2167" s="1"/>
      <c r="M2167" s="1"/>
      <c r="N2167" s="1"/>
      <c r="O2167" s="1"/>
      <c r="P2167" s="1"/>
      <c r="Q2167" s="1"/>
      <c r="R2167" s="1"/>
      <c r="S2167" s="1"/>
      <c r="T2167" s="1"/>
      <c r="U2167" s="1"/>
      <c r="V2167" s="1"/>
      <c r="W2167" s="1"/>
      <c r="X2167" s="1"/>
      <c r="Y2167" s="1"/>
      <c r="Z2167" s="1"/>
    </row>
    <row r="2168" spans="1:26" s="15" customFormat="1">
      <c r="A2168" s="1"/>
      <c r="B2168" s="1"/>
      <c r="C2168" s="1"/>
      <c r="D2168" s="1"/>
      <c r="E2168" s="1"/>
      <c r="F2168" s="1"/>
      <c r="G2168" s="1"/>
      <c r="H2168" s="1"/>
      <c r="I2168" s="1"/>
      <c r="J2168" s="1"/>
      <c r="K2168" s="1"/>
      <c r="L2168" s="1"/>
      <c r="M2168" s="1"/>
      <c r="N2168" s="1"/>
      <c r="O2168" s="1"/>
      <c r="P2168" s="1"/>
      <c r="Q2168" s="1"/>
      <c r="R2168" s="1"/>
      <c r="S2168" s="1"/>
      <c r="T2168" s="1"/>
      <c r="U2168" s="1"/>
      <c r="V2168" s="1"/>
      <c r="W2168" s="1"/>
      <c r="X2168" s="1"/>
      <c r="Y2168" s="1"/>
      <c r="Z2168" s="1"/>
    </row>
    <row r="2169" spans="1:26" s="15" customFormat="1">
      <c r="A2169" s="1"/>
      <c r="B2169" s="1"/>
      <c r="C2169" s="1"/>
      <c r="D2169" s="1"/>
      <c r="E2169" s="1"/>
      <c r="F2169" s="1"/>
      <c r="G2169" s="1"/>
      <c r="H2169" s="1"/>
      <c r="I2169" s="1"/>
      <c r="J2169" s="1"/>
      <c r="K2169" s="1"/>
      <c r="L2169" s="1"/>
      <c r="M2169" s="1"/>
      <c r="N2169" s="1"/>
      <c r="O2169" s="1"/>
      <c r="P2169" s="1"/>
      <c r="Q2169" s="1"/>
      <c r="R2169" s="1"/>
      <c r="S2169" s="1"/>
      <c r="T2169" s="1"/>
      <c r="U2169" s="1"/>
      <c r="V2169" s="1"/>
      <c r="W2169" s="1"/>
      <c r="X2169" s="1"/>
      <c r="Y2169" s="1"/>
      <c r="Z2169" s="1"/>
    </row>
    <row r="2170" spans="1:26" s="15" customFormat="1">
      <c r="A2170" s="1"/>
      <c r="B2170" s="1"/>
      <c r="C2170" s="1"/>
      <c r="D2170" s="1"/>
      <c r="E2170" s="1"/>
      <c r="F2170" s="1"/>
      <c r="G2170" s="1"/>
      <c r="H2170" s="1"/>
      <c r="I2170" s="1"/>
      <c r="J2170" s="1"/>
      <c r="K2170" s="1"/>
      <c r="L2170" s="1"/>
      <c r="M2170" s="1"/>
      <c r="N2170" s="1"/>
      <c r="O2170" s="1"/>
      <c r="P2170" s="1"/>
      <c r="Q2170" s="1"/>
      <c r="R2170" s="1"/>
      <c r="S2170" s="1"/>
      <c r="T2170" s="1"/>
      <c r="U2170" s="1"/>
      <c r="V2170" s="1"/>
      <c r="W2170" s="1"/>
      <c r="X2170" s="1"/>
      <c r="Y2170" s="1"/>
      <c r="Z2170" s="1"/>
    </row>
    <row r="2171" spans="1:26" s="15" customFormat="1">
      <c r="A2171" s="1"/>
      <c r="B2171" s="1"/>
      <c r="C2171" s="1"/>
      <c r="D2171" s="1"/>
      <c r="E2171" s="1"/>
      <c r="F2171" s="1"/>
      <c r="G2171" s="1"/>
      <c r="H2171" s="1"/>
      <c r="I2171" s="1"/>
      <c r="J2171" s="1"/>
      <c r="K2171" s="1"/>
      <c r="L2171" s="1"/>
      <c r="M2171" s="1"/>
      <c r="N2171" s="1"/>
      <c r="O2171" s="1"/>
      <c r="P2171" s="1"/>
      <c r="Q2171" s="1"/>
      <c r="R2171" s="1"/>
      <c r="S2171" s="1"/>
      <c r="T2171" s="1"/>
      <c r="U2171" s="1"/>
      <c r="V2171" s="1"/>
      <c r="W2171" s="1"/>
      <c r="X2171" s="1"/>
      <c r="Y2171" s="1"/>
      <c r="Z2171" s="1"/>
    </row>
    <row r="2172" spans="1:26" s="15" customFormat="1">
      <c r="A2172" s="1"/>
      <c r="B2172" s="1"/>
      <c r="C2172" s="1"/>
      <c r="D2172" s="1"/>
      <c r="E2172" s="1"/>
      <c r="F2172" s="1"/>
      <c r="G2172" s="1"/>
      <c r="H2172" s="1"/>
      <c r="I2172" s="1"/>
      <c r="J2172" s="1"/>
      <c r="K2172" s="1"/>
      <c r="L2172" s="1"/>
      <c r="M2172" s="1"/>
      <c r="N2172" s="1"/>
      <c r="O2172" s="1"/>
      <c r="P2172" s="1"/>
      <c r="Q2172" s="1"/>
      <c r="R2172" s="1"/>
      <c r="S2172" s="1"/>
      <c r="T2172" s="1"/>
      <c r="U2172" s="1"/>
      <c r="V2172" s="1"/>
      <c r="W2172" s="1"/>
      <c r="X2172" s="1"/>
      <c r="Y2172" s="1"/>
      <c r="Z2172" s="1"/>
    </row>
    <row r="2173" spans="1:26" s="15" customFormat="1">
      <c r="A2173" s="1"/>
      <c r="B2173" s="1"/>
      <c r="C2173" s="1"/>
      <c r="D2173" s="1"/>
      <c r="E2173" s="1"/>
      <c r="F2173" s="1"/>
      <c r="G2173" s="1"/>
      <c r="H2173" s="1"/>
      <c r="I2173" s="1"/>
      <c r="J2173" s="1"/>
      <c r="K2173" s="1"/>
      <c r="L2173" s="1"/>
      <c r="M2173" s="1"/>
      <c r="N2173" s="1"/>
      <c r="O2173" s="1"/>
      <c r="P2173" s="1"/>
      <c r="Q2173" s="1"/>
      <c r="R2173" s="1"/>
      <c r="S2173" s="1"/>
      <c r="T2173" s="1"/>
      <c r="U2173" s="1"/>
      <c r="V2173" s="1"/>
      <c r="W2173" s="1"/>
      <c r="X2173" s="1"/>
      <c r="Y2173" s="1"/>
      <c r="Z2173" s="1"/>
    </row>
    <row r="2174" spans="1:26" s="15" customFormat="1">
      <c r="A2174" s="1"/>
      <c r="B2174" s="1"/>
      <c r="C2174" s="1"/>
      <c r="D2174" s="1"/>
      <c r="E2174" s="1"/>
      <c r="F2174" s="1"/>
      <c r="G2174" s="1"/>
      <c r="H2174" s="1"/>
      <c r="I2174" s="1"/>
      <c r="J2174" s="1"/>
      <c r="K2174" s="1"/>
      <c r="L2174" s="1"/>
      <c r="M2174" s="1"/>
      <c r="N2174" s="1"/>
      <c r="O2174" s="1"/>
      <c r="P2174" s="1"/>
      <c r="Q2174" s="1"/>
      <c r="R2174" s="1"/>
      <c r="S2174" s="1"/>
      <c r="T2174" s="1"/>
      <c r="U2174" s="1"/>
      <c r="V2174" s="1"/>
      <c r="W2174" s="1"/>
      <c r="X2174" s="1"/>
      <c r="Y2174" s="1"/>
      <c r="Z2174" s="1"/>
    </row>
    <row r="2175" spans="1:26" s="15" customFormat="1">
      <c r="A2175" s="1"/>
      <c r="B2175" s="1"/>
      <c r="C2175" s="1"/>
      <c r="D2175" s="1"/>
      <c r="E2175" s="1"/>
      <c r="F2175" s="1"/>
      <c r="G2175" s="1"/>
      <c r="H2175" s="1"/>
      <c r="I2175" s="1"/>
      <c r="J2175" s="1"/>
      <c r="K2175" s="1"/>
      <c r="L2175" s="1"/>
      <c r="M2175" s="1"/>
      <c r="N2175" s="1"/>
      <c r="O2175" s="1"/>
      <c r="P2175" s="1"/>
      <c r="Q2175" s="1"/>
      <c r="R2175" s="1"/>
      <c r="S2175" s="1"/>
      <c r="T2175" s="1"/>
      <c r="U2175" s="1"/>
      <c r="V2175" s="1"/>
      <c r="W2175" s="1"/>
      <c r="X2175" s="1"/>
      <c r="Y2175" s="1"/>
      <c r="Z2175" s="1"/>
    </row>
    <row r="2176" spans="1:26" s="15" customFormat="1">
      <c r="A2176" s="1"/>
      <c r="B2176" s="1"/>
      <c r="C2176" s="1"/>
      <c r="D2176" s="1"/>
      <c r="E2176" s="1"/>
      <c r="F2176" s="1"/>
      <c r="G2176" s="1"/>
      <c r="H2176" s="1"/>
      <c r="I2176" s="1"/>
      <c r="J2176" s="1"/>
      <c r="K2176" s="1"/>
      <c r="L2176" s="1"/>
      <c r="M2176" s="1"/>
      <c r="N2176" s="1"/>
      <c r="O2176" s="1"/>
      <c r="P2176" s="1"/>
      <c r="Q2176" s="1"/>
      <c r="R2176" s="1"/>
      <c r="S2176" s="1"/>
      <c r="T2176" s="1"/>
      <c r="U2176" s="1"/>
      <c r="V2176" s="1"/>
      <c r="W2176" s="1"/>
      <c r="X2176" s="1"/>
      <c r="Y2176" s="1"/>
      <c r="Z2176" s="1"/>
    </row>
    <row r="2177" spans="1:26" s="15" customFormat="1">
      <c r="A2177" s="1"/>
      <c r="B2177" s="1"/>
      <c r="C2177" s="1"/>
      <c r="D2177" s="1"/>
      <c r="E2177" s="1"/>
      <c r="F2177" s="1"/>
      <c r="G2177" s="1"/>
      <c r="H2177" s="1"/>
      <c r="I2177" s="1"/>
      <c r="J2177" s="1"/>
      <c r="K2177" s="1"/>
      <c r="L2177" s="1"/>
      <c r="M2177" s="1"/>
      <c r="N2177" s="1"/>
      <c r="O2177" s="1"/>
      <c r="P2177" s="1"/>
      <c r="Q2177" s="1"/>
      <c r="R2177" s="1"/>
      <c r="S2177" s="1"/>
      <c r="T2177" s="1"/>
      <c r="U2177" s="1"/>
      <c r="V2177" s="1"/>
      <c r="W2177" s="1"/>
      <c r="X2177" s="1"/>
      <c r="Y2177" s="1"/>
      <c r="Z2177" s="1"/>
    </row>
    <row r="2178" spans="1:26" s="15" customFormat="1">
      <c r="A2178" s="1"/>
      <c r="B2178" s="1"/>
      <c r="C2178" s="1"/>
      <c r="D2178" s="1"/>
      <c r="E2178" s="1"/>
      <c r="F2178" s="1"/>
      <c r="G2178" s="1"/>
      <c r="H2178" s="1"/>
      <c r="I2178" s="1"/>
      <c r="J2178" s="1"/>
      <c r="K2178" s="1"/>
      <c r="L2178" s="1"/>
      <c r="M2178" s="1"/>
      <c r="N2178" s="1"/>
      <c r="O2178" s="1"/>
      <c r="P2178" s="1"/>
      <c r="Q2178" s="1"/>
      <c r="R2178" s="1"/>
      <c r="S2178" s="1"/>
      <c r="T2178" s="1"/>
      <c r="U2178" s="1"/>
      <c r="V2178" s="1"/>
      <c r="W2178" s="1"/>
      <c r="X2178" s="1"/>
      <c r="Y2178" s="1"/>
      <c r="Z2178" s="1"/>
    </row>
    <row r="2179" spans="1:26" s="15" customFormat="1">
      <c r="A2179" s="1"/>
      <c r="B2179" s="1"/>
      <c r="C2179" s="1"/>
      <c r="D2179" s="1"/>
      <c r="E2179" s="1"/>
      <c r="F2179" s="1"/>
      <c r="G2179" s="1"/>
      <c r="H2179" s="1"/>
      <c r="I2179" s="1"/>
      <c r="J2179" s="1"/>
      <c r="K2179" s="1"/>
      <c r="L2179" s="1"/>
      <c r="M2179" s="1"/>
      <c r="N2179" s="1"/>
      <c r="O2179" s="1"/>
      <c r="P2179" s="1"/>
      <c r="Q2179" s="1"/>
      <c r="R2179" s="1"/>
      <c r="S2179" s="1"/>
      <c r="T2179" s="1"/>
      <c r="U2179" s="1"/>
      <c r="V2179" s="1"/>
      <c r="W2179" s="1"/>
      <c r="X2179" s="1"/>
      <c r="Y2179" s="1"/>
      <c r="Z2179" s="1"/>
    </row>
    <row r="2180" spans="1:26" s="15" customFormat="1">
      <c r="A2180" s="1"/>
      <c r="B2180" s="1"/>
      <c r="C2180" s="1"/>
      <c r="D2180" s="1"/>
      <c r="E2180" s="1"/>
      <c r="F2180" s="1"/>
      <c r="G2180" s="1"/>
      <c r="H2180" s="1"/>
      <c r="I2180" s="1"/>
      <c r="J2180" s="1"/>
      <c r="K2180" s="1"/>
      <c r="L2180" s="1"/>
      <c r="M2180" s="1"/>
      <c r="N2180" s="1"/>
      <c r="O2180" s="1"/>
      <c r="P2180" s="1"/>
      <c r="Q2180" s="1"/>
      <c r="R2180" s="1"/>
      <c r="S2180" s="1"/>
      <c r="T2180" s="1"/>
      <c r="U2180" s="1"/>
      <c r="V2180" s="1"/>
      <c r="W2180" s="1"/>
      <c r="X2180" s="1"/>
      <c r="Y2180" s="1"/>
      <c r="Z2180" s="1"/>
    </row>
    <row r="2181" spans="1:26" s="15" customFormat="1">
      <c r="A2181" s="1"/>
      <c r="B2181" s="1"/>
      <c r="C2181" s="1"/>
      <c r="D2181" s="1"/>
      <c r="E2181" s="1"/>
      <c r="F2181" s="1"/>
      <c r="G2181" s="1"/>
      <c r="H2181" s="1"/>
      <c r="I2181" s="1"/>
      <c r="J2181" s="1"/>
      <c r="K2181" s="1"/>
      <c r="L2181" s="1"/>
      <c r="M2181" s="1"/>
      <c r="N2181" s="1"/>
      <c r="O2181" s="1"/>
      <c r="P2181" s="1"/>
      <c r="Q2181" s="1"/>
      <c r="R2181" s="1"/>
      <c r="S2181" s="1"/>
      <c r="T2181" s="1"/>
      <c r="U2181" s="1"/>
      <c r="V2181" s="1"/>
      <c r="W2181" s="1"/>
      <c r="X2181" s="1"/>
      <c r="Y2181" s="1"/>
      <c r="Z2181" s="1"/>
    </row>
    <row r="2182" spans="1:26" s="15" customFormat="1">
      <c r="A2182" s="1"/>
      <c r="B2182" s="1"/>
      <c r="C2182" s="1"/>
      <c r="D2182" s="1"/>
      <c r="E2182" s="1"/>
      <c r="F2182" s="1"/>
      <c r="G2182" s="1"/>
      <c r="H2182" s="1"/>
      <c r="I2182" s="1"/>
      <c r="J2182" s="1"/>
      <c r="K2182" s="1"/>
      <c r="L2182" s="1"/>
      <c r="M2182" s="1"/>
      <c r="N2182" s="1"/>
      <c r="O2182" s="1"/>
      <c r="P2182" s="1"/>
      <c r="Q2182" s="1"/>
      <c r="R2182" s="1"/>
      <c r="S2182" s="1"/>
      <c r="T2182" s="1"/>
      <c r="U2182" s="1"/>
      <c r="V2182" s="1"/>
      <c r="W2182" s="1"/>
      <c r="X2182" s="1"/>
      <c r="Y2182" s="1"/>
      <c r="Z2182" s="1"/>
    </row>
    <row r="2183" spans="1:26" s="15" customFormat="1">
      <c r="A2183" s="1"/>
      <c r="B2183" s="1"/>
      <c r="C2183" s="1"/>
      <c r="D2183" s="1"/>
      <c r="E2183" s="1"/>
      <c r="F2183" s="1"/>
      <c r="G2183" s="1"/>
      <c r="H2183" s="1"/>
      <c r="I2183" s="1"/>
      <c r="J2183" s="1"/>
      <c r="K2183" s="1"/>
      <c r="L2183" s="1"/>
      <c r="M2183" s="1"/>
      <c r="N2183" s="1"/>
      <c r="O2183" s="1"/>
      <c r="P2183" s="1"/>
      <c r="Q2183" s="1"/>
      <c r="R2183" s="1"/>
      <c r="S2183" s="1"/>
      <c r="T2183" s="1"/>
      <c r="U2183" s="1"/>
      <c r="V2183" s="1"/>
      <c r="W2183" s="1"/>
      <c r="X2183" s="1"/>
      <c r="Y2183" s="1"/>
      <c r="Z2183" s="1"/>
    </row>
    <row r="2184" spans="1:26" s="15" customFormat="1">
      <c r="A2184" s="1"/>
      <c r="B2184" s="1"/>
      <c r="C2184" s="1"/>
      <c r="D2184" s="1"/>
      <c r="E2184" s="1"/>
      <c r="F2184" s="1"/>
      <c r="G2184" s="1"/>
      <c r="H2184" s="1"/>
      <c r="I2184" s="1"/>
      <c r="J2184" s="1"/>
      <c r="K2184" s="1"/>
      <c r="L2184" s="1"/>
      <c r="M2184" s="1"/>
      <c r="N2184" s="1"/>
      <c r="O2184" s="1"/>
      <c r="P2184" s="1"/>
      <c r="Q2184" s="1"/>
      <c r="R2184" s="1"/>
      <c r="S2184" s="1"/>
      <c r="T2184" s="1"/>
      <c r="U2184" s="1"/>
      <c r="V2184" s="1"/>
      <c r="W2184" s="1"/>
      <c r="X2184" s="1"/>
      <c r="Y2184" s="1"/>
      <c r="Z2184" s="1"/>
    </row>
    <row r="2185" spans="1:26" s="15" customFormat="1">
      <c r="A2185" s="1"/>
      <c r="B2185" s="1"/>
      <c r="C2185" s="1"/>
      <c r="D2185" s="1"/>
      <c r="E2185" s="1"/>
      <c r="F2185" s="1"/>
      <c r="G2185" s="1"/>
      <c r="H2185" s="1"/>
      <c r="I2185" s="1"/>
      <c r="J2185" s="1"/>
      <c r="K2185" s="1"/>
      <c r="L2185" s="1"/>
      <c r="M2185" s="1"/>
      <c r="N2185" s="1"/>
      <c r="O2185" s="1"/>
      <c r="P2185" s="1"/>
      <c r="Q2185" s="1"/>
      <c r="R2185" s="1"/>
      <c r="S2185" s="1"/>
      <c r="T2185" s="1"/>
      <c r="U2185" s="1"/>
      <c r="V2185" s="1"/>
      <c r="W2185" s="1"/>
      <c r="X2185" s="1"/>
      <c r="Y2185" s="1"/>
      <c r="Z2185" s="1"/>
    </row>
    <row r="2186" spans="1:26" s="15" customFormat="1">
      <c r="A2186" s="1"/>
      <c r="B2186" s="1"/>
      <c r="C2186" s="1"/>
      <c r="D2186" s="1"/>
      <c r="E2186" s="1"/>
      <c r="F2186" s="1"/>
      <c r="G2186" s="1"/>
      <c r="H2186" s="1"/>
      <c r="I2186" s="1"/>
      <c r="J2186" s="1"/>
      <c r="K2186" s="1"/>
      <c r="L2186" s="1"/>
      <c r="M2186" s="1"/>
      <c r="N2186" s="1"/>
      <c r="O2186" s="1"/>
      <c r="P2186" s="1"/>
      <c r="Q2186" s="1"/>
      <c r="R2186" s="1"/>
      <c r="S2186" s="1"/>
      <c r="T2186" s="1"/>
      <c r="U2186" s="1"/>
      <c r="V2186" s="1"/>
      <c r="W2186" s="1"/>
      <c r="X2186" s="1"/>
      <c r="Y2186" s="1"/>
      <c r="Z2186" s="1"/>
    </row>
    <row r="2187" spans="1:26" s="15" customFormat="1">
      <c r="A2187" s="1"/>
      <c r="B2187" s="1"/>
      <c r="C2187" s="1"/>
      <c r="D2187" s="1"/>
      <c r="E2187" s="1"/>
      <c r="F2187" s="1"/>
      <c r="G2187" s="1"/>
      <c r="H2187" s="1"/>
      <c r="I2187" s="1"/>
      <c r="J2187" s="1"/>
      <c r="K2187" s="1"/>
      <c r="L2187" s="1"/>
      <c r="M2187" s="1"/>
      <c r="N2187" s="1"/>
      <c r="O2187" s="1"/>
      <c r="P2187" s="1"/>
      <c r="Q2187" s="1"/>
      <c r="R2187" s="1"/>
      <c r="S2187" s="1"/>
      <c r="T2187" s="1"/>
      <c r="U2187" s="1"/>
      <c r="V2187" s="1"/>
      <c r="W2187" s="1"/>
      <c r="X2187" s="1"/>
      <c r="Y2187" s="1"/>
      <c r="Z2187" s="1"/>
    </row>
    <row r="2188" spans="1:26" s="15" customFormat="1">
      <c r="A2188" s="1"/>
      <c r="B2188" s="1"/>
      <c r="C2188" s="1"/>
      <c r="D2188" s="1"/>
      <c r="E2188" s="1"/>
      <c r="F2188" s="1"/>
      <c r="G2188" s="1"/>
      <c r="H2188" s="1"/>
      <c r="I2188" s="1"/>
      <c r="J2188" s="1"/>
      <c r="K2188" s="1"/>
      <c r="L2188" s="1"/>
      <c r="M2188" s="1"/>
      <c r="N2188" s="1"/>
      <c r="O2188" s="1"/>
      <c r="P2188" s="1"/>
      <c r="Q2188" s="1"/>
      <c r="R2188" s="1"/>
      <c r="S2188" s="1"/>
      <c r="T2188" s="1"/>
      <c r="U2188" s="1"/>
      <c r="V2188" s="1"/>
      <c r="W2188" s="1"/>
      <c r="X2188" s="1"/>
      <c r="Y2188" s="1"/>
      <c r="Z2188" s="1"/>
    </row>
    <row r="2189" spans="1:26" s="15" customFormat="1">
      <c r="A2189" s="1"/>
      <c r="B2189" s="1"/>
      <c r="C2189" s="1"/>
      <c r="D2189" s="1"/>
      <c r="E2189" s="1"/>
      <c r="F2189" s="1"/>
      <c r="G2189" s="1"/>
      <c r="H2189" s="1"/>
      <c r="I2189" s="1"/>
      <c r="J2189" s="1"/>
      <c r="K2189" s="1"/>
      <c r="L2189" s="1"/>
      <c r="M2189" s="1"/>
      <c r="N2189" s="1"/>
      <c r="O2189" s="1"/>
      <c r="P2189" s="1"/>
      <c r="Q2189" s="1"/>
      <c r="R2189" s="1"/>
      <c r="S2189" s="1"/>
      <c r="T2189" s="1"/>
      <c r="U2189" s="1"/>
      <c r="V2189" s="1"/>
      <c r="W2189" s="1"/>
      <c r="X2189" s="1"/>
      <c r="Y2189" s="1"/>
      <c r="Z2189" s="1"/>
    </row>
    <row r="2190" spans="1:26" s="15" customFormat="1">
      <c r="A2190" s="1"/>
      <c r="B2190" s="1"/>
      <c r="C2190" s="1"/>
      <c r="D2190" s="1"/>
      <c r="E2190" s="1"/>
      <c r="F2190" s="1"/>
      <c r="G2190" s="1"/>
      <c r="H2190" s="1"/>
      <c r="I2190" s="1"/>
      <c r="J2190" s="1"/>
      <c r="K2190" s="1"/>
      <c r="L2190" s="1"/>
      <c r="M2190" s="1"/>
      <c r="N2190" s="1"/>
      <c r="O2190" s="1"/>
      <c r="P2190" s="1"/>
      <c r="Q2190" s="1"/>
      <c r="R2190" s="1"/>
      <c r="S2190" s="1"/>
      <c r="T2190" s="1"/>
      <c r="U2190" s="1"/>
      <c r="V2190" s="1"/>
      <c r="W2190" s="1"/>
      <c r="X2190" s="1"/>
      <c r="Y2190" s="1"/>
      <c r="Z2190" s="1"/>
    </row>
    <row r="2191" spans="1:26" s="15" customFormat="1">
      <c r="A2191" s="1"/>
      <c r="B2191" s="1"/>
      <c r="C2191" s="1"/>
      <c r="D2191" s="1"/>
      <c r="E2191" s="1"/>
      <c r="F2191" s="1"/>
      <c r="G2191" s="1"/>
      <c r="H2191" s="1"/>
      <c r="I2191" s="1"/>
      <c r="J2191" s="1"/>
      <c r="K2191" s="1"/>
      <c r="L2191" s="1"/>
      <c r="M2191" s="1"/>
      <c r="N2191" s="1"/>
      <c r="O2191" s="1"/>
      <c r="P2191" s="1"/>
      <c r="Q2191" s="1"/>
      <c r="R2191" s="1"/>
      <c r="S2191" s="1"/>
      <c r="T2191" s="1"/>
      <c r="U2191" s="1"/>
      <c r="V2191" s="1"/>
      <c r="W2191" s="1"/>
      <c r="X2191" s="1"/>
      <c r="Y2191" s="1"/>
      <c r="Z2191" s="1"/>
    </row>
    <row r="2192" spans="1:26" s="15" customFormat="1">
      <c r="A2192" s="1"/>
      <c r="B2192" s="1"/>
      <c r="C2192" s="1"/>
      <c r="D2192" s="1"/>
      <c r="E2192" s="1"/>
      <c r="F2192" s="1"/>
      <c r="G2192" s="1"/>
      <c r="H2192" s="1"/>
      <c r="I2192" s="1"/>
      <c r="J2192" s="1"/>
      <c r="K2192" s="1"/>
      <c r="L2192" s="1"/>
      <c r="M2192" s="1"/>
      <c r="N2192" s="1"/>
      <c r="O2192" s="1"/>
      <c r="P2192" s="1"/>
      <c r="Q2192" s="1"/>
      <c r="R2192" s="1"/>
      <c r="S2192" s="1"/>
      <c r="T2192" s="1"/>
      <c r="U2192" s="1"/>
      <c r="V2192" s="1"/>
      <c r="W2192" s="1"/>
      <c r="X2192" s="1"/>
      <c r="Y2192" s="1"/>
      <c r="Z2192" s="1"/>
    </row>
    <row r="2193" spans="1:26" s="15" customFormat="1">
      <c r="A2193" s="1"/>
      <c r="B2193" s="1"/>
      <c r="C2193" s="1"/>
      <c r="D2193" s="1"/>
      <c r="E2193" s="1"/>
      <c r="F2193" s="1"/>
      <c r="G2193" s="1"/>
      <c r="H2193" s="1"/>
      <c r="I2193" s="1"/>
      <c r="J2193" s="1"/>
      <c r="K2193" s="1"/>
      <c r="L2193" s="1"/>
      <c r="M2193" s="1"/>
      <c r="N2193" s="1"/>
      <c r="O2193" s="1"/>
      <c r="P2193" s="1"/>
      <c r="Q2193" s="1"/>
      <c r="R2193" s="1"/>
      <c r="S2193" s="1"/>
      <c r="T2193" s="1"/>
      <c r="U2193" s="1"/>
      <c r="V2193" s="1"/>
      <c r="W2193" s="1"/>
      <c r="X2193" s="1"/>
      <c r="Y2193" s="1"/>
      <c r="Z2193" s="1"/>
    </row>
    <row r="2194" spans="1:26" s="15" customFormat="1">
      <c r="A2194" s="1"/>
      <c r="B2194" s="1"/>
      <c r="C2194" s="1"/>
      <c r="D2194" s="1"/>
      <c r="E2194" s="1"/>
      <c r="F2194" s="1"/>
      <c r="G2194" s="1"/>
      <c r="H2194" s="1"/>
      <c r="I2194" s="1"/>
      <c r="J2194" s="1"/>
      <c r="K2194" s="1"/>
      <c r="L2194" s="1"/>
      <c r="M2194" s="1"/>
      <c r="N2194" s="1"/>
      <c r="O2194" s="1"/>
      <c r="P2194" s="1"/>
      <c r="Q2194" s="1"/>
      <c r="R2194" s="1"/>
      <c r="S2194" s="1"/>
      <c r="T2194" s="1"/>
      <c r="U2194" s="1"/>
      <c r="V2194" s="1"/>
      <c r="W2194" s="1"/>
      <c r="X2194" s="1"/>
      <c r="Y2194" s="1"/>
      <c r="Z2194" s="1"/>
    </row>
    <row r="2195" spans="1:26" s="15" customFormat="1">
      <c r="A2195" s="1"/>
      <c r="B2195" s="1"/>
      <c r="C2195" s="1"/>
      <c r="D2195" s="1"/>
      <c r="E2195" s="1"/>
      <c r="F2195" s="1"/>
      <c r="G2195" s="1"/>
      <c r="H2195" s="1"/>
      <c r="I2195" s="1"/>
      <c r="J2195" s="1"/>
      <c r="K2195" s="1"/>
      <c r="L2195" s="1"/>
      <c r="M2195" s="1"/>
      <c r="N2195" s="1"/>
      <c r="O2195" s="1"/>
      <c r="P2195" s="1"/>
      <c r="Q2195" s="1"/>
      <c r="R2195" s="1"/>
      <c r="S2195" s="1"/>
      <c r="T2195" s="1"/>
      <c r="U2195" s="1"/>
      <c r="V2195" s="1"/>
      <c r="W2195" s="1"/>
      <c r="X2195" s="1"/>
      <c r="Y2195" s="1"/>
      <c r="Z2195" s="1"/>
    </row>
    <row r="2196" spans="1:26" s="15" customFormat="1">
      <c r="A2196" s="1"/>
      <c r="B2196" s="1"/>
      <c r="C2196" s="1"/>
      <c r="D2196" s="1"/>
      <c r="E2196" s="1"/>
      <c r="F2196" s="1"/>
      <c r="G2196" s="1"/>
      <c r="H2196" s="1"/>
      <c r="I2196" s="1"/>
      <c r="J2196" s="1"/>
      <c r="K2196" s="1"/>
      <c r="L2196" s="1"/>
      <c r="M2196" s="1"/>
      <c r="N2196" s="1"/>
      <c r="O2196" s="1"/>
      <c r="P2196" s="1"/>
      <c r="Q2196" s="1"/>
      <c r="R2196" s="1"/>
      <c r="S2196" s="1"/>
      <c r="T2196" s="1"/>
      <c r="U2196" s="1"/>
      <c r="V2196" s="1"/>
      <c r="W2196" s="1"/>
      <c r="X2196" s="1"/>
      <c r="Y2196" s="1"/>
      <c r="Z2196" s="1"/>
    </row>
    <row r="2197" spans="1:26" s="15" customFormat="1">
      <c r="A2197" s="1"/>
      <c r="B2197" s="1"/>
      <c r="C2197" s="1"/>
      <c r="D2197" s="1"/>
      <c r="E2197" s="1"/>
      <c r="F2197" s="1"/>
      <c r="G2197" s="1"/>
      <c r="H2197" s="1"/>
      <c r="I2197" s="1"/>
      <c r="J2197" s="1"/>
      <c r="K2197" s="1"/>
      <c r="L2197" s="1"/>
      <c r="M2197" s="1"/>
      <c r="N2197" s="1"/>
      <c r="O2197" s="1"/>
      <c r="P2197" s="1"/>
      <c r="Q2197" s="1"/>
      <c r="R2197" s="1"/>
      <c r="S2197" s="1"/>
      <c r="T2197" s="1"/>
      <c r="U2197" s="1"/>
      <c r="V2197" s="1"/>
      <c r="W2197" s="1"/>
      <c r="X2197" s="1"/>
      <c r="Y2197" s="1"/>
      <c r="Z2197" s="1"/>
    </row>
    <row r="2198" spans="1:26" s="15" customFormat="1">
      <c r="A2198" s="1"/>
      <c r="B2198" s="1"/>
      <c r="C2198" s="1"/>
      <c r="D2198" s="1"/>
      <c r="E2198" s="1"/>
      <c r="F2198" s="1"/>
      <c r="G2198" s="1"/>
      <c r="H2198" s="1"/>
      <c r="I2198" s="1"/>
      <c r="J2198" s="1"/>
      <c r="K2198" s="1"/>
      <c r="L2198" s="1"/>
      <c r="M2198" s="1"/>
      <c r="N2198" s="1"/>
      <c r="O2198" s="1"/>
      <c r="P2198" s="1"/>
      <c r="Q2198" s="1"/>
      <c r="R2198" s="1"/>
      <c r="S2198" s="1"/>
      <c r="T2198" s="1"/>
      <c r="U2198" s="1"/>
      <c r="V2198" s="1"/>
      <c r="W2198" s="1"/>
      <c r="X2198" s="1"/>
      <c r="Y2198" s="1"/>
      <c r="Z2198" s="1"/>
    </row>
    <row r="2199" spans="1:26" s="15" customFormat="1">
      <c r="A2199" s="1"/>
      <c r="B2199" s="1"/>
      <c r="C2199" s="1"/>
      <c r="D2199" s="1"/>
      <c r="E2199" s="1"/>
      <c r="F2199" s="1"/>
      <c r="G2199" s="1"/>
      <c r="H2199" s="1"/>
      <c r="I2199" s="1"/>
      <c r="J2199" s="1"/>
      <c r="K2199" s="1"/>
      <c r="L2199" s="1"/>
      <c r="M2199" s="1"/>
      <c r="N2199" s="1"/>
      <c r="O2199" s="1"/>
      <c r="P2199" s="1"/>
      <c r="Q2199" s="1"/>
      <c r="R2199" s="1"/>
      <c r="S2199" s="1"/>
      <c r="T2199" s="1"/>
      <c r="U2199" s="1"/>
      <c r="V2199" s="1"/>
      <c r="W2199" s="1"/>
      <c r="X2199" s="1"/>
      <c r="Y2199" s="1"/>
      <c r="Z2199" s="1"/>
    </row>
    <row r="2200" spans="1:26" s="15" customFormat="1">
      <c r="A2200" s="1"/>
      <c r="B2200" s="1"/>
      <c r="C2200" s="1"/>
      <c r="D2200" s="1"/>
      <c r="E2200" s="1"/>
      <c r="F2200" s="1"/>
      <c r="G2200" s="1"/>
      <c r="H2200" s="1"/>
      <c r="I2200" s="1"/>
      <c r="J2200" s="1"/>
      <c r="K2200" s="1"/>
      <c r="L2200" s="1"/>
      <c r="M2200" s="1"/>
      <c r="N2200" s="1"/>
      <c r="O2200" s="1"/>
      <c r="P2200" s="1"/>
      <c r="Q2200" s="1"/>
      <c r="R2200" s="1"/>
      <c r="S2200" s="1"/>
      <c r="T2200" s="1"/>
      <c r="U2200" s="1"/>
      <c r="V2200" s="1"/>
      <c r="W2200" s="1"/>
      <c r="X2200" s="1"/>
      <c r="Y2200" s="1"/>
      <c r="Z2200" s="1"/>
    </row>
    <row r="2201" spans="1:26" s="15" customFormat="1">
      <c r="A2201" s="1"/>
      <c r="B2201" s="1"/>
      <c r="C2201" s="1"/>
      <c r="D2201" s="1"/>
      <c r="E2201" s="1"/>
      <c r="F2201" s="1"/>
      <c r="G2201" s="1"/>
      <c r="H2201" s="1"/>
      <c r="I2201" s="1"/>
      <c r="J2201" s="1"/>
      <c r="K2201" s="1"/>
      <c r="L2201" s="1"/>
      <c r="M2201" s="1"/>
      <c r="N2201" s="1"/>
      <c r="O2201" s="1"/>
      <c r="P2201" s="1"/>
      <c r="Q2201" s="1"/>
      <c r="R2201" s="1"/>
      <c r="S2201" s="1"/>
      <c r="T2201" s="1"/>
      <c r="U2201" s="1"/>
      <c r="V2201" s="1"/>
      <c r="W2201" s="1"/>
      <c r="X2201" s="1"/>
      <c r="Y2201" s="1"/>
      <c r="Z2201" s="1"/>
    </row>
    <row r="2202" spans="1:26" s="15" customFormat="1">
      <c r="A2202" s="1"/>
      <c r="B2202" s="1"/>
      <c r="C2202" s="1"/>
      <c r="D2202" s="1"/>
      <c r="E2202" s="1"/>
      <c r="F2202" s="1"/>
      <c r="G2202" s="1"/>
      <c r="H2202" s="1"/>
      <c r="I2202" s="1"/>
      <c r="J2202" s="1"/>
      <c r="K2202" s="1"/>
      <c r="L2202" s="1"/>
      <c r="M2202" s="1"/>
      <c r="N2202" s="1"/>
      <c r="O2202" s="1"/>
      <c r="P2202" s="1"/>
      <c r="Q2202" s="1"/>
      <c r="R2202" s="1"/>
      <c r="S2202" s="1"/>
      <c r="T2202" s="1"/>
      <c r="U2202" s="1"/>
      <c r="V2202" s="1"/>
      <c r="W2202" s="1"/>
      <c r="X2202" s="1"/>
      <c r="Y2202" s="1"/>
      <c r="Z2202" s="1"/>
    </row>
    <row r="2203" spans="1:26" s="15" customFormat="1">
      <c r="A2203" s="1"/>
      <c r="B2203" s="1"/>
      <c r="C2203" s="1"/>
      <c r="D2203" s="1"/>
      <c r="E2203" s="1"/>
      <c r="F2203" s="1"/>
      <c r="G2203" s="1"/>
      <c r="H2203" s="1"/>
      <c r="I2203" s="1"/>
      <c r="J2203" s="1"/>
      <c r="K2203" s="1"/>
      <c r="L2203" s="1"/>
      <c r="M2203" s="1"/>
      <c r="N2203" s="1"/>
      <c r="O2203" s="1"/>
      <c r="P2203" s="1"/>
      <c r="Q2203" s="1"/>
      <c r="R2203" s="1"/>
      <c r="S2203" s="1"/>
      <c r="T2203" s="1"/>
      <c r="U2203" s="1"/>
      <c r="V2203" s="1"/>
      <c r="W2203" s="1"/>
      <c r="X2203" s="1"/>
      <c r="Y2203" s="1"/>
      <c r="Z2203" s="1"/>
    </row>
    <row r="2204" spans="1:26" s="15" customFormat="1">
      <c r="A2204" s="1"/>
      <c r="B2204" s="1"/>
      <c r="C2204" s="1"/>
      <c r="D2204" s="1"/>
      <c r="E2204" s="1"/>
      <c r="F2204" s="1"/>
      <c r="G2204" s="1"/>
      <c r="H2204" s="1"/>
      <c r="I2204" s="1"/>
      <c r="J2204" s="1"/>
      <c r="K2204" s="1"/>
      <c r="L2204" s="1"/>
      <c r="M2204" s="1"/>
      <c r="N2204" s="1"/>
      <c r="O2204" s="1"/>
      <c r="P2204" s="1"/>
      <c r="Q2204" s="1"/>
      <c r="R2204" s="1"/>
      <c r="S2204" s="1"/>
      <c r="T2204" s="1"/>
      <c r="U2204" s="1"/>
      <c r="V2204" s="1"/>
      <c r="W2204" s="1"/>
      <c r="X2204" s="1"/>
      <c r="Y2204" s="1"/>
      <c r="Z2204" s="1"/>
    </row>
    <row r="2205" spans="1:26" s="15" customFormat="1">
      <c r="A2205" s="1"/>
      <c r="B2205" s="1"/>
      <c r="C2205" s="1"/>
      <c r="D2205" s="1"/>
      <c r="E2205" s="1"/>
      <c r="F2205" s="1"/>
      <c r="G2205" s="1"/>
      <c r="H2205" s="1"/>
      <c r="I2205" s="1"/>
      <c r="J2205" s="1"/>
      <c r="K2205" s="1"/>
      <c r="L2205" s="1"/>
      <c r="M2205" s="1"/>
      <c r="N2205" s="1"/>
      <c r="O2205" s="1"/>
      <c r="P2205" s="1"/>
      <c r="Q2205" s="1"/>
      <c r="R2205" s="1"/>
      <c r="S2205" s="1"/>
      <c r="T2205" s="1"/>
      <c r="U2205" s="1"/>
      <c r="V2205" s="1"/>
      <c r="W2205" s="1"/>
      <c r="X2205" s="1"/>
      <c r="Y2205" s="1"/>
      <c r="Z2205" s="1"/>
    </row>
    <row r="2206" spans="1:26" s="15" customFormat="1">
      <c r="A2206" s="1"/>
      <c r="B2206" s="1"/>
      <c r="C2206" s="1"/>
      <c r="D2206" s="1"/>
      <c r="E2206" s="1"/>
      <c r="F2206" s="1"/>
      <c r="G2206" s="1"/>
      <c r="H2206" s="1"/>
      <c r="I2206" s="1"/>
      <c r="J2206" s="1"/>
      <c r="K2206" s="1"/>
      <c r="L2206" s="1"/>
      <c r="M2206" s="1"/>
      <c r="N2206" s="1"/>
      <c r="O2206" s="1"/>
      <c r="P2206" s="1"/>
      <c r="Q2206" s="1"/>
      <c r="R2206" s="1"/>
      <c r="S2206" s="1"/>
      <c r="T2206" s="1"/>
      <c r="U2206" s="1"/>
      <c r="V2206" s="1"/>
      <c r="W2206" s="1"/>
      <c r="X2206" s="1"/>
      <c r="Y2206" s="1"/>
      <c r="Z2206" s="1"/>
    </row>
    <row r="2207" spans="1:26" s="15" customFormat="1">
      <c r="A2207" s="1"/>
      <c r="B2207" s="1"/>
      <c r="C2207" s="1"/>
      <c r="D2207" s="1"/>
      <c r="E2207" s="1"/>
      <c r="F2207" s="1"/>
      <c r="G2207" s="1"/>
      <c r="H2207" s="1"/>
      <c r="I2207" s="1"/>
      <c r="J2207" s="1"/>
      <c r="K2207" s="1"/>
      <c r="L2207" s="1"/>
      <c r="M2207" s="1"/>
      <c r="N2207" s="1"/>
      <c r="O2207" s="1"/>
      <c r="P2207" s="1"/>
      <c r="Q2207" s="1"/>
      <c r="R2207" s="1"/>
      <c r="S2207" s="1"/>
      <c r="T2207" s="1"/>
      <c r="U2207" s="1"/>
      <c r="V2207" s="1"/>
      <c r="W2207" s="1"/>
      <c r="X2207" s="1"/>
      <c r="Y2207" s="1"/>
      <c r="Z2207" s="1"/>
    </row>
    <row r="2208" spans="1:26" s="15" customFormat="1">
      <c r="A2208" s="1"/>
      <c r="B2208" s="1"/>
      <c r="C2208" s="1"/>
      <c r="D2208" s="1"/>
      <c r="E2208" s="1"/>
      <c r="F2208" s="1"/>
      <c r="G2208" s="1"/>
      <c r="H2208" s="1"/>
      <c r="I2208" s="1"/>
      <c r="J2208" s="1"/>
      <c r="K2208" s="1"/>
      <c r="L2208" s="1"/>
      <c r="M2208" s="1"/>
      <c r="N2208" s="1"/>
      <c r="O2208" s="1"/>
      <c r="P2208" s="1"/>
      <c r="Q2208" s="1"/>
      <c r="R2208" s="1"/>
      <c r="S2208" s="1"/>
      <c r="T2208" s="1"/>
      <c r="U2208" s="1"/>
      <c r="V2208" s="1"/>
      <c r="W2208" s="1"/>
      <c r="X2208" s="1"/>
      <c r="Y2208" s="1"/>
      <c r="Z2208" s="1"/>
    </row>
    <row r="2209" spans="1:26" s="15" customFormat="1">
      <c r="A2209" s="1"/>
      <c r="B2209" s="1"/>
      <c r="C2209" s="1"/>
      <c r="D2209" s="1"/>
      <c r="E2209" s="1"/>
      <c r="F2209" s="1"/>
      <c r="G2209" s="1"/>
      <c r="H2209" s="1"/>
      <c r="I2209" s="1"/>
      <c r="J2209" s="1"/>
      <c r="K2209" s="1"/>
      <c r="L2209" s="1"/>
      <c r="M2209" s="1"/>
      <c r="N2209" s="1"/>
      <c r="O2209" s="1"/>
      <c r="P2209" s="1"/>
      <c r="Q2209" s="1"/>
      <c r="R2209" s="1"/>
      <c r="S2209" s="1"/>
      <c r="T2209" s="1"/>
      <c r="U2209" s="1"/>
      <c r="V2209" s="1"/>
      <c r="W2209" s="1"/>
      <c r="X2209" s="1"/>
      <c r="Y2209" s="1"/>
      <c r="Z2209" s="1"/>
    </row>
    <row r="2210" spans="1:26" s="15" customFormat="1">
      <c r="A2210" s="1"/>
      <c r="B2210" s="1"/>
      <c r="C2210" s="1"/>
      <c r="D2210" s="1"/>
      <c r="E2210" s="1"/>
      <c r="F2210" s="1"/>
      <c r="G2210" s="1"/>
      <c r="H2210" s="1"/>
      <c r="I2210" s="1"/>
      <c r="J2210" s="1"/>
      <c r="K2210" s="1"/>
      <c r="L2210" s="1"/>
      <c r="M2210" s="1"/>
      <c r="N2210" s="1"/>
      <c r="O2210" s="1"/>
      <c r="P2210" s="1"/>
      <c r="Q2210" s="1"/>
      <c r="R2210" s="1"/>
      <c r="S2210" s="1"/>
      <c r="T2210" s="1"/>
      <c r="U2210" s="1"/>
      <c r="V2210" s="1"/>
      <c r="W2210" s="1"/>
      <c r="X2210" s="1"/>
      <c r="Y2210" s="1"/>
      <c r="Z2210" s="1"/>
    </row>
    <row r="2211" spans="1:26" s="15" customFormat="1">
      <c r="A2211" s="1"/>
      <c r="B2211" s="1"/>
      <c r="C2211" s="1"/>
      <c r="D2211" s="1"/>
      <c r="E2211" s="1"/>
      <c r="F2211" s="1"/>
      <c r="G2211" s="1"/>
      <c r="H2211" s="1"/>
      <c r="I2211" s="1"/>
      <c r="J2211" s="1"/>
      <c r="K2211" s="1"/>
      <c r="L2211" s="1"/>
      <c r="M2211" s="1"/>
      <c r="N2211" s="1"/>
      <c r="O2211" s="1"/>
      <c r="P2211" s="1"/>
      <c r="Q2211" s="1"/>
      <c r="R2211" s="1"/>
      <c r="S2211" s="1"/>
      <c r="T2211" s="1"/>
      <c r="U2211" s="1"/>
      <c r="V2211" s="1"/>
      <c r="W2211" s="1"/>
      <c r="X2211" s="1"/>
      <c r="Y2211" s="1"/>
      <c r="Z2211" s="1"/>
    </row>
    <row r="2212" spans="1:26" s="15" customFormat="1">
      <c r="A2212" s="1"/>
      <c r="B2212" s="1"/>
      <c r="C2212" s="1"/>
      <c r="D2212" s="1"/>
      <c r="E2212" s="1"/>
      <c r="F2212" s="1"/>
      <c r="G2212" s="1"/>
      <c r="H2212" s="1"/>
      <c r="I2212" s="1"/>
      <c r="J2212" s="1"/>
      <c r="K2212" s="1"/>
      <c r="L2212" s="1"/>
      <c r="M2212" s="1"/>
      <c r="N2212" s="1"/>
      <c r="O2212" s="1"/>
      <c r="P2212" s="1"/>
      <c r="Q2212" s="1"/>
      <c r="R2212" s="1"/>
      <c r="S2212" s="1"/>
      <c r="T2212" s="1"/>
      <c r="U2212" s="1"/>
      <c r="V2212" s="1"/>
      <c r="W2212" s="1"/>
      <c r="X2212" s="1"/>
      <c r="Y2212" s="1"/>
      <c r="Z2212" s="1"/>
    </row>
    <row r="2213" spans="1:26" s="15" customFormat="1">
      <c r="A2213" s="1"/>
      <c r="B2213" s="1"/>
      <c r="C2213" s="1"/>
      <c r="D2213" s="1"/>
      <c r="E2213" s="1"/>
      <c r="F2213" s="1"/>
      <c r="G2213" s="1"/>
      <c r="H2213" s="1"/>
      <c r="I2213" s="1"/>
      <c r="J2213" s="1"/>
      <c r="K2213" s="1"/>
      <c r="L2213" s="1"/>
      <c r="M2213" s="1"/>
      <c r="N2213" s="1"/>
      <c r="O2213" s="1"/>
      <c r="P2213" s="1"/>
      <c r="Q2213" s="1"/>
      <c r="R2213" s="1"/>
      <c r="S2213" s="1"/>
      <c r="T2213" s="1"/>
      <c r="U2213" s="1"/>
      <c r="V2213" s="1"/>
      <c r="W2213" s="1"/>
      <c r="X2213" s="1"/>
      <c r="Y2213" s="1"/>
      <c r="Z2213" s="1"/>
    </row>
    <row r="2214" spans="1:26" s="15" customFormat="1">
      <c r="A2214" s="1"/>
      <c r="B2214" s="1"/>
      <c r="C2214" s="1"/>
      <c r="D2214" s="1"/>
      <c r="E2214" s="1"/>
      <c r="F2214" s="1"/>
      <c r="G2214" s="1"/>
      <c r="H2214" s="1"/>
      <c r="I2214" s="1"/>
      <c r="J2214" s="1"/>
      <c r="K2214" s="1"/>
      <c r="L2214" s="1"/>
      <c r="M2214" s="1"/>
      <c r="N2214" s="1"/>
      <c r="O2214" s="1"/>
      <c r="P2214" s="1"/>
      <c r="Q2214" s="1"/>
      <c r="R2214" s="1"/>
      <c r="S2214" s="1"/>
      <c r="T2214" s="1"/>
      <c r="U2214" s="1"/>
      <c r="V2214" s="1"/>
      <c r="W2214" s="1"/>
      <c r="X2214" s="1"/>
      <c r="Y2214" s="1"/>
      <c r="Z2214" s="1"/>
    </row>
    <row r="2215" spans="1:26" s="15" customFormat="1">
      <c r="A2215" s="1"/>
      <c r="B2215" s="1"/>
      <c r="C2215" s="1"/>
      <c r="D2215" s="1"/>
      <c r="E2215" s="1"/>
      <c r="F2215" s="1"/>
      <c r="G2215" s="1"/>
      <c r="H2215" s="1"/>
      <c r="I2215" s="1"/>
      <c r="J2215" s="1"/>
      <c r="K2215" s="1"/>
      <c r="L2215" s="1"/>
      <c r="M2215" s="1"/>
      <c r="N2215" s="1"/>
      <c r="O2215" s="1"/>
      <c r="P2215" s="1"/>
      <c r="Q2215" s="1"/>
      <c r="R2215" s="1"/>
      <c r="S2215" s="1"/>
      <c r="T2215" s="1"/>
      <c r="U2215" s="1"/>
      <c r="V2215" s="1"/>
      <c r="W2215" s="1"/>
      <c r="X2215" s="1"/>
      <c r="Y2215" s="1"/>
      <c r="Z2215" s="1"/>
    </row>
    <row r="2216" spans="1:26" s="15" customFormat="1">
      <c r="A2216" s="1"/>
      <c r="B2216" s="1"/>
      <c r="C2216" s="1"/>
      <c r="D2216" s="1"/>
      <c r="E2216" s="1"/>
      <c r="F2216" s="1"/>
      <c r="G2216" s="1"/>
      <c r="H2216" s="1"/>
      <c r="I2216" s="1"/>
      <c r="J2216" s="1"/>
      <c r="K2216" s="1"/>
      <c r="L2216" s="1"/>
      <c r="M2216" s="1"/>
      <c r="N2216" s="1"/>
      <c r="O2216" s="1"/>
      <c r="P2216" s="1"/>
      <c r="Q2216" s="1"/>
      <c r="R2216" s="1"/>
      <c r="S2216" s="1"/>
      <c r="T2216" s="1"/>
      <c r="U2216" s="1"/>
      <c r="V2216" s="1"/>
      <c r="W2216" s="1"/>
      <c r="X2216" s="1"/>
      <c r="Y2216" s="1"/>
      <c r="Z2216" s="1"/>
    </row>
    <row r="2217" spans="1:26" s="15" customFormat="1">
      <c r="A2217" s="1"/>
      <c r="B2217" s="1"/>
      <c r="C2217" s="1"/>
      <c r="D2217" s="1"/>
      <c r="E2217" s="1"/>
      <c r="F2217" s="1"/>
      <c r="G2217" s="1"/>
      <c r="H2217" s="1"/>
      <c r="I2217" s="1"/>
      <c r="J2217" s="1"/>
      <c r="K2217" s="1"/>
      <c r="L2217" s="1"/>
      <c r="M2217" s="1"/>
      <c r="N2217" s="1"/>
      <c r="O2217" s="1"/>
      <c r="P2217" s="1"/>
      <c r="Q2217" s="1"/>
      <c r="R2217" s="1"/>
      <c r="S2217" s="1"/>
      <c r="T2217" s="1"/>
      <c r="U2217" s="1"/>
      <c r="V2217" s="1"/>
      <c r="W2217" s="1"/>
      <c r="X2217" s="1"/>
      <c r="Y2217" s="1"/>
      <c r="Z2217" s="1"/>
    </row>
    <row r="2218" spans="1:26" s="15" customFormat="1">
      <c r="A2218" s="1"/>
      <c r="B2218" s="1"/>
      <c r="C2218" s="1"/>
      <c r="D2218" s="1"/>
      <c r="E2218" s="1"/>
      <c r="F2218" s="1"/>
      <c r="G2218" s="1"/>
      <c r="H2218" s="1"/>
      <c r="I2218" s="1"/>
      <c r="J2218" s="1"/>
      <c r="K2218" s="1"/>
      <c r="L2218" s="1"/>
      <c r="M2218" s="1"/>
      <c r="N2218" s="1"/>
      <c r="O2218" s="1"/>
      <c r="P2218" s="1"/>
      <c r="Q2218" s="1"/>
      <c r="R2218" s="1"/>
      <c r="S2218" s="1"/>
      <c r="T2218" s="1"/>
      <c r="U2218" s="1"/>
      <c r="V2218" s="1"/>
      <c r="W2218" s="1"/>
      <c r="X2218" s="1"/>
      <c r="Y2218" s="1"/>
      <c r="Z2218" s="1"/>
    </row>
    <row r="2219" spans="1:26" s="15" customFormat="1">
      <c r="A2219" s="1"/>
      <c r="B2219" s="1"/>
      <c r="C2219" s="1"/>
      <c r="D2219" s="1"/>
      <c r="E2219" s="1"/>
      <c r="F2219" s="1"/>
      <c r="G2219" s="1"/>
      <c r="H2219" s="1"/>
      <c r="I2219" s="1"/>
      <c r="J2219" s="1"/>
      <c r="K2219" s="1"/>
      <c r="L2219" s="1"/>
      <c r="M2219" s="1"/>
      <c r="N2219" s="1"/>
      <c r="O2219" s="1"/>
      <c r="P2219" s="1"/>
      <c r="Q2219" s="1"/>
      <c r="R2219" s="1"/>
      <c r="S2219" s="1"/>
      <c r="T2219" s="1"/>
      <c r="U2219" s="1"/>
      <c r="V2219" s="1"/>
      <c r="W2219" s="1"/>
      <c r="X2219" s="1"/>
      <c r="Y2219" s="1"/>
      <c r="Z2219" s="1"/>
    </row>
    <row r="2220" spans="1:26" s="15" customFormat="1">
      <c r="A2220" s="1"/>
      <c r="B2220" s="1"/>
      <c r="C2220" s="1"/>
      <c r="D2220" s="1"/>
      <c r="E2220" s="1"/>
      <c r="F2220" s="1"/>
      <c r="G2220" s="1"/>
      <c r="H2220" s="1"/>
      <c r="I2220" s="1"/>
      <c r="J2220" s="1"/>
      <c r="K2220" s="1"/>
      <c r="L2220" s="1"/>
      <c r="M2220" s="1"/>
      <c r="N2220" s="1"/>
      <c r="O2220" s="1"/>
      <c r="P2220" s="1"/>
      <c r="Q2220" s="1"/>
      <c r="R2220" s="1"/>
      <c r="S2220" s="1"/>
      <c r="T2220" s="1"/>
      <c r="U2220" s="1"/>
      <c r="V2220" s="1"/>
      <c r="W2220" s="1"/>
      <c r="X2220" s="1"/>
      <c r="Y2220" s="1"/>
      <c r="Z2220" s="1"/>
    </row>
    <row r="2221" spans="1:26" s="15" customFormat="1">
      <c r="A2221" s="1"/>
      <c r="B2221" s="1"/>
      <c r="C2221" s="1"/>
      <c r="D2221" s="1"/>
      <c r="E2221" s="1"/>
      <c r="F2221" s="1"/>
      <c r="G2221" s="1"/>
      <c r="H2221" s="1"/>
      <c r="I2221" s="1"/>
      <c r="J2221" s="1"/>
      <c r="K2221" s="1"/>
      <c r="L2221" s="1"/>
      <c r="M2221" s="1"/>
      <c r="N2221" s="1"/>
      <c r="O2221" s="1"/>
      <c r="P2221" s="1"/>
      <c r="Q2221" s="1"/>
      <c r="R2221" s="1"/>
      <c r="S2221" s="1"/>
      <c r="T2221" s="1"/>
      <c r="U2221" s="1"/>
      <c r="V2221" s="1"/>
      <c r="W2221" s="1"/>
      <c r="X2221" s="1"/>
      <c r="Y2221" s="1"/>
      <c r="Z2221" s="1"/>
    </row>
    <row r="2222" spans="1:26" s="15" customFormat="1">
      <c r="A2222" s="1"/>
      <c r="B2222" s="1"/>
      <c r="C2222" s="1"/>
      <c r="D2222" s="1"/>
      <c r="E2222" s="1"/>
      <c r="F2222" s="1"/>
      <c r="G2222" s="1"/>
      <c r="H2222" s="1"/>
      <c r="I2222" s="1"/>
      <c r="J2222" s="1"/>
      <c r="K2222" s="1"/>
      <c r="L2222" s="1"/>
      <c r="M2222" s="1"/>
      <c r="N2222" s="1"/>
      <c r="O2222" s="1"/>
      <c r="P2222" s="1"/>
      <c r="Q2222" s="1"/>
      <c r="R2222" s="1"/>
      <c r="S2222" s="1"/>
      <c r="T2222" s="1"/>
      <c r="U2222" s="1"/>
      <c r="V2222" s="1"/>
      <c r="W2222" s="1"/>
      <c r="X2222" s="1"/>
      <c r="Y2222" s="1"/>
      <c r="Z2222" s="1"/>
    </row>
    <row r="2223" spans="1:26" s="15" customFormat="1">
      <c r="A2223" s="1"/>
      <c r="B2223" s="1"/>
      <c r="C2223" s="1"/>
      <c r="D2223" s="1"/>
      <c r="E2223" s="1"/>
      <c r="F2223" s="1"/>
      <c r="G2223" s="1"/>
      <c r="H2223" s="1"/>
      <c r="I2223" s="1"/>
      <c r="J2223" s="1"/>
      <c r="K2223" s="1"/>
      <c r="L2223" s="1"/>
      <c r="M2223" s="1"/>
      <c r="N2223" s="1"/>
      <c r="O2223" s="1"/>
      <c r="P2223" s="1"/>
      <c r="Q2223" s="1"/>
      <c r="R2223" s="1"/>
      <c r="S2223" s="1"/>
      <c r="T2223" s="1"/>
      <c r="U2223" s="1"/>
      <c r="V2223" s="1"/>
      <c r="W2223" s="1"/>
      <c r="X2223" s="1"/>
      <c r="Y2223" s="1"/>
      <c r="Z2223" s="1"/>
    </row>
    <row r="2224" spans="1:26" s="15" customFormat="1">
      <c r="A2224" s="1"/>
      <c r="B2224" s="1"/>
      <c r="C2224" s="1"/>
      <c r="D2224" s="1"/>
      <c r="E2224" s="1"/>
      <c r="F2224" s="1"/>
      <c r="G2224" s="1"/>
      <c r="H2224" s="1"/>
      <c r="I2224" s="1"/>
      <c r="J2224" s="1"/>
      <c r="K2224" s="1"/>
      <c r="L2224" s="1"/>
      <c r="M2224" s="1"/>
      <c r="N2224" s="1"/>
      <c r="O2224" s="1"/>
      <c r="P2224" s="1"/>
      <c r="Q2224" s="1"/>
      <c r="R2224" s="1"/>
      <c r="S2224" s="1"/>
      <c r="T2224" s="1"/>
      <c r="U2224" s="1"/>
      <c r="V2224" s="1"/>
      <c r="W2224" s="1"/>
      <c r="X2224" s="1"/>
      <c r="Y2224" s="1"/>
      <c r="Z2224" s="1"/>
    </row>
    <row r="2225" spans="1:26" s="15" customFormat="1">
      <c r="A2225" s="1"/>
      <c r="B2225" s="1"/>
      <c r="C2225" s="1"/>
      <c r="D2225" s="1"/>
      <c r="E2225" s="1"/>
      <c r="F2225" s="1"/>
      <c r="G2225" s="1"/>
      <c r="H2225" s="1"/>
      <c r="I2225" s="1"/>
      <c r="J2225" s="1"/>
      <c r="K2225" s="1"/>
      <c r="L2225" s="1"/>
      <c r="M2225" s="1"/>
      <c r="N2225" s="1"/>
      <c r="O2225" s="1"/>
      <c r="P2225" s="1"/>
      <c r="Q2225" s="1"/>
      <c r="R2225" s="1"/>
      <c r="S2225" s="1"/>
      <c r="T2225" s="1"/>
      <c r="U2225" s="1"/>
      <c r="V2225" s="1"/>
      <c r="W2225" s="1"/>
      <c r="X2225" s="1"/>
      <c r="Y2225" s="1"/>
      <c r="Z2225" s="1"/>
    </row>
    <row r="2226" spans="1:26" s="15" customFormat="1">
      <c r="A2226" s="1"/>
      <c r="B2226" s="1"/>
      <c r="C2226" s="1"/>
      <c r="D2226" s="1"/>
      <c r="E2226" s="1"/>
      <c r="F2226" s="1"/>
      <c r="G2226" s="1"/>
      <c r="H2226" s="1"/>
      <c r="I2226" s="1"/>
      <c r="J2226" s="1"/>
      <c r="K2226" s="1"/>
      <c r="L2226" s="1"/>
      <c r="M2226" s="1"/>
      <c r="N2226" s="1"/>
      <c r="O2226" s="1"/>
      <c r="P2226" s="1"/>
      <c r="Q2226" s="1"/>
      <c r="R2226" s="1"/>
      <c r="S2226" s="1"/>
      <c r="T2226" s="1"/>
      <c r="U2226" s="1"/>
      <c r="V2226" s="1"/>
      <c r="W2226" s="1"/>
      <c r="X2226" s="1"/>
      <c r="Y2226" s="1"/>
      <c r="Z2226" s="1"/>
    </row>
    <row r="2227" spans="1:26" s="15" customFormat="1">
      <c r="A2227" s="1"/>
      <c r="B2227" s="1"/>
      <c r="C2227" s="1"/>
      <c r="D2227" s="1"/>
      <c r="E2227" s="1"/>
      <c r="F2227" s="1"/>
      <c r="G2227" s="1"/>
      <c r="H2227" s="1"/>
      <c r="I2227" s="1"/>
      <c r="J2227" s="1"/>
      <c r="K2227" s="1"/>
      <c r="L2227" s="1"/>
      <c r="M2227" s="1"/>
      <c r="N2227" s="1"/>
      <c r="O2227" s="1"/>
      <c r="P2227" s="1"/>
      <c r="Q2227" s="1"/>
      <c r="R2227" s="1"/>
      <c r="S2227" s="1"/>
      <c r="T2227" s="1"/>
      <c r="U2227" s="1"/>
      <c r="V2227" s="1"/>
      <c r="W2227" s="1"/>
      <c r="X2227" s="1"/>
      <c r="Y2227" s="1"/>
      <c r="Z2227" s="1"/>
    </row>
    <row r="2228" spans="1:26" s="15" customFormat="1">
      <c r="A2228" s="1"/>
      <c r="B2228" s="1"/>
      <c r="C2228" s="1"/>
      <c r="D2228" s="1"/>
      <c r="E2228" s="1"/>
      <c r="F2228" s="1"/>
      <c r="G2228" s="1"/>
      <c r="H2228" s="1"/>
      <c r="I2228" s="1"/>
      <c r="J2228" s="1"/>
      <c r="K2228" s="1"/>
      <c r="L2228" s="1"/>
      <c r="M2228" s="1"/>
      <c r="N2228" s="1"/>
      <c r="O2228" s="1"/>
      <c r="P2228" s="1"/>
      <c r="Q2228" s="1"/>
      <c r="R2228" s="1"/>
      <c r="S2228" s="1"/>
      <c r="T2228" s="1"/>
      <c r="U2228" s="1"/>
      <c r="V2228" s="1"/>
      <c r="W2228" s="1"/>
      <c r="X2228" s="1"/>
      <c r="Y2228" s="1"/>
      <c r="Z2228" s="1"/>
    </row>
    <row r="2229" spans="1:26" s="15" customFormat="1">
      <c r="A2229" s="1"/>
      <c r="B2229" s="1"/>
      <c r="C2229" s="1"/>
      <c r="D2229" s="1"/>
      <c r="E2229" s="1"/>
      <c r="F2229" s="1"/>
      <c r="G2229" s="1"/>
      <c r="H2229" s="1"/>
      <c r="I2229" s="1"/>
      <c r="J2229" s="1"/>
      <c r="K2229" s="1"/>
      <c r="L2229" s="1"/>
      <c r="M2229" s="1"/>
      <c r="N2229" s="1"/>
      <c r="O2229" s="1"/>
      <c r="P2229" s="1"/>
      <c r="Q2229" s="1"/>
      <c r="R2229" s="1"/>
      <c r="S2229" s="1"/>
      <c r="T2229" s="1"/>
      <c r="U2229" s="1"/>
      <c r="V2229" s="1"/>
      <c r="W2229" s="1"/>
      <c r="X2229" s="1"/>
      <c r="Y2229" s="1"/>
      <c r="Z2229" s="1"/>
    </row>
    <row r="2230" spans="1:26" s="15" customFormat="1">
      <c r="A2230" s="1"/>
      <c r="B2230" s="1"/>
      <c r="C2230" s="1"/>
      <c r="D2230" s="1"/>
      <c r="E2230" s="1"/>
      <c r="F2230" s="1"/>
      <c r="G2230" s="1"/>
      <c r="H2230" s="1"/>
      <c r="I2230" s="1"/>
      <c r="J2230" s="1"/>
      <c r="K2230" s="1"/>
      <c r="L2230" s="1"/>
      <c r="M2230" s="1"/>
      <c r="N2230" s="1"/>
      <c r="O2230" s="1"/>
      <c r="P2230" s="1"/>
      <c r="Q2230" s="1"/>
      <c r="R2230" s="1"/>
      <c r="S2230" s="1"/>
      <c r="T2230" s="1"/>
      <c r="U2230" s="1"/>
      <c r="V2230" s="1"/>
      <c r="W2230" s="1"/>
      <c r="X2230" s="1"/>
      <c r="Y2230" s="1"/>
      <c r="Z2230" s="1"/>
    </row>
    <row r="2231" spans="1:26" s="15" customFormat="1">
      <c r="A2231" s="1"/>
      <c r="B2231" s="1"/>
      <c r="C2231" s="1"/>
      <c r="D2231" s="1"/>
      <c r="E2231" s="1"/>
      <c r="F2231" s="1"/>
      <c r="G2231" s="1"/>
      <c r="H2231" s="1"/>
      <c r="I2231" s="1"/>
      <c r="J2231" s="1"/>
      <c r="K2231" s="1"/>
      <c r="L2231" s="1"/>
      <c r="M2231" s="1"/>
      <c r="N2231" s="1"/>
      <c r="O2231" s="1"/>
      <c r="P2231" s="1"/>
      <c r="Q2231" s="1"/>
      <c r="R2231" s="1"/>
      <c r="S2231" s="1"/>
      <c r="T2231" s="1"/>
      <c r="U2231" s="1"/>
      <c r="V2231" s="1"/>
      <c r="W2231" s="1"/>
      <c r="X2231" s="1"/>
      <c r="Y2231" s="1"/>
      <c r="Z2231" s="1"/>
    </row>
    <row r="2232" spans="1:26" s="15" customFormat="1">
      <c r="A2232" s="1"/>
      <c r="B2232" s="1"/>
      <c r="C2232" s="1"/>
      <c r="D2232" s="1"/>
      <c r="E2232" s="1"/>
      <c r="F2232" s="1"/>
      <c r="G2232" s="1"/>
      <c r="H2232" s="1"/>
      <c r="I2232" s="1"/>
      <c r="J2232" s="1"/>
      <c r="K2232" s="1"/>
      <c r="L2232" s="1"/>
      <c r="M2232" s="1"/>
      <c r="N2232" s="1"/>
      <c r="O2232" s="1"/>
      <c r="P2232" s="1"/>
      <c r="Q2232" s="1"/>
      <c r="R2232" s="1"/>
      <c r="S2232" s="1"/>
      <c r="T2232" s="1"/>
      <c r="U2232" s="1"/>
      <c r="V2232" s="1"/>
      <c r="W2232" s="1"/>
      <c r="X2232" s="1"/>
      <c r="Y2232" s="1"/>
      <c r="Z2232" s="1"/>
    </row>
    <row r="2233" spans="1:26" s="15" customFormat="1">
      <c r="A2233" s="1"/>
      <c r="B2233" s="1"/>
      <c r="C2233" s="1"/>
      <c r="D2233" s="1"/>
      <c r="E2233" s="1"/>
      <c r="F2233" s="1"/>
      <c r="G2233" s="1"/>
      <c r="H2233" s="1"/>
      <c r="I2233" s="1"/>
      <c r="J2233" s="1"/>
      <c r="K2233" s="1"/>
      <c r="L2233" s="1"/>
      <c r="M2233" s="1"/>
      <c r="N2233" s="1"/>
      <c r="O2233" s="1"/>
      <c r="P2233" s="1"/>
      <c r="Q2233" s="1"/>
      <c r="R2233" s="1"/>
      <c r="S2233" s="1"/>
      <c r="T2233" s="1"/>
      <c r="U2233" s="1"/>
      <c r="V2233" s="1"/>
      <c r="W2233" s="1"/>
      <c r="X2233" s="1"/>
      <c r="Y2233" s="1"/>
      <c r="Z2233" s="1"/>
    </row>
    <row r="2234" spans="1:26" s="15" customFormat="1">
      <c r="A2234" s="1"/>
      <c r="B2234" s="1"/>
      <c r="C2234" s="1"/>
      <c r="D2234" s="1"/>
      <c r="E2234" s="1"/>
      <c r="F2234" s="1"/>
      <c r="G2234" s="1"/>
      <c r="H2234" s="1"/>
      <c r="I2234" s="1"/>
      <c r="J2234" s="1"/>
      <c r="K2234" s="1"/>
      <c r="L2234" s="1"/>
      <c r="M2234" s="1"/>
      <c r="N2234" s="1"/>
      <c r="O2234" s="1"/>
      <c r="P2234" s="1"/>
      <c r="Q2234" s="1"/>
      <c r="R2234" s="1"/>
      <c r="S2234" s="1"/>
      <c r="T2234" s="1"/>
      <c r="U2234" s="1"/>
      <c r="V2234" s="1"/>
      <c r="W2234" s="1"/>
      <c r="X2234" s="1"/>
      <c r="Y2234" s="1"/>
      <c r="Z2234" s="1"/>
    </row>
    <row r="2235" spans="1:26" s="15" customFormat="1">
      <c r="A2235" s="1"/>
      <c r="B2235" s="1"/>
      <c r="C2235" s="1"/>
      <c r="D2235" s="1"/>
      <c r="E2235" s="1"/>
      <c r="F2235" s="1"/>
      <c r="G2235" s="1"/>
      <c r="H2235" s="1"/>
      <c r="I2235" s="1"/>
      <c r="J2235" s="1"/>
      <c r="K2235" s="1"/>
      <c r="L2235" s="1"/>
      <c r="M2235" s="1"/>
      <c r="N2235" s="1"/>
      <c r="O2235" s="1"/>
      <c r="P2235" s="1"/>
      <c r="Q2235" s="1"/>
      <c r="R2235" s="1"/>
      <c r="S2235" s="1"/>
      <c r="T2235" s="1"/>
      <c r="U2235" s="1"/>
      <c r="V2235" s="1"/>
      <c r="W2235" s="1"/>
      <c r="X2235" s="1"/>
      <c r="Y2235" s="1"/>
      <c r="Z2235" s="1"/>
    </row>
    <row r="2236" spans="1:26" s="15" customFormat="1">
      <c r="A2236" s="1"/>
      <c r="B2236" s="1"/>
      <c r="C2236" s="1"/>
      <c r="D2236" s="1"/>
      <c r="E2236" s="1"/>
      <c r="F2236" s="1"/>
      <c r="G2236" s="1"/>
      <c r="H2236" s="1"/>
      <c r="I2236" s="1"/>
      <c r="J2236" s="1"/>
      <c r="K2236" s="1"/>
      <c r="L2236" s="1"/>
      <c r="M2236" s="1"/>
      <c r="N2236" s="1"/>
      <c r="O2236" s="1"/>
      <c r="P2236" s="1"/>
      <c r="Q2236" s="1"/>
      <c r="R2236" s="1"/>
      <c r="S2236" s="1"/>
      <c r="T2236" s="1"/>
      <c r="U2236" s="1"/>
      <c r="V2236" s="1"/>
      <c r="W2236" s="1"/>
      <c r="X2236" s="1"/>
      <c r="Y2236" s="1"/>
      <c r="Z2236" s="1"/>
    </row>
    <row r="2237" spans="1:26" s="15" customFormat="1">
      <c r="A2237" s="1"/>
      <c r="B2237" s="1"/>
      <c r="C2237" s="1"/>
      <c r="D2237" s="1"/>
      <c r="E2237" s="1"/>
      <c r="F2237" s="1"/>
      <c r="G2237" s="1"/>
      <c r="H2237" s="1"/>
      <c r="I2237" s="1"/>
      <c r="J2237" s="1"/>
      <c r="K2237" s="1"/>
      <c r="L2237" s="1"/>
      <c r="M2237" s="1"/>
      <c r="N2237" s="1"/>
      <c r="O2237" s="1"/>
      <c r="P2237" s="1"/>
      <c r="Q2237" s="1"/>
      <c r="R2237" s="1"/>
      <c r="S2237" s="1"/>
      <c r="T2237" s="1"/>
      <c r="U2237" s="1"/>
      <c r="V2237" s="1"/>
      <c r="W2237" s="1"/>
      <c r="X2237" s="1"/>
      <c r="Y2237" s="1"/>
      <c r="Z2237" s="1"/>
    </row>
    <row r="2238" spans="1:26" s="15" customFormat="1">
      <c r="A2238" s="1"/>
      <c r="B2238" s="1"/>
      <c r="C2238" s="1"/>
      <c r="D2238" s="1"/>
      <c r="E2238" s="1"/>
      <c r="F2238" s="1"/>
      <c r="G2238" s="1"/>
      <c r="H2238" s="1"/>
      <c r="I2238" s="1"/>
      <c r="J2238" s="1"/>
      <c r="K2238" s="1"/>
      <c r="L2238" s="1"/>
      <c r="M2238" s="1"/>
      <c r="N2238" s="1"/>
      <c r="O2238" s="1"/>
      <c r="P2238" s="1"/>
      <c r="Q2238" s="1"/>
      <c r="R2238" s="1"/>
      <c r="S2238" s="1"/>
      <c r="T2238" s="1"/>
      <c r="U2238" s="1"/>
      <c r="V2238" s="1"/>
      <c r="W2238" s="1"/>
      <c r="X2238" s="1"/>
      <c r="Y2238" s="1"/>
      <c r="Z2238" s="1"/>
    </row>
    <row r="2239" spans="1:26" s="15" customFormat="1">
      <c r="A2239" s="1"/>
      <c r="B2239" s="1"/>
      <c r="C2239" s="1"/>
      <c r="D2239" s="1"/>
      <c r="E2239" s="1"/>
      <c r="F2239" s="1"/>
      <c r="G2239" s="1"/>
      <c r="H2239" s="1"/>
      <c r="I2239" s="1"/>
      <c r="J2239" s="1"/>
      <c r="K2239" s="1"/>
      <c r="L2239" s="1"/>
      <c r="M2239" s="1"/>
      <c r="N2239" s="1"/>
      <c r="O2239" s="1"/>
      <c r="P2239" s="1"/>
      <c r="Q2239" s="1"/>
      <c r="R2239" s="1"/>
      <c r="S2239" s="1"/>
      <c r="T2239" s="1"/>
      <c r="U2239" s="1"/>
      <c r="V2239" s="1"/>
      <c r="W2239" s="1"/>
      <c r="X2239" s="1"/>
      <c r="Y2239" s="1"/>
      <c r="Z2239" s="1"/>
    </row>
    <row r="2240" spans="1:26" s="15" customFormat="1">
      <c r="A2240" s="1"/>
      <c r="B2240" s="1"/>
      <c r="C2240" s="1"/>
      <c r="D2240" s="1"/>
      <c r="E2240" s="1"/>
      <c r="F2240" s="1"/>
      <c r="G2240" s="1"/>
      <c r="H2240" s="1"/>
      <c r="I2240" s="1"/>
      <c r="J2240" s="1"/>
      <c r="K2240" s="1"/>
      <c r="L2240" s="1"/>
      <c r="M2240" s="1"/>
      <c r="N2240" s="1"/>
      <c r="O2240" s="1"/>
      <c r="P2240" s="1"/>
      <c r="Q2240" s="1"/>
      <c r="R2240" s="1"/>
      <c r="S2240" s="1"/>
      <c r="T2240" s="1"/>
      <c r="U2240" s="1"/>
      <c r="V2240" s="1"/>
      <c r="W2240" s="1"/>
      <c r="X2240" s="1"/>
      <c r="Y2240" s="1"/>
      <c r="Z2240" s="1"/>
    </row>
    <row r="2241" spans="1:26" s="15" customFormat="1">
      <c r="A2241" s="1"/>
      <c r="B2241" s="1"/>
      <c r="C2241" s="1"/>
      <c r="D2241" s="1"/>
      <c r="E2241" s="1"/>
      <c r="F2241" s="1"/>
      <c r="G2241" s="1"/>
      <c r="H2241" s="1"/>
      <c r="I2241" s="1"/>
      <c r="J2241" s="1"/>
      <c r="K2241" s="1"/>
      <c r="L2241" s="1"/>
      <c r="M2241" s="1"/>
      <c r="N2241" s="1"/>
      <c r="O2241" s="1"/>
      <c r="P2241" s="1"/>
      <c r="Q2241" s="1"/>
      <c r="R2241" s="1"/>
      <c r="S2241" s="1"/>
      <c r="T2241" s="1"/>
      <c r="U2241" s="1"/>
      <c r="V2241" s="1"/>
      <c r="W2241" s="1"/>
      <c r="X2241" s="1"/>
      <c r="Y2241" s="1"/>
      <c r="Z2241" s="1"/>
    </row>
    <row r="2242" spans="1:26" s="15" customFormat="1">
      <c r="A2242" s="1"/>
      <c r="B2242" s="1"/>
      <c r="C2242" s="1"/>
      <c r="D2242" s="1"/>
      <c r="E2242" s="1"/>
      <c r="F2242" s="1"/>
      <c r="G2242" s="1"/>
      <c r="H2242" s="1"/>
      <c r="I2242" s="1"/>
      <c r="J2242" s="1"/>
      <c r="K2242" s="1"/>
      <c r="L2242" s="1"/>
      <c r="M2242" s="1"/>
      <c r="N2242" s="1"/>
      <c r="O2242" s="1"/>
      <c r="P2242" s="1"/>
      <c r="Q2242" s="1"/>
      <c r="R2242" s="1"/>
      <c r="S2242" s="1"/>
      <c r="T2242" s="1"/>
      <c r="U2242" s="1"/>
      <c r="V2242" s="1"/>
      <c r="W2242" s="1"/>
      <c r="X2242" s="1"/>
      <c r="Y2242" s="1"/>
      <c r="Z2242" s="1"/>
    </row>
    <row r="2243" spans="1:26" s="15" customFormat="1">
      <c r="A2243" s="1"/>
      <c r="B2243" s="1"/>
      <c r="C2243" s="1"/>
      <c r="D2243" s="1"/>
      <c r="E2243" s="1"/>
      <c r="F2243" s="1"/>
      <c r="G2243" s="1"/>
      <c r="H2243" s="1"/>
      <c r="I2243" s="1"/>
      <c r="J2243" s="1"/>
      <c r="K2243" s="1"/>
      <c r="L2243" s="1"/>
      <c r="M2243" s="1"/>
      <c r="N2243" s="1"/>
      <c r="O2243" s="1"/>
      <c r="P2243" s="1"/>
      <c r="Q2243" s="1"/>
      <c r="R2243" s="1"/>
      <c r="S2243" s="1"/>
      <c r="T2243" s="1"/>
      <c r="U2243" s="1"/>
      <c r="V2243" s="1"/>
      <c r="W2243" s="1"/>
      <c r="X2243" s="1"/>
      <c r="Y2243" s="1"/>
      <c r="Z2243" s="1"/>
    </row>
    <row r="2244" spans="1:26" s="15" customFormat="1">
      <c r="A2244" s="1"/>
      <c r="B2244" s="1"/>
      <c r="C2244" s="1"/>
      <c r="D2244" s="1"/>
      <c r="E2244" s="1"/>
      <c r="F2244" s="1"/>
      <c r="G2244" s="1"/>
      <c r="H2244" s="1"/>
      <c r="I2244" s="1"/>
      <c r="J2244" s="1"/>
      <c r="K2244" s="1"/>
      <c r="L2244" s="1"/>
      <c r="M2244" s="1"/>
      <c r="N2244" s="1"/>
      <c r="O2244" s="1"/>
      <c r="P2244" s="1"/>
      <c r="Q2244" s="1"/>
      <c r="R2244" s="1"/>
      <c r="S2244" s="1"/>
      <c r="T2244" s="1"/>
      <c r="U2244" s="1"/>
      <c r="V2244" s="1"/>
      <c r="W2244" s="1"/>
      <c r="X2244" s="1"/>
      <c r="Y2244" s="1"/>
      <c r="Z2244" s="1"/>
    </row>
    <row r="2245" spans="1:26" s="15" customFormat="1">
      <c r="A2245" s="1"/>
      <c r="B2245" s="1"/>
      <c r="C2245" s="1"/>
      <c r="D2245" s="1"/>
      <c r="E2245" s="1"/>
      <c r="F2245" s="1"/>
      <c r="G2245" s="1"/>
      <c r="H2245" s="1"/>
      <c r="I2245" s="1"/>
      <c r="J2245" s="1"/>
      <c r="K2245" s="1"/>
      <c r="L2245" s="1"/>
      <c r="M2245" s="1"/>
      <c r="N2245" s="1"/>
      <c r="O2245" s="1"/>
      <c r="P2245" s="1"/>
      <c r="Q2245" s="1"/>
      <c r="R2245" s="1"/>
      <c r="S2245" s="1"/>
      <c r="T2245" s="1"/>
      <c r="U2245" s="1"/>
      <c r="V2245" s="1"/>
      <c r="W2245" s="1"/>
      <c r="X2245" s="1"/>
      <c r="Y2245" s="1"/>
      <c r="Z2245" s="1"/>
    </row>
    <row r="2246" spans="1:26" s="15" customFormat="1">
      <c r="A2246" s="1"/>
      <c r="B2246" s="1"/>
      <c r="C2246" s="1"/>
      <c r="D2246" s="1"/>
      <c r="E2246" s="1"/>
      <c r="F2246" s="1"/>
      <c r="G2246" s="1"/>
      <c r="H2246" s="1"/>
      <c r="I2246" s="1"/>
      <c r="J2246" s="1"/>
      <c r="K2246" s="1"/>
      <c r="L2246" s="1"/>
      <c r="M2246" s="1"/>
      <c r="N2246" s="1"/>
      <c r="O2246" s="1"/>
      <c r="P2246" s="1"/>
      <c r="Q2246" s="1"/>
      <c r="R2246" s="1"/>
      <c r="S2246" s="1"/>
      <c r="T2246" s="1"/>
      <c r="U2246" s="1"/>
      <c r="V2246" s="1"/>
      <c r="W2246" s="1"/>
      <c r="X2246" s="1"/>
      <c r="Y2246" s="1"/>
      <c r="Z2246" s="1"/>
    </row>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A2" zoomScale="90" zoomScaleNormal="90" workbookViewId="0">
      <selection activeCell="AC2" sqref="AC2:AH2"/>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Daya tarik</v>
      </c>
      <c r="AD3" s="113" t="str">
        <f>VLOOKUP(Read_First!B5,Items!A1:BI50,55,FALSE)</f>
        <v>Kejelasan</v>
      </c>
      <c r="AE3" s="114" t="str">
        <f>VLOOKUP(Read_First!B5,Items!A1:BI50,56,FALSE)</f>
        <v>Efisiensi</v>
      </c>
      <c r="AF3" s="113" t="str">
        <f>VLOOKUP(Read_First!B5,Items!A1:BI50,57,FALSE)</f>
        <v>Ketepatan</v>
      </c>
      <c r="AG3" s="114" t="str">
        <f>VLOOKUP(Read_First!B5,Items!A1:BI50,58,FALSE)</f>
        <v>Stimulasi</v>
      </c>
      <c r="AH3" s="115" t="str">
        <f>VLOOKUP(Read_First!B5,Items!A1:BI50,59,FALSE)</f>
        <v>Kebaruan</v>
      </c>
    </row>
    <row r="4" spans="1:34">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68">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69">
        <f t="shared" ref="AC4:AC24" si="0">IF(COUNT(A4,L4,N4,P4,X4,Y4)&gt;0,AVERAGE(A4,L4,N4,P4,X4,Y4),"")</f>
        <v>1.1666666666666667</v>
      </c>
      <c r="AD4" s="69">
        <f>IF(COUNT(B4,D4,M4,U4)&gt;0,AVERAGE(B4,D4,M4,U4),"")</f>
        <v>2.25</v>
      </c>
      <c r="AE4" s="69">
        <f>IF(COUNT(I4,T4,V4,W4)&gt;0,AVERAGE(I4,T4,V4,W4),"")</f>
        <v>2</v>
      </c>
      <c r="AF4" s="69">
        <f>IF(COUNT(H4,K4,Q4,S4)&gt;0,AVERAGE(H4,K4,Q4,S4),"")</f>
        <v>2</v>
      </c>
      <c r="AG4" s="69">
        <f>IF(COUNT(E4,F4,G4,R4)&gt;0,AVERAGE(E4,F4,G4,R4),"")</f>
        <v>2</v>
      </c>
      <c r="AH4" s="69">
        <f>IF(COUNT(C4,J4,O4,Z4)&gt;0,AVERAGE(C4,J4,O4,Z4),"")</f>
        <v>1.5</v>
      </c>
    </row>
    <row r="5" spans="1:34">
      <c r="A5" s="1">
        <f>IF(Data!A5&gt;0,Data!A5-4,"")</f>
        <v>-2</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7">
        <f t="shared" si="0"/>
        <v>2.1666666666666665</v>
      </c>
      <c r="AD5" s="7">
        <f t="shared" ref="AD5:AD24" si="1">IF(COUNT(B5,D5,M5,U5)&gt;0,AVERAGE(B5,D5,M5,U5),"")</f>
        <v>3</v>
      </c>
      <c r="AE5" s="7">
        <f t="shared" ref="AE5:AE24" si="2">IF(COUNT(I5,T5,V5,W5)&gt;0,AVERAGE(I5,T5,V5,W5),"")</f>
        <v>3</v>
      </c>
      <c r="AF5" s="7">
        <f t="shared" ref="AF5:AF24" si="3">IF(COUNT(H5,K5,Q5,S5)&gt;0,AVERAGE(H5,K5,Q5,S5),"")</f>
        <v>3</v>
      </c>
      <c r="AG5" s="7">
        <f t="shared" ref="AG5:AG24" si="4">IF(COUNT(E5,F5,G5,R5)&gt;0,AVERAGE(E5,F5,G5,R5),"")</f>
        <v>3</v>
      </c>
      <c r="AH5" s="7">
        <f t="shared" ref="AH5:AH24" si="5">IF(COUNT(C5,J5,O5,Z5)&gt;0,AVERAGE(C5,J5,O5,Z5),"")</f>
        <v>0</v>
      </c>
    </row>
    <row r="6" spans="1:34">
      <c r="A6" s="1">
        <f>IF(Data!A6&gt;0,Data!A6-4,"")</f>
        <v>-2</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7">
        <f t="shared" si="0"/>
        <v>1.1666666666666667</v>
      </c>
      <c r="AD6" s="7">
        <f t="shared" si="1"/>
        <v>2</v>
      </c>
      <c r="AE6" s="7">
        <f t="shared" si="2"/>
        <v>2</v>
      </c>
      <c r="AF6" s="7">
        <f t="shared" si="3"/>
        <v>0.75</v>
      </c>
      <c r="AG6" s="7">
        <f t="shared" si="4"/>
        <v>1.75</v>
      </c>
      <c r="AH6" s="7">
        <f t="shared" si="5"/>
        <v>2</v>
      </c>
    </row>
    <row r="7" spans="1:34">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7">
        <f t="shared" si="0"/>
        <v>0.83333333333333337</v>
      </c>
      <c r="AD7" s="7">
        <f t="shared" si="1"/>
        <v>2.5</v>
      </c>
      <c r="AE7" s="7">
        <f t="shared" si="2"/>
        <v>2.25</v>
      </c>
      <c r="AF7" s="7">
        <f t="shared" si="3"/>
        <v>2.25</v>
      </c>
      <c r="AG7" s="7">
        <f t="shared" si="4"/>
        <v>0.25</v>
      </c>
      <c r="AH7" s="7">
        <f t="shared" si="5"/>
        <v>0.75</v>
      </c>
    </row>
    <row r="8" spans="1:34">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7">
        <f t="shared" si="0"/>
        <v>0.66666666666666663</v>
      </c>
      <c r="AD8" s="7">
        <f t="shared" si="1"/>
        <v>0</v>
      </c>
      <c r="AE8" s="7">
        <f t="shared" si="2"/>
        <v>2</v>
      </c>
      <c r="AF8" s="7">
        <f t="shared" si="3"/>
        <v>1.5</v>
      </c>
      <c r="AG8" s="7">
        <f t="shared" si="4"/>
        <v>1</v>
      </c>
      <c r="AH8" s="7">
        <f t="shared" si="5"/>
        <v>0</v>
      </c>
    </row>
    <row r="9" spans="1:34">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t="str">
        <f>IF(Data!R9&gt;0,4-Data!R9,"")</f>
        <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7">
        <f t="shared" si="0"/>
        <v>-0.33333333333333331</v>
      </c>
      <c r="AD9" s="7">
        <f t="shared" si="1"/>
        <v>0.25</v>
      </c>
      <c r="AE9" s="7">
        <f t="shared" si="2"/>
        <v>1.5</v>
      </c>
      <c r="AF9" s="7">
        <f t="shared" si="3"/>
        <v>0.25</v>
      </c>
      <c r="AG9" s="7">
        <f t="shared" si="4"/>
        <v>0</v>
      </c>
      <c r="AH9" s="7">
        <f t="shared" si="5"/>
        <v>1</v>
      </c>
    </row>
    <row r="10" spans="1:34">
      <c r="A10" s="1">
        <f>IF(Data!A10&gt;0,Data!A10-4,"")</f>
        <v>0</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t="str">
        <f>IF(Data!R10&gt;0,4-Data!R10,"")</f>
        <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7">
        <f t="shared" si="0"/>
        <v>2</v>
      </c>
      <c r="AD10" s="7">
        <f t="shared" si="1"/>
        <v>1</v>
      </c>
      <c r="AE10" s="7">
        <f t="shared" si="2"/>
        <v>2</v>
      </c>
      <c r="AF10" s="7">
        <f t="shared" si="3"/>
        <v>2</v>
      </c>
      <c r="AG10" s="7">
        <f t="shared" si="4"/>
        <v>1.3333333333333333</v>
      </c>
      <c r="AH10" s="7">
        <f t="shared" si="5"/>
        <v>0.75</v>
      </c>
    </row>
    <row r="11" spans="1:34">
      <c r="A11" s="1">
        <f>IF(Data!A11&gt;0,Data!A11-4,"")</f>
        <v>-2</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7">
        <f t="shared" si="0"/>
        <v>0</v>
      </c>
      <c r="AD11" s="7">
        <f t="shared" si="1"/>
        <v>2</v>
      </c>
      <c r="AE11" s="7">
        <f t="shared" si="2"/>
        <v>1.5</v>
      </c>
      <c r="AF11" s="7">
        <f t="shared" si="3"/>
        <v>1.75</v>
      </c>
      <c r="AG11" s="7">
        <f t="shared" si="4"/>
        <v>0.75</v>
      </c>
      <c r="AH11" s="7">
        <f t="shared" si="5"/>
        <v>1.25</v>
      </c>
    </row>
    <row r="12" spans="1:34">
      <c r="A12" s="1">
        <f>IF(Data!A12&gt;0,Data!A12-4,"")</f>
        <v>-2</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7">
        <f t="shared" si="0"/>
        <v>2.1666666666666665</v>
      </c>
      <c r="AD12" s="7">
        <f t="shared" si="1"/>
        <v>2.75</v>
      </c>
      <c r="AE12" s="7">
        <f t="shared" si="2"/>
        <v>2.5</v>
      </c>
      <c r="AF12" s="7">
        <f t="shared" si="3"/>
        <v>1.25</v>
      </c>
      <c r="AG12" s="7">
        <f t="shared" si="4"/>
        <v>1.5</v>
      </c>
      <c r="AH12" s="7">
        <f t="shared" si="5"/>
        <v>1.5</v>
      </c>
    </row>
    <row r="13" spans="1:34">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7">
        <f t="shared" si="0"/>
        <v>1.6666666666666667</v>
      </c>
      <c r="AD13" s="7">
        <f t="shared" si="1"/>
        <v>1.75</v>
      </c>
      <c r="AE13" s="7">
        <f t="shared" si="2"/>
        <v>1.75</v>
      </c>
      <c r="AF13" s="7">
        <f t="shared" si="3"/>
        <v>1.25</v>
      </c>
      <c r="AG13" s="7">
        <f t="shared" si="4"/>
        <v>0.75</v>
      </c>
      <c r="AH13" s="7">
        <f t="shared" si="5"/>
        <v>-1.5</v>
      </c>
    </row>
    <row r="14" spans="1:34">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7">
        <f t="shared" si="0"/>
        <v>1</v>
      </c>
      <c r="AD14" s="7">
        <f t="shared" si="1"/>
        <v>0.25</v>
      </c>
      <c r="AE14" s="7">
        <f t="shared" si="2"/>
        <v>0</v>
      </c>
      <c r="AF14" s="7">
        <f t="shared" si="3"/>
        <v>1.25</v>
      </c>
      <c r="AG14" s="7">
        <f t="shared" si="4"/>
        <v>0.75</v>
      </c>
      <c r="AH14" s="7">
        <f t="shared" si="5"/>
        <v>0.75</v>
      </c>
    </row>
    <row r="15" spans="1:34">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7">
        <f t="shared" si="0"/>
        <v>0.5</v>
      </c>
      <c r="AD15" s="7">
        <f t="shared" si="1"/>
        <v>1.75</v>
      </c>
      <c r="AE15" s="7">
        <f t="shared" si="2"/>
        <v>0.5</v>
      </c>
      <c r="AF15" s="7">
        <f t="shared" si="3"/>
        <v>1</v>
      </c>
      <c r="AG15" s="7">
        <f t="shared" si="4"/>
        <v>1</v>
      </c>
      <c r="AH15" s="7">
        <f t="shared" si="5"/>
        <v>0.25</v>
      </c>
    </row>
    <row r="16" spans="1:34">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7">
        <f t="shared" si="0"/>
        <v>0.5</v>
      </c>
      <c r="AD16" s="7">
        <f t="shared" si="1"/>
        <v>1.25</v>
      </c>
      <c r="AE16" s="7">
        <f t="shared" si="2"/>
        <v>1.5</v>
      </c>
      <c r="AF16" s="7">
        <f t="shared" si="3"/>
        <v>1.25</v>
      </c>
      <c r="AG16" s="7">
        <f t="shared" si="4"/>
        <v>1.5</v>
      </c>
      <c r="AH16" s="7">
        <f t="shared" si="5"/>
        <v>0.5</v>
      </c>
    </row>
    <row r="17" spans="1:34">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7">
        <f t="shared" si="0"/>
        <v>1.3333333333333333</v>
      </c>
      <c r="AD17" s="7">
        <f t="shared" si="1"/>
        <v>2</v>
      </c>
      <c r="AE17" s="7">
        <f t="shared" si="2"/>
        <v>2</v>
      </c>
      <c r="AF17" s="7">
        <f t="shared" si="3"/>
        <v>2</v>
      </c>
      <c r="AG17" s="7">
        <f t="shared" si="4"/>
        <v>1.5</v>
      </c>
      <c r="AH17" s="7">
        <f t="shared" si="5"/>
        <v>0.5</v>
      </c>
    </row>
    <row r="18" spans="1:34">
      <c r="A18" s="1">
        <f>IF(Data!A18&gt;0,Data!A18-4,"")</f>
        <v>-2</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7">
        <f t="shared" si="0"/>
        <v>2.1666666666666665</v>
      </c>
      <c r="AD18" s="7">
        <f t="shared" si="1"/>
        <v>3</v>
      </c>
      <c r="AE18" s="7">
        <f t="shared" si="2"/>
        <v>3</v>
      </c>
      <c r="AF18" s="7">
        <f t="shared" si="3"/>
        <v>2.5</v>
      </c>
      <c r="AG18" s="7">
        <f t="shared" si="4"/>
        <v>1.5</v>
      </c>
      <c r="AH18" s="7">
        <f t="shared" si="5"/>
        <v>0</v>
      </c>
    </row>
    <row r="19" spans="1:34">
      <c r="A19" s="1">
        <f>IF(Data!A19&gt;0,Data!A19-4,"")</f>
        <v>-2</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7">
        <f t="shared" si="0"/>
        <v>2</v>
      </c>
      <c r="AD19" s="7">
        <f t="shared" si="1"/>
        <v>2.75</v>
      </c>
      <c r="AE19" s="7">
        <f t="shared" si="2"/>
        <v>2</v>
      </c>
      <c r="AF19" s="7">
        <f t="shared" si="3"/>
        <v>2</v>
      </c>
      <c r="AG19" s="7">
        <f t="shared" si="4"/>
        <v>2.5</v>
      </c>
      <c r="AH19" s="7">
        <f t="shared" si="5"/>
        <v>2.5</v>
      </c>
    </row>
    <row r="20" spans="1:34">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7">
        <f t="shared" si="0"/>
        <v>-1.8333333333333333</v>
      </c>
      <c r="AD20" s="7">
        <f t="shared" si="1"/>
        <v>1</v>
      </c>
      <c r="AE20" s="7">
        <f t="shared" si="2"/>
        <v>1.5</v>
      </c>
      <c r="AF20" s="7">
        <f t="shared" si="3"/>
        <v>1</v>
      </c>
      <c r="AG20" s="7">
        <f t="shared" si="4"/>
        <v>-1.25</v>
      </c>
      <c r="AH20" s="7">
        <f t="shared" si="5"/>
        <v>0.5</v>
      </c>
    </row>
    <row r="21" spans="1:34">
      <c r="A21" s="1">
        <f>IF(Data!A21&gt;0,Data!A21-4,"")</f>
        <v>-2</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7">
        <f t="shared" si="0"/>
        <v>1.8333333333333333</v>
      </c>
      <c r="AD21" s="7">
        <f t="shared" si="1"/>
        <v>1.75</v>
      </c>
      <c r="AE21" s="7">
        <f t="shared" si="2"/>
        <v>2</v>
      </c>
      <c r="AF21" s="7">
        <f t="shared" si="3"/>
        <v>0.5</v>
      </c>
      <c r="AG21" s="7">
        <f t="shared" si="4"/>
        <v>0.75</v>
      </c>
      <c r="AH21" s="7">
        <f t="shared" si="5"/>
        <v>0.5</v>
      </c>
    </row>
    <row r="22" spans="1:34">
      <c r="A22" s="1">
        <f>IF(Data!A22&gt;0,Data!A22-4,"")</f>
        <v>-1</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7">
        <f t="shared" si="0"/>
        <v>1.8333333333333333</v>
      </c>
      <c r="AD22" s="7">
        <f t="shared" si="1"/>
        <v>2.5</v>
      </c>
      <c r="AE22" s="7">
        <f t="shared" si="2"/>
        <v>2.5</v>
      </c>
      <c r="AF22" s="7">
        <f t="shared" si="3"/>
        <v>1.75</v>
      </c>
      <c r="AG22" s="7">
        <f t="shared" si="4"/>
        <v>1.25</v>
      </c>
      <c r="AH22" s="7">
        <f t="shared" si="5"/>
        <v>1.5</v>
      </c>
    </row>
    <row r="23" spans="1:34">
      <c r="A23" s="1">
        <f>IF(Data!A23&gt;0,Data!A23-4,"")</f>
        <v>-1</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7">
        <f t="shared" si="0"/>
        <v>1.5</v>
      </c>
      <c r="AD23" s="7">
        <f t="shared" si="1"/>
        <v>1.75</v>
      </c>
      <c r="AE23" s="7">
        <f t="shared" si="2"/>
        <v>2.25</v>
      </c>
      <c r="AF23" s="7">
        <f t="shared" si="3"/>
        <v>2</v>
      </c>
      <c r="AG23" s="7">
        <f t="shared" si="4"/>
        <v>1.75</v>
      </c>
      <c r="AH23" s="7">
        <f t="shared" si="5"/>
        <v>2.75</v>
      </c>
    </row>
    <row r="24" spans="1:34">
      <c r="A24" s="1">
        <f>IF(Data!A24&gt;0,Data!A24-4,"")</f>
        <v>-1</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7">
        <f t="shared" si="0"/>
        <v>1.5</v>
      </c>
      <c r="AD24" s="7">
        <f t="shared" si="1"/>
        <v>1.5</v>
      </c>
      <c r="AE24" s="7">
        <f t="shared" si="2"/>
        <v>2</v>
      </c>
      <c r="AF24" s="7">
        <f t="shared" si="3"/>
        <v>1.5</v>
      </c>
      <c r="AG24" s="7">
        <f t="shared" si="4"/>
        <v>1.75</v>
      </c>
      <c r="AH24" s="7">
        <f t="shared" si="5"/>
        <v>2</v>
      </c>
    </row>
    <row r="25" spans="1:34">
      <c r="A25" s="1">
        <f>IF(Data!A25&gt;0,Data!A25-4,"")</f>
        <v>-2</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7">
        <f>IF(COUNT(A25,L25,N25,P25,X25,Y25)&gt;0,AVERAGE(A25,L25,N25,P25,X25,Y25),"")</f>
        <v>1</v>
      </c>
      <c r="AD25" s="7">
        <f>IF(COUNT(B25,D25,M25,U25)&gt;0,AVERAGE(B25,D25,M25,U25),"")</f>
        <v>2.25</v>
      </c>
      <c r="AE25" s="7">
        <f>IF(COUNT(I25,T25,V25,W25)&gt;0,AVERAGE(I25,T25,V25,W25),"")</f>
        <v>2.25</v>
      </c>
      <c r="AF25" s="7">
        <f>IF(COUNT(H25,K25,Q25,S25)&gt;0,AVERAGE(H25,K25,Q25,S25),"")</f>
        <v>1.5</v>
      </c>
      <c r="AG25" s="7">
        <f>IF(COUNT(E25,F25,G25,R25)&gt;0,AVERAGE(E25,F25,G25,R25),"")</f>
        <v>2.75</v>
      </c>
      <c r="AH25" s="7">
        <f>IF(COUNT(C25,J25,O25,Z25)&gt;0,AVERAGE(C25,J25,O25,Z25),"")</f>
        <v>2.25</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IF(COUNT(#REF!,#REF!,#REF!,#REF!,#REF!,#REF!)&gt;0,AVERAGE(#REF!,#REF!,#REF!,#REF!,#REF!,#REF!),"")</f>
        <v/>
      </c>
      <c r="AD26" s="7" t="str">
        <f>IF(COUNT(#REF!,#REF!,#REF!,#REF!)&gt;0,AVERAGE(#REF!,#REF!,#REF!,#REF!),"")</f>
        <v/>
      </c>
      <c r="AE26" s="7" t="str">
        <f>IF(COUNT(#REF!,#REF!,#REF!,#REF!)&gt;0,AVERAGE(#REF!,#REF!,#REF!,#REF!),"")</f>
        <v/>
      </c>
      <c r="AF26" s="7" t="str">
        <f>IF(COUNT(#REF!,#REF!,#REF!,#REF!)&gt;0,AVERAGE(#REF!,#REF!,#REF!,#REF!),"")</f>
        <v/>
      </c>
      <c r="AG26" s="7" t="str">
        <f>IF(COUNT(#REF!,#REF!,#REF!,#REF!)&gt;0,AVERAGE(#REF!,#REF!,#REF!,#REF!),"")</f>
        <v/>
      </c>
      <c r="AH26" s="7" t="str">
        <f>IF(COUNT(#REF!,#REF!,#REF!,#REF!)&gt;0,AVERAGE(#REF!,#REF!,#REF!,#REF!),"")</f>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IF(COUNT(#REF!,#REF!,#REF!,#REF!,#REF!,#REF!)&gt;0,AVERAGE(#REF!,#REF!,#REF!,#REF!,#REF!,#REF!),"")</f>
        <v/>
      </c>
      <c r="AD27" s="7" t="str">
        <f>IF(COUNT(#REF!,#REF!,#REF!,#REF!)&gt;0,AVERAGE(#REF!,#REF!,#REF!,#REF!),"")</f>
        <v/>
      </c>
      <c r="AE27" s="7" t="str">
        <f>IF(COUNT(#REF!,#REF!,#REF!,#REF!)&gt;0,AVERAGE(#REF!,#REF!,#REF!,#REF!),"")</f>
        <v/>
      </c>
      <c r="AF27" s="7" t="str">
        <f>IF(COUNT(#REF!,#REF!,#REF!,#REF!)&gt;0,AVERAGE(#REF!,#REF!,#REF!,#REF!),"")</f>
        <v/>
      </c>
      <c r="AG27" s="7" t="str">
        <f>IF(COUNT(#REF!,#REF!,#REF!,#REF!)&gt;0,AVERAGE(#REF!,#REF!,#REF!,#REF!),"")</f>
        <v/>
      </c>
      <c r="AH27" s="7" t="str">
        <f>IF(COUNT(#REF!,#REF!,#REF!,#REF!)&gt;0,AVERAGE(#REF!,#REF!,#REF!,#REF!),"")</f>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IF(COUNT(#REF!,#REF!,#REF!,#REF!,#REF!,#REF!)&gt;0,AVERAGE(#REF!,#REF!,#REF!,#REF!,#REF!,#REF!),"")</f>
        <v/>
      </c>
      <c r="AD28" s="7" t="str">
        <f>IF(COUNT(#REF!,#REF!,#REF!,#REF!)&gt;0,AVERAGE(#REF!,#REF!,#REF!,#REF!),"")</f>
        <v/>
      </c>
      <c r="AE28" s="7" t="str">
        <f>IF(COUNT(#REF!,#REF!,#REF!,#REF!)&gt;0,AVERAGE(#REF!,#REF!,#REF!,#REF!),"")</f>
        <v/>
      </c>
      <c r="AF28" s="7" t="str">
        <f>IF(COUNT(#REF!,#REF!,#REF!,#REF!)&gt;0,AVERAGE(#REF!,#REF!,#REF!,#REF!),"")</f>
        <v/>
      </c>
      <c r="AG28" s="7" t="str">
        <f>IF(COUNT(#REF!,#REF!,#REF!,#REF!)&gt;0,AVERAGE(#REF!,#REF!,#REF!,#REF!),"")</f>
        <v/>
      </c>
      <c r="AH28" s="7" t="str">
        <f>IF(COUNT(#REF!,#REF!,#REF!,#REF!)&gt;0,AVERAGE(#REF!,#REF!,#REF!,#REF!),"")</f>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IF(COUNT(#REF!,#REF!,#REF!,#REF!,#REF!,#REF!)&gt;0,AVERAGE(#REF!,#REF!,#REF!,#REF!,#REF!,#REF!),"")</f>
        <v/>
      </c>
      <c r="AD29" s="7" t="str">
        <f>IF(COUNT(#REF!,#REF!,#REF!,#REF!)&gt;0,AVERAGE(#REF!,#REF!,#REF!,#REF!),"")</f>
        <v/>
      </c>
      <c r="AE29" s="7" t="str">
        <f>IF(COUNT(#REF!,#REF!,#REF!,#REF!)&gt;0,AVERAGE(#REF!,#REF!,#REF!,#REF!),"")</f>
        <v/>
      </c>
      <c r="AF29" s="7" t="str">
        <f>IF(COUNT(#REF!,#REF!,#REF!,#REF!)&gt;0,AVERAGE(#REF!,#REF!,#REF!,#REF!),"")</f>
        <v/>
      </c>
      <c r="AG29" s="7" t="str">
        <f>IF(COUNT(#REF!,#REF!,#REF!,#REF!)&gt;0,AVERAGE(#REF!,#REF!,#REF!,#REF!),"")</f>
        <v/>
      </c>
      <c r="AH29" s="7" t="str">
        <f>IF(COUNT(#REF!,#REF!,#REF!,#REF!)&gt;0,AVERAGE(#REF!,#REF!,#REF!,#REF!),"")</f>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IF(COUNT(#REF!,#REF!,#REF!,#REF!,#REF!,#REF!)&gt;0,AVERAGE(#REF!,#REF!,#REF!,#REF!,#REF!,#REF!),"")</f>
        <v/>
      </c>
      <c r="AD30" s="7" t="str">
        <f>IF(COUNT(#REF!,#REF!,#REF!,#REF!)&gt;0,AVERAGE(#REF!,#REF!,#REF!,#REF!),"")</f>
        <v/>
      </c>
      <c r="AE30" s="7" t="str">
        <f>IF(COUNT(#REF!,#REF!,#REF!,#REF!)&gt;0,AVERAGE(#REF!,#REF!,#REF!,#REF!),"")</f>
        <v/>
      </c>
      <c r="AF30" s="7" t="str">
        <f>IF(COUNT(#REF!,#REF!,#REF!,#REF!)&gt;0,AVERAGE(#REF!,#REF!,#REF!,#REF!),"")</f>
        <v/>
      </c>
      <c r="AG30" s="7" t="str">
        <f>IF(COUNT(#REF!,#REF!,#REF!,#REF!)&gt;0,AVERAGE(#REF!,#REF!,#REF!,#REF!),"")</f>
        <v/>
      </c>
      <c r="AH30" s="7" t="str">
        <f>IF(COUNT(#REF!,#REF!,#REF!,#REF!)&gt;0,AVERAGE(#REF!,#REF!,#REF!,#REF!),"")</f>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IF(COUNT(#REF!,#REF!,#REF!,#REF!,#REF!,#REF!)&gt;0,AVERAGE(#REF!,#REF!,#REF!,#REF!,#REF!,#REF!),"")</f>
        <v/>
      </c>
      <c r="AD31" s="7" t="str">
        <f>IF(COUNT(#REF!,#REF!,#REF!,#REF!)&gt;0,AVERAGE(#REF!,#REF!,#REF!,#REF!),"")</f>
        <v/>
      </c>
      <c r="AE31" s="7" t="str">
        <f>IF(COUNT(#REF!,#REF!,#REF!,#REF!)&gt;0,AVERAGE(#REF!,#REF!,#REF!,#REF!),"")</f>
        <v/>
      </c>
      <c r="AF31" s="7" t="str">
        <f>IF(COUNT(#REF!,#REF!,#REF!,#REF!)&gt;0,AVERAGE(#REF!,#REF!,#REF!,#REF!),"")</f>
        <v/>
      </c>
      <c r="AG31" s="7" t="str">
        <f>IF(COUNT(#REF!,#REF!,#REF!,#REF!)&gt;0,AVERAGE(#REF!,#REF!,#REF!,#REF!),"")</f>
        <v/>
      </c>
      <c r="AH31" s="7" t="str">
        <f>IF(COUNT(#REF!,#REF!,#REF!,#REF!)&gt;0,AVERAGE(#REF!,#REF!,#REF!,#REF!),"")</f>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IF(COUNT(#REF!,#REF!,#REF!,#REF!,#REF!,#REF!)&gt;0,AVERAGE(#REF!,#REF!,#REF!,#REF!,#REF!,#REF!),"")</f>
        <v/>
      </c>
      <c r="AD32" s="7" t="str">
        <f>IF(COUNT(#REF!,#REF!,#REF!,#REF!)&gt;0,AVERAGE(#REF!,#REF!,#REF!,#REF!),"")</f>
        <v/>
      </c>
      <c r="AE32" s="7" t="str">
        <f>IF(COUNT(#REF!,#REF!,#REF!,#REF!)&gt;0,AVERAGE(#REF!,#REF!,#REF!,#REF!),"")</f>
        <v/>
      </c>
      <c r="AF32" s="7" t="str">
        <f>IF(COUNT(#REF!,#REF!,#REF!,#REF!)&gt;0,AVERAGE(#REF!,#REF!,#REF!,#REF!),"")</f>
        <v/>
      </c>
      <c r="AG32" s="7" t="str">
        <f>IF(COUNT(#REF!,#REF!,#REF!,#REF!)&gt;0,AVERAGE(#REF!,#REF!,#REF!,#REF!),"")</f>
        <v/>
      </c>
      <c r="AH32" s="7" t="str">
        <f>IF(COUNT(#REF!,#REF!,#REF!,#REF!)&gt;0,AVERAGE(#REF!,#REF!,#REF!,#REF!),"")</f>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IF(COUNT(#REF!,#REF!,#REF!,#REF!,#REF!,#REF!)&gt;0,AVERAGE(#REF!,#REF!,#REF!,#REF!,#REF!,#REF!),"")</f>
        <v/>
      </c>
      <c r="AD33" s="7" t="str">
        <f>IF(COUNT(#REF!,#REF!,#REF!,#REF!)&gt;0,AVERAGE(#REF!,#REF!,#REF!,#REF!),"")</f>
        <v/>
      </c>
      <c r="AE33" s="7" t="str">
        <f>IF(COUNT(#REF!,#REF!,#REF!,#REF!)&gt;0,AVERAGE(#REF!,#REF!,#REF!,#REF!),"")</f>
        <v/>
      </c>
      <c r="AF33" s="7" t="str">
        <f>IF(COUNT(#REF!,#REF!,#REF!,#REF!)&gt;0,AVERAGE(#REF!,#REF!,#REF!,#REF!),"")</f>
        <v/>
      </c>
      <c r="AG33" s="7" t="str">
        <f>IF(COUNT(#REF!,#REF!,#REF!,#REF!)&gt;0,AVERAGE(#REF!,#REF!,#REF!,#REF!),"")</f>
        <v/>
      </c>
      <c r="AH33" s="7" t="str">
        <f>IF(COUNT(#REF!,#REF!,#REF!,#REF!)&gt;0,AVERAGE(#REF!,#REF!,#REF!,#REF!),"")</f>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IF(COUNT(#REF!,#REF!,#REF!,#REF!,#REF!,#REF!)&gt;0,AVERAGE(#REF!,#REF!,#REF!,#REF!,#REF!,#REF!),"")</f>
        <v/>
      </c>
      <c r="AD34" s="7" t="str">
        <f>IF(COUNT(#REF!,#REF!,#REF!,#REF!)&gt;0,AVERAGE(#REF!,#REF!,#REF!,#REF!),"")</f>
        <v/>
      </c>
      <c r="AE34" s="7" t="str">
        <f>IF(COUNT(#REF!,#REF!,#REF!,#REF!)&gt;0,AVERAGE(#REF!,#REF!,#REF!,#REF!),"")</f>
        <v/>
      </c>
      <c r="AF34" s="7" t="str">
        <f>IF(COUNT(#REF!,#REF!,#REF!,#REF!)&gt;0,AVERAGE(#REF!,#REF!,#REF!,#REF!),"")</f>
        <v/>
      </c>
      <c r="AG34" s="7" t="str">
        <f>IF(COUNT(#REF!,#REF!,#REF!,#REF!)&gt;0,AVERAGE(#REF!,#REF!,#REF!,#REF!),"")</f>
        <v/>
      </c>
      <c r="AH34" s="7" t="str">
        <f>IF(COUNT(#REF!,#REF!,#REF!,#REF!)&gt;0,AVERAGE(#REF!,#REF!,#REF!,#REF!),"")</f>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IF(COUNT(#REF!,#REF!,#REF!,#REF!,#REF!,#REF!)&gt;0,AVERAGE(#REF!,#REF!,#REF!,#REF!,#REF!,#REF!),"")</f>
        <v/>
      </c>
      <c r="AD35" s="7" t="str">
        <f>IF(COUNT(#REF!,#REF!,#REF!,#REF!)&gt;0,AVERAGE(#REF!,#REF!,#REF!,#REF!),"")</f>
        <v/>
      </c>
      <c r="AE35" s="7" t="str">
        <f>IF(COUNT(#REF!,#REF!,#REF!,#REF!)&gt;0,AVERAGE(#REF!,#REF!,#REF!,#REF!),"")</f>
        <v/>
      </c>
      <c r="AF35" s="7" t="str">
        <f>IF(COUNT(#REF!,#REF!,#REF!,#REF!)&gt;0,AVERAGE(#REF!,#REF!,#REF!,#REF!),"")</f>
        <v/>
      </c>
      <c r="AG35" s="7" t="str">
        <f>IF(COUNT(#REF!,#REF!,#REF!,#REF!)&gt;0,AVERAGE(#REF!,#REF!,#REF!,#REF!),"")</f>
        <v/>
      </c>
      <c r="AH35" s="7" t="str">
        <f>IF(COUNT(#REF!,#REF!,#REF!,#REF!)&gt;0,AVERAGE(#REF!,#REF!,#REF!,#REF!),"")</f>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IF(COUNT(#REF!,#REF!,#REF!,#REF!,#REF!,#REF!)&gt;0,AVERAGE(#REF!,#REF!,#REF!,#REF!,#REF!,#REF!),"")</f>
        <v/>
      </c>
      <c r="AD36" s="7" t="str">
        <f>IF(COUNT(#REF!,#REF!,#REF!,#REF!)&gt;0,AVERAGE(#REF!,#REF!,#REF!,#REF!),"")</f>
        <v/>
      </c>
      <c r="AE36" s="7" t="str">
        <f>IF(COUNT(#REF!,#REF!,#REF!,#REF!)&gt;0,AVERAGE(#REF!,#REF!,#REF!,#REF!),"")</f>
        <v/>
      </c>
      <c r="AF36" s="7" t="str">
        <f>IF(COUNT(#REF!,#REF!,#REF!,#REF!)&gt;0,AVERAGE(#REF!,#REF!,#REF!,#REF!),"")</f>
        <v/>
      </c>
      <c r="AG36" s="7" t="str">
        <f>IF(COUNT(#REF!,#REF!,#REF!,#REF!)&gt;0,AVERAGE(#REF!,#REF!,#REF!,#REF!),"")</f>
        <v/>
      </c>
      <c r="AH36" s="7" t="str">
        <f>IF(COUNT(#REF!,#REF!,#REF!,#REF!)&gt;0,AVERAGE(#REF!,#REF!,#REF!,#REF!),"")</f>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IF(COUNT(#REF!,#REF!,#REF!,#REF!,#REF!,#REF!)&gt;0,AVERAGE(#REF!,#REF!,#REF!,#REF!,#REF!,#REF!),"")</f>
        <v/>
      </c>
      <c r="AD37" s="7" t="str">
        <f>IF(COUNT(#REF!,#REF!,#REF!,#REF!)&gt;0,AVERAGE(#REF!,#REF!,#REF!,#REF!),"")</f>
        <v/>
      </c>
      <c r="AE37" s="7" t="str">
        <f>IF(COUNT(#REF!,#REF!,#REF!,#REF!)&gt;0,AVERAGE(#REF!,#REF!,#REF!,#REF!),"")</f>
        <v/>
      </c>
      <c r="AF37" s="7" t="str">
        <f>IF(COUNT(#REF!,#REF!,#REF!,#REF!)&gt;0,AVERAGE(#REF!,#REF!,#REF!,#REF!),"")</f>
        <v/>
      </c>
      <c r="AG37" s="7" t="str">
        <f>IF(COUNT(#REF!,#REF!,#REF!,#REF!)&gt;0,AVERAGE(#REF!,#REF!,#REF!,#REF!),"")</f>
        <v/>
      </c>
      <c r="AH37" s="7" t="str">
        <f>IF(COUNT(#REF!,#REF!,#REF!,#REF!)&gt;0,AVERAGE(#REF!,#REF!,#REF!,#REF!),"")</f>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IF(COUNT(#REF!,#REF!,#REF!,#REF!,#REF!,#REF!)&gt;0,AVERAGE(#REF!,#REF!,#REF!,#REF!,#REF!,#REF!),"")</f>
        <v/>
      </c>
      <c r="AD38" s="7" t="str">
        <f>IF(COUNT(#REF!,#REF!,#REF!,#REF!)&gt;0,AVERAGE(#REF!,#REF!,#REF!,#REF!),"")</f>
        <v/>
      </c>
      <c r="AE38" s="7" t="str">
        <f>IF(COUNT(#REF!,#REF!,#REF!,#REF!)&gt;0,AVERAGE(#REF!,#REF!,#REF!,#REF!),"")</f>
        <v/>
      </c>
      <c r="AF38" s="7" t="str">
        <f>IF(COUNT(#REF!,#REF!,#REF!,#REF!)&gt;0,AVERAGE(#REF!,#REF!,#REF!,#REF!),"")</f>
        <v/>
      </c>
      <c r="AG38" s="7" t="str">
        <f>IF(COUNT(#REF!,#REF!,#REF!,#REF!)&gt;0,AVERAGE(#REF!,#REF!,#REF!,#REF!),"")</f>
        <v/>
      </c>
      <c r="AH38" s="7" t="str">
        <f>IF(COUNT(#REF!,#REF!,#REF!,#REF!)&gt;0,AVERAGE(#REF!,#REF!,#REF!,#REF!),"")</f>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IF(COUNT(#REF!,#REF!,#REF!,#REF!,#REF!,#REF!)&gt;0,AVERAGE(#REF!,#REF!,#REF!,#REF!,#REF!,#REF!),"")</f>
        <v/>
      </c>
      <c r="AD39" s="7" t="str">
        <f>IF(COUNT(#REF!,#REF!,#REF!,#REF!)&gt;0,AVERAGE(#REF!,#REF!,#REF!,#REF!),"")</f>
        <v/>
      </c>
      <c r="AE39" s="7" t="str">
        <f>IF(COUNT(#REF!,#REF!,#REF!,#REF!)&gt;0,AVERAGE(#REF!,#REF!,#REF!,#REF!),"")</f>
        <v/>
      </c>
      <c r="AF39" s="7" t="str">
        <f>IF(COUNT(#REF!,#REF!,#REF!,#REF!)&gt;0,AVERAGE(#REF!,#REF!,#REF!,#REF!),"")</f>
        <v/>
      </c>
      <c r="AG39" s="7" t="str">
        <f>IF(COUNT(#REF!,#REF!,#REF!,#REF!)&gt;0,AVERAGE(#REF!,#REF!,#REF!,#REF!),"")</f>
        <v/>
      </c>
      <c r="AH39" s="7" t="str">
        <f>IF(COUNT(#REF!,#REF!,#REF!,#REF!)&gt;0,AVERAGE(#REF!,#REF!,#REF!,#REF!),"")</f>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IF(COUNT(#REF!,#REF!,#REF!,#REF!,#REF!,#REF!)&gt;0,AVERAGE(#REF!,#REF!,#REF!,#REF!,#REF!,#REF!),"")</f>
        <v/>
      </c>
      <c r="AD40" s="7" t="str">
        <f>IF(COUNT(#REF!,#REF!,#REF!,#REF!)&gt;0,AVERAGE(#REF!,#REF!,#REF!,#REF!),"")</f>
        <v/>
      </c>
      <c r="AE40" s="7" t="str">
        <f>IF(COUNT(#REF!,#REF!,#REF!,#REF!)&gt;0,AVERAGE(#REF!,#REF!,#REF!,#REF!),"")</f>
        <v/>
      </c>
      <c r="AF40" s="7" t="str">
        <f>IF(COUNT(#REF!,#REF!,#REF!,#REF!)&gt;0,AVERAGE(#REF!,#REF!,#REF!,#REF!),"")</f>
        <v/>
      </c>
      <c r="AG40" s="7" t="str">
        <f>IF(COUNT(#REF!,#REF!,#REF!,#REF!)&gt;0,AVERAGE(#REF!,#REF!,#REF!,#REF!),"")</f>
        <v/>
      </c>
      <c r="AH40" s="7" t="str">
        <f>IF(COUNT(#REF!,#REF!,#REF!,#REF!)&gt;0,AVERAGE(#REF!,#REF!,#REF!,#REF!),"")</f>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IF(COUNT(#REF!,#REF!,#REF!,#REF!,#REF!,#REF!)&gt;0,AVERAGE(#REF!,#REF!,#REF!,#REF!,#REF!,#REF!),"")</f>
        <v/>
      </c>
      <c r="AD41" s="7" t="str">
        <f>IF(COUNT(#REF!,#REF!,#REF!,#REF!)&gt;0,AVERAGE(#REF!,#REF!,#REF!,#REF!),"")</f>
        <v/>
      </c>
      <c r="AE41" s="7" t="str">
        <f>IF(COUNT(#REF!,#REF!,#REF!,#REF!)&gt;0,AVERAGE(#REF!,#REF!,#REF!,#REF!),"")</f>
        <v/>
      </c>
      <c r="AF41" s="7" t="str">
        <f>IF(COUNT(#REF!,#REF!,#REF!,#REF!)&gt;0,AVERAGE(#REF!,#REF!,#REF!,#REF!),"")</f>
        <v/>
      </c>
      <c r="AG41" s="7" t="str">
        <f>IF(COUNT(#REF!,#REF!,#REF!,#REF!)&gt;0,AVERAGE(#REF!,#REF!,#REF!,#REF!),"")</f>
        <v/>
      </c>
      <c r="AH41" s="7" t="str">
        <f>IF(COUNT(#REF!,#REF!,#REF!,#REF!)&gt;0,AVERAGE(#REF!,#REF!,#REF!,#REF!),"")</f>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IF(COUNT(#REF!,#REF!,#REF!,#REF!,#REF!,#REF!)&gt;0,AVERAGE(#REF!,#REF!,#REF!,#REF!,#REF!,#REF!),"")</f>
        <v/>
      </c>
      <c r="AD42" s="7" t="str">
        <f>IF(COUNT(#REF!,#REF!,#REF!,#REF!)&gt;0,AVERAGE(#REF!,#REF!,#REF!,#REF!),"")</f>
        <v/>
      </c>
      <c r="AE42" s="7" t="str">
        <f>IF(COUNT(#REF!,#REF!,#REF!,#REF!)&gt;0,AVERAGE(#REF!,#REF!,#REF!,#REF!),"")</f>
        <v/>
      </c>
      <c r="AF42" s="7" t="str">
        <f>IF(COUNT(#REF!,#REF!,#REF!,#REF!)&gt;0,AVERAGE(#REF!,#REF!,#REF!,#REF!),"")</f>
        <v/>
      </c>
      <c r="AG42" s="7" t="str">
        <f>IF(COUNT(#REF!,#REF!,#REF!,#REF!)&gt;0,AVERAGE(#REF!,#REF!,#REF!,#REF!),"")</f>
        <v/>
      </c>
      <c r="AH42" s="7" t="str">
        <f>IF(COUNT(#REF!,#REF!,#REF!,#REF!)&gt;0,AVERAGE(#REF!,#REF!,#REF!,#REF!),"")</f>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IF(COUNT(#REF!,#REF!,#REF!,#REF!,#REF!,#REF!)&gt;0,AVERAGE(#REF!,#REF!,#REF!,#REF!,#REF!,#REF!),"")</f>
        <v/>
      </c>
      <c r="AD43" s="7" t="str">
        <f>IF(COUNT(#REF!,#REF!,#REF!,#REF!)&gt;0,AVERAGE(#REF!,#REF!,#REF!,#REF!),"")</f>
        <v/>
      </c>
      <c r="AE43" s="7" t="str">
        <f>IF(COUNT(#REF!,#REF!,#REF!,#REF!)&gt;0,AVERAGE(#REF!,#REF!,#REF!,#REF!),"")</f>
        <v/>
      </c>
      <c r="AF43" s="7" t="str">
        <f>IF(COUNT(#REF!,#REF!,#REF!,#REF!)&gt;0,AVERAGE(#REF!,#REF!,#REF!,#REF!),"")</f>
        <v/>
      </c>
      <c r="AG43" s="7" t="str">
        <f>IF(COUNT(#REF!,#REF!,#REF!,#REF!)&gt;0,AVERAGE(#REF!,#REF!,#REF!,#REF!),"")</f>
        <v/>
      </c>
      <c r="AH43" s="7" t="str">
        <f>IF(COUNT(#REF!,#REF!,#REF!,#REF!)&gt;0,AVERAGE(#REF!,#REF!,#REF!,#REF!),"")</f>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IF(COUNT(#REF!,#REF!,#REF!,#REF!,#REF!,#REF!)&gt;0,AVERAGE(#REF!,#REF!,#REF!,#REF!,#REF!,#REF!),"")</f>
        <v/>
      </c>
      <c r="AD44" s="7" t="str">
        <f>IF(COUNT(#REF!,#REF!,#REF!,#REF!)&gt;0,AVERAGE(#REF!,#REF!,#REF!,#REF!),"")</f>
        <v/>
      </c>
      <c r="AE44" s="7" t="str">
        <f>IF(COUNT(#REF!,#REF!,#REF!,#REF!)&gt;0,AVERAGE(#REF!,#REF!,#REF!,#REF!),"")</f>
        <v/>
      </c>
      <c r="AF44" s="7" t="str">
        <f>IF(COUNT(#REF!,#REF!,#REF!,#REF!)&gt;0,AVERAGE(#REF!,#REF!,#REF!,#REF!),"")</f>
        <v/>
      </c>
      <c r="AG44" s="7" t="str">
        <f>IF(COUNT(#REF!,#REF!,#REF!,#REF!)&gt;0,AVERAGE(#REF!,#REF!,#REF!,#REF!),"")</f>
        <v/>
      </c>
      <c r="AH44" s="7" t="str">
        <f>IF(COUNT(#REF!,#REF!,#REF!,#REF!)&gt;0,AVERAGE(#REF!,#REF!,#REF!,#REF!),"")</f>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IF(COUNT(#REF!,#REF!,#REF!,#REF!,#REF!,#REF!)&gt;0,AVERAGE(#REF!,#REF!,#REF!,#REF!,#REF!,#REF!),"")</f>
        <v/>
      </c>
      <c r="AD45" s="7" t="str">
        <f>IF(COUNT(#REF!,#REF!,#REF!,#REF!)&gt;0,AVERAGE(#REF!,#REF!,#REF!,#REF!),"")</f>
        <v/>
      </c>
      <c r="AE45" s="7" t="str">
        <f>IF(COUNT(#REF!,#REF!,#REF!,#REF!)&gt;0,AVERAGE(#REF!,#REF!,#REF!,#REF!),"")</f>
        <v/>
      </c>
      <c r="AF45" s="7" t="str">
        <f>IF(COUNT(#REF!,#REF!,#REF!,#REF!)&gt;0,AVERAGE(#REF!,#REF!,#REF!,#REF!),"")</f>
        <v/>
      </c>
      <c r="AG45" s="7" t="str">
        <f>IF(COUNT(#REF!,#REF!,#REF!,#REF!)&gt;0,AVERAGE(#REF!,#REF!,#REF!,#REF!),"")</f>
        <v/>
      </c>
      <c r="AH45" s="7" t="str">
        <f>IF(COUNT(#REF!,#REF!,#REF!,#REF!)&gt;0,AVERAGE(#REF!,#REF!,#REF!,#REF!),"")</f>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IF(COUNT(#REF!,#REF!,#REF!,#REF!,#REF!,#REF!)&gt;0,AVERAGE(#REF!,#REF!,#REF!,#REF!,#REF!,#REF!),"")</f>
        <v/>
      </c>
      <c r="AD46" s="7" t="str">
        <f>IF(COUNT(#REF!,#REF!,#REF!,#REF!)&gt;0,AVERAGE(#REF!,#REF!,#REF!,#REF!),"")</f>
        <v/>
      </c>
      <c r="AE46" s="7" t="str">
        <f>IF(COUNT(#REF!,#REF!,#REF!,#REF!)&gt;0,AVERAGE(#REF!,#REF!,#REF!,#REF!),"")</f>
        <v/>
      </c>
      <c r="AF46" s="7" t="str">
        <f>IF(COUNT(#REF!,#REF!,#REF!,#REF!)&gt;0,AVERAGE(#REF!,#REF!,#REF!,#REF!),"")</f>
        <v/>
      </c>
      <c r="AG46" s="7" t="str">
        <f>IF(COUNT(#REF!,#REF!,#REF!,#REF!)&gt;0,AVERAGE(#REF!,#REF!,#REF!,#REF!),"")</f>
        <v/>
      </c>
      <c r="AH46" s="7" t="str">
        <f>IF(COUNT(#REF!,#REF!,#REF!,#REF!)&gt;0,AVERAGE(#REF!,#REF!,#REF!,#REF!),"")</f>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IF(COUNT(#REF!,#REF!,#REF!,#REF!,#REF!,#REF!)&gt;0,AVERAGE(#REF!,#REF!,#REF!,#REF!,#REF!,#REF!),"")</f>
        <v/>
      </c>
      <c r="AD47" s="7" t="str">
        <f>IF(COUNT(#REF!,#REF!,#REF!,#REF!)&gt;0,AVERAGE(#REF!,#REF!,#REF!,#REF!),"")</f>
        <v/>
      </c>
      <c r="AE47" s="7" t="str">
        <f>IF(COUNT(#REF!,#REF!,#REF!,#REF!)&gt;0,AVERAGE(#REF!,#REF!,#REF!,#REF!),"")</f>
        <v/>
      </c>
      <c r="AF47" s="7" t="str">
        <f>IF(COUNT(#REF!,#REF!,#REF!,#REF!)&gt;0,AVERAGE(#REF!,#REF!,#REF!,#REF!),"")</f>
        <v/>
      </c>
      <c r="AG47" s="7" t="str">
        <f>IF(COUNT(#REF!,#REF!,#REF!,#REF!)&gt;0,AVERAGE(#REF!,#REF!,#REF!,#REF!),"")</f>
        <v/>
      </c>
      <c r="AH47" s="7" t="str">
        <f>IF(COUNT(#REF!,#REF!,#REF!,#REF!)&gt;0,AVERAGE(#REF!,#REF!,#REF!,#REF!),"")</f>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IF(COUNT(#REF!,#REF!,#REF!,#REF!,#REF!,#REF!)&gt;0,AVERAGE(#REF!,#REF!,#REF!,#REF!,#REF!,#REF!),"")</f>
        <v/>
      </c>
      <c r="AD48" s="7" t="str">
        <f>IF(COUNT(#REF!,#REF!,#REF!,#REF!)&gt;0,AVERAGE(#REF!,#REF!,#REF!,#REF!),"")</f>
        <v/>
      </c>
      <c r="AE48" s="7" t="str">
        <f>IF(COUNT(#REF!,#REF!,#REF!,#REF!)&gt;0,AVERAGE(#REF!,#REF!,#REF!,#REF!),"")</f>
        <v/>
      </c>
      <c r="AF48" s="7" t="str">
        <f>IF(COUNT(#REF!,#REF!,#REF!,#REF!)&gt;0,AVERAGE(#REF!,#REF!,#REF!,#REF!),"")</f>
        <v/>
      </c>
      <c r="AG48" s="7" t="str">
        <f>IF(COUNT(#REF!,#REF!,#REF!,#REF!)&gt;0,AVERAGE(#REF!,#REF!,#REF!,#REF!),"")</f>
        <v/>
      </c>
      <c r="AH48" s="7" t="str">
        <f>IF(COUNT(#REF!,#REF!,#REF!,#REF!)&gt;0,AVERAGE(#REF!,#REF!,#REF!,#REF!),"")</f>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IF(COUNT(#REF!,#REF!,#REF!,#REF!,#REF!,#REF!)&gt;0,AVERAGE(#REF!,#REF!,#REF!,#REF!,#REF!,#REF!),"")</f>
        <v/>
      </c>
      <c r="AD49" s="7" t="str">
        <f>IF(COUNT(#REF!,#REF!,#REF!,#REF!)&gt;0,AVERAGE(#REF!,#REF!,#REF!,#REF!),"")</f>
        <v/>
      </c>
      <c r="AE49" s="7" t="str">
        <f>IF(COUNT(#REF!,#REF!,#REF!,#REF!)&gt;0,AVERAGE(#REF!,#REF!,#REF!,#REF!),"")</f>
        <v/>
      </c>
      <c r="AF49" s="7" t="str">
        <f>IF(COUNT(#REF!,#REF!,#REF!,#REF!)&gt;0,AVERAGE(#REF!,#REF!,#REF!,#REF!),"")</f>
        <v/>
      </c>
      <c r="AG49" s="7" t="str">
        <f>IF(COUNT(#REF!,#REF!,#REF!,#REF!)&gt;0,AVERAGE(#REF!,#REF!,#REF!,#REF!),"")</f>
        <v/>
      </c>
      <c r="AH49" s="7" t="str">
        <f>IF(COUNT(#REF!,#REF!,#REF!,#REF!)&gt;0,AVERAGE(#REF!,#REF!,#REF!,#REF!),"")</f>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IF(COUNT(#REF!,#REF!,#REF!,#REF!,#REF!,#REF!)&gt;0,AVERAGE(#REF!,#REF!,#REF!,#REF!,#REF!,#REF!),"")</f>
        <v/>
      </c>
      <c r="AD50" s="7" t="str">
        <f>IF(COUNT(#REF!,#REF!,#REF!,#REF!)&gt;0,AVERAGE(#REF!,#REF!,#REF!,#REF!),"")</f>
        <v/>
      </c>
      <c r="AE50" s="7" t="str">
        <f>IF(COUNT(#REF!,#REF!,#REF!,#REF!)&gt;0,AVERAGE(#REF!,#REF!,#REF!,#REF!),"")</f>
        <v/>
      </c>
      <c r="AF50" s="7" t="str">
        <f>IF(COUNT(#REF!,#REF!,#REF!,#REF!)&gt;0,AVERAGE(#REF!,#REF!,#REF!,#REF!),"")</f>
        <v/>
      </c>
      <c r="AG50" s="7" t="str">
        <f>IF(COUNT(#REF!,#REF!,#REF!,#REF!)&gt;0,AVERAGE(#REF!,#REF!,#REF!,#REF!),"")</f>
        <v/>
      </c>
      <c r="AH50" s="7" t="str">
        <f>IF(COUNT(#REF!,#REF!,#REF!,#REF!)&gt;0,AVERAGE(#REF!,#REF!,#REF!,#REF!),"")</f>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IF(COUNT(#REF!,#REF!,#REF!,#REF!,#REF!,#REF!)&gt;0,AVERAGE(#REF!,#REF!,#REF!,#REF!,#REF!,#REF!),"")</f>
        <v/>
      </c>
      <c r="AD51" s="7" t="str">
        <f>IF(COUNT(#REF!,#REF!,#REF!,#REF!)&gt;0,AVERAGE(#REF!,#REF!,#REF!,#REF!),"")</f>
        <v/>
      </c>
      <c r="AE51" s="7" t="str">
        <f>IF(COUNT(#REF!,#REF!,#REF!,#REF!)&gt;0,AVERAGE(#REF!,#REF!,#REF!,#REF!),"")</f>
        <v/>
      </c>
      <c r="AF51" s="7" t="str">
        <f>IF(COUNT(#REF!,#REF!,#REF!,#REF!)&gt;0,AVERAGE(#REF!,#REF!,#REF!,#REF!),"")</f>
        <v/>
      </c>
      <c r="AG51" s="7" t="str">
        <f>IF(COUNT(#REF!,#REF!,#REF!,#REF!)&gt;0,AVERAGE(#REF!,#REF!,#REF!,#REF!),"")</f>
        <v/>
      </c>
      <c r="AH51" s="7" t="str">
        <f>IF(COUNT(#REF!,#REF!,#REF!,#REF!)&gt;0,AVERAGE(#REF!,#REF!,#REF!,#REF!),"")</f>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IF(COUNT(#REF!,#REF!,#REF!,#REF!,#REF!,#REF!)&gt;0,AVERAGE(#REF!,#REF!,#REF!,#REF!,#REF!,#REF!),"")</f>
        <v/>
      </c>
      <c r="AD52" s="7" t="str">
        <f>IF(COUNT(#REF!,#REF!,#REF!,#REF!)&gt;0,AVERAGE(#REF!,#REF!,#REF!,#REF!),"")</f>
        <v/>
      </c>
      <c r="AE52" s="7" t="str">
        <f>IF(COUNT(#REF!,#REF!,#REF!,#REF!)&gt;0,AVERAGE(#REF!,#REF!,#REF!,#REF!),"")</f>
        <v/>
      </c>
      <c r="AF52" s="7" t="str">
        <f>IF(COUNT(#REF!,#REF!,#REF!,#REF!)&gt;0,AVERAGE(#REF!,#REF!,#REF!,#REF!),"")</f>
        <v/>
      </c>
      <c r="AG52" s="7" t="str">
        <f>IF(COUNT(#REF!,#REF!,#REF!,#REF!)&gt;0,AVERAGE(#REF!,#REF!,#REF!,#REF!),"")</f>
        <v/>
      </c>
      <c r="AH52" s="7" t="str">
        <f>IF(COUNT(#REF!,#REF!,#REF!,#REF!)&gt;0,AVERAGE(#REF!,#REF!,#REF!,#REF!),"")</f>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IF(COUNT(#REF!,#REF!,#REF!,#REF!,#REF!,#REF!)&gt;0,AVERAGE(#REF!,#REF!,#REF!,#REF!,#REF!,#REF!),"")</f>
        <v/>
      </c>
      <c r="AD53" s="7" t="str">
        <f>IF(COUNT(#REF!,#REF!,#REF!,#REF!)&gt;0,AVERAGE(#REF!,#REF!,#REF!,#REF!),"")</f>
        <v/>
      </c>
      <c r="AE53" s="7" t="str">
        <f>IF(COUNT(#REF!,#REF!,#REF!,#REF!)&gt;0,AVERAGE(#REF!,#REF!,#REF!,#REF!),"")</f>
        <v/>
      </c>
      <c r="AF53" s="7" t="str">
        <f>IF(COUNT(#REF!,#REF!,#REF!,#REF!)&gt;0,AVERAGE(#REF!,#REF!,#REF!,#REF!),"")</f>
        <v/>
      </c>
      <c r="AG53" s="7" t="str">
        <f>IF(COUNT(#REF!,#REF!,#REF!,#REF!)&gt;0,AVERAGE(#REF!,#REF!,#REF!,#REF!),"")</f>
        <v/>
      </c>
      <c r="AH53" s="7" t="str">
        <f>IF(COUNT(#REF!,#REF!,#REF!,#REF!)&gt;0,AVERAGE(#REF!,#REF!,#REF!,#REF!),"")</f>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IF(COUNT(#REF!,#REF!,#REF!,#REF!,#REF!,#REF!)&gt;0,AVERAGE(#REF!,#REF!,#REF!,#REF!,#REF!,#REF!),"")</f>
        <v/>
      </c>
      <c r="AD54" s="7" t="str">
        <f>IF(COUNT(#REF!,#REF!,#REF!,#REF!)&gt;0,AVERAGE(#REF!,#REF!,#REF!,#REF!),"")</f>
        <v/>
      </c>
      <c r="AE54" s="7" t="str">
        <f>IF(COUNT(#REF!,#REF!,#REF!,#REF!)&gt;0,AVERAGE(#REF!,#REF!,#REF!,#REF!),"")</f>
        <v/>
      </c>
      <c r="AF54" s="7" t="str">
        <f>IF(COUNT(#REF!,#REF!,#REF!,#REF!)&gt;0,AVERAGE(#REF!,#REF!,#REF!,#REF!),"")</f>
        <v/>
      </c>
      <c r="AG54" s="7" t="str">
        <f>IF(COUNT(#REF!,#REF!,#REF!,#REF!)&gt;0,AVERAGE(#REF!,#REF!,#REF!,#REF!),"")</f>
        <v/>
      </c>
      <c r="AH54" s="7" t="str">
        <f>IF(COUNT(#REF!,#REF!,#REF!,#REF!)&gt;0,AVERAGE(#REF!,#REF!,#REF!,#REF!),"")</f>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IF(COUNT(#REF!,#REF!,#REF!,#REF!,#REF!,#REF!)&gt;0,AVERAGE(#REF!,#REF!,#REF!,#REF!,#REF!,#REF!),"")</f>
        <v/>
      </c>
      <c r="AD55" s="7" t="str">
        <f>IF(COUNT(#REF!,#REF!,#REF!,#REF!)&gt;0,AVERAGE(#REF!,#REF!,#REF!,#REF!),"")</f>
        <v/>
      </c>
      <c r="AE55" s="7" t="str">
        <f>IF(COUNT(#REF!,#REF!,#REF!,#REF!)&gt;0,AVERAGE(#REF!,#REF!,#REF!,#REF!),"")</f>
        <v/>
      </c>
      <c r="AF55" s="7" t="str">
        <f>IF(COUNT(#REF!,#REF!,#REF!,#REF!)&gt;0,AVERAGE(#REF!,#REF!,#REF!,#REF!),"")</f>
        <v/>
      </c>
      <c r="AG55" s="7" t="str">
        <f>IF(COUNT(#REF!,#REF!,#REF!,#REF!)&gt;0,AVERAGE(#REF!,#REF!,#REF!,#REF!),"")</f>
        <v/>
      </c>
      <c r="AH55" s="7" t="str">
        <f>IF(COUNT(#REF!,#REF!,#REF!,#REF!)&gt;0,AVERAGE(#REF!,#REF!,#REF!,#REF!),"")</f>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IF(COUNT(#REF!,#REF!,#REF!,#REF!,#REF!,#REF!)&gt;0,AVERAGE(#REF!,#REF!,#REF!,#REF!,#REF!,#REF!),"")</f>
        <v/>
      </c>
      <c r="AD56" s="7" t="str">
        <f>IF(COUNT(#REF!,#REF!,#REF!,#REF!)&gt;0,AVERAGE(#REF!,#REF!,#REF!,#REF!),"")</f>
        <v/>
      </c>
      <c r="AE56" s="7" t="str">
        <f>IF(COUNT(#REF!,#REF!,#REF!,#REF!)&gt;0,AVERAGE(#REF!,#REF!,#REF!,#REF!),"")</f>
        <v/>
      </c>
      <c r="AF56" s="7" t="str">
        <f>IF(COUNT(#REF!,#REF!,#REF!,#REF!)&gt;0,AVERAGE(#REF!,#REF!,#REF!,#REF!),"")</f>
        <v/>
      </c>
      <c r="AG56" s="7" t="str">
        <f>IF(COUNT(#REF!,#REF!,#REF!,#REF!)&gt;0,AVERAGE(#REF!,#REF!,#REF!,#REF!),"")</f>
        <v/>
      </c>
      <c r="AH56" s="7" t="str">
        <f>IF(COUNT(#REF!,#REF!,#REF!,#REF!)&gt;0,AVERAGE(#REF!,#REF!,#REF!,#REF!),"")</f>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IF(COUNT(#REF!,#REF!,#REF!,#REF!,#REF!,#REF!)&gt;0,AVERAGE(#REF!,#REF!,#REF!,#REF!,#REF!,#REF!),"")</f>
        <v/>
      </c>
      <c r="AD57" s="7" t="str">
        <f>IF(COUNT(#REF!,#REF!,#REF!,#REF!)&gt;0,AVERAGE(#REF!,#REF!,#REF!,#REF!),"")</f>
        <v/>
      </c>
      <c r="AE57" s="7" t="str">
        <f>IF(COUNT(#REF!,#REF!,#REF!,#REF!)&gt;0,AVERAGE(#REF!,#REF!,#REF!,#REF!),"")</f>
        <v/>
      </c>
      <c r="AF57" s="7" t="str">
        <f>IF(COUNT(#REF!,#REF!,#REF!,#REF!)&gt;0,AVERAGE(#REF!,#REF!,#REF!,#REF!),"")</f>
        <v/>
      </c>
      <c r="AG57" s="7" t="str">
        <f>IF(COUNT(#REF!,#REF!,#REF!,#REF!)&gt;0,AVERAGE(#REF!,#REF!,#REF!,#REF!),"")</f>
        <v/>
      </c>
      <c r="AH57" s="7" t="str">
        <f>IF(COUNT(#REF!,#REF!,#REF!,#REF!)&gt;0,AVERAGE(#REF!,#REF!,#REF!,#REF!),"")</f>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IF(COUNT(#REF!,#REF!,#REF!,#REF!,#REF!,#REF!)&gt;0,AVERAGE(#REF!,#REF!,#REF!,#REF!,#REF!,#REF!),"")</f>
        <v/>
      </c>
      <c r="AD58" s="7" t="str">
        <f>IF(COUNT(#REF!,#REF!,#REF!,#REF!)&gt;0,AVERAGE(#REF!,#REF!,#REF!,#REF!),"")</f>
        <v/>
      </c>
      <c r="AE58" s="7" t="str">
        <f>IF(COUNT(#REF!,#REF!,#REF!,#REF!)&gt;0,AVERAGE(#REF!,#REF!,#REF!,#REF!),"")</f>
        <v/>
      </c>
      <c r="AF58" s="7" t="str">
        <f>IF(COUNT(#REF!,#REF!,#REF!,#REF!)&gt;0,AVERAGE(#REF!,#REF!,#REF!,#REF!),"")</f>
        <v/>
      </c>
      <c r="AG58" s="7" t="str">
        <f>IF(COUNT(#REF!,#REF!,#REF!,#REF!)&gt;0,AVERAGE(#REF!,#REF!,#REF!,#REF!),"")</f>
        <v/>
      </c>
      <c r="AH58" s="7" t="str">
        <f>IF(COUNT(#REF!,#REF!,#REF!,#REF!)&gt;0,AVERAGE(#REF!,#REF!,#REF!,#REF!),"")</f>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IF(COUNT(#REF!,#REF!,#REF!,#REF!,#REF!,#REF!)&gt;0,AVERAGE(#REF!,#REF!,#REF!,#REF!,#REF!,#REF!),"")</f>
        <v/>
      </c>
      <c r="AD59" s="7" t="str">
        <f>IF(COUNT(#REF!,#REF!,#REF!,#REF!)&gt;0,AVERAGE(#REF!,#REF!,#REF!,#REF!),"")</f>
        <v/>
      </c>
      <c r="AE59" s="7" t="str">
        <f>IF(COUNT(#REF!,#REF!,#REF!,#REF!)&gt;0,AVERAGE(#REF!,#REF!,#REF!,#REF!),"")</f>
        <v/>
      </c>
      <c r="AF59" s="7" t="str">
        <f>IF(COUNT(#REF!,#REF!,#REF!,#REF!)&gt;0,AVERAGE(#REF!,#REF!,#REF!,#REF!),"")</f>
        <v/>
      </c>
      <c r="AG59" s="7" t="str">
        <f>IF(COUNT(#REF!,#REF!,#REF!,#REF!)&gt;0,AVERAGE(#REF!,#REF!,#REF!,#REF!),"")</f>
        <v/>
      </c>
      <c r="AH59" s="7" t="str">
        <f>IF(COUNT(#REF!,#REF!,#REF!,#REF!)&gt;0,AVERAGE(#REF!,#REF!,#REF!,#REF!),"")</f>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IF(COUNT(#REF!,#REF!,#REF!,#REF!,#REF!,#REF!)&gt;0,AVERAGE(#REF!,#REF!,#REF!,#REF!,#REF!,#REF!),"")</f>
        <v/>
      </c>
      <c r="AD60" s="7" t="str">
        <f>IF(COUNT(#REF!,#REF!,#REF!,#REF!)&gt;0,AVERAGE(#REF!,#REF!,#REF!,#REF!),"")</f>
        <v/>
      </c>
      <c r="AE60" s="7" t="str">
        <f>IF(COUNT(#REF!,#REF!,#REF!,#REF!)&gt;0,AVERAGE(#REF!,#REF!,#REF!,#REF!),"")</f>
        <v/>
      </c>
      <c r="AF60" s="7" t="str">
        <f>IF(COUNT(#REF!,#REF!,#REF!,#REF!)&gt;0,AVERAGE(#REF!,#REF!,#REF!,#REF!),"")</f>
        <v/>
      </c>
      <c r="AG60" s="7" t="str">
        <f>IF(COUNT(#REF!,#REF!,#REF!,#REF!)&gt;0,AVERAGE(#REF!,#REF!,#REF!,#REF!),"")</f>
        <v/>
      </c>
      <c r="AH60" s="7" t="str">
        <f>IF(COUNT(#REF!,#REF!,#REF!,#REF!)&gt;0,AVERAGE(#REF!,#REF!,#REF!,#REF!),"")</f>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IF(COUNT(#REF!,#REF!,#REF!,#REF!,#REF!,#REF!)&gt;0,AVERAGE(#REF!,#REF!,#REF!,#REF!,#REF!,#REF!),"")</f>
        <v/>
      </c>
      <c r="AD61" s="7" t="str">
        <f>IF(COUNT(#REF!,#REF!,#REF!,#REF!)&gt;0,AVERAGE(#REF!,#REF!,#REF!,#REF!),"")</f>
        <v/>
      </c>
      <c r="AE61" s="7" t="str">
        <f>IF(COUNT(#REF!,#REF!,#REF!,#REF!)&gt;0,AVERAGE(#REF!,#REF!,#REF!,#REF!),"")</f>
        <v/>
      </c>
      <c r="AF61" s="7" t="str">
        <f>IF(COUNT(#REF!,#REF!,#REF!,#REF!)&gt;0,AVERAGE(#REF!,#REF!,#REF!,#REF!),"")</f>
        <v/>
      </c>
      <c r="AG61" s="7" t="str">
        <f>IF(COUNT(#REF!,#REF!,#REF!,#REF!)&gt;0,AVERAGE(#REF!,#REF!,#REF!,#REF!),"")</f>
        <v/>
      </c>
      <c r="AH61" s="7" t="str">
        <f>IF(COUNT(#REF!,#REF!,#REF!,#REF!)&gt;0,AVERAGE(#REF!,#REF!,#REF!,#REF!),"")</f>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IF(COUNT(#REF!,#REF!,#REF!,#REF!,#REF!,#REF!)&gt;0,AVERAGE(#REF!,#REF!,#REF!,#REF!,#REF!,#REF!),"")</f>
        <v/>
      </c>
      <c r="AD62" s="7" t="str">
        <f>IF(COUNT(#REF!,#REF!,#REF!,#REF!)&gt;0,AVERAGE(#REF!,#REF!,#REF!,#REF!),"")</f>
        <v/>
      </c>
      <c r="AE62" s="7" t="str">
        <f>IF(COUNT(#REF!,#REF!,#REF!,#REF!)&gt;0,AVERAGE(#REF!,#REF!,#REF!,#REF!),"")</f>
        <v/>
      </c>
      <c r="AF62" s="7" t="str">
        <f>IF(COUNT(#REF!,#REF!,#REF!,#REF!)&gt;0,AVERAGE(#REF!,#REF!,#REF!,#REF!),"")</f>
        <v/>
      </c>
      <c r="AG62" s="7" t="str">
        <f>IF(COUNT(#REF!,#REF!,#REF!,#REF!)&gt;0,AVERAGE(#REF!,#REF!,#REF!,#REF!),"")</f>
        <v/>
      </c>
      <c r="AH62" s="7" t="str">
        <f>IF(COUNT(#REF!,#REF!,#REF!,#REF!)&gt;0,AVERAGE(#REF!,#REF!,#REF!,#REF!),"")</f>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IF(COUNT(#REF!,#REF!,#REF!,#REF!,#REF!,#REF!)&gt;0,AVERAGE(#REF!,#REF!,#REF!,#REF!,#REF!,#REF!),"")</f>
        <v/>
      </c>
      <c r="AD63" s="7" t="str">
        <f>IF(COUNT(#REF!,#REF!,#REF!,#REF!)&gt;0,AVERAGE(#REF!,#REF!,#REF!,#REF!),"")</f>
        <v/>
      </c>
      <c r="AE63" s="7" t="str">
        <f>IF(COUNT(#REF!,#REF!,#REF!,#REF!)&gt;0,AVERAGE(#REF!,#REF!,#REF!,#REF!),"")</f>
        <v/>
      </c>
      <c r="AF63" s="7" t="str">
        <f>IF(COUNT(#REF!,#REF!,#REF!,#REF!)&gt;0,AVERAGE(#REF!,#REF!,#REF!,#REF!),"")</f>
        <v/>
      </c>
      <c r="AG63" s="7" t="str">
        <f>IF(COUNT(#REF!,#REF!,#REF!,#REF!)&gt;0,AVERAGE(#REF!,#REF!,#REF!,#REF!),"")</f>
        <v/>
      </c>
      <c r="AH63" s="7" t="str">
        <f>IF(COUNT(#REF!,#REF!,#REF!,#REF!)&gt;0,AVERAGE(#REF!,#REF!,#REF!,#REF!),"")</f>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IF(COUNT(#REF!,#REF!,#REF!,#REF!,#REF!,#REF!)&gt;0,AVERAGE(#REF!,#REF!,#REF!,#REF!,#REF!,#REF!),"")</f>
        <v/>
      </c>
      <c r="AD64" s="7" t="str">
        <f>IF(COUNT(#REF!,#REF!,#REF!,#REF!)&gt;0,AVERAGE(#REF!,#REF!,#REF!,#REF!),"")</f>
        <v/>
      </c>
      <c r="AE64" s="7" t="str">
        <f>IF(COUNT(#REF!,#REF!,#REF!,#REF!)&gt;0,AVERAGE(#REF!,#REF!,#REF!,#REF!),"")</f>
        <v/>
      </c>
      <c r="AF64" s="7" t="str">
        <f>IF(COUNT(#REF!,#REF!,#REF!,#REF!)&gt;0,AVERAGE(#REF!,#REF!,#REF!,#REF!),"")</f>
        <v/>
      </c>
      <c r="AG64" s="7" t="str">
        <f>IF(COUNT(#REF!,#REF!,#REF!,#REF!)&gt;0,AVERAGE(#REF!,#REF!,#REF!,#REF!),"")</f>
        <v/>
      </c>
      <c r="AH64" s="7" t="str">
        <f>IF(COUNT(#REF!,#REF!,#REF!,#REF!)&gt;0,AVERAGE(#REF!,#REF!,#REF!,#REF!),"")</f>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IF(COUNT(#REF!,#REF!,#REF!,#REF!,#REF!,#REF!)&gt;0,AVERAGE(#REF!,#REF!,#REF!,#REF!,#REF!,#REF!),"")</f>
        <v/>
      </c>
      <c r="AD65" s="7" t="str">
        <f>IF(COUNT(#REF!,#REF!,#REF!,#REF!)&gt;0,AVERAGE(#REF!,#REF!,#REF!,#REF!),"")</f>
        <v/>
      </c>
      <c r="AE65" s="7" t="str">
        <f>IF(COUNT(#REF!,#REF!,#REF!,#REF!)&gt;0,AVERAGE(#REF!,#REF!,#REF!,#REF!),"")</f>
        <v/>
      </c>
      <c r="AF65" s="7" t="str">
        <f>IF(COUNT(#REF!,#REF!,#REF!,#REF!)&gt;0,AVERAGE(#REF!,#REF!,#REF!,#REF!),"")</f>
        <v/>
      </c>
      <c r="AG65" s="7" t="str">
        <f>IF(COUNT(#REF!,#REF!,#REF!,#REF!)&gt;0,AVERAGE(#REF!,#REF!,#REF!,#REF!),"")</f>
        <v/>
      </c>
      <c r="AH65" s="7" t="str">
        <f>IF(COUNT(#REF!,#REF!,#REF!,#REF!)&gt;0,AVERAGE(#REF!,#REF!,#REF!,#REF!),"")</f>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IF(COUNT(#REF!,#REF!,#REF!,#REF!,#REF!,#REF!)&gt;0,AVERAGE(#REF!,#REF!,#REF!,#REF!,#REF!,#REF!),"")</f>
        <v/>
      </c>
      <c r="AD66" s="7" t="str">
        <f>IF(COUNT(#REF!,#REF!,#REF!,#REF!)&gt;0,AVERAGE(#REF!,#REF!,#REF!,#REF!),"")</f>
        <v/>
      </c>
      <c r="AE66" s="7" t="str">
        <f>IF(COUNT(#REF!,#REF!,#REF!,#REF!)&gt;0,AVERAGE(#REF!,#REF!,#REF!,#REF!),"")</f>
        <v/>
      </c>
      <c r="AF66" s="7" t="str">
        <f>IF(COUNT(#REF!,#REF!,#REF!,#REF!)&gt;0,AVERAGE(#REF!,#REF!,#REF!,#REF!),"")</f>
        <v/>
      </c>
      <c r="AG66" s="7" t="str">
        <f>IF(COUNT(#REF!,#REF!,#REF!,#REF!)&gt;0,AVERAGE(#REF!,#REF!,#REF!,#REF!),"")</f>
        <v/>
      </c>
      <c r="AH66" s="7" t="str">
        <f>IF(COUNT(#REF!,#REF!,#REF!,#REF!)&gt;0,AVERAGE(#REF!,#REF!,#REF!,#REF!),"")</f>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IF(COUNT(#REF!,#REF!,#REF!,#REF!,#REF!,#REF!)&gt;0,AVERAGE(#REF!,#REF!,#REF!,#REF!,#REF!,#REF!),"")</f>
        <v/>
      </c>
      <c r="AD67" s="7" t="str">
        <f>IF(COUNT(#REF!,#REF!,#REF!,#REF!)&gt;0,AVERAGE(#REF!,#REF!,#REF!,#REF!),"")</f>
        <v/>
      </c>
      <c r="AE67" s="7" t="str">
        <f>IF(COUNT(#REF!,#REF!,#REF!,#REF!)&gt;0,AVERAGE(#REF!,#REF!,#REF!,#REF!),"")</f>
        <v/>
      </c>
      <c r="AF67" s="7" t="str">
        <f>IF(COUNT(#REF!,#REF!,#REF!,#REF!)&gt;0,AVERAGE(#REF!,#REF!,#REF!,#REF!),"")</f>
        <v/>
      </c>
      <c r="AG67" s="7" t="str">
        <f>IF(COUNT(#REF!,#REF!,#REF!,#REF!)&gt;0,AVERAGE(#REF!,#REF!,#REF!,#REF!),"")</f>
        <v/>
      </c>
      <c r="AH67" s="7" t="str">
        <f>IF(COUNT(#REF!,#REF!,#REF!,#REF!)&gt;0,AVERAGE(#REF!,#REF!,#REF!,#REF!),"")</f>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IF(COUNT(#REF!,#REF!,#REF!,#REF!,#REF!,#REF!)&gt;0,AVERAGE(#REF!,#REF!,#REF!,#REF!,#REF!,#REF!),"")</f>
        <v/>
      </c>
      <c r="AD68" s="7" t="str">
        <f>IF(COUNT(#REF!,#REF!,#REF!,#REF!)&gt;0,AVERAGE(#REF!,#REF!,#REF!,#REF!),"")</f>
        <v/>
      </c>
      <c r="AE68" s="7" t="str">
        <f>IF(COUNT(#REF!,#REF!,#REF!,#REF!)&gt;0,AVERAGE(#REF!,#REF!,#REF!,#REF!),"")</f>
        <v/>
      </c>
      <c r="AF68" s="7" t="str">
        <f>IF(COUNT(#REF!,#REF!,#REF!,#REF!)&gt;0,AVERAGE(#REF!,#REF!,#REF!,#REF!),"")</f>
        <v/>
      </c>
      <c r="AG68" s="7" t="str">
        <f>IF(COUNT(#REF!,#REF!,#REF!,#REF!)&gt;0,AVERAGE(#REF!,#REF!,#REF!,#REF!),"")</f>
        <v/>
      </c>
      <c r="AH68" s="7" t="str">
        <f>IF(COUNT(#REF!,#REF!,#REF!,#REF!)&gt;0,AVERAGE(#REF!,#REF!,#REF!,#REF!),"")</f>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IF(COUNT(#REF!,#REF!,#REF!,#REF!,#REF!,#REF!)&gt;0,AVERAGE(#REF!,#REF!,#REF!,#REF!,#REF!,#REF!),"")</f>
        <v/>
      </c>
      <c r="AD69" s="7" t="str">
        <f>IF(COUNT(#REF!,#REF!,#REF!,#REF!)&gt;0,AVERAGE(#REF!,#REF!,#REF!,#REF!),"")</f>
        <v/>
      </c>
      <c r="AE69" s="7" t="str">
        <f>IF(COUNT(#REF!,#REF!,#REF!,#REF!)&gt;0,AVERAGE(#REF!,#REF!,#REF!,#REF!),"")</f>
        <v/>
      </c>
      <c r="AF69" s="7" t="str">
        <f>IF(COUNT(#REF!,#REF!,#REF!,#REF!)&gt;0,AVERAGE(#REF!,#REF!,#REF!,#REF!),"")</f>
        <v/>
      </c>
      <c r="AG69" s="7" t="str">
        <f>IF(COUNT(#REF!,#REF!,#REF!,#REF!)&gt;0,AVERAGE(#REF!,#REF!,#REF!,#REF!),"")</f>
        <v/>
      </c>
      <c r="AH69" s="7" t="str">
        <f>IF(COUNT(#REF!,#REF!,#REF!,#REF!)&gt;0,AVERAGE(#REF!,#REF!,#REF!,#REF!),"")</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IF(COUNT(#REF!,#REF!,#REF!,#REF!,#REF!,#REF!)&gt;0,AVERAGE(#REF!,#REF!,#REF!,#REF!,#REF!,#REF!),"")</f>
        <v/>
      </c>
      <c r="AD70" s="7" t="str">
        <f>IF(COUNT(#REF!,#REF!,#REF!,#REF!)&gt;0,AVERAGE(#REF!,#REF!,#REF!,#REF!),"")</f>
        <v/>
      </c>
      <c r="AE70" s="7" t="str">
        <f>IF(COUNT(#REF!,#REF!,#REF!,#REF!)&gt;0,AVERAGE(#REF!,#REF!,#REF!,#REF!),"")</f>
        <v/>
      </c>
      <c r="AF70" s="7" t="str">
        <f>IF(COUNT(#REF!,#REF!,#REF!,#REF!)&gt;0,AVERAGE(#REF!,#REF!,#REF!,#REF!),"")</f>
        <v/>
      </c>
      <c r="AG70" s="7" t="str">
        <f>IF(COUNT(#REF!,#REF!,#REF!,#REF!)&gt;0,AVERAGE(#REF!,#REF!,#REF!,#REF!),"")</f>
        <v/>
      </c>
      <c r="AH70" s="7" t="str">
        <f>IF(COUNT(#REF!,#REF!,#REF!,#REF!)&gt;0,AVERAGE(#REF!,#REF!,#REF!,#REF!),"")</f>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IF(COUNT(#REF!,#REF!,#REF!,#REF!,#REF!,#REF!)&gt;0,AVERAGE(#REF!,#REF!,#REF!,#REF!,#REF!,#REF!),"")</f>
        <v/>
      </c>
      <c r="AD71" s="7" t="str">
        <f>IF(COUNT(#REF!,#REF!,#REF!,#REF!)&gt;0,AVERAGE(#REF!,#REF!,#REF!,#REF!),"")</f>
        <v/>
      </c>
      <c r="AE71" s="7" t="str">
        <f>IF(COUNT(#REF!,#REF!,#REF!,#REF!)&gt;0,AVERAGE(#REF!,#REF!,#REF!,#REF!),"")</f>
        <v/>
      </c>
      <c r="AF71" s="7" t="str">
        <f>IF(COUNT(#REF!,#REF!,#REF!,#REF!)&gt;0,AVERAGE(#REF!,#REF!,#REF!,#REF!),"")</f>
        <v/>
      </c>
      <c r="AG71" s="7" t="str">
        <f>IF(COUNT(#REF!,#REF!,#REF!,#REF!)&gt;0,AVERAGE(#REF!,#REF!,#REF!,#REF!),"")</f>
        <v/>
      </c>
      <c r="AH71" s="7" t="str">
        <f>IF(COUNT(#REF!,#REF!,#REF!,#REF!)&gt;0,AVERAGE(#REF!,#REF!,#REF!,#REF!),"")</f>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IF(COUNT(#REF!,#REF!,#REF!,#REF!,#REF!,#REF!)&gt;0,AVERAGE(#REF!,#REF!,#REF!,#REF!,#REF!,#REF!),"")</f>
        <v/>
      </c>
      <c r="AD72" s="7" t="str">
        <f>IF(COUNT(#REF!,#REF!,#REF!,#REF!)&gt;0,AVERAGE(#REF!,#REF!,#REF!,#REF!),"")</f>
        <v/>
      </c>
      <c r="AE72" s="7" t="str">
        <f>IF(COUNT(#REF!,#REF!,#REF!,#REF!)&gt;0,AVERAGE(#REF!,#REF!,#REF!,#REF!),"")</f>
        <v/>
      </c>
      <c r="AF72" s="7" t="str">
        <f>IF(COUNT(#REF!,#REF!,#REF!,#REF!)&gt;0,AVERAGE(#REF!,#REF!,#REF!,#REF!),"")</f>
        <v/>
      </c>
      <c r="AG72" s="7" t="str">
        <f>IF(COUNT(#REF!,#REF!,#REF!,#REF!)&gt;0,AVERAGE(#REF!,#REF!,#REF!,#REF!),"")</f>
        <v/>
      </c>
      <c r="AH72" s="7" t="str">
        <f>IF(COUNT(#REF!,#REF!,#REF!,#REF!)&gt;0,AVERAGE(#REF!,#REF!,#REF!,#REF!),"")</f>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IF(COUNT(#REF!,#REF!,#REF!,#REF!,#REF!,#REF!)&gt;0,AVERAGE(#REF!,#REF!,#REF!,#REF!,#REF!,#REF!),"")</f>
        <v/>
      </c>
      <c r="AD73" s="7" t="str">
        <f>IF(COUNT(#REF!,#REF!,#REF!,#REF!)&gt;0,AVERAGE(#REF!,#REF!,#REF!,#REF!),"")</f>
        <v/>
      </c>
      <c r="AE73" s="7" t="str">
        <f>IF(COUNT(#REF!,#REF!,#REF!,#REF!)&gt;0,AVERAGE(#REF!,#REF!,#REF!,#REF!),"")</f>
        <v/>
      </c>
      <c r="AF73" s="7" t="str">
        <f>IF(COUNT(#REF!,#REF!,#REF!,#REF!)&gt;0,AVERAGE(#REF!,#REF!,#REF!,#REF!),"")</f>
        <v/>
      </c>
      <c r="AG73" s="7" t="str">
        <f>IF(COUNT(#REF!,#REF!,#REF!,#REF!)&gt;0,AVERAGE(#REF!,#REF!,#REF!,#REF!),"")</f>
        <v/>
      </c>
      <c r="AH73" s="7" t="str">
        <f>IF(COUNT(#REF!,#REF!,#REF!,#REF!)&gt;0,AVERAGE(#REF!,#REF!,#REF!,#REF!),"")</f>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IF(COUNT(#REF!,#REF!,#REF!,#REF!,#REF!,#REF!)&gt;0,AVERAGE(#REF!,#REF!,#REF!,#REF!,#REF!,#REF!),"")</f>
        <v/>
      </c>
      <c r="AD74" s="7" t="str">
        <f>IF(COUNT(#REF!,#REF!,#REF!,#REF!)&gt;0,AVERAGE(#REF!,#REF!,#REF!,#REF!),"")</f>
        <v/>
      </c>
      <c r="AE74" s="7" t="str">
        <f>IF(COUNT(#REF!,#REF!,#REF!,#REF!)&gt;0,AVERAGE(#REF!,#REF!,#REF!,#REF!),"")</f>
        <v/>
      </c>
      <c r="AF74" s="7" t="str">
        <f>IF(COUNT(#REF!,#REF!,#REF!,#REF!)&gt;0,AVERAGE(#REF!,#REF!,#REF!,#REF!),"")</f>
        <v/>
      </c>
      <c r="AG74" s="7" t="str">
        <f>IF(COUNT(#REF!,#REF!,#REF!,#REF!)&gt;0,AVERAGE(#REF!,#REF!,#REF!,#REF!),"")</f>
        <v/>
      </c>
      <c r="AH74" s="7" t="str">
        <f>IF(COUNT(#REF!,#REF!,#REF!,#REF!)&gt;0,AVERAGE(#REF!,#REF!,#REF!,#REF!),"")</f>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IF(COUNT(#REF!,#REF!,#REF!,#REF!,#REF!,#REF!)&gt;0,AVERAGE(#REF!,#REF!,#REF!,#REF!,#REF!,#REF!),"")</f>
        <v/>
      </c>
      <c r="AD75" s="7" t="str">
        <f>IF(COUNT(#REF!,#REF!,#REF!,#REF!)&gt;0,AVERAGE(#REF!,#REF!,#REF!,#REF!),"")</f>
        <v/>
      </c>
      <c r="AE75" s="7" t="str">
        <f>IF(COUNT(#REF!,#REF!,#REF!,#REF!)&gt;0,AVERAGE(#REF!,#REF!,#REF!,#REF!),"")</f>
        <v/>
      </c>
      <c r="AF75" s="7" t="str">
        <f>IF(COUNT(#REF!,#REF!,#REF!,#REF!)&gt;0,AVERAGE(#REF!,#REF!,#REF!,#REF!),"")</f>
        <v/>
      </c>
      <c r="AG75" s="7" t="str">
        <f>IF(COUNT(#REF!,#REF!,#REF!,#REF!)&gt;0,AVERAGE(#REF!,#REF!,#REF!,#REF!),"")</f>
        <v/>
      </c>
      <c r="AH75" s="7" t="str">
        <f>IF(COUNT(#REF!,#REF!,#REF!,#REF!)&gt;0,AVERAGE(#REF!,#REF!,#REF!,#REF!),"")</f>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IF(COUNT(#REF!,#REF!,#REF!,#REF!,#REF!,#REF!)&gt;0,AVERAGE(#REF!,#REF!,#REF!,#REF!,#REF!,#REF!),"")</f>
        <v/>
      </c>
      <c r="AD76" s="7" t="str">
        <f>IF(COUNT(#REF!,#REF!,#REF!,#REF!)&gt;0,AVERAGE(#REF!,#REF!,#REF!,#REF!),"")</f>
        <v/>
      </c>
      <c r="AE76" s="7" t="str">
        <f>IF(COUNT(#REF!,#REF!,#REF!,#REF!)&gt;0,AVERAGE(#REF!,#REF!,#REF!,#REF!),"")</f>
        <v/>
      </c>
      <c r="AF76" s="7" t="str">
        <f>IF(COUNT(#REF!,#REF!,#REF!,#REF!)&gt;0,AVERAGE(#REF!,#REF!,#REF!,#REF!),"")</f>
        <v/>
      </c>
      <c r="AG76" s="7" t="str">
        <f>IF(COUNT(#REF!,#REF!,#REF!,#REF!)&gt;0,AVERAGE(#REF!,#REF!,#REF!,#REF!),"")</f>
        <v/>
      </c>
      <c r="AH76" s="7" t="str">
        <f>IF(COUNT(#REF!,#REF!,#REF!,#REF!)&gt;0,AVERAGE(#REF!,#REF!,#REF!,#REF!),"")</f>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IF(COUNT(#REF!,#REF!,#REF!,#REF!,#REF!,#REF!)&gt;0,AVERAGE(#REF!,#REF!,#REF!,#REF!,#REF!,#REF!),"")</f>
        <v/>
      </c>
      <c r="AD77" s="7" t="str">
        <f>IF(COUNT(#REF!,#REF!,#REF!,#REF!)&gt;0,AVERAGE(#REF!,#REF!,#REF!,#REF!),"")</f>
        <v/>
      </c>
      <c r="AE77" s="7" t="str">
        <f>IF(COUNT(#REF!,#REF!,#REF!,#REF!)&gt;0,AVERAGE(#REF!,#REF!,#REF!,#REF!),"")</f>
        <v/>
      </c>
      <c r="AF77" s="7" t="str">
        <f>IF(COUNT(#REF!,#REF!,#REF!,#REF!)&gt;0,AVERAGE(#REF!,#REF!,#REF!,#REF!),"")</f>
        <v/>
      </c>
      <c r="AG77" s="7" t="str">
        <f>IF(COUNT(#REF!,#REF!,#REF!,#REF!)&gt;0,AVERAGE(#REF!,#REF!,#REF!,#REF!),"")</f>
        <v/>
      </c>
      <c r="AH77" s="7" t="str">
        <f>IF(COUNT(#REF!,#REF!,#REF!,#REF!)&gt;0,AVERAGE(#REF!,#REF!,#REF!,#REF!),"")</f>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IF(COUNT(#REF!,#REF!,#REF!,#REF!,#REF!,#REF!)&gt;0,AVERAGE(#REF!,#REF!,#REF!,#REF!,#REF!,#REF!),"")</f>
        <v/>
      </c>
      <c r="AD78" s="7" t="str">
        <f>IF(COUNT(#REF!,#REF!,#REF!,#REF!)&gt;0,AVERAGE(#REF!,#REF!,#REF!,#REF!),"")</f>
        <v/>
      </c>
      <c r="AE78" s="7" t="str">
        <f>IF(COUNT(#REF!,#REF!,#REF!,#REF!)&gt;0,AVERAGE(#REF!,#REF!,#REF!,#REF!),"")</f>
        <v/>
      </c>
      <c r="AF78" s="7" t="str">
        <f>IF(COUNT(#REF!,#REF!,#REF!,#REF!)&gt;0,AVERAGE(#REF!,#REF!,#REF!,#REF!),"")</f>
        <v/>
      </c>
      <c r="AG78" s="7" t="str">
        <f>IF(COUNT(#REF!,#REF!,#REF!,#REF!)&gt;0,AVERAGE(#REF!,#REF!,#REF!,#REF!),"")</f>
        <v/>
      </c>
      <c r="AH78" s="7" t="str">
        <f>IF(COUNT(#REF!,#REF!,#REF!,#REF!)&gt;0,AVERAGE(#REF!,#REF!,#REF!,#REF!),"")</f>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IF(COUNT(#REF!,#REF!,#REF!,#REF!,#REF!,#REF!)&gt;0,AVERAGE(#REF!,#REF!,#REF!,#REF!,#REF!,#REF!),"")</f>
        <v/>
      </c>
      <c r="AD79" s="7" t="str">
        <f>IF(COUNT(#REF!,#REF!,#REF!,#REF!)&gt;0,AVERAGE(#REF!,#REF!,#REF!,#REF!),"")</f>
        <v/>
      </c>
      <c r="AE79" s="7" t="str">
        <f>IF(COUNT(#REF!,#REF!,#REF!,#REF!)&gt;0,AVERAGE(#REF!,#REF!,#REF!,#REF!),"")</f>
        <v/>
      </c>
      <c r="AF79" s="7" t="str">
        <f>IF(COUNT(#REF!,#REF!,#REF!,#REF!)&gt;0,AVERAGE(#REF!,#REF!,#REF!,#REF!),"")</f>
        <v/>
      </c>
      <c r="AG79" s="7" t="str">
        <f>IF(COUNT(#REF!,#REF!,#REF!,#REF!)&gt;0,AVERAGE(#REF!,#REF!,#REF!,#REF!),"")</f>
        <v/>
      </c>
      <c r="AH79" s="7" t="str">
        <f>IF(COUNT(#REF!,#REF!,#REF!,#REF!)&gt;0,AVERAGE(#REF!,#REF!,#REF!,#REF!),"")</f>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IF(COUNT(#REF!,#REF!,#REF!,#REF!,#REF!,#REF!)&gt;0,AVERAGE(#REF!,#REF!,#REF!,#REF!,#REF!,#REF!),"")</f>
        <v/>
      </c>
      <c r="AD80" s="7" t="str">
        <f>IF(COUNT(#REF!,#REF!,#REF!,#REF!)&gt;0,AVERAGE(#REF!,#REF!,#REF!,#REF!),"")</f>
        <v/>
      </c>
      <c r="AE80" s="7" t="str">
        <f>IF(COUNT(#REF!,#REF!,#REF!,#REF!)&gt;0,AVERAGE(#REF!,#REF!,#REF!,#REF!),"")</f>
        <v/>
      </c>
      <c r="AF80" s="7" t="str">
        <f>IF(COUNT(#REF!,#REF!,#REF!,#REF!)&gt;0,AVERAGE(#REF!,#REF!,#REF!,#REF!),"")</f>
        <v/>
      </c>
      <c r="AG80" s="7" t="str">
        <f>IF(COUNT(#REF!,#REF!,#REF!,#REF!)&gt;0,AVERAGE(#REF!,#REF!,#REF!,#REF!),"")</f>
        <v/>
      </c>
      <c r="AH80" s="7" t="str">
        <f>IF(COUNT(#REF!,#REF!,#REF!,#REF!)&gt;0,AVERAGE(#REF!,#REF!,#REF!,#REF!),"")</f>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IF(COUNT(#REF!,#REF!,#REF!,#REF!,#REF!,#REF!)&gt;0,AVERAGE(#REF!,#REF!,#REF!,#REF!,#REF!,#REF!),"")</f>
        <v/>
      </c>
      <c r="AD81" s="7" t="str">
        <f>IF(COUNT(#REF!,#REF!,#REF!,#REF!)&gt;0,AVERAGE(#REF!,#REF!,#REF!,#REF!),"")</f>
        <v/>
      </c>
      <c r="AE81" s="7" t="str">
        <f>IF(COUNT(#REF!,#REF!,#REF!,#REF!)&gt;0,AVERAGE(#REF!,#REF!,#REF!,#REF!),"")</f>
        <v/>
      </c>
      <c r="AF81" s="7" t="str">
        <f>IF(COUNT(#REF!,#REF!,#REF!,#REF!)&gt;0,AVERAGE(#REF!,#REF!,#REF!,#REF!),"")</f>
        <v/>
      </c>
      <c r="AG81" s="7" t="str">
        <f>IF(COUNT(#REF!,#REF!,#REF!,#REF!)&gt;0,AVERAGE(#REF!,#REF!,#REF!,#REF!),"")</f>
        <v/>
      </c>
      <c r="AH81" s="7" t="str">
        <f>IF(COUNT(#REF!,#REF!,#REF!,#REF!)&gt;0,AVERAGE(#REF!,#REF!,#REF!,#REF!),"")</f>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IF(COUNT(#REF!,#REF!,#REF!,#REF!,#REF!,#REF!)&gt;0,AVERAGE(#REF!,#REF!,#REF!,#REF!,#REF!,#REF!),"")</f>
        <v/>
      </c>
      <c r="AD82" s="7" t="str">
        <f>IF(COUNT(#REF!,#REF!,#REF!,#REF!)&gt;0,AVERAGE(#REF!,#REF!,#REF!,#REF!),"")</f>
        <v/>
      </c>
      <c r="AE82" s="7" t="str">
        <f>IF(COUNT(#REF!,#REF!,#REF!,#REF!)&gt;0,AVERAGE(#REF!,#REF!,#REF!,#REF!),"")</f>
        <v/>
      </c>
      <c r="AF82" s="7" t="str">
        <f>IF(COUNT(#REF!,#REF!,#REF!,#REF!)&gt;0,AVERAGE(#REF!,#REF!,#REF!,#REF!),"")</f>
        <v/>
      </c>
      <c r="AG82" s="7" t="str">
        <f>IF(COUNT(#REF!,#REF!,#REF!,#REF!)&gt;0,AVERAGE(#REF!,#REF!,#REF!,#REF!),"")</f>
        <v/>
      </c>
      <c r="AH82" s="7" t="str">
        <f>IF(COUNT(#REF!,#REF!,#REF!,#REF!)&gt;0,AVERAGE(#REF!,#REF!,#REF!,#REF!),"")</f>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IF(COUNT(#REF!,#REF!,#REF!,#REF!,#REF!,#REF!)&gt;0,AVERAGE(#REF!,#REF!,#REF!,#REF!,#REF!,#REF!),"")</f>
        <v/>
      </c>
      <c r="AD83" s="7" t="str">
        <f>IF(COUNT(#REF!,#REF!,#REF!,#REF!)&gt;0,AVERAGE(#REF!,#REF!,#REF!,#REF!),"")</f>
        <v/>
      </c>
      <c r="AE83" s="7" t="str">
        <f>IF(COUNT(#REF!,#REF!,#REF!,#REF!)&gt;0,AVERAGE(#REF!,#REF!,#REF!,#REF!),"")</f>
        <v/>
      </c>
      <c r="AF83" s="7" t="str">
        <f>IF(COUNT(#REF!,#REF!,#REF!,#REF!)&gt;0,AVERAGE(#REF!,#REF!,#REF!,#REF!),"")</f>
        <v/>
      </c>
      <c r="AG83" s="7" t="str">
        <f>IF(COUNT(#REF!,#REF!,#REF!,#REF!)&gt;0,AVERAGE(#REF!,#REF!,#REF!,#REF!),"")</f>
        <v/>
      </c>
      <c r="AH83" s="7" t="str">
        <f>IF(COUNT(#REF!,#REF!,#REF!,#REF!)&gt;0,AVERAGE(#REF!,#REF!,#REF!,#REF!),"")</f>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IF(COUNT(#REF!,#REF!,#REF!,#REF!,#REF!,#REF!)&gt;0,AVERAGE(#REF!,#REF!,#REF!,#REF!,#REF!,#REF!),"")</f>
        <v/>
      </c>
      <c r="AD84" s="7" t="str">
        <f>IF(COUNT(#REF!,#REF!,#REF!,#REF!)&gt;0,AVERAGE(#REF!,#REF!,#REF!,#REF!),"")</f>
        <v/>
      </c>
      <c r="AE84" s="7" t="str">
        <f>IF(COUNT(#REF!,#REF!,#REF!,#REF!)&gt;0,AVERAGE(#REF!,#REF!,#REF!,#REF!),"")</f>
        <v/>
      </c>
      <c r="AF84" s="7" t="str">
        <f>IF(COUNT(#REF!,#REF!,#REF!,#REF!)&gt;0,AVERAGE(#REF!,#REF!,#REF!,#REF!),"")</f>
        <v/>
      </c>
      <c r="AG84" s="7" t="str">
        <f>IF(COUNT(#REF!,#REF!,#REF!,#REF!)&gt;0,AVERAGE(#REF!,#REF!,#REF!,#REF!),"")</f>
        <v/>
      </c>
      <c r="AH84" s="7" t="str">
        <f>IF(COUNT(#REF!,#REF!,#REF!,#REF!)&gt;0,AVERAGE(#REF!,#REF!,#REF!,#REF!),"")</f>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IF(COUNT(#REF!,#REF!,#REF!,#REF!,#REF!,#REF!)&gt;0,AVERAGE(#REF!,#REF!,#REF!,#REF!,#REF!,#REF!),"")</f>
        <v/>
      </c>
      <c r="AD85" s="7" t="str">
        <f>IF(COUNT(#REF!,#REF!,#REF!,#REF!)&gt;0,AVERAGE(#REF!,#REF!,#REF!,#REF!),"")</f>
        <v/>
      </c>
      <c r="AE85" s="7" t="str">
        <f>IF(COUNT(#REF!,#REF!,#REF!,#REF!)&gt;0,AVERAGE(#REF!,#REF!,#REF!,#REF!),"")</f>
        <v/>
      </c>
      <c r="AF85" s="7" t="str">
        <f>IF(COUNT(#REF!,#REF!,#REF!,#REF!)&gt;0,AVERAGE(#REF!,#REF!,#REF!,#REF!),"")</f>
        <v/>
      </c>
      <c r="AG85" s="7" t="str">
        <f>IF(COUNT(#REF!,#REF!,#REF!,#REF!)&gt;0,AVERAGE(#REF!,#REF!,#REF!,#REF!),"")</f>
        <v/>
      </c>
      <c r="AH85" s="7" t="str">
        <f>IF(COUNT(#REF!,#REF!,#REF!,#REF!)&gt;0,AVERAGE(#REF!,#REF!,#REF!,#REF!),"")</f>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IF(COUNT(#REF!,#REF!,#REF!,#REF!,#REF!,#REF!)&gt;0,AVERAGE(#REF!,#REF!,#REF!,#REF!,#REF!,#REF!),"")</f>
        <v/>
      </c>
      <c r="AD86" s="7" t="str">
        <f>IF(COUNT(#REF!,#REF!,#REF!,#REF!)&gt;0,AVERAGE(#REF!,#REF!,#REF!,#REF!),"")</f>
        <v/>
      </c>
      <c r="AE86" s="7" t="str">
        <f>IF(COUNT(#REF!,#REF!,#REF!,#REF!)&gt;0,AVERAGE(#REF!,#REF!,#REF!,#REF!),"")</f>
        <v/>
      </c>
      <c r="AF86" s="7" t="str">
        <f>IF(COUNT(#REF!,#REF!,#REF!,#REF!)&gt;0,AVERAGE(#REF!,#REF!,#REF!,#REF!),"")</f>
        <v/>
      </c>
      <c r="AG86" s="7" t="str">
        <f>IF(COUNT(#REF!,#REF!,#REF!,#REF!)&gt;0,AVERAGE(#REF!,#REF!,#REF!,#REF!),"")</f>
        <v/>
      </c>
      <c r="AH86" s="7" t="str">
        <f>IF(COUNT(#REF!,#REF!,#REF!,#REF!)&gt;0,AVERAGE(#REF!,#REF!,#REF!,#REF!),"")</f>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IF(COUNT(#REF!,#REF!,#REF!,#REF!,#REF!,#REF!)&gt;0,AVERAGE(#REF!,#REF!,#REF!,#REF!,#REF!,#REF!),"")</f>
        <v/>
      </c>
      <c r="AD87" s="7" t="str">
        <f>IF(COUNT(#REF!,#REF!,#REF!,#REF!)&gt;0,AVERAGE(#REF!,#REF!,#REF!,#REF!),"")</f>
        <v/>
      </c>
      <c r="AE87" s="7" t="str">
        <f>IF(COUNT(#REF!,#REF!,#REF!,#REF!)&gt;0,AVERAGE(#REF!,#REF!,#REF!,#REF!),"")</f>
        <v/>
      </c>
      <c r="AF87" s="7" t="str">
        <f>IF(COUNT(#REF!,#REF!,#REF!,#REF!)&gt;0,AVERAGE(#REF!,#REF!,#REF!,#REF!),"")</f>
        <v/>
      </c>
      <c r="AG87" s="7" t="str">
        <f>IF(COUNT(#REF!,#REF!,#REF!,#REF!)&gt;0,AVERAGE(#REF!,#REF!,#REF!,#REF!),"")</f>
        <v/>
      </c>
      <c r="AH87" s="7" t="str">
        <f>IF(COUNT(#REF!,#REF!,#REF!,#REF!)&gt;0,AVERAGE(#REF!,#REF!,#REF!,#REF!),"")</f>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IF(COUNT(#REF!,#REF!,#REF!,#REF!,#REF!,#REF!)&gt;0,AVERAGE(#REF!,#REF!,#REF!,#REF!,#REF!,#REF!),"")</f>
        <v/>
      </c>
      <c r="AD88" s="7" t="str">
        <f>IF(COUNT(#REF!,#REF!,#REF!,#REF!)&gt;0,AVERAGE(#REF!,#REF!,#REF!,#REF!),"")</f>
        <v/>
      </c>
      <c r="AE88" s="7" t="str">
        <f>IF(COUNT(#REF!,#REF!,#REF!,#REF!)&gt;0,AVERAGE(#REF!,#REF!,#REF!,#REF!),"")</f>
        <v/>
      </c>
      <c r="AF88" s="7" t="str">
        <f>IF(COUNT(#REF!,#REF!,#REF!,#REF!)&gt;0,AVERAGE(#REF!,#REF!,#REF!,#REF!),"")</f>
        <v/>
      </c>
      <c r="AG88" s="7" t="str">
        <f>IF(COUNT(#REF!,#REF!,#REF!,#REF!)&gt;0,AVERAGE(#REF!,#REF!,#REF!,#REF!),"")</f>
        <v/>
      </c>
      <c r="AH88" s="7" t="str">
        <f>IF(COUNT(#REF!,#REF!,#REF!,#REF!)&gt;0,AVERAGE(#REF!,#REF!,#REF!,#REF!),"")</f>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IF(COUNT(#REF!,#REF!,#REF!,#REF!,#REF!,#REF!)&gt;0,AVERAGE(#REF!,#REF!,#REF!,#REF!,#REF!,#REF!),"")</f>
        <v/>
      </c>
      <c r="AD89" s="7" t="str">
        <f>IF(COUNT(#REF!,#REF!,#REF!,#REF!)&gt;0,AVERAGE(#REF!,#REF!,#REF!,#REF!),"")</f>
        <v/>
      </c>
      <c r="AE89" s="7" t="str">
        <f>IF(COUNT(#REF!,#REF!,#REF!,#REF!)&gt;0,AVERAGE(#REF!,#REF!,#REF!,#REF!),"")</f>
        <v/>
      </c>
      <c r="AF89" s="7" t="str">
        <f>IF(COUNT(#REF!,#REF!,#REF!,#REF!)&gt;0,AVERAGE(#REF!,#REF!,#REF!,#REF!),"")</f>
        <v/>
      </c>
      <c r="AG89" s="7" t="str">
        <f>IF(COUNT(#REF!,#REF!,#REF!,#REF!)&gt;0,AVERAGE(#REF!,#REF!,#REF!,#REF!),"")</f>
        <v/>
      </c>
      <c r="AH89" s="7" t="str">
        <f>IF(COUNT(#REF!,#REF!,#REF!,#REF!)&gt;0,AVERAGE(#REF!,#REF!,#REF!,#REF!),"")</f>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IF(COUNT(#REF!,#REF!,#REF!,#REF!,#REF!,#REF!)&gt;0,AVERAGE(#REF!,#REF!,#REF!,#REF!,#REF!,#REF!),"")</f>
        <v/>
      </c>
      <c r="AD90" s="7" t="str">
        <f>IF(COUNT(#REF!,#REF!,#REF!,#REF!)&gt;0,AVERAGE(#REF!,#REF!,#REF!,#REF!),"")</f>
        <v/>
      </c>
      <c r="AE90" s="7" t="str">
        <f>IF(COUNT(#REF!,#REF!,#REF!,#REF!)&gt;0,AVERAGE(#REF!,#REF!,#REF!,#REF!),"")</f>
        <v/>
      </c>
      <c r="AF90" s="7" t="str">
        <f>IF(COUNT(#REF!,#REF!,#REF!,#REF!)&gt;0,AVERAGE(#REF!,#REF!,#REF!,#REF!),"")</f>
        <v/>
      </c>
      <c r="AG90" s="7" t="str">
        <f>IF(COUNT(#REF!,#REF!,#REF!,#REF!)&gt;0,AVERAGE(#REF!,#REF!,#REF!,#REF!),"")</f>
        <v/>
      </c>
      <c r="AH90" s="7" t="str">
        <f>IF(COUNT(#REF!,#REF!,#REF!,#REF!)&gt;0,AVERAGE(#REF!,#REF!,#REF!,#REF!),"")</f>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IF(COUNT(#REF!,#REF!,#REF!,#REF!,#REF!,#REF!)&gt;0,AVERAGE(#REF!,#REF!,#REF!,#REF!,#REF!,#REF!),"")</f>
        <v/>
      </c>
      <c r="AD91" s="7" t="str">
        <f>IF(COUNT(#REF!,#REF!,#REF!,#REF!)&gt;0,AVERAGE(#REF!,#REF!,#REF!,#REF!),"")</f>
        <v/>
      </c>
      <c r="AE91" s="7" t="str">
        <f>IF(COUNT(#REF!,#REF!,#REF!,#REF!)&gt;0,AVERAGE(#REF!,#REF!,#REF!,#REF!),"")</f>
        <v/>
      </c>
      <c r="AF91" s="7" t="str">
        <f>IF(COUNT(#REF!,#REF!,#REF!,#REF!)&gt;0,AVERAGE(#REF!,#REF!,#REF!,#REF!),"")</f>
        <v/>
      </c>
      <c r="AG91" s="7" t="str">
        <f>IF(COUNT(#REF!,#REF!,#REF!,#REF!)&gt;0,AVERAGE(#REF!,#REF!,#REF!,#REF!),"")</f>
        <v/>
      </c>
      <c r="AH91" s="7" t="str">
        <f>IF(COUNT(#REF!,#REF!,#REF!,#REF!)&gt;0,AVERAGE(#REF!,#REF!,#REF!,#REF!),"")</f>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IF(COUNT(#REF!,#REF!,#REF!,#REF!,#REF!,#REF!)&gt;0,AVERAGE(#REF!,#REF!,#REF!,#REF!,#REF!,#REF!),"")</f>
        <v/>
      </c>
      <c r="AD92" s="7" t="str">
        <f>IF(COUNT(#REF!,#REF!,#REF!,#REF!)&gt;0,AVERAGE(#REF!,#REF!,#REF!,#REF!),"")</f>
        <v/>
      </c>
      <c r="AE92" s="7" t="str">
        <f>IF(COUNT(#REF!,#REF!,#REF!,#REF!)&gt;0,AVERAGE(#REF!,#REF!,#REF!,#REF!),"")</f>
        <v/>
      </c>
      <c r="AF92" s="7" t="str">
        <f>IF(COUNT(#REF!,#REF!,#REF!,#REF!)&gt;0,AVERAGE(#REF!,#REF!,#REF!,#REF!),"")</f>
        <v/>
      </c>
      <c r="AG92" s="7" t="str">
        <f>IF(COUNT(#REF!,#REF!,#REF!,#REF!)&gt;0,AVERAGE(#REF!,#REF!,#REF!,#REF!),"")</f>
        <v/>
      </c>
      <c r="AH92" s="7" t="str">
        <f>IF(COUNT(#REF!,#REF!,#REF!,#REF!)&gt;0,AVERAGE(#REF!,#REF!,#REF!,#REF!),"")</f>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IF(COUNT(#REF!,#REF!,#REF!,#REF!,#REF!,#REF!)&gt;0,AVERAGE(#REF!,#REF!,#REF!,#REF!,#REF!,#REF!),"")</f>
        <v/>
      </c>
      <c r="AD93" s="7" t="str">
        <f>IF(COUNT(#REF!,#REF!,#REF!,#REF!)&gt;0,AVERAGE(#REF!,#REF!,#REF!,#REF!),"")</f>
        <v/>
      </c>
      <c r="AE93" s="7" t="str">
        <f>IF(COUNT(#REF!,#REF!,#REF!,#REF!)&gt;0,AVERAGE(#REF!,#REF!,#REF!,#REF!),"")</f>
        <v/>
      </c>
      <c r="AF93" s="7" t="str">
        <f>IF(COUNT(#REF!,#REF!,#REF!,#REF!)&gt;0,AVERAGE(#REF!,#REF!,#REF!,#REF!),"")</f>
        <v/>
      </c>
      <c r="AG93" s="7" t="str">
        <f>IF(COUNT(#REF!,#REF!,#REF!,#REF!)&gt;0,AVERAGE(#REF!,#REF!,#REF!,#REF!),"")</f>
        <v/>
      </c>
      <c r="AH93" s="7" t="str">
        <f>IF(COUNT(#REF!,#REF!,#REF!,#REF!)&gt;0,AVERAGE(#REF!,#REF!,#REF!,#REF!),"")</f>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IF(COUNT(#REF!,#REF!,#REF!,#REF!,#REF!,#REF!)&gt;0,AVERAGE(#REF!,#REF!,#REF!,#REF!,#REF!,#REF!),"")</f>
        <v/>
      </c>
      <c r="AD94" s="7" t="str">
        <f>IF(COUNT(#REF!,#REF!,#REF!,#REF!)&gt;0,AVERAGE(#REF!,#REF!,#REF!,#REF!),"")</f>
        <v/>
      </c>
      <c r="AE94" s="7" t="str">
        <f>IF(COUNT(#REF!,#REF!,#REF!,#REF!)&gt;0,AVERAGE(#REF!,#REF!,#REF!,#REF!),"")</f>
        <v/>
      </c>
      <c r="AF94" s="7" t="str">
        <f>IF(COUNT(#REF!,#REF!,#REF!,#REF!)&gt;0,AVERAGE(#REF!,#REF!,#REF!,#REF!),"")</f>
        <v/>
      </c>
      <c r="AG94" s="7" t="str">
        <f>IF(COUNT(#REF!,#REF!,#REF!,#REF!)&gt;0,AVERAGE(#REF!,#REF!,#REF!,#REF!),"")</f>
        <v/>
      </c>
      <c r="AH94" s="7" t="str">
        <f>IF(COUNT(#REF!,#REF!,#REF!,#REF!)&gt;0,AVERAGE(#REF!,#REF!,#REF!,#REF!),"")</f>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IF(COUNT(#REF!,#REF!,#REF!,#REF!,#REF!,#REF!)&gt;0,AVERAGE(#REF!,#REF!,#REF!,#REF!,#REF!,#REF!),"")</f>
        <v/>
      </c>
      <c r="AD95" s="7" t="str">
        <f>IF(COUNT(#REF!,#REF!,#REF!,#REF!)&gt;0,AVERAGE(#REF!,#REF!,#REF!,#REF!),"")</f>
        <v/>
      </c>
      <c r="AE95" s="7" t="str">
        <f>IF(COUNT(#REF!,#REF!,#REF!,#REF!)&gt;0,AVERAGE(#REF!,#REF!,#REF!,#REF!),"")</f>
        <v/>
      </c>
      <c r="AF95" s="7" t="str">
        <f>IF(COUNT(#REF!,#REF!,#REF!,#REF!)&gt;0,AVERAGE(#REF!,#REF!,#REF!,#REF!),"")</f>
        <v/>
      </c>
      <c r="AG95" s="7" t="str">
        <f>IF(COUNT(#REF!,#REF!,#REF!,#REF!)&gt;0,AVERAGE(#REF!,#REF!,#REF!,#REF!),"")</f>
        <v/>
      </c>
      <c r="AH95" s="7" t="str">
        <f>IF(COUNT(#REF!,#REF!,#REF!,#REF!)&gt;0,AVERAGE(#REF!,#REF!,#REF!,#REF!),"")</f>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IF(COUNT(#REF!,#REF!,#REF!,#REF!,#REF!,#REF!)&gt;0,AVERAGE(#REF!,#REF!,#REF!,#REF!,#REF!,#REF!),"")</f>
        <v/>
      </c>
      <c r="AD96" s="7" t="str">
        <f>IF(COUNT(#REF!,#REF!,#REF!,#REF!)&gt;0,AVERAGE(#REF!,#REF!,#REF!,#REF!),"")</f>
        <v/>
      </c>
      <c r="AE96" s="7" t="str">
        <f>IF(COUNT(#REF!,#REF!,#REF!,#REF!)&gt;0,AVERAGE(#REF!,#REF!,#REF!,#REF!),"")</f>
        <v/>
      </c>
      <c r="AF96" s="7" t="str">
        <f>IF(COUNT(#REF!,#REF!,#REF!,#REF!)&gt;0,AVERAGE(#REF!,#REF!,#REF!,#REF!),"")</f>
        <v/>
      </c>
      <c r="AG96" s="7" t="str">
        <f>IF(COUNT(#REF!,#REF!,#REF!,#REF!)&gt;0,AVERAGE(#REF!,#REF!,#REF!,#REF!),"")</f>
        <v/>
      </c>
      <c r="AH96" s="7" t="str">
        <f>IF(COUNT(#REF!,#REF!,#REF!,#REF!)&gt;0,AVERAGE(#REF!,#REF!,#REF!,#REF!),"")</f>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IF(COUNT(#REF!,#REF!,#REF!,#REF!,#REF!,#REF!)&gt;0,AVERAGE(#REF!,#REF!,#REF!,#REF!,#REF!,#REF!),"")</f>
        <v/>
      </c>
      <c r="AD97" s="7" t="str">
        <f>IF(COUNT(#REF!,#REF!,#REF!,#REF!)&gt;0,AVERAGE(#REF!,#REF!,#REF!,#REF!),"")</f>
        <v/>
      </c>
      <c r="AE97" s="7" t="str">
        <f>IF(COUNT(#REF!,#REF!,#REF!,#REF!)&gt;0,AVERAGE(#REF!,#REF!,#REF!,#REF!),"")</f>
        <v/>
      </c>
      <c r="AF97" s="7" t="str">
        <f>IF(COUNT(#REF!,#REF!,#REF!,#REF!)&gt;0,AVERAGE(#REF!,#REF!,#REF!,#REF!),"")</f>
        <v/>
      </c>
      <c r="AG97" s="7" t="str">
        <f>IF(COUNT(#REF!,#REF!,#REF!,#REF!)&gt;0,AVERAGE(#REF!,#REF!,#REF!,#REF!),"")</f>
        <v/>
      </c>
      <c r="AH97" s="7" t="str">
        <f>IF(COUNT(#REF!,#REF!,#REF!,#REF!)&gt;0,AVERAGE(#REF!,#REF!,#REF!,#REF!),"")</f>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IF(COUNT(#REF!,#REF!,#REF!,#REF!,#REF!,#REF!)&gt;0,AVERAGE(#REF!,#REF!,#REF!,#REF!,#REF!,#REF!),"")</f>
        <v/>
      </c>
      <c r="AD98" s="7" t="str">
        <f>IF(COUNT(#REF!,#REF!,#REF!,#REF!)&gt;0,AVERAGE(#REF!,#REF!,#REF!,#REF!),"")</f>
        <v/>
      </c>
      <c r="AE98" s="7" t="str">
        <f>IF(COUNT(#REF!,#REF!,#REF!,#REF!)&gt;0,AVERAGE(#REF!,#REF!,#REF!,#REF!),"")</f>
        <v/>
      </c>
      <c r="AF98" s="7" t="str">
        <f>IF(COUNT(#REF!,#REF!,#REF!,#REF!)&gt;0,AVERAGE(#REF!,#REF!,#REF!,#REF!),"")</f>
        <v/>
      </c>
      <c r="AG98" s="7" t="str">
        <f>IF(COUNT(#REF!,#REF!,#REF!,#REF!)&gt;0,AVERAGE(#REF!,#REF!,#REF!,#REF!),"")</f>
        <v/>
      </c>
      <c r="AH98" s="7" t="str">
        <f>IF(COUNT(#REF!,#REF!,#REF!,#REF!)&gt;0,AVERAGE(#REF!,#REF!,#REF!,#REF!),"")</f>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IF(COUNT(#REF!,#REF!,#REF!,#REF!,#REF!,#REF!)&gt;0,AVERAGE(#REF!,#REF!,#REF!,#REF!,#REF!,#REF!),"")</f>
        <v/>
      </c>
      <c r="AD99" s="7" t="str">
        <f>IF(COUNT(#REF!,#REF!,#REF!,#REF!)&gt;0,AVERAGE(#REF!,#REF!,#REF!,#REF!),"")</f>
        <v/>
      </c>
      <c r="AE99" s="7" t="str">
        <f>IF(COUNT(#REF!,#REF!,#REF!,#REF!)&gt;0,AVERAGE(#REF!,#REF!,#REF!,#REF!),"")</f>
        <v/>
      </c>
      <c r="AF99" s="7" t="str">
        <f>IF(COUNT(#REF!,#REF!,#REF!,#REF!)&gt;0,AVERAGE(#REF!,#REF!,#REF!,#REF!),"")</f>
        <v/>
      </c>
      <c r="AG99" s="7" t="str">
        <f>IF(COUNT(#REF!,#REF!,#REF!,#REF!)&gt;0,AVERAGE(#REF!,#REF!,#REF!,#REF!),"")</f>
        <v/>
      </c>
      <c r="AH99" s="7" t="str">
        <f>IF(COUNT(#REF!,#REF!,#REF!,#REF!)&gt;0,AVERAGE(#REF!,#REF!,#REF!,#REF!),"")</f>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IF(COUNT(#REF!,#REF!,#REF!,#REF!,#REF!,#REF!)&gt;0,AVERAGE(#REF!,#REF!,#REF!,#REF!,#REF!,#REF!),"")</f>
        <v/>
      </c>
      <c r="AD100" s="7" t="str">
        <f>IF(COUNT(#REF!,#REF!,#REF!,#REF!)&gt;0,AVERAGE(#REF!,#REF!,#REF!,#REF!),"")</f>
        <v/>
      </c>
      <c r="AE100" s="7" t="str">
        <f>IF(COUNT(#REF!,#REF!,#REF!,#REF!)&gt;0,AVERAGE(#REF!,#REF!,#REF!,#REF!),"")</f>
        <v/>
      </c>
      <c r="AF100" s="7" t="str">
        <f>IF(COUNT(#REF!,#REF!,#REF!,#REF!)&gt;0,AVERAGE(#REF!,#REF!,#REF!,#REF!),"")</f>
        <v/>
      </c>
      <c r="AG100" s="7" t="str">
        <f>IF(COUNT(#REF!,#REF!,#REF!,#REF!)&gt;0,AVERAGE(#REF!,#REF!,#REF!,#REF!),"")</f>
        <v/>
      </c>
      <c r="AH100" s="7" t="str">
        <f>IF(COUNT(#REF!,#REF!,#REF!,#REF!)&gt;0,AVERAGE(#REF!,#REF!,#REF!,#REF!),"")</f>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IF(COUNT(#REF!,#REF!,#REF!,#REF!,#REF!,#REF!)&gt;0,AVERAGE(#REF!,#REF!,#REF!,#REF!,#REF!,#REF!),"")</f>
        <v/>
      </c>
      <c r="AD101" s="7" t="str">
        <f>IF(COUNT(#REF!,#REF!,#REF!,#REF!)&gt;0,AVERAGE(#REF!,#REF!,#REF!,#REF!),"")</f>
        <v/>
      </c>
      <c r="AE101" s="7" t="str">
        <f>IF(COUNT(#REF!,#REF!,#REF!,#REF!)&gt;0,AVERAGE(#REF!,#REF!,#REF!,#REF!),"")</f>
        <v/>
      </c>
      <c r="AF101" s="7" t="str">
        <f>IF(COUNT(#REF!,#REF!,#REF!,#REF!)&gt;0,AVERAGE(#REF!,#REF!,#REF!,#REF!),"")</f>
        <v/>
      </c>
      <c r="AG101" s="7" t="str">
        <f>IF(COUNT(#REF!,#REF!,#REF!,#REF!)&gt;0,AVERAGE(#REF!,#REF!,#REF!,#REF!),"")</f>
        <v/>
      </c>
      <c r="AH101" s="7" t="str">
        <f>IF(COUNT(#REF!,#REF!,#REF!,#REF!)&gt;0,AVERAGE(#REF!,#REF!,#REF!,#REF!),"")</f>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IF(COUNT(#REF!,#REF!,#REF!,#REF!,#REF!,#REF!)&gt;0,AVERAGE(#REF!,#REF!,#REF!,#REF!,#REF!,#REF!),"")</f>
        <v/>
      </c>
      <c r="AD102" s="7" t="str">
        <f>IF(COUNT(#REF!,#REF!,#REF!,#REF!)&gt;0,AVERAGE(#REF!,#REF!,#REF!,#REF!),"")</f>
        <v/>
      </c>
      <c r="AE102" s="7" t="str">
        <f>IF(COUNT(#REF!,#REF!,#REF!,#REF!)&gt;0,AVERAGE(#REF!,#REF!,#REF!,#REF!),"")</f>
        <v/>
      </c>
      <c r="AF102" s="7" t="str">
        <f>IF(COUNT(#REF!,#REF!,#REF!,#REF!)&gt;0,AVERAGE(#REF!,#REF!,#REF!,#REF!),"")</f>
        <v/>
      </c>
      <c r="AG102" s="7" t="str">
        <f>IF(COUNT(#REF!,#REF!,#REF!,#REF!)&gt;0,AVERAGE(#REF!,#REF!,#REF!,#REF!),"")</f>
        <v/>
      </c>
      <c r="AH102" s="7" t="str">
        <f>IF(COUNT(#REF!,#REF!,#REF!,#REF!)&gt;0,AVERAGE(#REF!,#REF!,#REF!,#REF!),"")</f>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IF(COUNT(#REF!,#REF!,#REF!,#REF!,#REF!,#REF!)&gt;0,AVERAGE(#REF!,#REF!,#REF!,#REF!,#REF!,#REF!),"")</f>
        <v/>
      </c>
      <c r="AD103" s="7" t="str">
        <f>IF(COUNT(#REF!,#REF!,#REF!,#REF!)&gt;0,AVERAGE(#REF!,#REF!,#REF!,#REF!),"")</f>
        <v/>
      </c>
      <c r="AE103" s="7" t="str">
        <f>IF(COUNT(#REF!,#REF!,#REF!,#REF!)&gt;0,AVERAGE(#REF!,#REF!,#REF!,#REF!),"")</f>
        <v/>
      </c>
      <c r="AF103" s="7" t="str">
        <f>IF(COUNT(#REF!,#REF!,#REF!,#REF!)&gt;0,AVERAGE(#REF!,#REF!,#REF!,#REF!),"")</f>
        <v/>
      </c>
      <c r="AG103" s="7" t="str">
        <f>IF(COUNT(#REF!,#REF!,#REF!,#REF!)&gt;0,AVERAGE(#REF!,#REF!,#REF!,#REF!),"")</f>
        <v/>
      </c>
      <c r="AH103" s="7" t="str">
        <f>IF(COUNT(#REF!,#REF!,#REF!,#REF!)&gt;0,AVERAGE(#REF!,#REF!,#REF!,#REF!),"")</f>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IF(COUNT(#REF!,#REF!,#REF!,#REF!,#REF!,#REF!)&gt;0,AVERAGE(#REF!,#REF!,#REF!,#REF!,#REF!,#REF!),"")</f>
        <v/>
      </c>
      <c r="AD104" s="7" t="str">
        <f>IF(COUNT(#REF!,#REF!,#REF!,#REF!)&gt;0,AVERAGE(#REF!,#REF!,#REF!,#REF!),"")</f>
        <v/>
      </c>
      <c r="AE104" s="7" t="str">
        <f>IF(COUNT(#REF!,#REF!,#REF!,#REF!)&gt;0,AVERAGE(#REF!,#REF!,#REF!,#REF!),"")</f>
        <v/>
      </c>
      <c r="AF104" s="7" t="str">
        <f>IF(COUNT(#REF!,#REF!,#REF!,#REF!)&gt;0,AVERAGE(#REF!,#REF!,#REF!,#REF!),"")</f>
        <v/>
      </c>
      <c r="AG104" s="7" t="str">
        <f>IF(COUNT(#REF!,#REF!,#REF!,#REF!)&gt;0,AVERAGE(#REF!,#REF!,#REF!,#REF!),"")</f>
        <v/>
      </c>
      <c r="AH104" s="7" t="str">
        <f>IF(COUNT(#REF!,#REF!,#REF!,#REF!)&gt;0,AVERAGE(#REF!,#REF!,#REF!,#REF!),"")</f>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IF(COUNT(#REF!,#REF!,#REF!,#REF!,#REF!,#REF!)&gt;0,AVERAGE(#REF!,#REF!,#REF!,#REF!,#REF!,#REF!),"")</f>
        <v/>
      </c>
      <c r="AD105" s="7" t="str">
        <f>IF(COUNT(#REF!,#REF!,#REF!,#REF!)&gt;0,AVERAGE(#REF!,#REF!,#REF!,#REF!),"")</f>
        <v/>
      </c>
      <c r="AE105" s="7" t="str">
        <f>IF(COUNT(#REF!,#REF!,#REF!,#REF!)&gt;0,AVERAGE(#REF!,#REF!,#REF!,#REF!),"")</f>
        <v/>
      </c>
      <c r="AF105" s="7" t="str">
        <f>IF(COUNT(#REF!,#REF!,#REF!,#REF!)&gt;0,AVERAGE(#REF!,#REF!,#REF!,#REF!),"")</f>
        <v/>
      </c>
      <c r="AG105" s="7" t="str">
        <f>IF(COUNT(#REF!,#REF!,#REF!,#REF!)&gt;0,AVERAGE(#REF!,#REF!,#REF!,#REF!),"")</f>
        <v/>
      </c>
      <c r="AH105" s="7" t="str">
        <f>IF(COUNT(#REF!,#REF!,#REF!,#REF!)&gt;0,AVERAGE(#REF!,#REF!,#REF!,#REF!),"")</f>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IF(COUNT(#REF!,#REF!,#REF!,#REF!,#REF!,#REF!)&gt;0,AVERAGE(#REF!,#REF!,#REF!,#REF!,#REF!,#REF!),"")</f>
        <v/>
      </c>
      <c r="AD106" s="7" t="str">
        <f>IF(COUNT(#REF!,#REF!,#REF!,#REF!)&gt;0,AVERAGE(#REF!,#REF!,#REF!,#REF!),"")</f>
        <v/>
      </c>
      <c r="AE106" s="7" t="str">
        <f>IF(COUNT(#REF!,#REF!,#REF!,#REF!)&gt;0,AVERAGE(#REF!,#REF!,#REF!,#REF!),"")</f>
        <v/>
      </c>
      <c r="AF106" s="7" t="str">
        <f>IF(COUNT(#REF!,#REF!,#REF!,#REF!)&gt;0,AVERAGE(#REF!,#REF!,#REF!,#REF!),"")</f>
        <v/>
      </c>
      <c r="AG106" s="7" t="str">
        <f>IF(COUNT(#REF!,#REF!,#REF!,#REF!)&gt;0,AVERAGE(#REF!,#REF!,#REF!,#REF!),"")</f>
        <v/>
      </c>
      <c r="AH106" s="7" t="str">
        <f>IF(COUNT(#REF!,#REF!,#REF!,#REF!)&gt;0,AVERAGE(#REF!,#REF!,#REF!,#REF!),"")</f>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IF(COUNT(#REF!,#REF!,#REF!,#REF!,#REF!,#REF!)&gt;0,AVERAGE(#REF!,#REF!,#REF!,#REF!,#REF!,#REF!),"")</f>
        <v/>
      </c>
      <c r="AD107" s="7" t="str">
        <f>IF(COUNT(#REF!,#REF!,#REF!,#REF!)&gt;0,AVERAGE(#REF!,#REF!,#REF!,#REF!),"")</f>
        <v/>
      </c>
      <c r="AE107" s="7" t="str">
        <f>IF(COUNT(#REF!,#REF!,#REF!,#REF!)&gt;0,AVERAGE(#REF!,#REF!,#REF!,#REF!),"")</f>
        <v/>
      </c>
      <c r="AF107" s="7" t="str">
        <f>IF(COUNT(#REF!,#REF!,#REF!,#REF!)&gt;0,AVERAGE(#REF!,#REF!,#REF!,#REF!),"")</f>
        <v/>
      </c>
      <c r="AG107" s="7" t="str">
        <f>IF(COUNT(#REF!,#REF!,#REF!,#REF!)&gt;0,AVERAGE(#REF!,#REF!,#REF!,#REF!),"")</f>
        <v/>
      </c>
      <c r="AH107" s="7" t="str">
        <f>IF(COUNT(#REF!,#REF!,#REF!,#REF!)&gt;0,AVERAGE(#REF!,#REF!,#REF!,#REF!),"")</f>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IF(COUNT(#REF!,#REF!,#REF!,#REF!,#REF!,#REF!)&gt;0,AVERAGE(#REF!,#REF!,#REF!,#REF!,#REF!,#REF!),"")</f>
        <v/>
      </c>
      <c r="AD108" s="7" t="str">
        <f>IF(COUNT(#REF!,#REF!,#REF!,#REF!)&gt;0,AVERAGE(#REF!,#REF!,#REF!,#REF!),"")</f>
        <v/>
      </c>
      <c r="AE108" s="7" t="str">
        <f>IF(COUNT(#REF!,#REF!,#REF!,#REF!)&gt;0,AVERAGE(#REF!,#REF!,#REF!,#REF!),"")</f>
        <v/>
      </c>
      <c r="AF108" s="7" t="str">
        <f>IF(COUNT(#REF!,#REF!,#REF!,#REF!)&gt;0,AVERAGE(#REF!,#REF!,#REF!,#REF!),"")</f>
        <v/>
      </c>
      <c r="AG108" s="7" t="str">
        <f>IF(COUNT(#REF!,#REF!,#REF!,#REF!)&gt;0,AVERAGE(#REF!,#REF!,#REF!,#REF!),"")</f>
        <v/>
      </c>
      <c r="AH108" s="7" t="str">
        <f>IF(COUNT(#REF!,#REF!,#REF!,#REF!)&gt;0,AVERAGE(#REF!,#REF!,#REF!,#REF!),"")</f>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IF(COUNT(#REF!,#REF!,#REF!,#REF!,#REF!,#REF!)&gt;0,AVERAGE(#REF!,#REF!,#REF!,#REF!,#REF!,#REF!),"")</f>
        <v/>
      </c>
      <c r="AD109" s="7" t="str">
        <f>IF(COUNT(#REF!,#REF!,#REF!,#REF!)&gt;0,AVERAGE(#REF!,#REF!,#REF!,#REF!),"")</f>
        <v/>
      </c>
      <c r="AE109" s="7" t="str">
        <f>IF(COUNT(#REF!,#REF!,#REF!,#REF!)&gt;0,AVERAGE(#REF!,#REF!,#REF!,#REF!),"")</f>
        <v/>
      </c>
      <c r="AF109" s="7" t="str">
        <f>IF(COUNT(#REF!,#REF!,#REF!,#REF!)&gt;0,AVERAGE(#REF!,#REF!,#REF!,#REF!),"")</f>
        <v/>
      </c>
      <c r="AG109" s="7" t="str">
        <f>IF(COUNT(#REF!,#REF!,#REF!,#REF!)&gt;0,AVERAGE(#REF!,#REF!,#REF!,#REF!),"")</f>
        <v/>
      </c>
      <c r="AH109" s="7" t="str">
        <f>IF(COUNT(#REF!,#REF!,#REF!,#REF!)&gt;0,AVERAGE(#REF!,#REF!,#REF!,#REF!),"")</f>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IF(COUNT(#REF!,#REF!,#REF!,#REF!,#REF!,#REF!)&gt;0,AVERAGE(#REF!,#REF!,#REF!,#REF!,#REF!,#REF!),"")</f>
        <v/>
      </c>
      <c r="AD110" s="7" t="str">
        <f>IF(COUNT(#REF!,#REF!,#REF!,#REF!)&gt;0,AVERAGE(#REF!,#REF!,#REF!,#REF!),"")</f>
        <v/>
      </c>
      <c r="AE110" s="7" t="str">
        <f>IF(COUNT(#REF!,#REF!,#REF!,#REF!)&gt;0,AVERAGE(#REF!,#REF!,#REF!,#REF!),"")</f>
        <v/>
      </c>
      <c r="AF110" s="7" t="str">
        <f>IF(COUNT(#REF!,#REF!,#REF!,#REF!)&gt;0,AVERAGE(#REF!,#REF!,#REF!,#REF!),"")</f>
        <v/>
      </c>
      <c r="AG110" s="7" t="str">
        <f>IF(COUNT(#REF!,#REF!,#REF!,#REF!)&gt;0,AVERAGE(#REF!,#REF!,#REF!,#REF!),"")</f>
        <v/>
      </c>
      <c r="AH110" s="7" t="str">
        <f>IF(COUNT(#REF!,#REF!,#REF!,#REF!)&gt;0,AVERAGE(#REF!,#REF!,#REF!,#REF!),"")</f>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IF(COUNT(#REF!,#REF!,#REF!,#REF!,#REF!,#REF!)&gt;0,AVERAGE(#REF!,#REF!,#REF!,#REF!,#REF!,#REF!),"")</f>
        <v/>
      </c>
      <c r="AD111" s="7" t="str">
        <f>IF(COUNT(#REF!,#REF!,#REF!,#REF!)&gt;0,AVERAGE(#REF!,#REF!,#REF!,#REF!),"")</f>
        <v/>
      </c>
      <c r="AE111" s="7" t="str">
        <f>IF(COUNT(#REF!,#REF!,#REF!,#REF!)&gt;0,AVERAGE(#REF!,#REF!,#REF!,#REF!),"")</f>
        <v/>
      </c>
      <c r="AF111" s="7" t="str">
        <f>IF(COUNT(#REF!,#REF!,#REF!,#REF!)&gt;0,AVERAGE(#REF!,#REF!,#REF!,#REF!),"")</f>
        <v/>
      </c>
      <c r="AG111" s="7" t="str">
        <f>IF(COUNT(#REF!,#REF!,#REF!,#REF!)&gt;0,AVERAGE(#REF!,#REF!,#REF!,#REF!),"")</f>
        <v/>
      </c>
      <c r="AH111" s="7" t="str">
        <f>IF(COUNT(#REF!,#REF!,#REF!,#REF!)&gt;0,AVERAGE(#REF!,#REF!,#REF!,#REF!),"")</f>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IF(COUNT(#REF!,#REF!,#REF!,#REF!,#REF!,#REF!)&gt;0,AVERAGE(#REF!,#REF!,#REF!,#REF!,#REF!,#REF!),"")</f>
        <v/>
      </c>
      <c r="AD112" s="7" t="str">
        <f>IF(COUNT(#REF!,#REF!,#REF!,#REF!)&gt;0,AVERAGE(#REF!,#REF!,#REF!,#REF!),"")</f>
        <v/>
      </c>
      <c r="AE112" s="7" t="str">
        <f>IF(COUNT(#REF!,#REF!,#REF!,#REF!)&gt;0,AVERAGE(#REF!,#REF!,#REF!,#REF!),"")</f>
        <v/>
      </c>
      <c r="AF112" s="7" t="str">
        <f>IF(COUNT(#REF!,#REF!,#REF!,#REF!)&gt;0,AVERAGE(#REF!,#REF!,#REF!,#REF!),"")</f>
        <v/>
      </c>
      <c r="AG112" s="7" t="str">
        <f>IF(COUNT(#REF!,#REF!,#REF!,#REF!)&gt;0,AVERAGE(#REF!,#REF!,#REF!,#REF!),"")</f>
        <v/>
      </c>
      <c r="AH112" s="7" t="str">
        <f>IF(COUNT(#REF!,#REF!,#REF!,#REF!)&gt;0,AVERAGE(#REF!,#REF!,#REF!,#REF!),"")</f>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IF(COUNT(#REF!,#REF!,#REF!,#REF!,#REF!,#REF!)&gt;0,AVERAGE(#REF!,#REF!,#REF!,#REF!,#REF!,#REF!),"")</f>
        <v/>
      </c>
      <c r="AD113" s="7" t="str">
        <f>IF(COUNT(#REF!,#REF!,#REF!,#REF!)&gt;0,AVERAGE(#REF!,#REF!,#REF!,#REF!),"")</f>
        <v/>
      </c>
      <c r="AE113" s="7" t="str">
        <f>IF(COUNT(#REF!,#REF!,#REF!,#REF!)&gt;0,AVERAGE(#REF!,#REF!,#REF!,#REF!),"")</f>
        <v/>
      </c>
      <c r="AF113" s="7" t="str">
        <f>IF(COUNT(#REF!,#REF!,#REF!,#REF!)&gt;0,AVERAGE(#REF!,#REF!,#REF!,#REF!),"")</f>
        <v/>
      </c>
      <c r="AG113" s="7" t="str">
        <f>IF(COUNT(#REF!,#REF!,#REF!,#REF!)&gt;0,AVERAGE(#REF!,#REF!,#REF!,#REF!),"")</f>
        <v/>
      </c>
      <c r="AH113" s="7" t="str">
        <f>IF(COUNT(#REF!,#REF!,#REF!,#REF!)&gt;0,AVERAGE(#REF!,#REF!,#REF!,#REF!),"")</f>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IF(COUNT(#REF!,#REF!,#REF!,#REF!,#REF!,#REF!)&gt;0,AVERAGE(#REF!,#REF!,#REF!,#REF!,#REF!,#REF!),"")</f>
        <v/>
      </c>
      <c r="AD114" s="7" t="str">
        <f>IF(COUNT(#REF!,#REF!,#REF!,#REF!)&gt;0,AVERAGE(#REF!,#REF!,#REF!,#REF!),"")</f>
        <v/>
      </c>
      <c r="AE114" s="7" t="str">
        <f>IF(COUNT(#REF!,#REF!,#REF!,#REF!)&gt;0,AVERAGE(#REF!,#REF!,#REF!,#REF!),"")</f>
        <v/>
      </c>
      <c r="AF114" s="7" t="str">
        <f>IF(COUNT(#REF!,#REF!,#REF!,#REF!)&gt;0,AVERAGE(#REF!,#REF!,#REF!,#REF!),"")</f>
        <v/>
      </c>
      <c r="AG114" s="7" t="str">
        <f>IF(COUNT(#REF!,#REF!,#REF!,#REF!)&gt;0,AVERAGE(#REF!,#REF!,#REF!,#REF!),"")</f>
        <v/>
      </c>
      <c r="AH114" s="7" t="str">
        <f>IF(COUNT(#REF!,#REF!,#REF!,#REF!)&gt;0,AVERAGE(#REF!,#REF!,#REF!,#REF!),"")</f>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IF(COUNT(#REF!,#REF!,#REF!,#REF!,#REF!,#REF!)&gt;0,AVERAGE(#REF!,#REF!,#REF!,#REF!,#REF!,#REF!),"")</f>
        <v/>
      </c>
      <c r="AD115" s="7" t="str">
        <f>IF(COUNT(#REF!,#REF!,#REF!,#REF!)&gt;0,AVERAGE(#REF!,#REF!,#REF!,#REF!),"")</f>
        <v/>
      </c>
      <c r="AE115" s="7" t="str">
        <f>IF(COUNT(#REF!,#REF!,#REF!,#REF!)&gt;0,AVERAGE(#REF!,#REF!,#REF!,#REF!),"")</f>
        <v/>
      </c>
      <c r="AF115" s="7" t="str">
        <f>IF(COUNT(#REF!,#REF!,#REF!,#REF!)&gt;0,AVERAGE(#REF!,#REF!,#REF!,#REF!),"")</f>
        <v/>
      </c>
      <c r="AG115" s="7" t="str">
        <f>IF(COUNT(#REF!,#REF!,#REF!,#REF!)&gt;0,AVERAGE(#REF!,#REF!,#REF!,#REF!),"")</f>
        <v/>
      </c>
      <c r="AH115" s="7" t="str">
        <f>IF(COUNT(#REF!,#REF!,#REF!,#REF!)&gt;0,AVERAGE(#REF!,#REF!,#REF!,#REF!),"")</f>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IF(COUNT(#REF!,#REF!,#REF!,#REF!,#REF!,#REF!)&gt;0,AVERAGE(#REF!,#REF!,#REF!,#REF!,#REF!,#REF!),"")</f>
        <v/>
      </c>
      <c r="AD116" s="7" t="str">
        <f>IF(COUNT(#REF!,#REF!,#REF!,#REF!)&gt;0,AVERAGE(#REF!,#REF!,#REF!,#REF!),"")</f>
        <v/>
      </c>
      <c r="AE116" s="7" t="str">
        <f>IF(COUNT(#REF!,#REF!,#REF!,#REF!)&gt;0,AVERAGE(#REF!,#REF!,#REF!,#REF!),"")</f>
        <v/>
      </c>
      <c r="AF116" s="7" t="str">
        <f>IF(COUNT(#REF!,#REF!,#REF!,#REF!)&gt;0,AVERAGE(#REF!,#REF!,#REF!,#REF!),"")</f>
        <v/>
      </c>
      <c r="AG116" s="7" t="str">
        <f>IF(COUNT(#REF!,#REF!,#REF!,#REF!)&gt;0,AVERAGE(#REF!,#REF!,#REF!,#REF!),"")</f>
        <v/>
      </c>
      <c r="AH116" s="7" t="str">
        <f>IF(COUNT(#REF!,#REF!,#REF!,#REF!)&gt;0,AVERAGE(#REF!,#REF!,#REF!,#REF!),"")</f>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IF(COUNT(#REF!,#REF!,#REF!,#REF!,#REF!,#REF!)&gt;0,AVERAGE(#REF!,#REF!,#REF!,#REF!,#REF!,#REF!),"")</f>
        <v/>
      </c>
      <c r="AD117" s="7" t="str">
        <f>IF(COUNT(#REF!,#REF!,#REF!,#REF!)&gt;0,AVERAGE(#REF!,#REF!,#REF!,#REF!),"")</f>
        <v/>
      </c>
      <c r="AE117" s="7" t="str">
        <f>IF(COUNT(#REF!,#REF!,#REF!,#REF!)&gt;0,AVERAGE(#REF!,#REF!,#REF!,#REF!),"")</f>
        <v/>
      </c>
      <c r="AF117" s="7" t="str">
        <f>IF(COUNT(#REF!,#REF!,#REF!,#REF!)&gt;0,AVERAGE(#REF!,#REF!,#REF!,#REF!),"")</f>
        <v/>
      </c>
      <c r="AG117" s="7" t="str">
        <f>IF(COUNT(#REF!,#REF!,#REF!,#REF!)&gt;0,AVERAGE(#REF!,#REF!,#REF!,#REF!),"")</f>
        <v/>
      </c>
      <c r="AH117" s="7" t="str">
        <f>IF(COUNT(#REF!,#REF!,#REF!,#REF!)&gt;0,AVERAGE(#REF!,#REF!,#REF!,#REF!),"")</f>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IF(COUNT(#REF!,#REF!,#REF!,#REF!,#REF!,#REF!)&gt;0,AVERAGE(#REF!,#REF!,#REF!,#REF!,#REF!,#REF!),"")</f>
        <v/>
      </c>
      <c r="AD118" s="7" t="str">
        <f>IF(COUNT(#REF!,#REF!,#REF!,#REF!)&gt;0,AVERAGE(#REF!,#REF!,#REF!,#REF!),"")</f>
        <v/>
      </c>
      <c r="AE118" s="7" t="str">
        <f>IF(COUNT(#REF!,#REF!,#REF!,#REF!)&gt;0,AVERAGE(#REF!,#REF!,#REF!,#REF!),"")</f>
        <v/>
      </c>
      <c r="AF118" s="7" t="str">
        <f>IF(COUNT(#REF!,#REF!,#REF!,#REF!)&gt;0,AVERAGE(#REF!,#REF!,#REF!,#REF!),"")</f>
        <v/>
      </c>
      <c r="AG118" s="7" t="str">
        <f>IF(COUNT(#REF!,#REF!,#REF!,#REF!)&gt;0,AVERAGE(#REF!,#REF!,#REF!,#REF!),"")</f>
        <v/>
      </c>
      <c r="AH118" s="7" t="str">
        <f>IF(COUNT(#REF!,#REF!,#REF!,#REF!)&gt;0,AVERAGE(#REF!,#REF!,#REF!,#REF!),"")</f>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IF(COUNT(#REF!,#REF!,#REF!,#REF!,#REF!,#REF!)&gt;0,AVERAGE(#REF!,#REF!,#REF!,#REF!,#REF!,#REF!),"")</f>
        <v/>
      </c>
      <c r="AD119" s="7" t="str">
        <f>IF(COUNT(#REF!,#REF!,#REF!,#REF!)&gt;0,AVERAGE(#REF!,#REF!,#REF!,#REF!),"")</f>
        <v/>
      </c>
      <c r="AE119" s="7" t="str">
        <f>IF(COUNT(#REF!,#REF!,#REF!,#REF!)&gt;0,AVERAGE(#REF!,#REF!,#REF!,#REF!),"")</f>
        <v/>
      </c>
      <c r="AF119" s="7" t="str">
        <f>IF(COUNT(#REF!,#REF!,#REF!,#REF!)&gt;0,AVERAGE(#REF!,#REF!,#REF!,#REF!),"")</f>
        <v/>
      </c>
      <c r="AG119" s="7" t="str">
        <f>IF(COUNT(#REF!,#REF!,#REF!,#REF!)&gt;0,AVERAGE(#REF!,#REF!,#REF!,#REF!),"")</f>
        <v/>
      </c>
      <c r="AH119" s="7" t="str">
        <f>IF(COUNT(#REF!,#REF!,#REF!,#REF!)&gt;0,AVERAGE(#REF!,#REF!,#REF!,#REF!),"")</f>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IF(COUNT(#REF!,#REF!,#REF!,#REF!,#REF!,#REF!)&gt;0,AVERAGE(#REF!,#REF!,#REF!,#REF!,#REF!,#REF!),"")</f>
        <v/>
      </c>
      <c r="AD120" s="7" t="str">
        <f>IF(COUNT(#REF!,#REF!,#REF!,#REF!)&gt;0,AVERAGE(#REF!,#REF!,#REF!,#REF!),"")</f>
        <v/>
      </c>
      <c r="AE120" s="7" t="str">
        <f>IF(COUNT(#REF!,#REF!,#REF!,#REF!)&gt;0,AVERAGE(#REF!,#REF!,#REF!,#REF!),"")</f>
        <v/>
      </c>
      <c r="AF120" s="7" t="str">
        <f>IF(COUNT(#REF!,#REF!,#REF!,#REF!)&gt;0,AVERAGE(#REF!,#REF!,#REF!,#REF!),"")</f>
        <v/>
      </c>
      <c r="AG120" s="7" t="str">
        <f>IF(COUNT(#REF!,#REF!,#REF!,#REF!)&gt;0,AVERAGE(#REF!,#REF!,#REF!,#REF!),"")</f>
        <v/>
      </c>
      <c r="AH120" s="7" t="str">
        <f>IF(COUNT(#REF!,#REF!,#REF!,#REF!)&gt;0,AVERAGE(#REF!,#REF!,#REF!,#REF!),"")</f>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IF(COUNT(#REF!,#REF!,#REF!,#REF!,#REF!,#REF!)&gt;0,AVERAGE(#REF!,#REF!,#REF!,#REF!,#REF!,#REF!),"")</f>
        <v/>
      </c>
      <c r="AD121" s="7" t="str">
        <f>IF(COUNT(#REF!,#REF!,#REF!,#REF!)&gt;0,AVERAGE(#REF!,#REF!,#REF!,#REF!),"")</f>
        <v/>
      </c>
      <c r="AE121" s="7" t="str">
        <f>IF(COUNT(#REF!,#REF!,#REF!,#REF!)&gt;0,AVERAGE(#REF!,#REF!,#REF!,#REF!),"")</f>
        <v/>
      </c>
      <c r="AF121" s="7" t="str">
        <f>IF(COUNT(#REF!,#REF!,#REF!,#REF!)&gt;0,AVERAGE(#REF!,#REF!,#REF!,#REF!),"")</f>
        <v/>
      </c>
      <c r="AG121" s="7" t="str">
        <f>IF(COUNT(#REF!,#REF!,#REF!,#REF!)&gt;0,AVERAGE(#REF!,#REF!,#REF!,#REF!),"")</f>
        <v/>
      </c>
      <c r="AH121" s="7" t="str">
        <f>IF(COUNT(#REF!,#REF!,#REF!,#REF!)&gt;0,AVERAGE(#REF!,#REF!,#REF!,#REF!),"")</f>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IF(COUNT(#REF!,#REF!,#REF!,#REF!,#REF!,#REF!)&gt;0,AVERAGE(#REF!,#REF!,#REF!,#REF!,#REF!,#REF!),"")</f>
        <v/>
      </c>
      <c r="AD122" s="7" t="str">
        <f>IF(COUNT(#REF!,#REF!,#REF!,#REF!)&gt;0,AVERAGE(#REF!,#REF!,#REF!,#REF!),"")</f>
        <v/>
      </c>
      <c r="AE122" s="7" t="str">
        <f>IF(COUNT(#REF!,#REF!,#REF!,#REF!)&gt;0,AVERAGE(#REF!,#REF!,#REF!,#REF!),"")</f>
        <v/>
      </c>
      <c r="AF122" s="7" t="str">
        <f>IF(COUNT(#REF!,#REF!,#REF!,#REF!)&gt;0,AVERAGE(#REF!,#REF!,#REF!,#REF!),"")</f>
        <v/>
      </c>
      <c r="AG122" s="7" t="str">
        <f>IF(COUNT(#REF!,#REF!,#REF!,#REF!)&gt;0,AVERAGE(#REF!,#REF!,#REF!,#REF!),"")</f>
        <v/>
      </c>
      <c r="AH122" s="7" t="str">
        <f>IF(COUNT(#REF!,#REF!,#REF!,#REF!)&gt;0,AVERAGE(#REF!,#REF!,#REF!,#REF!),"")</f>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IF(COUNT(#REF!,#REF!,#REF!,#REF!,#REF!,#REF!)&gt;0,AVERAGE(#REF!,#REF!,#REF!,#REF!,#REF!,#REF!),"")</f>
        <v/>
      </c>
      <c r="AD123" s="7" t="str">
        <f>IF(COUNT(#REF!,#REF!,#REF!,#REF!)&gt;0,AVERAGE(#REF!,#REF!,#REF!,#REF!),"")</f>
        <v/>
      </c>
      <c r="AE123" s="7" t="str">
        <f>IF(COUNT(#REF!,#REF!,#REF!,#REF!)&gt;0,AVERAGE(#REF!,#REF!,#REF!,#REF!),"")</f>
        <v/>
      </c>
      <c r="AF123" s="7" t="str">
        <f>IF(COUNT(#REF!,#REF!,#REF!,#REF!)&gt;0,AVERAGE(#REF!,#REF!,#REF!,#REF!),"")</f>
        <v/>
      </c>
      <c r="AG123" s="7" t="str">
        <f>IF(COUNT(#REF!,#REF!,#REF!,#REF!)&gt;0,AVERAGE(#REF!,#REF!,#REF!,#REF!),"")</f>
        <v/>
      </c>
      <c r="AH123" s="7" t="str">
        <f>IF(COUNT(#REF!,#REF!,#REF!,#REF!)&gt;0,AVERAGE(#REF!,#REF!,#REF!,#REF!),"")</f>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IF(COUNT(#REF!,#REF!,#REF!,#REF!,#REF!,#REF!)&gt;0,AVERAGE(#REF!,#REF!,#REF!,#REF!,#REF!,#REF!),"")</f>
        <v/>
      </c>
      <c r="AD124" s="7" t="str">
        <f>IF(COUNT(#REF!,#REF!,#REF!,#REF!)&gt;0,AVERAGE(#REF!,#REF!,#REF!,#REF!),"")</f>
        <v/>
      </c>
      <c r="AE124" s="7" t="str">
        <f>IF(COUNT(#REF!,#REF!,#REF!,#REF!)&gt;0,AVERAGE(#REF!,#REF!,#REF!,#REF!),"")</f>
        <v/>
      </c>
      <c r="AF124" s="7" t="str">
        <f>IF(COUNT(#REF!,#REF!,#REF!,#REF!)&gt;0,AVERAGE(#REF!,#REF!,#REF!,#REF!),"")</f>
        <v/>
      </c>
      <c r="AG124" s="7" t="str">
        <f>IF(COUNT(#REF!,#REF!,#REF!,#REF!)&gt;0,AVERAGE(#REF!,#REF!,#REF!,#REF!),"")</f>
        <v/>
      </c>
      <c r="AH124" s="7" t="str">
        <f>IF(COUNT(#REF!,#REF!,#REF!,#REF!)&gt;0,AVERAGE(#REF!,#REF!,#REF!,#REF!),"")</f>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IF(COUNT(#REF!,#REF!,#REF!,#REF!,#REF!,#REF!)&gt;0,AVERAGE(#REF!,#REF!,#REF!,#REF!,#REF!,#REF!),"")</f>
        <v/>
      </c>
      <c r="AD125" s="7" t="str">
        <f>IF(COUNT(#REF!,#REF!,#REF!,#REF!)&gt;0,AVERAGE(#REF!,#REF!,#REF!,#REF!),"")</f>
        <v/>
      </c>
      <c r="AE125" s="7" t="str">
        <f>IF(COUNT(#REF!,#REF!,#REF!,#REF!)&gt;0,AVERAGE(#REF!,#REF!,#REF!,#REF!),"")</f>
        <v/>
      </c>
      <c r="AF125" s="7" t="str">
        <f>IF(COUNT(#REF!,#REF!,#REF!,#REF!)&gt;0,AVERAGE(#REF!,#REF!,#REF!,#REF!),"")</f>
        <v/>
      </c>
      <c r="AG125" s="7" t="str">
        <f>IF(COUNT(#REF!,#REF!,#REF!,#REF!)&gt;0,AVERAGE(#REF!,#REF!,#REF!,#REF!),"")</f>
        <v/>
      </c>
      <c r="AH125" s="7" t="str">
        <f>IF(COUNT(#REF!,#REF!,#REF!,#REF!)&gt;0,AVERAGE(#REF!,#REF!,#REF!,#REF!),"")</f>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IF(COUNT(#REF!,#REF!,#REF!,#REF!,#REF!,#REF!)&gt;0,AVERAGE(#REF!,#REF!,#REF!,#REF!,#REF!,#REF!),"")</f>
        <v/>
      </c>
      <c r="AD126" s="7" t="str">
        <f>IF(COUNT(#REF!,#REF!,#REF!,#REF!)&gt;0,AVERAGE(#REF!,#REF!,#REF!,#REF!),"")</f>
        <v/>
      </c>
      <c r="AE126" s="7" t="str">
        <f>IF(COUNT(#REF!,#REF!,#REF!,#REF!)&gt;0,AVERAGE(#REF!,#REF!,#REF!,#REF!),"")</f>
        <v/>
      </c>
      <c r="AF126" s="7" t="str">
        <f>IF(COUNT(#REF!,#REF!,#REF!,#REF!)&gt;0,AVERAGE(#REF!,#REF!,#REF!,#REF!),"")</f>
        <v/>
      </c>
      <c r="AG126" s="7" t="str">
        <f>IF(COUNT(#REF!,#REF!,#REF!,#REF!)&gt;0,AVERAGE(#REF!,#REF!,#REF!,#REF!),"")</f>
        <v/>
      </c>
      <c r="AH126" s="7" t="str">
        <f>IF(COUNT(#REF!,#REF!,#REF!,#REF!)&gt;0,AVERAGE(#REF!,#REF!,#REF!,#REF!),"")</f>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IF(COUNT(#REF!,#REF!,#REF!,#REF!,#REF!,#REF!)&gt;0,AVERAGE(#REF!,#REF!,#REF!,#REF!,#REF!,#REF!),"")</f>
        <v/>
      </c>
      <c r="AD127" s="7" t="str">
        <f>IF(COUNT(#REF!,#REF!,#REF!,#REF!)&gt;0,AVERAGE(#REF!,#REF!,#REF!,#REF!),"")</f>
        <v/>
      </c>
      <c r="AE127" s="7" t="str">
        <f>IF(COUNT(#REF!,#REF!,#REF!,#REF!)&gt;0,AVERAGE(#REF!,#REF!,#REF!,#REF!),"")</f>
        <v/>
      </c>
      <c r="AF127" s="7" t="str">
        <f>IF(COUNT(#REF!,#REF!,#REF!,#REF!)&gt;0,AVERAGE(#REF!,#REF!,#REF!,#REF!),"")</f>
        <v/>
      </c>
      <c r="AG127" s="7" t="str">
        <f>IF(COUNT(#REF!,#REF!,#REF!,#REF!)&gt;0,AVERAGE(#REF!,#REF!,#REF!,#REF!),"")</f>
        <v/>
      </c>
      <c r="AH127" s="7" t="str">
        <f>IF(COUNT(#REF!,#REF!,#REF!,#REF!)&gt;0,AVERAGE(#REF!,#REF!,#REF!,#REF!),"")</f>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IF(COUNT(#REF!,#REF!,#REF!,#REF!,#REF!,#REF!)&gt;0,AVERAGE(#REF!,#REF!,#REF!,#REF!,#REF!,#REF!),"")</f>
        <v/>
      </c>
      <c r="AD128" s="7" t="str">
        <f>IF(COUNT(#REF!,#REF!,#REF!,#REF!)&gt;0,AVERAGE(#REF!,#REF!,#REF!,#REF!),"")</f>
        <v/>
      </c>
      <c r="AE128" s="7" t="str">
        <f>IF(COUNT(#REF!,#REF!,#REF!,#REF!)&gt;0,AVERAGE(#REF!,#REF!,#REF!,#REF!),"")</f>
        <v/>
      </c>
      <c r="AF128" s="7" t="str">
        <f>IF(COUNT(#REF!,#REF!,#REF!,#REF!)&gt;0,AVERAGE(#REF!,#REF!,#REF!,#REF!),"")</f>
        <v/>
      </c>
      <c r="AG128" s="7" t="str">
        <f>IF(COUNT(#REF!,#REF!,#REF!,#REF!)&gt;0,AVERAGE(#REF!,#REF!,#REF!,#REF!),"")</f>
        <v/>
      </c>
      <c r="AH128" s="7" t="str">
        <f>IF(COUNT(#REF!,#REF!,#REF!,#REF!)&gt;0,AVERAGE(#REF!,#REF!,#REF!,#REF!),"")</f>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IF(COUNT(#REF!,#REF!,#REF!,#REF!,#REF!,#REF!)&gt;0,AVERAGE(#REF!,#REF!,#REF!,#REF!,#REF!,#REF!),"")</f>
        <v/>
      </c>
      <c r="AD129" s="7" t="str">
        <f>IF(COUNT(#REF!,#REF!,#REF!,#REF!)&gt;0,AVERAGE(#REF!,#REF!,#REF!,#REF!),"")</f>
        <v/>
      </c>
      <c r="AE129" s="7" t="str">
        <f>IF(COUNT(#REF!,#REF!,#REF!,#REF!)&gt;0,AVERAGE(#REF!,#REF!,#REF!,#REF!),"")</f>
        <v/>
      </c>
      <c r="AF129" s="7" t="str">
        <f>IF(COUNT(#REF!,#REF!,#REF!,#REF!)&gt;0,AVERAGE(#REF!,#REF!,#REF!,#REF!),"")</f>
        <v/>
      </c>
      <c r="AG129" s="7" t="str">
        <f>IF(COUNT(#REF!,#REF!,#REF!,#REF!)&gt;0,AVERAGE(#REF!,#REF!,#REF!,#REF!),"")</f>
        <v/>
      </c>
      <c r="AH129" s="7" t="str">
        <f>IF(COUNT(#REF!,#REF!,#REF!,#REF!)&gt;0,AVERAGE(#REF!,#REF!,#REF!,#REF!),"")</f>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IF(COUNT(#REF!,#REF!,#REF!,#REF!,#REF!,#REF!)&gt;0,AVERAGE(#REF!,#REF!,#REF!,#REF!,#REF!,#REF!),"")</f>
        <v/>
      </c>
      <c r="AD130" s="7" t="str">
        <f>IF(COUNT(#REF!,#REF!,#REF!,#REF!)&gt;0,AVERAGE(#REF!,#REF!,#REF!,#REF!),"")</f>
        <v/>
      </c>
      <c r="AE130" s="7" t="str">
        <f>IF(COUNT(#REF!,#REF!,#REF!,#REF!)&gt;0,AVERAGE(#REF!,#REF!,#REF!,#REF!),"")</f>
        <v/>
      </c>
      <c r="AF130" s="7" t="str">
        <f>IF(COUNT(#REF!,#REF!,#REF!,#REF!)&gt;0,AVERAGE(#REF!,#REF!,#REF!,#REF!),"")</f>
        <v/>
      </c>
      <c r="AG130" s="7" t="str">
        <f>IF(COUNT(#REF!,#REF!,#REF!,#REF!)&gt;0,AVERAGE(#REF!,#REF!,#REF!,#REF!),"")</f>
        <v/>
      </c>
      <c r="AH130" s="7" t="str">
        <f>IF(COUNT(#REF!,#REF!,#REF!,#REF!)&gt;0,AVERAGE(#REF!,#REF!,#REF!,#REF!),"")</f>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IF(COUNT(#REF!,#REF!,#REF!,#REF!,#REF!,#REF!)&gt;0,AVERAGE(#REF!,#REF!,#REF!,#REF!,#REF!,#REF!),"")</f>
        <v/>
      </c>
      <c r="AD131" s="7" t="str">
        <f>IF(COUNT(#REF!,#REF!,#REF!,#REF!)&gt;0,AVERAGE(#REF!,#REF!,#REF!,#REF!),"")</f>
        <v/>
      </c>
      <c r="AE131" s="7" t="str">
        <f>IF(COUNT(#REF!,#REF!,#REF!,#REF!)&gt;0,AVERAGE(#REF!,#REF!,#REF!,#REF!),"")</f>
        <v/>
      </c>
      <c r="AF131" s="7" t="str">
        <f>IF(COUNT(#REF!,#REF!,#REF!,#REF!)&gt;0,AVERAGE(#REF!,#REF!,#REF!,#REF!),"")</f>
        <v/>
      </c>
      <c r="AG131" s="7" t="str">
        <f>IF(COUNT(#REF!,#REF!,#REF!,#REF!)&gt;0,AVERAGE(#REF!,#REF!,#REF!,#REF!),"")</f>
        <v/>
      </c>
      <c r="AH131" s="7" t="str">
        <f>IF(COUNT(#REF!,#REF!,#REF!,#REF!)&gt;0,AVERAGE(#REF!,#REF!,#REF!,#REF!),"")</f>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IF(COUNT(#REF!,#REF!,#REF!,#REF!,#REF!,#REF!)&gt;0,AVERAGE(#REF!,#REF!,#REF!,#REF!,#REF!,#REF!),"")</f>
        <v/>
      </c>
      <c r="AD132" s="7" t="str">
        <f>IF(COUNT(#REF!,#REF!,#REF!,#REF!)&gt;0,AVERAGE(#REF!,#REF!,#REF!,#REF!),"")</f>
        <v/>
      </c>
      <c r="AE132" s="7" t="str">
        <f>IF(COUNT(#REF!,#REF!,#REF!,#REF!)&gt;0,AVERAGE(#REF!,#REF!,#REF!,#REF!),"")</f>
        <v/>
      </c>
      <c r="AF132" s="7" t="str">
        <f>IF(COUNT(#REF!,#REF!,#REF!,#REF!)&gt;0,AVERAGE(#REF!,#REF!,#REF!,#REF!),"")</f>
        <v/>
      </c>
      <c r="AG132" s="7" t="str">
        <f>IF(COUNT(#REF!,#REF!,#REF!,#REF!)&gt;0,AVERAGE(#REF!,#REF!,#REF!,#REF!),"")</f>
        <v/>
      </c>
      <c r="AH132" s="7" t="str">
        <f>IF(COUNT(#REF!,#REF!,#REF!,#REF!)&gt;0,AVERAGE(#REF!,#REF!,#REF!,#REF!),"")</f>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IF(COUNT(#REF!,#REF!,#REF!,#REF!,#REF!,#REF!)&gt;0,AVERAGE(#REF!,#REF!,#REF!,#REF!,#REF!,#REF!),"")</f>
        <v/>
      </c>
      <c r="AD133" s="7" t="str">
        <f>IF(COUNT(#REF!,#REF!,#REF!,#REF!)&gt;0,AVERAGE(#REF!,#REF!,#REF!,#REF!),"")</f>
        <v/>
      </c>
      <c r="AE133" s="7" t="str">
        <f>IF(COUNT(#REF!,#REF!,#REF!,#REF!)&gt;0,AVERAGE(#REF!,#REF!,#REF!,#REF!),"")</f>
        <v/>
      </c>
      <c r="AF133" s="7" t="str">
        <f>IF(COUNT(#REF!,#REF!,#REF!,#REF!)&gt;0,AVERAGE(#REF!,#REF!,#REF!,#REF!),"")</f>
        <v/>
      </c>
      <c r="AG133" s="7" t="str">
        <f>IF(COUNT(#REF!,#REF!,#REF!,#REF!)&gt;0,AVERAGE(#REF!,#REF!,#REF!,#REF!),"")</f>
        <v/>
      </c>
      <c r="AH133" s="7" t="str">
        <f>IF(COUNT(#REF!,#REF!,#REF!,#REF!)&gt;0,AVERAGE(#REF!,#REF!,#REF!,#REF!),"")</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IF(COUNT(#REF!,#REF!,#REF!,#REF!,#REF!,#REF!)&gt;0,AVERAGE(#REF!,#REF!,#REF!,#REF!,#REF!,#REF!),"")</f>
        <v/>
      </c>
      <c r="AD134" s="7" t="str">
        <f>IF(COUNT(#REF!,#REF!,#REF!,#REF!)&gt;0,AVERAGE(#REF!,#REF!,#REF!,#REF!),"")</f>
        <v/>
      </c>
      <c r="AE134" s="7" t="str">
        <f>IF(COUNT(#REF!,#REF!,#REF!,#REF!)&gt;0,AVERAGE(#REF!,#REF!,#REF!,#REF!),"")</f>
        <v/>
      </c>
      <c r="AF134" s="7" t="str">
        <f>IF(COUNT(#REF!,#REF!,#REF!,#REF!)&gt;0,AVERAGE(#REF!,#REF!,#REF!,#REF!),"")</f>
        <v/>
      </c>
      <c r="AG134" s="7" t="str">
        <f>IF(COUNT(#REF!,#REF!,#REF!,#REF!)&gt;0,AVERAGE(#REF!,#REF!,#REF!,#REF!),"")</f>
        <v/>
      </c>
      <c r="AH134" s="7" t="str">
        <f>IF(COUNT(#REF!,#REF!,#REF!,#REF!)&gt;0,AVERAGE(#REF!,#REF!,#REF!,#REF!),"")</f>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IF(COUNT(#REF!,#REF!,#REF!,#REF!,#REF!,#REF!)&gt;0,AVERAGE(#REF!,#REF!,#REF!,#REF!,#REF!,#REF!),"")</f>
        <v/>
      </c>
      <c r="AD135" s="7" t="str">
        <f>IF(COUNT(#REF!,#REF!,#REF!,#REF!)&gt;0,AVERAGE(#REF!,#REF!,#REF!,#REF!),"")</f>
        <v/>
      </c>
      <c r="AE135" s="7" t="str">
        <f>IF(COUNT(#REF!,#REF!,#REF!,#REF!)&gt;0,AVERAGE(#REF!,#REF!,#REF!,#REF!),"")</f>
        <v/>
      </c>
      <c r="AF135" s="7" t="str">
        <f>IF(COUNT(#REF!,#REF!,#REF!,#REF!)&gt;0,AVERAGE(#REF!,#REF!,#REF!,#REF!),"")</f>
        <v/>
      </c>
      <c r="AG135" s="7" t="str">
        <f>IF(COUNT(#REF!,#REF!,#REF!,#REF!)&gt;0,AVERAGE(#REF!,#REF!,#REF!,#REF!),"")</f>
        <v/>
      </c>
      <c r="AH135" s="7" t="str">
        <f>IF(COUNT(#REF!,#REF!,#REF!,#REF!)&gt;0,AVERAGE(#REF!,#REF!,#REF!,#REF!),"")</f>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IF(COUNT(#REF!,#REF!,#REF!,#REF!,#REF!,#REF!)&gt;0,AVERAGE(#REF!,#REF!,#REF!,#REF!,#REF!,#REF!),"")</f>
        <v/>
      </c>
      <c r="AD136" s="7" t="str">
        <f>IF(COUNT(#REF!,#REF!,#REF!,#REF!)&gt;0,AVERAGE(#REF!,#REF!,#REF!,#REF!),"")</f>
        <v/>
      </c>
      <c r="AE136" s="7" t="str">
        <f>IF(COUNT(#REF!,#REF!,#REF!,#REF!)&gt;0,AVERAGE(#REF!,#REF!,#REF!,#REF!),"")</f>
        <v/>
      </c>
      <c r="AF136" s="7" t="str">
        <f>IF(COUNT(#REF!,#REF!,#REF!,#REF!)&gt;0,AVERAGE(#REF!,#REF!,#REF!,#REF!),"")</f>
        <v/>
      </c>
      <c r="AG136" s="7" t="str">
        <f>IF(COUNT(#REF!,#REF!,#REF!,#REF!)&gt;0,AVERAGE(#REF!,#REF!,#REF!,#REF!),"")</f>
        <v/>
      </c>
      <c r="AH136" s="7" t="str">
        <f>IF(COUNT(#REF!,#REF!,#REF!,#REF!)&gt;0,AVERAGE(#REF!,#REF!,#REF!,#REF!),"")</f>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IF(COUNT(#REF!,#REF!,#REF!,#REF!,#REF!,#REF!)&gt;0,AVERAGE(#REF!,#REF!,#REF!,#REF!,#REF!,#REF!),"")</f>
        <v/>
      </c>
      <c r="AD137" s="7" t="str">
        <f>IF(COUNT(#REF!,#REF!,#REF!,#REF!)&gt;0,AVERAGE(#REF!,#REF!,#REF!,#REF!),"")</f>
        <v/>
      </c>
      <c r="AE137" s="7" t="str">
        <f>IF(COUNT(#REF!,#REF!,#REF!,#REF!)&gt;0,AVERAGE(#REF!,#REF!,#REF!,#REF!),"")</f>
        <v/>
      </c>
      <c r="AF137" s="7" t="str">
        <f>IF(COUNT(#REF!,#REF!,#REF!,#REF!)&gt;0,AVERAGE(#REF!,#REF!,#REF!,#REF!),"")</f>
        <v/>
      </c>
      <c r="AG137" s="7" t="str">
        <f>IF(COUNT(#REF!,#REF!,#REF!,#REF!)&gt;0,AVERAGE(#REF!,#REF!,#REF!,#REF!),"")</f>
        <v/>
      </c>
      <c r="AH137" s="7" t="str">
        <f>IF(COUNT(#REF!,#REF!,#REF!,#REF!)&gt;0,AVERAGE(#REF!,#REF!,#REF!,#REF!),"")</f>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IF(COUNT(#REF!,#REF!,#REF!,#REF!,#REF!,#REF!)&gt;0,AVERAGE(#REF!,#REF!,#REF!,#REF!,#REF!,#REF!),"")</f>
        <v/>
      </c>
      <c r="AD138" s="7" t="str">
        <f>IF(COUNT(#REF!,#REF!,#REF!,#REF!)&gt;0,AVERAGE(#REF!,#REF!,#REF!,#REF!),"")</f>
        <v/>
      </c>
      <c r="AE138" s="7" t="str">
        <f>IF(COUNT(#REF!,#REF!,#REF!,#REF!)&gt;0,AVERAGE(#REF!,#REF!,#REF!,#REF!),"")</f>
        <v/>
      </c>
      <c r="AF138" s="7" t="str">
        <f>IF(COUNT(#REF!,#REF!,#REF!,#REF!)&gt;0,AVERAGE(#REF!,#REF!,#REF!,#REF!),"")</f>
        <v/>
      </c>
      <c r="AG138" s="7" t="str">
        <f>IF(COUNT(#REF!,#REF!,#REF!,#REF!)&gt;0,AVERAGE(#REF!,#REF!,#REF!,#REF!),"")</f>
        <v/>
      </c>
      <c r="AH138" s="7" t="str">
        <f>IF(COUNT(#REF!,#REF!,#REF!,#REF!)&gt;0,AVERAGE(#REF!,#REF!,#REF!,#REF!),"")</f>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IF(COUNT(#REF!,#REF!,#REF!,#REF!,#REF!,#REF!)&gt;0,AVERAGE(#REF!,#REF!,#REF!,#REF!,#REF!,#REF!),"")</f>
        <v/>
      </c>
      <c r="AD139" s="7" t="str">
        <f>IF(COUNT(#REF!,#REF!,#REF!,#REF!)&gt;0,AVERAGE(#REF!,#REF!,#REF!,#REF!),"")</f>
        <v/>
      </c>
      <c r="AE139" s="7" t="str">
        <f>IF(COUNT(#REF!,#REF!,#REF!,#REF!)&gt;0,AVERAGE(#REF!,#REF!,#REF!,#REF!),"")</f>
        <v/>
      </c>
      <c r="AF139" s="7" t="str">
        <f>IF(COUNT(#REF!,#REF!,#REF!,#REF!)&gt;0,AVERAGE(#REF!,#REF!,#REF!,#REF!),"")</f>
        <v/>
      </c>
      <c r="AG139" s="7" t="str">
        <f>IF(COUNT(#REF!,#REF!,#REF!,#REF!)&gt;0,AVERAGE(#REF!,#REF!,#REF!,#REF!),"")</f>
        <v/>
      </c>
      <c r="AH139" s="7" t="str">
        <f>IF(COUNT(#REF!,#REF!,#REF!,#REF!)&gt;0,AVERAGE(#REF!,#REF!,#REF!,#REF!),"")</f>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IF(COUNT(#REF!,#REF!,#REF!,#REF!,#REF!,#REF!)&gt;0,AVERAGE(#REF!,#REF!,#REF!,#REF!,#REF!,#REF!),"")</f>
        <v/>
      </c>
      <c r="AD140" s="7" t="str">
        <f>IF(COUNT(#REF!,#REF!,#REF!,#REF!)&gt;0,AVERAGE(#REF!,#REF!,#REF!,#REF!),"")</f>
        <v/>
      </c>
      <c r="AE140" s="7" t="str">
        <f>IF(COUNT(#REF!,#REF!,#REF!,#REF!)&gt;0,AVERAGE(#REF!,#REF!,#REF!,#REF!),"")</f>
        <v/>
      </c>
      <c r="AF140" s="7" t="str">
        <f>IF(COUNT(#REF!,#REF!,#REF!,#REF!)&gt;0,AVERAGE(#REF!,#REF!,#REF!,#REF!),"")</f>
        <v/>
      </c>
      <c r="AG140" s="7" t="str">
        <f>IF(COUNT(#REF!,#REF!,#REF!,#REF!)&gt;0,AVERAGE(#REF!,#REF!,#REF!,#REF!),"")</f>
        <v/>
      </c>
      <c r="AH140" s="7" t="str">
        <f>IF(COUNT(#REF!,#REF!,#REF!,#REF!)&gt;0,AVERAGE(#REF!,#REF!,#REF!,#REF!),"")</f>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IF(COUNT(#REF!,#REF!,#REF!,#REF!,#REF!,#REF!)&gt;0,AVERAGE(#REF!,#REF!,#REF!,#REF!,#REF!,#REF!),"")</f>
        <v/>
      </c>
      <c r="AD141" s="7" t="str">
        <f>IF(COUNT(#REF!,#REF!,#REF!,#REF!)&gt;0,AVERAGE(#REF!,#REF!,#REF!,#REF!),"")</f>
        <v/>
      </c>
      <c r="AE141" s="7" t="str">
        <f>IF(COUNT(#REF!,#REF!,#REF!,#REF!)&gt;0,AVERAGE(#REF!,#REF!,#REF!,#REF!),"")</f>
        <v/>
      </c>
      <c r="AF141" s="7" t="str">
        <f>IF(COUNT(#REF!,#REF!,#REF!,#REF!)&gt;0,AVERAGE(#REF!,#REF!,#REF!,#REF!),"")</f>
        <v/>
      </c>
      <c r="AG141" s="7" t="str">
        <f>IF(COUNT(#REF!,#REF!,#REF!,#REF!)&gt;0,AVERAGE(#REF!,#REF!,#REF!,#REF!),"")</f>
        <v/>
      </c>
      <c r="AH141" s="7" t="str">
        <f>IF(COUNT(#REF!,#REF!,#REF!,#REF!)&gt;0,AVERAGE(#REF!,#REF!,#REF!,#REF!),"")</f>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IF(COUNT(#REF!,#REF!,#REF!,#REF!,#REF!,#REF!)&gt;0,AVERAGE(#REF!,#REF!,#REF!,#REF!,#REF!,#REF!),"")</f>
        <v/>
      </c>
      <c r="AD142" s="7" t="str">
        <f>IF(COUNT(#REF!,#REF!,#REF!,#REF!)&gt;0,AVERAGE(#REF!,#REF!,#REF!,#REF!),"")</f>
        <v/>
      </c>
      <c r="AE142" s="7" t="str">
        <f>IF(COUNT(#REF!,#REF!,#REF!,#REF!)&gt;0,AVERAGE(#REF!,#REF!,#REF!,#REF!),"")</f>
        <v/>
      </c>
      <c r="AF142" s="7" t="str">
        <f>IF(COUNT(#REF!,#REF!,#REF!,#REF!)&gt;0,AVERAGE(#REF!,#REF!,#REF!,#REF!),"")</f>
        <v/>
      </c>
      <c r="AG142" s="7" t="str">
        <f>IF(COUNT(#REF!,#REF!,#REF!,#REF!)&gt;0,AVERAGE(#REF!,#REF!,#REF!,#REF!),"")</f>
        <v/>
      </c>
      <c r="AH142" s="7" t="str">
        <f>IF(COUNT(#REF!,#REF!,#REF!,#REF!)&gt;0,AVERAGE(#REF!,#REF!,#REF!,#REF!),"")</f>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IF(COUNT(#REF!,#REF!,#REF!,#REF!,#REF!,#REF!)&gt;0,AVERAGE(#REF!,#REF!,#REF!,#REF!,#REF!,#REF!),"")</f>
        <v/>
      </c>
      <c r="AD143" s="7" t="str">
        <f>IF(COUNT(#REF!,#REF!,#REF!,#REF!)&gt;0,AVERAGE(#REF!,#REF!,#REF!,#REF!),"")</f>
        <v/>
      </c>
      <c r="AE143" s="7" t="str">
        <f>IF(COUNT(#REF!,#REF!,#REF!,#REF!)&gt;0,AVERAGE(#REF!,#REF!,#REF!,#REF!),"")</f>
        <v/>
      </c>
      <c r="AF143" s="7" t="str">
        <f>IF(COUNT(#REF!,#REF!,#REF!,#REF!)&gt;0,AVERAGE(#REF!,#REF!,#REF!,#REF!),"")</f>
        <v/>
      </c>
      <c r="AG143" s="7" t="str">
        <f>IF(COUNT(#REF!,#REF!,#REF!,#REF!)&gt;0,AVERAGE(#REF!,#REF!,#REF!,#REF!),"")</f>
        <v/>
      </c>
      <c r="AH143" s="7" t="str">
        <f>IF(COUNT(#REF!,#REF!,#REF!,#REF!)&gt;0,AVERAGE(#REF!,#REF!,#REF!,#REF!),"")</f>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IF(COUNT(#REF!,#REF!,#REF!,#REF!,#REF!,#REF!)&gt;0,AVERAGE(#REF!,#REF!,#REF!,#REF!,#REF!,#REF!),"")</f>
        <v/>
      </c>
      <c r="AD144" s="7" t="str">
        <f>IF(COUNT(#REF!,#REF!,#REF!,#REF!)&gt;0,AVERAGE(#REF!,#REF!,#REF!,#REF!),"")</f>
        <v/>
      </c>
      <c r="AE144" s="7" t="str">
        <f>IF(COUNT(#REF!,#REF!,#REF!,#REF!)&gt;0,AVERAGE(#REF!,#REF!,#REF!,#REF!),"")</f>
        <v/>
      </c>
      <c r="AF144" s="7" t="str">
        <f>IF(COUNT(#REF!,#REF!,#REF!,#REF!)&gt;0,AVERAGE(#REF!,#REF!,#REF!,#REF!),"")</f>
        <v/>
      </c>
      <c r="AG144" s="7" t="str">
        <f>IF(COUNT(#REF!,#REF!,#REF!,#REF!)&gt;0,AVERAGE(#REF!,#REF!,#REF!,#REF!),"")</f>
        <v/>
      </c>
      <c r="AH144" s="7" t="str">
        <f>IF(COUNT(#REF!,#REF!,#REF!,#REF!)&gt;0,AVERAGE(#REF!,#REF!,#REF!,#REF!),"")</f>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IF(COUNT(#REF!,#REF!,#REF!,#REF!,#REF!,#REF!)&gt;0,AVERAGE(#REF!,#REF!,#REF!,#REF!,#REF!,#REF!),"")</f>
        <v/>
      </c>
      <c r="AD145" s="7" t="str">
        <f>IF(COUNT(#REF!,#REF!,#REF!,#REF!)&gt;0,AVERAGE(#REF!,#REF!,#REF!,#REF!),"")</f>
        <v/>
      </c>
      <c r="AE145" s="7" t="str">
        <f>IF(COUNT(#REF!,#REF!,#REF!,#REF!)&gt;0,AVERAGE(#REF!,#REF!,#REF!,#REF!),"")</f>
        <v/>
      </c>
      <c r="AF145" s="7" t="str">
        <f>IF(COUNT(#REF!,#REF!,#REF!,#REF!)&gt;0,AVERAGE(#REF!,#REF!,#REF!,#REF!),"")</f>
        <v/>
      </c>
      <c r="AG145" s="7" t="str">
        <f>IF(COUNT(#REF!,#REF!,#REF!,#REF!)&gt;0,AVERAGE(#REF!,#REF!,#REF!,#REF!),"")</f>
        <v/>
      </c>
      <c r="AH145" s="7" t="str">
        <f>IF(COUNT(#REF!,#REF!,#REF!,#REF!)&gt;0,AVERAGE(#REF!,#REF!,#REF!,#REF!),"")</f>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IF(COUNT(#REF!,#REF!,#REF!,#REF!,#REF!,#REF!)&gt;0,AVERAGE(#REF!,#REF!,#REF!,#REF!,#REF!,#REF!),"")</f>
        <v/>
      </c>
      <c r="AD146" s="7" t="str">
        <f>IF(COUNT(#REF!,#REF!,#REF!,#REF!)&gt;0,AVERAGE(#REF!,#REF!,#REF!,#REF!),"")</f>
        <v/>
      </c>
      <c r="AE146" s="7" t="str">
        <f>IF(COUNT(#REF!,#REF!,#REF!,#REF!)&gt;0,AVERAGE(#REF!,#REF!,#REF!,#REF!),"")</f>
        <v/>
      </c>
      <c r="AF146" s="7" t="str">
        <f>IF(COUNT(#REF!,#REF!,#REF!,#REF!)&gt;0,AVERAGE(#REF!,#REF!,#REF!,#REF!),"")</f>
        <v/>
      </c>
      <c r="AG146" s="7" t="str">
        <f>IF(COUNT(#REF!,#REF!,#REF!,#REF!)&gt;0,AVERAGE(#REF!,#REF!,#REF!,#REF!),"")</f>
        <v/>
      </c>
      <c r="AH146" s="7" t="str">
        <f>IF(COUNT(#REF!,#REF!,#REF!,#REF!)&gt;0,AVERAGE(#REF!,#REF!,#REF!,#REF!),"")</f>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IF(COUNT(#REF!,#REF!,#REF!,#REF!,#REF!,#REF!)&gt;0,AVERAGE(#REF!,#REF!,#REF!,#REF!,#REF!,#REF!),"")</f>
        <v/>
      </c>
      <c r="AD147" s="7" t="str">
        <f>IF(COUNT(#REF!,#REF!,#REF!,#REF!)&gt;0,AVERAGE(#REF!,#REF!,#REF!,#REF!),"")</f>
        <v/>
      </c>
      <c r="AE147" s="7" t="str">
        <f>IF(COUNT(#REF!,#REF!,#REF!,#REF!)&gt;0,AVERAGE(#REF!,#REF!,#REF!,#REF!),"")</f>
        <v/>
      </c>
      <c r="AF147" s="7" t="str">
        <f>IF(COUNT(#REF!,#REF!,#REF!,#REF!)&gt;0,AVERAGE(#REF!,#REF!,#REF!,#REF!),"")</f>
        <v/>
      </c>
      <c r="AG147" s="7" t="str">
        <f>IF(COUNT(#REF!,#REF!,#REF!,#REF!)&gt;0,AVERAGE(#REF!,#REF!,#REF!,#REF!),"")</f>
        <v/>
      </c>
      <c r="AH147" s="7" t="str">
        <f>IF(COUNT(#REF!,#REF!,#REF!,#REF!)&gt;0,AVERAGE(#REF!,#REF!,#REF!,#REF!),"")</f>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IF(COUNT(#REF!,#REF!,#REF!,#REF!,#REF!,#REF!)&gt;0,AVERAGE(#REF!,#REF!,#REF!,#REF!,#REF!,#REF!),"")</f>
        <v/>
      </c>
      <c r="AD148" s="7" t="str">
        <f>IF(COUNT(#REF!,#REF!,#REF!,#REF!)&gt;0,AVERAGE(#REF!,#REF!,#REF!,#REF!),"")</f>
        <v/>
      </c>
      <c r="AE148" s="7" t="str">
        <f>IF(COUNT(#REF!,#REF!,#REF!,#REF!)&gt;0,AVERAGE(#REF!,#REF!,#REF!,#REF!),"")</f>
        <v/>
      </c>
      <c r="AF148" s="7" t="str">
        <f>IF(COUNT(#REF!,#REF!,#REF!,#REF!)&gt;0,AVERAGE(#REF!,#REF!,#REF!,#REF!),"")</f>
        <v/>
      </c>
      <c r="AG148" s="7" t="str">
        <f>IF(COUNT(#REF!,#REF!,#REF!,#REF!)&gt;0,AVERAGE(#REF!,#REF!,#REF!,#REF!),"")</f>
        <v/>
      </c>
      <c r="AH148" s="7" t="str">
        <f>IF(COUNT(#REF!,#REF!,#REF!,#REF!)&gt;0,AVERAGE(#REF!,#REF!,#REF!,#REF!),"")</f>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IF(COUNT(#REF!,#REF!,#REF!,#REF!,#REF!,#REF!)&gt;0,AVERAGE(#REF!,#REF!,#REF!,#REF!,#REF!,#REF!),"")</f>
        <v/>
      </c>
      <c r="AD149" s="7" t="str">
        <f>IF(COUNT(#REF!,#REF!,#REF!,#REF!)&gt;0,AVERAGE(#REF!,#REF!,#REF!,#REF!),"")</f>
        <v/>
      </c>
      <c r="AE149" s="7" t="str">
        <f>IF(COUNT(#REF!,#REF!,#REF!,#REF!)&gt;0,AVERAGE(#REF!,#REF!,#REF!,#REF!),"")</f>
        <v/>
      </c>
      <c r="AF149" s="7" t="str">
        <f>IF(COUNT(#REF!,#REF!,#REF!,#REF!)&gt;0,AVERAGE(#REF!,#REF!,#REF!,#REF!),"")</f>
        <v/>
      </c>
      <c r="AG149" s="7" t="str">
        <f>IF(COUNT(#REF!,#REF!,#REF!,#REF!)&gt;0,AVERAGE(#REF!,#REF!,#REF!,#REF!),"")</f>
        <v/>
      </c>
      <c r="AH149" s="7" t="str">
        <f>IF(COUNT(#REF!,#REF!,#REF!,#REF!)&gt;0,AVERAGE(#REF!,#REF!,#REF!,#REF!),"")</f>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IF(COUNT(#REF!,#REF!,#REF!,#REF!,#REF!,#REF!)&gt;0,AVERAGE(#REF!,#REF!,#REF!,#REF!,#REF!,#REF!),"")</f>
        <v/>
      </c>
      <c r="AD150" s="7" t="str">
        <f>IF(COUNT(#REF!,#REF!,#REF!,#REF!)&gt;0,AVERAGE(#REF!,#REF!,#REF!,#REF!),"")</f>
        <v/>
      </c>
      <c r="AE150" s="7" t="str">
        <f>IF(COUNT(#REF!,#REF!,#REF!,#REF!)&gt;0,AVERAGE(#REF!,#REF!,#REF!,#REF!),"")</f>
        <v/>
      </c>
      <c r="AF150" s="7" t="str">
        <f>IF(COUNT(#REF!,#REF!,#REF!,#REF!)&gt;0,AVERAGE(#REF!,#REF!,#REF!,#REF!),"")</f>
        <v/>
      </c>
      <c r="AG150" s="7" t="str">
        <f>IF(COUNT(#REF!,#REF!,#REF!,#REF!)&gt;0,AVERAGE(#REF!,#REF!,#REF!,#REF!),"")</f>
        <v/>
      </c>
      <c r="AH150" s="7" t="str">
        <f>IF(COUNT(#REF!,#REF!,#REF!,#REF!)&gt;0,AVERAGE(#REF!,#REF!,#REF!,#REF!),"")</f>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IF(COUNT(#REF!,#REF!,#REF!,#REF!,#REF!,#REF!)&gt;0,AVERAGE(#REF!,#REF!,#REF!,#REF!,#REF!,#REF!),"")</f>
        <v/>
      </c>
      <c r="AD151" s="7" t="str">
        <f>IF(COUNT(#REF!,#REF!,#REF!,#REF!)&gt;0,AVERAGE(#REF!,#REF!,#REF!,#REF!),"")</f>
        <v/>
      </c>
      <c r="AE151" s="7" t="str">
        <f>IF(COUNT(#REF!,#REF!,#REF!,#REF!)&gt;0,AVERAGE(#REF!,#REF!,#REF!,#REF!),"")</f>
        <v/>
      </c>
      <c r="AF151" s="7" t="str">
        <f>IF(COUNT(#REF!,#REF!,#REF!,#REF!)&gt;0,AVERAGE(#REF!,#REF!,#REF!,#REF!),"")</f>
        <v/>
      </c>
      <c r="AG151" s="7" t="str">
        <f>IF(COUNT(#REF!,#REF!,#REF!,#REF!)&gt;0,AVERAGE(#REF!,#REF!,#REF!,#REF!),"")</f>
        <v/>
      </c>
      <c r="AH151" s="7" t="str">
        <f>IF(COUNT(#REF!,#REF!,#REF!,#REF!)&gt;0,AVERAGE(#REF!,#REF!,#REF!,#REF!),"")</f>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IF(COUNT(#REF!,#REF!,#REF!,#REF!,#REF!,#REF!)&gt;0,AVERAGE(#REF!,#REF!,#REF!,#REF!,#REF!,#REF!),"")</f>
        <v/>
      </c>
      <c r="AD152" s="7" t="str">
        <f>IF(COUNT(#REF!,#REF!,#REF!,#REF!)&gt;0,AVERAGE(#REF!,#REF!,#REF!,#REF!),"")</f>
        <v/>
      </c>
      <c r="AE152" s="7" t="str">
        <f>IF(COUNT(#REF!,#REF!,#REF!,#REF!)&gt;0,AVERAGE(#REF!,#REF!,#REF!,#REF!),"")</f>
        <v/>
      </c>
      <c r="AF152" s="7" t="str">
        <f>IF(COUNT(#REF!,#REF!,#REF!,#REF!)&gt;0,AVERAGE(#REF!,#REF!,#REF!,#REF!),"")</f>
        <v/>
      </c>
      <c r="AG152" s="7" t="str">
        <f>IF(COUNT(#REF!,#REF!,#REF!,#REF!)&gt;0,AVERAGE(#REF!,#REF!,#REF!,#REF!),"")</f>
        <v/>
      </c>
      <c r="AH152" s="7" t="str">
        <f>IF(COUNT(#REF!,#REF!,#REF!,#REF!)&gt;0,AVERAGE(#REF!,#REF!,#REF!,#REF!),"")</f>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IF(COUNT(#REF!,#REF!,#REF!,#REF!,#REF!,#REF!)&gt;0,AVERAGE(#REF!,#REF!,#REF!,#REF!,#REF!,#REF!),"")</f>
        <v/>
      </c>
      <c r="AD153" s="7" t="str">
        <f>IF(COUNT(#REF!,#REF!,#REF!,#REF!)&gt;0,AVERAGE(#REF!,#REF!,#REF!,#REF!),"")</f>
        <v/>
      </c>
      <c r="AE153" s="7" t="str">
        <f>IF(COUNT(#REF!,#REF!,#REF!,#REF!)&gt;0,AVERAGE(#REF!,#REF!,#REF!,#REF!),"")</f>
        <v/>
      </c>
      <c r="AF153" s="7" t="str">
        <f>IF(COUNT(#REF!,#REF!,#REF!,#REF!)&gt;0,AVERAGE(#REF!,#REF!,#REF!,#REF!),"")</f>
        <v/>
      </c>
      <c r="AG153" s="7" t="str">
        <f>IF(COUNT(#REF!,#REF!,#REF!,#REF!)&gt;0,AVERAGE(#REF!,#REF!,#REF!,#REF!),"")</f>
        <v/>
      </c>
      <c r="AH153" s="7" t="str">
        <f>IF(COUNT(#REF!,#REF!,#REF!,#REF!)&gt;0,AVERAGE(#REF!,#REF!,#REF!,#REF!),"")</f>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IF(COUNT(#REF!,#REF!,#REF!,#REF!,#REF!,#REF!)&gt;0,AVERAGE(#REF!,#REF!,#REF!,#REF!,#REF!,#REF!),"")</f>
        <v/>
      </c>
      <c r="AD154" s="7" t="str">
        <f>IF(COUNT(#REF!,#REF!,#REF!,#REF!)&gt;0,AVERAGE(#REF!,#REF!,#REF!,#REF!),"")</f>
        <v/>
      </c>
      <c r="AE154" s="7" t="str">
        <f>IF(COUNT(#REF!,#REF!,#REF!,#REF!)&gt;0,AVERAGE(#REF!,#REF!,#REF!,#REF!),"")</f>
        <v/>
      </c>
      <c r="AF154" s="7" t="str">
        <f>IF(COUNT(#REF!,#REF!,#REF!,#REF!)&gt;0,AVERAGE(#REF!,#REF!,#REF!,#REF!),"")</f>
        <v/>
      </c>
      <c r="AG154" s="7" t="str">
        <f>IF(COUNT(#REF!,#REF!,#REF!,#REF!)&gt;0,AVERAGE(#REF!,#REF!,#REF!,#REF!),"")</f>
        <v/>
      </c>
      <c r="AH154" s="7" t="str">
        <f>IF(COUNT(#REF!,#REF!,#REF!,#REF!)&gt;0,AVERAGE(#REF!,#REF!,#REF!,#REF!),"")</f>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IF(COUNT(#REF!,#REF!,#REF!,#REF!,#REF!,#REF!)&gt;0,AVERAGE(#REF!,#REF!,#REF!,#REF!,#REF!,#REF!),"")</f>
        <v/>
      </c>
      <c r="AD155" s="7" t="str">
        <f>IF(COUNT(#REF!,#REF!,#REF!,#REF!)&gt;0,AVERAGE(#REF!,#REF!,#REF!,#REF!),"")</f>
        <v/>
      </c>
      <c r="AE155" s="7" t="str">
        <f>IF(COUNT(#REF!,#REF!,#REF!,#REF!)&gt;0,AVERAGE(#REF!,#REF!,#REF!,#REF!),"")</f>
        <v/>
      </c>
      <c r="AF155" s="7" t="str">
        <f>IF(COUNT(#REF!,#REF!,#REF!,#REF!)&gt;0,AVERAGE(#REF!,#REF!,#REF!,#REF!),"")</f>
        <v/>
      </c>
      <c r="AG155" s="7" t="str">
        <f>IF(COUNT(#REF!,#REF!,#REF!,#REF!)&gt;0,AVERAGE(#REF!,#REF!,#REF!,#REF!),"")</f>
        <v/>
      </c>
      <c r="AH155" s="7" t="str">
        <f>IF(COUNT(#REF!,#REF!,#REF!,#REF!)&gt;0,AVERAGE(#REF!,#REF!,#REF!,#REF!),"")</f>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IF(COUNT(#REF!,#REF!,#REF!,#REF!,#REF!,#REF!)&gt;0,AVERAGE(#REF!,#REF!,#REF!,#REF!,#REF!,#REF!),"")</f>
        <v/>
      </c>
      <c r="AD156" s="7" t="str">
        <f>IF(COUNT(#REF!,#REF!,#REF!,#REF!)&gt;0,AVERAGE(#REF!,#REF!,#REF!,#REF!),"")</f>
        <v/>
      </c>
      <c r="AE156" s="7" t="str">
        <f>IF(COUNT(#REF!,#REF!,#REF!,#REF!)&gt;0,AVERAGE(#REF!,#REF!,#REF!,#REF!),"")</f>
        <v/>
      </c>
      <c r="AF156" s="7" t="str">
        <f>IF(COUNT(#REF!,#REF!,#REF!,#REF!)&gt;0,AVERAGE(#REF!,#REF!,#REF!,#REF!),"")</f>
        <v/>
      </c>
      <c r="AG156" s="7" t="str">
        <f>IF(COUNT(#REF!,#REF!,#REF!,#REF!)&gt;0,AVERAGE(#REF!,#REF!,#REF!,#REF!),"")</f>
        <v/>
      </c>
      <c r="AH156" s="7" t="str">
        <f>IF(COUNT(#REF!,#REF!,#REF!,#REF!)&gt;0,AVERAGE(#REF!,#REF!,#REF!,#REF!),"")</f>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IF(COUNT(#REF!,#REF!,#REF!,#REF!,#REF!,#REF!)&gt;0,AVERAGE(#REF!,#REF!,#REF!,#REF!,#REF!,#REF!),"")</f>
        <v/>
      </c>
      <c r="AD157" s="7" t="str">
        <f>IF(COUNT(#REF!,#REF!,#REF!,#REF!)&gt;0,AVERAGE(#REF!,#REF!,#REF!,#REF!),"")</f>
        <v/>
      </c>
      <c r="AE157" s="7" t="str">
        <f>IF(COUNT(#REF!,#REF!,#REF!,#REF!)&gt;0,AVERAGE(#REF!,#REF!,#REF!,#REF!),"")</f>
        <v/>
      </c>
      <c r="AF157" s="7" t="str">
        <f>IF(COUNT(#REF!,#REF!,#REF!,#REF!)&gt;0,AVERAGE(#REF!,#REF!,#REF!,#REF!),"")</f>
        <v/>
      </c>
      <c r="AG157" s="7" t="str">
        <f>IF(COUNT(#REF!,#REF!,#REF!,#REF!)&gt;0,AVERAGE(#REF!,#REF!,#REF!,#REF!),"")</f>
        <v/>
      </c>
      <c r="AH157" s="7" t="str">
        <f>IF(COUNT(#REF!,#REF!,#REF!,#REF!)&gt;0,AVERAGE(#REF!,#REF!,#REF!,#REF!),"")</f>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IF(COUNT(#REF!,#REF!,#REF!,#REF!,#REF!,#REF!)&gt;0,AVERAGE(#REF!,#REF!,#REF!,#REF!,#REF!,#REF!),"")</f>
        <v/>
      </c>
      <c r="AD158" s="7" t="str">
        <f>IF(COUNT(#REF!,#REF!,#REF!,#REF!)&gt;0,AVERAGE(#REF!,#REF!,#REF!,#REF!),"")</f>
        <v/>
      </c>
      <c r="AE158" s="7" t="str">
        <f>IF(COUNT(#REF!,#REF!,#REF!,#REF!)&gt;0,AVERAGE(#REF!,#REF!,#REF!,#REF!),"")</f>
        <v/>
      </c>
      <c r="AF158" s="7" t="str">
        <f>IF(COUNT(#REF!,#REF!,#REF!,#REF!)&gt;0,AVERAGE(#REF!,#REF!,#REF!,#REF!),"")</f>
        <v/>
      </c>
      <c r="AG158" s="7" t="str">
        <f>IF(COUNT(#REF!,#REF!,#REF!,#REF!)&gt;0,AVERAGE(#REF!,#REF!,#REF!,#REF!),"")</f>
        <v/>
      </c>
      <c r="AH158" s="7" t="str">
        <f>IF(COUNT(#REF!,#REF!,#REF!,#REF!)&gt;0,AVERAGE(#REF!,#REF!,#REF!,#REF!),"")</f>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IF(COUNT(#REF!,#REF!,#REF!,#REF!,#REF!,#REF!)&gt;0,AVERAGE(#REF!,#REF!,#REF!,#REF!,#REF!,#REF!),"")</f>
        <v/>
      </c>
      <c r="AD159" s="7" t="str">
        <f>IF(COUNT(#REF!,#REF!,#REF!,#REF!)&gt;0,AVERAGE(#REF!,#REF!,#REF!,#REF!),"")</f>
        <v/>
      </c>
      <c r="AE159" s="7" t="str">
        <f>IF(COUNT(#REF!,#REF!,#REF!,#REF!)&gt;0,AVERAGE(#REF!,#REF!,#REF!,#REF!),"")</f>
        <v/>
      </c>
      <c r="AF159" s="7" t="str">
        <f>IF(COUNT(#REF!,#REF!,#REF!,#REF!)&gt;0,AVERAGE(#REF!,#REF!,#REF!,#REF!),"")</f>
        <v/>
      </c>
      <c r="AG159" s="7" t="str">
        <f>IF(COUNT(#REF!,#REF!,#REF!,#REF!)&gt;0,AVERAGE(#REF!,#REF!,#REF!,#REF!),"")</f>
        <v/>
      </c>
      <c r="AH159" s="7" t="str">
        <f>IF(COUNT(#REF!,#REF!,#REF!,#REF!)&gt;0,AVERAGE(#REF!,#REF!,#REF!,#REF!),"")</f>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IF(COUNT(#REF!,#REF!,#REF!,#REF!,#REF!,#REF!)&gt;0,AVERAGE(#REF!,#REF!,#REF!,#REF!,#REF!,#REF!),"")</f>
        <v/>
      </c>
      <c r="AD160" s="7" t="str">
        <f>IF(COUNT(#REF!,#REF!,#REF!,#REF!)&gt;0,AVERAGE(#REF!,#REF!,#REF!,#REF!),"")</f>
        <v/>
      </c>
      <c r="AE160" s="7" t="str">
        <f>IF(COUNT(#REF!,#REF!,#REF!,#REF!)&gt;0,AVERAGE(#REF!,#REF!,#REF!,#REF!),"")</f>
        <v/>
      </c>
      <c r="AF160" s="7" t="str">
        <f>IF(COUNT(#REF!,#REF!,#REF!,#REF!)&gt;0,AVERAGE(#REF!,#REF!,#REF!,#REF!),"")</f>
        <v/>
      </c>
      <c r="AG160" s="7" t="str">
        <f>IF(COUNT(#REF!,#REF!,#REF!,#REF!)&gt;0,AVERAGE(#REF!,#REF!,#REF!,#REF!),"")</f>
        <v/>
      </c>
      <c r="AH160" s="7" t="str">
        <f>IF(COUNT(#REF!,#REF!,#REF!,#REF!)&gt;0,AVERAGE(#REF!,#REF!,#REF!,#REF!),"")</f>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IF(COUNT(#REF!,#REF!,#REF!,#REF!,#REF!,#REF!)&gt;0,AVERAGE(#REF!,#REF!,#REF!,#REF!,#REF!,#REF!),"")</f>
        <v/>
      </c>
      <c r="AD161" s="7" t="str">
        <f>IF(COUNT(#REF!,#REF!,#REF!,#REF!)&gt;0,AVERAGE(#REF!,#REF!,#REF!,#REF!),"")</f>
        <v/>
      </c>
      <c r="AE161" s="7" t="str">
        <f>IF(COUNT(#REF!,#REF!,#REF!,#REF!)&gt;0,AVERAGE(#REF!,#REF!,#REF!,#REF!),"")</f>
        <v/>
      </c>
      <c r="AF161" s="7" t="str">
        <f>IF(COUNT(#REF!,#REF!,#REF!,#REF!)&gt;0,AVERAGE(#REF!,#REF!,#REF!,#REF!),"")</f>
        <v/>
      </c>
      <c r="AG161" s="7" t="str">
        <f>IF(COUNT(#REF!,#REF!,#REF!,#REF!)&gt;0,AVERAGE(#REF!,#REF!,#REF!,#REF!),"")</f>
        <v/>
      </c>
      <c r="AH161" s="7" t="str">
        <f>IF(COUNT(#REF!,#REF!,#REF!,#REF!)&gt;0,AVERAGE(#REF!,#REF!,#REF!,#REF!),"")</f>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IF(COUNT(#REF!,#REF!,#REF!,#REF!,#REF!,#REF!)&gt;0,AVERAGE(#REF!,#REF!,#REF!,#REF!,#REF!,#REF!),"")</f>
        <v/>
      </c>
      <c r="AD162" s="7" t="str">
        <f>IF(COUNT(#REF!,#REF!,#REF!,#REF!)&gt;0,AVERAGE(#REF!,#REF!,#REF!,#REF!),"")</f>
        <v/>
      </c>
      <c r="AE162" s="7" t="str">
        <f>IF(COUNT(#REF!,#REF!,#REF!,#REF!)&gt;0,AVERAGE(#REF!,#REF!,#REF!,#REF!),"")</f>
        <v/>
      </c>
      <c r="AF162" s="7" t="str">
        <f>IF(COUNT(#REF!,#REF!,#REF!,#REF!)&gt;0,AVERAGE(#REF!,#REF!,#REF!,#REF!),"")</f>
        <v/>
      </c>
      <c r="AG162" s="7" t="str">
        <f>IF(COUNT(#REF!,#REF!,#REF!,#REF!)&gt;0,AVERAGE(#REF!,#REF!,#REF!,#REF!),"")</f>
        <v/>
      </c>
      <c r="AH162" s="7" t="str">
        <f>IF(COUNT(#REF!,#REF!,#REF!,#REF!)&gt;0,AVERAGE(#REF!,#REF!,#REF!,#REF!),"")</f>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IF(COUNT(#REF!,#REF!,#REF!,#REF!,#REF!,#REF!)&gt;0,AVERAGE(#REF!,#REF!,#REF!,#REF!,#REF!,#REF!),"")</f>
        <v/>
      </c>
      <c r="AD163" s="7" t="str">
        <f>IF(COUNT(#REF!,#REF!,#REF!,#REF!)&gt;0,AVERAGE(#REF!,#REF!,#REF!,#REF!),"")</f>
        <v/>
      </c>
      <c r="AE163" s="7" t="str">
        <f>IF(COUNT(#REF!,#REF!,#REF!,#REF!)&gt;0,AVERAGE(#REF!,#REF!,#REF!,#REF!),"")</f>
        <v/>
      </c>
      <c r="AF163" s="7" t="str">
        <f>IF(COUNT(#REF!,#REF!,#REF!,#REF!)&gt;0,AVERAGE(#REF!,#REF!,#REF!,#REF!),"")</f>
        <v/>
      </c>
      <c r="AG163" s="7" t="str">
        <f>IF(COUNT(#REF!,#REF!,#REF!,#REF!)&gt;0,AVERAGE(#REF!,#REF!,#REF!,#REF!),"")</f>
        <v/>
      </c>
      <c r="AH163" s="7" t="str">
        <f>IF(COUNT(#REF!,#REF!,#REF!,#REF!)&gt;0,AVERAGE(#REF!,#REF!,#REF!,#REF!),"")</f>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IF(COUNT(#REF!,#REF!,#REF!,#REF!,#REF!,#REF!)&gt;0,AVERAGE(#REF!,#REF!,#REF!,#REF!,#REF!,#REF!),"")</f>
        <v/>
      </c>
      <c r="AD164" s="7" t="str">
        <f>IF(COUNT(#REF!,#REF!,#REF!,#REF!)&gt;0,AVERAGE(#REF!,#REF!,#REF!,#REF!),"")</f>
        <v/>
      </c>
      <c r="AE164" s="7" t="str">
        <f>IF(COUNT(#REF!,#REF!,#REF!,#REF!)&gt;0,AVERAGE(#REF!,#REF!,#REF!,#REF!),"")</f>
        <v/>
      </c>
      <c r="AF164" s="7" t="str">
        <f>IF(COUNT(#REF!,#REF!,#REF!,#REF!)&gt;0,AVERAGE(#REF!,#REF!,#REF!,#REF!),"")</f>
        <v/>
      </c>
      <c r="AG164" s="7" t="str">
        <f>IF(COUNT(#REF!,#REF!,#REF!,#REF!)&gt;0,AVERAGE(#REF!,#REF!,#REF!,#REF!),"")</f>
        <v/>
      </c>
      <c r="AH164" s="7" t="str">
        <f>IF(COUNT(#REF!,#REF!,#REF!,#REF!)&gt;0,AVERAGE(#REF!,#REF!,#REF!,#REF!),"")</f>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IF(COUNT(#REF!,#REF!,#REF!,#REF!,#REF!,#REF!)&gt;0,AVERAGE(#REF!,#REF!,#REF!,#REF!,#REF!,#REF!),"")</f>
        <v/>
      </c>
      <c r="AD165" s="7" t="str">
        <f>IF(COUNT(#REF!,#REF!,#REF!,#REF!)&gt;0,AVERAGE(#REF!,#REF!,#REF!,#REF!),"")</f>
        <v/>
      </c>
      <c r="AE165" s="7" t="str">
        <f>IF(COUNT(#REF!,#REF!,#REF!,#REF!)&gt;0,AVERAGE(#REF!,#REF!,#REF!,#REF!),"")</f>
        <v/>
      </c>
      <c r="AF165" s="7" t="str">
        <f>IF(COUNT(#REF!,#REF!,#REF!,#REF!)&gt;0,AVERAGE(#REF!,#REF!,#REF!,#REF!),"")</f>
        <v/>
      </c>
      <c r="AG165" s="7" t="str">
        <f>IF(COUNT(#REF!,#REF!,#REF!,#REF!)&gt;0,AVERAGE(#REF!,#REF!,#REF!,#REF!),"")</f>
        <v/>
      </c>
      <c r="AH165" s="7" t="str">
        <f>IF(COUNT(#REF!,#REF!,#REF!,#REF!)&gt;0,AVERAGE(#REF!,#REF!,#REF!,#REF!),"")</f>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IF(COUNT(#REF!,#REF!,#REF!,#REF!,#REF!,#REF!)&gt;0,AVERAGE(#REF!,#REF!,#REF!,#REF!,#REF!,#REF!),"")</f>
        <v/>
      </c>
      <c r="AD166" s="7" t="str">
        <f>IF(COUNT(#REF!,#REF!,#REF!,#REF!)&gt;0,AVERAGE(#REF!,#REF!,#REF!,#REF!),"")</f>
        <v/>
      </c>
      <c r="AE166" s="7" t="str">
        <f>IF(COUNT(#REF!,#REF!,#REF!,#REF!)&gt;0,AVERAGE(#REF!,#REF!,#REF!,#REF!),"")</f>
        <v/>
      </c>
      <c r="AF166" s="7" t="str">
        <f>IF(COUNT(#REF!,#REF!,#REF!,#REF!)&gt;0,AVERAGE(#REF!,#REF!,#REF!,#REF!),"")</f>
        <v/>
      </c>
      <c r="AG166" s="7" t="str">
        <f>IF(COUNT(#REF!,#REF!,#REF!,#REF!)&gt;0,AVERAGE(#REF!,#REF!,#REF!,#REF!),"")</f>
        <v/>
      </c>
      <c r="AH166" s="7" t="str">
        <f>IF(COUNT(#REF!,#REF!,#REF!,#REF!)&gt;0,AVERAGE(#REF!,#REF!,#REF!,#REF!),"")</f>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IF(COUNT(#REF!,#REF!,#REF!,#REF!,#REF!,#REF!)&gt;0,AVERAGE(#REF!,#REF!,#REF!,#REF!,#REF!,#REF!),"")</f>
        <v/>
      </c>
      <c r="AD167" s="7" t="str">
        <f>IF(COUNT(#REF!,#REF!,#REF!,#REF!)&gt;0,AVERAGE(#REF!,#REF!,#REF!,#REF!),"")</f>
        <v/>
      </c>
      <c r="AE167" s="7" t="str">
        <f>IF(COUNT(#REF!,#REF!,#REF!,#REF!)&gt;0,AVERAGE(#REF!,#REF!,#REF!,#REF!),"")</f>
        <v/>
      </c>
      <c r="AF167" s="7" t="str">
        <f>IF(COUNT(#REF!,#REF!,#REF!,#REF!)&gt;0,AVERAGE(#REF!,#REF!,#REF!,#REF!),"")</f>
        <v/>
      </c>
      <c r="AG167" s="7" t="str">
        <f>IF(COUNT(#REF!,#REF!,#REF!,#REF!)&gt;0,AVERAGE(#REF!,#REF!,#REF!,#REF!),"")</f>
        <v/>
      </c>
      <c r="AH167" s="7" t="str">
        <f>IF(COUNT(#REF!,#REF!,#REF!,#REF!)&gt;0,AVERAGE(#REF!,#REF!,#REF!,#REF!),"")</f>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IF(COUNT(#REF!,#REF!,#REF!,#REF!,#REF!,#REF!)&gt;0,AVERAGE(#REF!,#REF!,#REF!,#REF!,#REF!,#REF!),"")</f>
        <v/>
      </c>
      <c r="AD168" s="7" t="str">
        <f>IF(COUNT(#REF!,#REF!,#REF!,#REF!)&gt;0,AVERAGE(#REF!,#REF!,#REF!,#REF!),"")</f>
        <v/>
      </c>
      <c r="AE168" s="7" t="str">
        <f>IF(COUNT(#REF!,#REF!,#REF!,#REF!)&gt;0,AVERAGE(#REF!,#REF!,#REF!,#REF!),"")</f>
        <v/>
      </c>
      <c r="AF168" s="7" t="str">
        <f>IF(COUNT(#REF!,#REF!,#REF!,#REF!)&gt;0,AVERAGE(#REF!,#REF!,#REF!,#REF!),"")</f>
        <v/>
      </c>
      <c r="AG168" s="7" t="str">
        <f>IF(COUNT(#REF!,#REF!,#REF!,#REF!)&gt;0,AVERAGE(#REF!,#REF!,#REF!,#REF!),"")</f>
        <v/>
      </c>
      <c r="AH168" s="7" t="str">
        <f>IF(COUNT(#REF!,#REF!,#REF!,#REF!)&gt;0,AVERAGE(#REF!,#REF!,#REF!,#REF!),"")</f>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IF(COUNT(#REF!,#REF!,#REF!,#REF!,#REF!,#REF!)&gt;0,AVERAGE(#REF!,#REF!,#REF!,#REF!,#REF!,#REF!),"")</f>
        <v/>
      </c>
      <c r="AD169" s="7" t="str">
        <f>IF(COUNT(#REF!,#REF!,#REF!,#REF!)&gt;0,AVERAGE(#REF!,#REF!,#REF!,#REF!),"")</f>
        <v/>
      </c>
      <c r="AE169" s="7" t="str">
        <f>IF(COUNT(#REF!,#REF!,#REF!,#REF!)&gt;0,AVERAGE(#REF!,#REF!,#REF!,#REF!),"")</f>
        <v/>
      </c>
      <c r="AF169" s="7" t="str">
        <f>IF(COUNT(#REF!,#REF!,#REF!,#REF!)&gt;0,AVERAGE(#REF!,#REF!,#REF!,#REF!),"")</f>
        <v/>
      </c>
      <c r="AG169" s="7" t="str">
        <f>IF(COUNT(#REF!,#REF!,#REF!,#REF!)&gt;0,AVERAGE(#REF!,#REF!,#REF!,#REF!),"")</f>
        <v/>
      </c>
      <c r="AH169" s="7" t="str">
        <f>IF(COUNT(#REF!,#REF!,#REF!,#REF!)&gt;0,AVERAGE(#REF!,#REF!,#REF!,#REF!),"")</f>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IF(COUNT(#REF!,#REF!,#REF!,#REF!,#REF!,#REF!)&gt;0,AVERAGE(#REF!,#REF!,#REF!,#REF!,#REF!,#REF!),"")</f>
        <v/>
      </c>
      <c r="AD170" s="7" t="str">
        <f>IF(COUNT(#REF!,#REF!,#REF!,#REF!)&gt;0,AVERAGE(#REF!,#REF!,#REF!,#REF!),"")</f>
        <v/>
      </c>
      <c r="AE170" s="7" t="str">
        <f>IF(COUNT(#REF!,#REF!,#REF!,#REF!)&gt;0,AVERAGE(#REF!,#REF!,#REF!,#REF!),"")</f>
        <v/>
      </c>
      <c r="AF170" s="7" t="str">
        <f>IF(COUNT(#REF!,#REF!,#REF!,#REF!)&gt;0,AVERAGE(#REF!,#REF!,#REF!,#REF!),"")</f>
        <v/>
      </c>
      <c r="AG170" s="7" t="str">
        <f>IF(COUNT(#REF!,#REF!,#REF!,#REF!)&gt;0,AVERAGE(#REF!,#REF!,#REF!,#REF!),"")</f>
        <v/>
      </c>
      <c r="AH170" s="7" t="str">
        <f>IF(COUNT(#REF!,#REF!,#REF!,#REF!)&gt;0,AVERAGE(#REF!,#REF!,#REF!,#REF!),"")</f>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IF(COUNT(#REF!,#REF!,#REF!,#REF!,#REF!,#REF!)&gt;0,AVERAGE(#REF!,#REF!,#REF!,#REF!,#REF!,#REF!),"")</f>
        <v/>
      </c>
      <c r="AD171" s="7" t="str">
        <f>IF(COUNT(#REF!,#REF!,#REF!,#REF!)&gt;0,AVERAGE(#REF!,#REF!,#REF!,#REF!),"")</f>
        <v/>
      </c>
      <c r="AE171" s="7" t="str">
        <f>IF(COUNT(#REF!,#REF!,#REF!,#REF!)&gt;0,AVERAGE(#REF!,#REF!,#REF!,#REF!),"")</f>
        <v/>
      </c>
      <c r="AF171" s="7" t="str">
        <f>IF(COUNT(#REF!,#REF!,#REF!,#REF!)&gt;0,AVERAGE(#REF!,#REF!,#REF!,#REF!),"")</f>
        <v/>
      </c>
      <c r="AG171" s="7" t="str">
        <f>IF(COUNT(#REF!,#REF!,#REF!,#REF!)&gt;0,AVERAGE(#REF!,#REF!,#REF!,#REF!),"")</f>
        <v/>
      </c>
      <c r="AH171" s="7" t="str">
        <f>IF(COUNT(#REF!,#REF!,#REF!,#REF!)&gt;0,AVERAGE(#REF!,#REF!,#REF!,#REF!),"")</f>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IF(COUNT(#REF!,#REF!,#REF!,#REF!,#REF!,#REF!)&gt;0,AVERAGE(#REF!,#REF!,#REF!,#REF!,#REF!,#REF!),"")</f>
        <v/>
      </c>
      <c r="AD172" s="7" t="str">
        <f>IF(COUNT(#REF!,#REF!,#REF!,#REF!)&gt;0,AVERAGE(#REF!,#REF!,#REF!,#REF!),"")</f>
        <v/>
      </c>
      <c r="AE172" s="7" t="str">
        <f>IF(COUNT(#REF!,#REF!,#REF!,#REF!)&gt;0,AVERAGE(#REF!,#REF!,#REF!,#REF!),"")</f>
        <v/>
      </c>
      <c r="AF172" s="7" t="str">
        <f>IF(COUNT(#REF!,#REF!,#REF!,#REF!)&gt;0,AVERAGE(#REF!,#REF!,#REF!,#REF!),"")</f>
        <v/>
      </c>
      <c r="AG172" s="7" t="str">
        <f>IF(COUNT(#REF!,#REF!,#REF!,#REF!)&gt;0,AVERAGE(#REF!,#REF!,#REF!,#REF!),"")</f>
        <v/>
      </c>
      <c r="AH172" s="7" t="str">
        <f>IF(COUNT(#REF!,#REF!,#REF!,#REF!)&gt;0,AVERAGE(#REF!,#REF!,#REF!,#REF!),"")</f>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IF(COUNT(#REF!,#REF!,#REF!,#REF!,#REF!,#REF!)&gt;0,AVERAGE(#REF!,#REF!,#REF!,#REF!,#REF!,#REF!),"")</f>
        <v/>
      </c>
      <c r="AD173" s="7" t="str">
        <f>IF(COUNT(#REF!,#REF!,#REF!,#REF!)&gt;0,AVERAGE(#REF!,#REF!,#REF!,#REF!),"")</f>
        <v/>
      </c>
      <c r="AE173" s="7" t="str">
        <f>IF(COUNT(#REF!,#REF!,#REF!,#REF!)&gt;0,AVERAGE(#REF!,#REF!,#REF!,#REF!),"")</f>
        <v/>
      </c>
      <c r="AF173" s="7" t="str">
        <f>IF(COUNT(#REF!,#REF!,#REF!,#REF!)&gt;0,AVERAGE(#REF!,#REF!,#REF!,#REF!),"")</f>
        <v/>
      </c>
      <c r="AG173" s="7" t="str">
        <f>IF(COUNT(#REF!,#REF!,#REF!,#REF!)&gt;0,AVERAGE(#REF!,#REF!,#REF!,#REF!),"")</f>
        <v/>
      </c>
      <c r="AH173" s="7" t="str">
        <f>IF(COUNT(#REF!,#REF!,#REF!,#REF!)&gt;0,AVERAGE(#REF!,#REF!,#REF!,#REF!),"")</f>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IF(COUNT(#REF!,#REF!,#REF!,#REF!,#REF!,#REF!)&gt;0,AVERAGE(#REF!,#REF!,#REF!,#REF!,#REF!,#REF!),"")</f>
        <v/>
      </c>
      <c r="AD174" s="7" t="str">
        <f>IF(COUNT(#REF!,#REF!,#REF!,#REF!)&gt;0,AVERAGE(#REF!,#REF!,#REF!,#REF!),"")</f>
        <v/>
      </c>
      <c r="AE174" s="7" t="str">
        <f>IF(COUNT(#REF!,#REF!,#REF!,#REF!)&gt;0,AVERAGE(#REF!,#REF!,#REF!,#REF!),"")</f>
        <v/>
      </c>
      <c r="AF174" s="7" t="str">
        <f>IF(COUNT(#REF!,#REF!,#REF!,#REF!)&gt;0,AVERAGE(#REF!,#REF!,#REF!,#REF!),"")</f>
        <v/>
      </c>
      <c r="AG174" s="7" t="str">
        <f>IF(COUNT(#REF!,#REF!,#REF!,#REF!)&gt;0,AVERAGE(#REF!,#REF!,#REF!,#REF!),"")</f>
        <v/>
      </c>
      <c r="AH174" s="7" t="str">
        <f>IF(COUNT(#REF!,#REF!,#REF!,#REF!)&gt;0,AVERAGE(#REF!,#REF!,#REF!,#REF!),"")</f>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IF(COUNT(#REF!,#REF!,#REF!,#REF!,#REF!,#REF!)&gt;0,AVERAGE(#REF!,#REF!,#REF!,#REF!,#REF!,#REF!),"")</f>
        <v/>
      </c>
      <c r="AD175" s="7" t="str">
        <f>IF(COUNT(#REF!,#REF!,#REF!,#REF!)&gt;0,AVERAGE(#REF!,#REF!,#REF!,#REF!),"")</f>
        <v/>
      </c>
      <c r="AE175" s="7" t="str">
        <f>IF(COUNT(#REF!,#REF!,#REF!,#REF!)&gt;0,AVERAGE(#REF!,#REF!,#REF!,#REF!),"")</f>
        <v/>
      </c>
      <c r="AF175" s="7" t="str">
        <f>IF(COUNT(#REF!,#REF!,#REF!,#REF!)&gt;0,AVERAGE(#REF!,#REF!,#REF!,#REF!),"")</f>
        <v/>
      </c>
      <c r="AG175" s="7" t="str">
        <f>IF(COUNT(#REF!,#REF!,#REF!,#REF!)&gt;0,AVERAGE(#REF!,#REF!,#REF!,#REF!),"")</f>
        <v/>
      </c>
      <c r="AH175" s="7" t="str">
        <f>IF(COUNT(#REF!,#REF!,#REF!,#REF!)&gt;0,AVERAGE(#REF!,#REF!,#REF!,#REF!),"")</f>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IF(COUNT(#REF!,#REF!,#REF!,#REF!,#REF!,#REF!)&gt;0,AVERAGE(#REF!,#REF!,#REF!,#REF!,#REF!,#REF!),"")</f>
        <v/>
      </c>
      <c r="AD176" s="7" t="str">
        <f>IF(COUNT(#REF!,#REF!,#REF!,#REF!)&gt;0,AVERAGE(#REF!,#REF!,#REF!,#REF!),"")</f>
        <v/>
      </c>
      <c r="AE176" s="7" t="str">
        <f>IF(COUNT(#REF!,#REF!,#REF!,#REF!)&gt;0,AVERAGE(#REF!,#REF!,#REF!,#REF!),"")</f>
        <v/>
      </c>
      <c r="AF176" s="7" t="str">
        <f>IF(COUNT(#REF!,#REF!,#REF!,#REF!)&gt;0,AVERAGE(#REF!,#REF!,#REF!,#REF!),"")</f>
        <v/>
      </c>
      <c r="AG176" s="7" t="str">
        <f>IF(COUNT(#REF!,#REF!,#REF!,#REF!)&gt;0,AVERAGE(#REF!,#REF!,#REF!,#REF!),"")</f>
        <v/>
      </c>
      <c r="AH176" s="7" t="str">
        <f>IF(COUNT(#REF!,#REF!,#REF!,#REF!)&gt;0,AVERAGE(#REF!,#REF!,#REF!,#REF!),"")</f>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IF(COUNT(#REF!,#REF!,#REF!,#REF!,#REF!,#REF!)&gt;0,AVERAGE(#REF!,#REF!,#REF!,#REF!,#REF!,#REF!),"")</f>
        <v/>
      </c>
      <c r="AD177" s="7" t="str">
        <f>IF(COUNT(#REF!,#REF!,#REF!,#REF!)&gt;0,AVERAGE(#REF!,#REF!,#REF!,#REF!),"")</f>
        <v/>
      </c>
      <c r="AE177" s="7" t="str">
        <f>IF(COUNT(#REF!,#REF!,#REF!,#REF!)&gt;0,AVERAGE(#REF!,#REF!,#REF!,#REF!),"")</f>
        <v/>
      </c>
      <c r="AF177" s="7" t="str">
        <f>IF(COUNT(#REF!,#REF!,#REF!,#REF!)&gt;0,AVERAGE(#REF!,#REF!,#REF!,#REF!),"")</f>
        <v/>
      </c>
      <c r="AG177" s="7" t="str">
        <f>IF(COUNT(#REF!,#REF!,#REF!,#REF!)&gt;0,AVERAGE(#REF!,#REF!,#REF!,#REF!),"")</f>
        <v/>
      </c>
      <c r="AH177" s="7" t="str">
        <f>IF(COUNT(#REF!,#REF!,#REF!,#REF!)&gt;0,AVERAGE(#REF!,#REF!,#REF!,#REF!),"")</f>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IF(COUNT(#REF!,#REF!,#REF!,#REF!,#REF!,#REF!)&gt;0,AVERAGE(#REF!,#REF!,#REF!,#REF!,#REF!,#REF!),"")</f>
        <v/>
      </c>
      <c r="AD178" s="7" t="str">
        <f>IF(COUNT(#REF!,#REF!,#REF!,#REF!)&gt;0,AVERAGE(#REF!,#REF!,#REF!,#REF!),"")</f>
        <v/>
      </c>
      <c r="AE178" s="7" t="str">
        <f>IF(COUNT(#REF!,#REF!,#REF!,#REF!)&gt;0,AVERAGE(#REF!,#REF!,#REF!,#REF!),"")</f>
        <v/>
      </c>
      <c r="AF178" s="7" t="str">
        <f>IF(COUNT(#REF!,#REF!,#REF!,#REF!)&gt;0,AVERAGE(#REF!,#REF!,#REF!,#REF!),"")</f>
        <v/>
      </c>
      <c r="AG178" s="7" t="str">
        <f>IF(COUNT(#REF!,#REF!,#REF!,#REF!)&gt;0,AVERAGE(#REF!,#REF!,#REF!,#REF!),"")</f>
        <v/>
      </c>
      <c r="AH178" s="7" t="str">
        <f>IF(COUNT(#REF!,#REF!,#REF!,#REF!)&gt;0,AVERAGE(#REF!,#REF!,#REF!,#REF!),"")</f>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IF(COUNT(#REF!,#REF!,#REF!,#REF!,#REF!,#REF!)&gt;0,AVERAGE(#REF!,#REF!,#REF!,#REF!,#REF!,#REF!),"")</f>
        <v/>
      </c>
      <c r="AD179" s="7" t="str">
        <f>IF(COUNT(#REF!,#REF!,#REF!,#REF!)&gt;0,AVERAGE(#REF!,#REF!,#REF!,#REF!),"")</f>
        <v/>
      </c>
      <c r="AE179" s="7" t="str">
        <f>IF(COUNT(#REF!,#REF!,#REF!,#REF!)&gt;0,AVERAGE(#REF!,#REF!,#REF!,#REF!),"")</f>
        <v/>
      </c>
      <c r="AF179" s="7" t="str">
        <f>IF(COUNT(#REF!,#REF!,#REF!,#REF!)&gt;0,AVERAGE(#REF!,#REF!,#REF!,#REF!),"")</f>
        <v/>
      </c>
      <c r="AG179" s="7" t="str">
        <f>IF(COUNT(#REF!,#REF!,#REF!,#REF!)&gt;0,AVERAGE(#REF!,#REF!,#REF!,#REF!),"")</f>
        <v/>
      </c>
      <c r="AH179" s="7" t="str">
        <f>IF(COUNT(#REF!,#REF!,#REF!,#REF!)&gt;0,AVERAGE(#REF!,#REF!,#REF!,#REF!),"")</f>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IF(COUNT(#REF!,#REF!,#REF!,#REF!,#REF!,#REF!)&gt;0,AVERAGE(#REF!,#REF!,#REF!,#REF!,#REF!,#REF!),"")</f>
        <v/>
      </c>
      <c r="AD180" s="7" t="str">
        <f>IF(COUNT(#REF!,#REF!,#REF!,#REF!)&gt;0,AVERAGE(#REF!,#REF!,#REF!,#REF!),"")</f>
        <v/>
      </c>
      <c r="AE180" s="7" t="str">
        <f>IF(COUNT(#REF!,#REF!,#REF!,#REF!)&gt;0,AVERAGE(#REF!,#REF!,#REF!,#REF!),"")</f>
        <v/>
      </c>
      <c r="AF180" s="7" t="str">
        <f>IF(COUNT(#REF!,#REF!,#REF!,#REF!)&gt;0,AVERAGE(#REF!,#REF!,#REF!,#REF!),"")</f>
        <v/>
      </c>
      <c r="AG180" s="7" t="str">
        <f>IF(COUNT(#REF!,#REF!,#REF!,#REF!)&gt;0,AVERAGE(#REF!,#REF!,#REF!,#REF!),"")</f>
        <v/>
      </c>
      <c r="AH180" s="7" t="str">
        <f>IF(COUNT(#REF!,#REF!,#REF!,#REF!)&gt;0,AVERAGE(#REF!,#REF!,#REF!,#REF!),"")</f>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IF(COUNT(#REF!,#REF!,#REF!,#REF!,#REF!,#REF!)&gt;0,AVERAGE(#REF!,#REF!,#REF!,#REF!,#REF!,#REF!),"")</f>
        <v/>
      </c>
      <c r="AD181" s="7" t="str">
        <f>IF(COUNT(#REF!,#REF!,#REF!,#REF!)&gt;0,AVERAGE(#REF!,#REF!,#REF!,#REF!),"")</f>
        <v/>
      </c>
      <c r="AE181" s="7" t="str">
        <f>IF(COUNT(#REF!,#REF!,#REF!,#REF!)&gt;0,AVERAGE(#REF!,#REF!,#REF!,#REF!),"")</f>
        <v/>
      </c>
      <c r="AF181" s="7" t="str">
        <f>IF(COUNT(#REF!,#REF!,#REF!,#REF!)&gt;0,AVERAGE(#REF!,#REF!,#REF!,#REF!),"")</f>
        <v/>
      </c>
      <c r="AG181" s="7" t="str">
        <f>IF(COUNT(#REF!,#REF!,#REF!,#REF!)&gt;0,AVERAGE(#REF!,#REF!,#REF!,#REF!),"")</f>
        <v/>
      </c>
      <c r="AH181" s="7" t="str">
        <f>IF(COUNT(#REF!,#REF!,#REF!,#REF!)&gt;0,AVERAGE(#REF!,#REF!,#REF!,#REF!),"")</f>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IF(COUNT(#REF!,#REF!,#REF!,#REF!,#REF!,#REF!)&gt;0,AVERAGE(#REF!,#REF!,#REF!,#REF!,#REF!,#REF!),"")</f>
        <v/>
      </c>
      <c r="AD182" s="7" t="str">
        <f>IF(COUNT(#REF!,#REF!,#REF!,#REF!)&gt;0,AVERAGE(#REF!,#REF!,#REF!,#REF!),"")</f>
        <v/>
      </c>
      <c r="AE182" s="7" t="str">
        <f>IF(COUNT(#REF!,#REF!,#REF!,#REF!)&gt;0,AVERAGE(#REF!,#REF!,#REF!,#REF!),"")</f>
        <v/>
      </c>
      <c r="AF182" s="7" t="str">
        <f>IF(COUNT(#REF!,#REF!,#REF!,#REF!)&gt;0,AVERAGE(#REF!,#REF!,#REF!,#REF!),"")</f>
        <v/>
      </c>
      <c r="AG182" s="7" t="str">
        <f>IF(COUNT(#REF!,#REF!,#REF!,#REF!)&gt;0,AVERAGE(#REF!,#REF!,#REF!,#REF!),"")</f>
        <v/>
      </c>
      <c r="AH182" s="7" t="str">
        <f>IF(COUNT(#REF!,#REF!,#REF!,#REF!)&gt;0,AVERAGE(#REF!,#REF!,#REF!,#REF!),"")</f>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IF(COUNT(#REF!,#REF!,#REF!,#REF!,#REF!,#REF!)&gt;0,AVERAGE(#REF!,#REF!,#REF!,#REF!,#REF!,#REF!),"")</f>
        <v/>
      </c>
      <c r="AD183" s="7" t="str">
        <f>IF(COUNT(#REF!,#REF!,#REF!,#REF!)&gt;0,AVERAGE(#REF!,#REF!,#REF!,#REF!),"")</f>
        <v/>
      </c>
      <c r="AE183" s="7" t="str">
        <f>IF(COUNT(#REF!,#REF!,#REF!,#REF!)&gt;0,AVERAGE(#REF!,#REF!,#REF!,#REF!),"")</f>
        <v/>
      </c>
      <c r="AF183" s="7" t="str">
        <f>IF(COUNT(#REF!,#REF!,#REF!,#REF!)&gt;0,AVERAGE(#REF!,#REF!,#REF!,#REF!),"")</f>
        <v/>
      </c>
      <c r="AG183" s="7" t="str">
        <f>IF(COUNT(#REF!,#REF!,#REF!,#REF!)&gt;0,AVERAGE(#REF!,#REF!,#REF!,#REF!),"")</f>
        <v/>
      </c>
      <c r="AH183" s="7" t="str">
        <f>IF(COUNT(#REF!,#REF!,#REF!,#REF!)&gt;0,AVERAGE(#REF!,#REF!,#REF!,#REF!),"")</f>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IF(COUNT(#REF!,#REF!,#REF!,#REF!,#REF!,#REF!)&gt;0,AVERAGE(#REF!,#REF!,#REF!,#REF!,#REF!,#REF!),"")</f>
        <v/>
      </c>
      <c r="AD184" s="7" t="str">
        <f>IF(COUNT(#REF!,#REF!,#REF!,#REF!)&gt;0,AVERAGE(#REF!,#REF!,#REF!,#REF!),"")</f>
        <v/>
      </c>
      <c r="AE184" s="7" t="str">
        <f>IF(COUNT(#REF!,#REF!,#REF!,#REF!)&gt;0,AVERAGE(#REF!,#REF!,#REF!,#REF!),"")</f>
        <v/>
      </c>
      <c r="AF184" s="7" t="str">
        <f>IF(COUNT(#REF!,#REF!,#REF!,#REF!)&gt;0,AVERAGE(#REF!,#REF!,#REF!,#REF!),"")</f>
        <v/>
      </c>
      <c r="AG184" s="7" t="str">
        <f>IF(COUNT(#REF!,#REF!,#REF!,#REF!)&gt;0,AVERAGE(#REF!,#REF!,#REF!,#REF!),"")</f>
        <v/>
      </c>
      <c r="AH184" s="7" t="str">
        <f>IF(COUNT(#REF!,#REF!,#REF!,#REF!)&gt;0,AVERAGE(#REF!,#REF!,#REF!,#REF!),"")</f>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IF(COUNT(#REF!,#REF!,#REF!,#REF!,#REF!,#REF!)&gt;0,AVERAGE(#REF!,#REF!,#REF!,#REF!,#REF!,#REF!),"")</f>
        <v/>
      </c>
      <c r="AD185" s="7" t="str">
        <f>IF(COUNT(#REF!,#REF!,#REF!,#REF!)&gt;0,AVERAGE(#REF!,#REF!,#REF!,#REF!),"")</f>
        <v/>
      </c>
      <c r="AE185" s="7" t="str">
        <f>IF(COUNT(#REF!,#REF!,#REF!,#REF!)&gt;0,AVERAGE(#REF!,#REF!,#REF!,#REF!),"")</f>
        <v/>
      </c>
      <c r="AF185" s="7" t="str">
        <f>IF(COUNT(#REF!,#REF!,#REF!,#REF!)&gt;0,AVERAGE(#REF!,#REF!,#REF!,#REF!),"")</f>
        <v/>
      </c>
      <c r="AG185" s="7" t="str">
        <f>IF(COUNT(#REF!,#REF!,#REF!,#REF!)&gt;0,AVERAGE(#REF!,#REF!,#REF!,#REF!),"")</f>
        <v/>
      </c>
      <c r="AH185" s="7" t="str">
        <f>IF(COUNT(#REF!,#REF!,#REF!,#REF!)&gt;0,AVERAGE(#REF!,#REF!,#REF!,#REF!),"")</f>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IF(COUNT(#REF!,#REF!,#REF!,#REF!,#REF!,#REF!)&gt;0,AVERAGE(#REF!,#REF!,#REF!,#REF!,#REF!,#REF!),"")</f>
        <v/>
      </c>
      <c r="AD186" s="7" t="str">
        <f>IF(COUNT(#REF!,#REF!,#REF!,#REF!)&gt;0,AVERAGE(#REF!,#REF!,#REF!,#REF!),"")</f>
        <v/>
      </c>
      <c r="AE186" s="7" t="str">
        <f>IF(COUNT(#REF!,#REF!,#REF!,#REF!)&gt;0,AVERAGE(#REF!,#REF!,#REF!,#REF!),"")</f>
        <v/>
      </c>
      <c r="AF186" s="7" t="str">
        <f>IF(COUNT(#REF!,#REF!,#REF!,#REF!)&gt;0,AVERAGE(#REF!,#REF!,#REF!,#REF!),"")</f>
        <v/>
      </c>
      <c r="AG186" s="7" t="str">
        <f>IF(COUNT(#REF!,#REF!,#REF!,#REF!)&gt;0,AVERAGE(#REF!,#REF!,#REF!,#REF!),"")</f>
        <v/>
      </c>
      <c r="AH186" s="7" t="str">
        <f>IF(COUNT(#REF!,#REF!,#REF!,#REF!)&gt;0,AVERAGE(#REF!,#REF!,#REF!,#REF!),"")</f>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IF(COUNT(#REF!,#REF!,#REF!,#REF!,#REF!,#REF!)&gt;0,AVERAGE(#REF!,#REF!,#REF!,#REF!,#REF!,#REF!),"")</f>
        <v/>
      </c>
      <c r="AD187" s="7" t="str">
        <f>IF(COUNT(#REF!,#REF!,#REF!,#REF!)&gt;0,AVERAGE(#REF!,#REF!,#REF!,#REF!),"")</f>
        <v/>
      </c>
      <c r="AE187" s="7" t="str">
        <f>IF(COUNT(#REF!,#REF!,#REF!,#REF!)&gt;0,AVERAGE(#REF!,#REF!,#REF!,#REF!),"")</f>
        <v/>
      </c>
      <c r="AF187" s="7" t="str">
        <f>IF(COUNT(#REF!,#REF!,#REF!,#REF!)&gt;0,AVERAGE(#REF!,#REF!,#REF!,#REF!),"")</f>
        <v/>
      </c>
      <c r="AG187" s="7" t="str">
        <f>IF(COUNT(#REF!,#REF!,#REF!,#REF!)&gt;0,AVERAGE(#REF!,#REF!,#REF!,#REF!),"")</f>
        <v/>
      </c>
      <c r="AH187" s="7" t="str">
        <f>IF(COUNT(#REF!,#REF!,#REF!,#REF!)&gt;0,AVERAGE(#REF!,#REF!,#REF!,#REF!),"")</f>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IF(COUNT(#REF!,#REF!,#REF!,#REF!,#REF!,#REF!)&gt;0,AVERAGE(#REF!,#REF!,#REF!,#REF!,#REF!,#REF!),"")</f>
        <v/>
      </c>
      <c r="AD188" s="7" t="str">
        <f>IF(COUNT(#REF!,#REF!,#REF!,#REF!)&gt;0,AVERAGE(#REF!,#REF!,#REF!,#REF!),"")</f>
        <v/>
      </c>
      <c r="AE188" s="7" t="str">
        <f>IF(COUNT(#REF!,#REF!,#REF!,#REF!)&gt;0,AVERAGE(#REF!,#REF!,#REF!,#REF!),"")</f>
        <v/>
      </c>
      <c r="AF188" s="7" t="str">
        <f>IF(COUNT(#REF!,#REF!,#REF!,#REF!)&gt;0,AVERAGE(#REF!,#REF!,#REF!,#REF!),"")</f>
        <v/>
      </c>
      <c r="AG188" s="7" t="str">
        <f>IF(COUNT(#REF!,#REF!,#REF!,#REF!)&gt;0,AVERAGE(#REF!,#REF!,#REF!,#REF!),"")</f>
        <v/>
      </c>
      <c r="AH188" s="7" t="str">
        <f>IF(COUNT(#REF!,#REF!,#REF!,#REF!)&gt;0,AVERAGE(#REF!,#REF!,#REF!,#REF!),"")</f>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IF(COUNT(#REF!,#REF!,#REF!,#REF!,#REF!,#REF!)&gt;0,AVERAGE(#REF!,#REF!,#REF!,#REF!,#REF!,#REF!),"")</f>
        <v/>
      </c>
      <c r="AD189" s="7" t="str">
        <f>IF(COUNT(#REF!,#REF!,#REF!,#REF!)&gt;0,AVERAGE(#REF!,#REF!,#REF!,#REF!),"")</f>
        <v/>
      </c>
      <c r="AE189" s="7" t="str">
        <f>IF(COUNT(#REF!,#REF!,#REF!,#REF!)&gt;0,AVERAGE(#REF!,#REF!,#REF!,#REF!),"")</f>
        <v/>
      </c>
      <c r="AF189" s="7" t="str">
        <f>IF(COUNT(#REF!,#REF!,#REF!,#REF!)&gt;0,AVERAGE(#REF!,#REF!,#REF!,#REF!),"")</f>
        <v/>
      </c>
      <c r="AG189" s="7" t="str">
        <f>IF(COUNT(#REF!,#REF!,#REF!,#REF!)&gt;0,AVERAGE(#REF!,#REF!,#REF!,#REF!),"")</f>
        <v/>
      </c>
      <c r="AH189" s="7" t="str">
        <f>IF(COUNT(#REF!,#REF!,#REF!,#REF!)&gt;0,AVERAGE(#REF!,#REF!,#REF!,#REF!),"")</f>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IF(COUNT(#REF!,#REF!,#REF!,#REF!,#REF!,#REF!)&gt;0,AVERAGE(#REF!,#REF!,#REF!,#REF!,#REF!,#REF!),"")</f>
        <v/>
      </c>
      <c r="AD190" s="7" t="str">
        <f>IF(COUNT(#REF!,#REF!,#REF!,#REF!)&gt;0,AVERAGE(#REF!,#REF!,#REF!,#REF!),"")</f>
        <v/>
      </c>
      <c r="AE190" s="7" t="str">
        <f>IF(COUNT(#REF!,#REF!,#REF!,#REF!)&gt;0,AVERAGE(#REF!,#REF!,#REF!,#REF!),"")</f>
        <v/>
      </c>
      <c r="AF190" s="7" t="str">
        <f>IF(COUNT(#REF!,#REF!,#REF!,#REF!)&gt;0,AVERAGE(#REF!,#REF!,#REF!,#REF!),"")</f>
        <v/>
      </c>
      <c r="AG190" s="7" t="str">
        <f>IF(COUNT(#REF!,#REF!,#REF!,#REF!)&gt;0,AVERAGE(#REF!,#REF!,#REF!,#REF!),"")</f>
        <v/>
      </c>
      <c r="AH190" s="7" t="str">
        <f>IF(COUNT(#REF!,#REF!,#REF!,#REF!)&gt;0,AVERAGE(#REF!,#REF!,#REF!,#REF!),"")</f>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IF(COUNT(#REF!,#REF!,#REF!,#REF!,#REF!,#REF!)&gt;0,AVERAGE(#REF!,#REF!,#REF!,#REF!,#REF!,#REF!),"")</f>
        <v/>
      </c>
      <c r="AD191" s="7" t="str">
        <f>IF(COUNT(#REF!,#REF!,#REF!,#REF!)&gt;0,AVERAGE(#REF!,#REF!,#REF!,#REF!),"")</f>
        <v/>
      </c>
      <c r="AE191" s="7" t="str">
        <f>IF(COUNT(#REF!,#REF!,#REF!,#REF!)&gt;0,AVERAGE(#REF!,#REF!,#REF!,#REF!),"")</f>
        <v/>
      </c>
      <c r="AF191" s="7" t="str">
        <f>IF(COUNT(#REF!,#REF!,#REF!,#REF!)&gt;0,AVERAGE(#REF!,#REF!,#REF!,#REF!),"")</f>
        <v/>
      </c>
      <c r="AG191" s="7" t="str">
        <f>IF(COUNT(#REF!,#REF!,#REF!,#REF!)&gt;0,AVERAGE(#REF!,#REF!,#REF!,#REF!),"")</f>
        <v/>
      </c>
      <c r="AH191" s="7" t="str">
        <f>IF(COUNT(#REF!,#REF!,#REF!,#REF!)&gt;0,AVERAGE(#REF!,#REF!,#REF!,#REF!),"")</f>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IF(COUNT(#REF!,#REF!,#REF!,#REF!,#REF!,#REF!)&gt;0,AVERAGE(#REF!,#REF!,#REF!,#REF!,#REF!,#REF!),"")</f>
        <v/>
      </c>
      <c r="AD192" s="7" t="str">
        <f>IF(COUNT(#REF!,#REF!,#REF!,#REF!)&gt;0,AVERAGE(#REF!,#REF!,#REF!,#REF!),"")</f>
        <v/>
      </c>
      <c r="AE192" s="7" t="str">
        <f>IF(COUNT(#REF!,#REF!,#REF!,#REF!)&gt;0,AVERAGE(#REF!,#REF!,#REF!,#REF!),"")</f>
        <v/>
      </c>
      <c r="AF192" s="7" t="str">
        <f>IF(COUNT(#REF!,#REF!,#REF!,#REF!)&gt;0,AVERAGE(#REF!,#REF!,#REF!,#REF!),"")</f>
        <v/>
      </c>
      <c r="AG192" s="7" t="str">
        <f>IF(COUNT(#REF!,#REF!,#REF!,#REF!)&gt;0,AVERAGE(#REF!,#REF!,#REF!,#REF!),"")</f>
        <v/>
      </c>
      <c r="AH192" s="7" t="str">
        <f>IF(COUNT(#REF!,#REF!,#REF!,#REF!)&gt;0,AVERAGE(#REF!,#REF!,#REF!,#REF!),"")</f>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IF(COUNT(#REF!,#REF!,#REF!,#REF!,#REF!,#REF!)&gt;0,AVERAGE(#REF!,#REF!,#REF!,#REF!,#REF!,#REF!),"")</f>
        <v/>
      </c>
      <c r="AD193" s="7" t="str">
        <f>IF(COUNT(#REF!,#REF!,#REF!,#REF!)&gt;0,AVERAGE(#REF!,#REF!,#REF!,#REF!),"")</f>
        <v/>
      </c>
      <c r="AE193" s="7" t="str">
        <f>IF(COUNT(#REF!,#REF!,#REF!,#REF!)&gt;0,AVERAGE(#REF!,#REF!,#REF!,#REF!),"")</f>
        <v/>
      </c>
      <c r="AF193" s="7" t="str">
        <f>IF(COUNT(#REF!,#REF!,#REF!,#REF!)&gt;0,AVERAGE(#REF!,#REF!,#REF!,#REF!),"")</f>
        <v/>
      </c>
      <c r="AG193" s="7" t="str">
        <f>IF(COUNT(#REF!,#REF!,#REF!,#REF!)&gt;0,AVERAGE(#REF!,#REF!,#REF!,#REF!),"")</f>
        <v/>
      </c>
      <c r="AH193" s="7" t="str">
        <f>IF(COUNT(#REF!,#REF!,#REF!,#REF!)&gt;0,AVERAGE(#REF!,#REF!,#REF!,#REF!),"")</f>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IF(COUNT(#REF!,#REF!,#REF!,#REF!,#REF!,#REF!)&gt;0,AVERAGE(#REF!,#REF!,#REF!,#REF!,#REF!,#REF!),"")</f>
        <v/>
      </c>
      <c r="AD194" s="7" t="str">
        <f>IF(COUNT(#REF!,#REF!,#REF!,#REF!)&gt;0,AVERAGE(#REF!,#REF!,#REF!,#REF!),"")</f>
        <v/>
      </c>
      <c r="AE194" s="7" t="str">
        <f>IF(COUNT(#REF!,#REF!,#REF!,#REF!)&gt;0,AVERAGE(#REF!,#REF!,#REF!,#REF!),"")</f>
        <v/>
      </c>
      <c r="AF194" s="7" t="str">
        <f>IF(COUNT(#REF!,#REF!,#REF!,#REF!)&gt;0,AVERAGE(#REF!,#REF!,#REF!,#REF!),"")</f>
        <v/>
      </c>
      <c r="AG194" s="7" t="str">
        <f>IF(COUNT(#REF!,#REF!,#REF!,#REF!)&gt;0,AVERAGE(#REF!,#REF!,#REF!,#REF!),"")</f>
        <v/>
      </c>
      <c r="AH194" s="7" t="str">
        <f>IF(COUNT(#REF!,#REF!,#REF!,#REF!)&gt;0,AVERAGE(#REF!,#REF!,#REF!,#REF!),"")</f>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IF(COUNT(#REF!,#REF!,#REF!,#REF!,#REF!,#REF!)&gt;0,AVERAGE(#REF!,#REF!,#REF!,#REF!,#REF!,#REF!),"")</f>
        <v/>
      </c>
      <c r="AD195" s="7" t="str">
        <f>IF(COUNT(#REF!,#REF!,#REF!,#REF!)&gt;0,AVERAGE(#REF!,#REF!,#REF!,#REF!),"")</f>
        <v/>
      </c>
      <c r="AE195" s="7" t="str">
        <f>IF(COUNT(#REF!,#REF!,#REF!,#REF!)&gt;0,AVERAGE(#REF!,#REF!,#REF!,#REF!),"")</f>
        <v/>
      </c>
      <c r="AF195" s="7" t="str">
        <f>IF(COUNT(#REF!,#REF!,#REF!,#REF!)&gt;0,AVERAGE(#REF!,#REF!,#REF!,#REF!),"")</f>
        <v/>
      </c>
      <c r="AG195" s="7" t="str">
        <f>IF(COUNT(#REF!,#REF!,#REF!,#REF!)&gt;0,AVERAGE(#REF!,#REF!,#REF!,#REF!),"")</f>
        <v/>
      </c>
      <c r="AH195" s="7" t="str">
        <f>IF(COUNT(#REF!,#REF!,#REF!,#REF!)&gt;0,AVERAGE(#REF!,#REF!,#REF!,#REF!),"")</f>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IF(COUNT(#REF!,#REF!,#REF!,#REF!,#REF!,#REF!)&gt;0,AVERAGE(#REF!,#REF!,#REF!,#REF!,#REF!,#REF!),"")</f>
        <v/>
      </c>
      <c r="AD196" s="7" t="str">
        <f>IF(COUNT(#REF!,#REF!,#REF!,#REF!)&gt;0,AVERAGE(#REF!,#REF!,#REF!,#REF!),"")</f>
        <v/>
      </c>
      <c r="AE196" s="7" t="str">
        <f>IF(COUNT(#REF!,#REF!,#REF!,#REF!)&gt;0,AVERAGE(#REF!,#REF!,#REF!,#REF!),"")</f>
        <v/>
      </c>
      <c r="AF196" s="7" t="str">
        <f>IF(COUNT(#REF!,#REF!,#REF!,#REF!)&gt;0,AVERAGE(#REF!,#REF!,#REF!,#REF!),"")</f>
        <v/>
      </c>
      <c r="AG196" s="7" t="str">
        <f>IF(COUNT(#REF!,#REF!,#REF!,#REF!)&gt;0,AVERAGE(#REF!,#REF!,#REF!,#REF!),"")</f>
        <v/>
      </c>
      <c r="AH196" s="7" t="str">
        <f>IF(COUNT(#REF!,#REF!,#REF!,#REF!)&gt;0,AVERAGE(#REF!,#REF!,#REF!,#REF!),"")</f>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IF(COUNT(#REF!,#REF!,#REF!,#REF!,#REF!,#REF!)&gt;0,AVERAGE(#REF!,#REF!,#REF!,#REF!,#REF!,#REF!),"")</f>
        <v/>
      </c>
      <c r="AD197" s="7" t="str">
        <f>IF(COUNT(#REF!,#REF!,#REF!,#REF!)&gt;0,AVERAGE(#REF!,#REF!,#REF!,#REF!),"")</f>
        <v/>
      </c>
      <c r="AE197" s="7" t="str">
        <f>IF(COUNT(#REF!,#REF!,#REF!,#REF!)&gt;0,AVERAGE(#REF!,#REF!,#REF!,#REF!),"")</f>
        <v/>
      </c>
      <c r="AF197" s="7" t="str">
        <f>IF(COUNT(#REF!,#REF!,#REF!,#REF!)&gt;0,AVERAGE(#REF!,#REF!,#REF!,#REF!),"")</f>
        <v/>
      </c>
      <c r="AG197" s="7" t="str">
        <f>IF(COUNT(#REF!,#REF!,#REF!,#REF!)&gt;0,AVERAGE(#REF!,#REF!,#REF!,#REF!),"")</f>
        <v/>
      </c>
      <c r="AH197" s="7" t="str">
        <f>IF(COUNT(#REF!,#REF!,#REF!,#REF!)&gt;0,AVERAGE(#REF!,#REF!,#REF!,#REF!),"")</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IF(COUNT(#REF!,#REF!,#REF!,#REF!,#REF!,#REF!)&gt;0,AVERAGE(#REF!,#REF!,#REF!,#REF!,#REF!,#REF!),"")</f>
        <v/>
      </c>
      <c r="AD198" s="7" t="str">
        <f>IF(COUNT(#REF!,#REF!,#REF!,#REF!)&gt;0,AVERAGE(#REF!,#REF!,#REF!,#REF!),"")</f>
        <v/>
      </c>
      <c r="AE198" s="7" t="str">
        <f>IF(COUNT(#REF!,#REF!,#REF!,#REF!)&gt;0,AVERAGE(#REF!,#REF!,#REF!,#REF!),"")</f>
        <v/>
      </c>
      <c r="AF198" s="7" t="str">
        <f>IF(COUNT(#REF!,#REF!,#REF!,#REF!)&gt;0,AVERAGE(#REF!,#REF!,#REF!,#REF!),"")</f>
        <v/>
      </c>
      <c r="AG198" s="7" t="str">
        <f>IF(COUNT(#REF!,#REF!,#REF!,#REF!)&gt;0,AVERAGE(#REF!,#REF!,#REF!,#REF!),"")</f>
        <v/>
      </c>
      <c r="AH198" s="7" t="str">
        <f>IF(COUNT(#REF!,#REF!,#REF!,#REF!)&gt;0,AVERAGE(#REF!,#REF!,#REF!,#REF!),"")</f>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IF(COUNT(#REF!,#REF!,#REF!,#REF!,#REF!,#REF!)&gt;0,AVERAGE(#REF!,#REF!,#REF!,#REF!,#REF!,#REF!),"")</f>
        <v/>
      </c>
      <c r="AD199" s="7" t="str">
        <f>IF(COUNT(#REF!,#REF!,#REF!,#REF!)&gt;0,AVERAGE(#REF!,#REF!,#REF!,#REF!),"")</f>
        <v/>
      </c>
      <c r="AE199" s="7" t="str">
        <f>IF(COUNT(#REF!,#REF!,#REF!,#REF!)&gt;0,AVERAGE(#REF!,#REF!,#REF!,#REF!),"")</f>
        <v/>
      </c>
      <c r="AF199" s="7" t="str">
        <f>IF(COUNT(#REF!,#REF!,#REF!,#REF!)&gt;0,AVERAGE(#REF!,#REF!,#REF!,#REF!),"")</f>
        <v/>
      </c>
      <c r="AG199" s="7" t="str">
        <f>IF(COUNT(#REF!,#REF!,#REF!,#REF!)&gt;0,AVERAGE(#REF!,#REF!,#REF!,#REF!),"")</f>
        <v/>
      </c>
      <c r="AH199" s="7" t="str">
        <f>IF(COUNT(#REF!,#REF!,#REF!,#REF!)&gt;0,AVERAGE(#REF!,#REF!,#REF!,#REF!),"")</f>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IF(COUNT(#REF!,#REF!,#REF!,#REF!,#REF!,#REF!)&gt;0,AVERAGE(#REF!,#REF!,#REF!,#REF!,#REF!,#REF!),"")</f>
        <v/>
      </c>
      <c r="AD200" s="7" t="str">
        <f>IF(COUNT(#REF!,#REF!,#REF!,#REF!)&gt;0,AVERAGE(#REF!,#REF!,#REF!,#REF!),"")</f>
        <v/>
      </c>
      <c r="AE200" s="7" t="str">
        <f>IF(COUNT(#REF!,#REF!,#REF!,#REF!)&gt;0,AVERAGE(#REF!,#REF!,#REF!,#REF!),"")</f>
        <v/>
      </c>
      <c r="AF200" s="7" t="str">
        <f>IF(COUNT(#REF!,#REF!,#REF!,#REF!)&gt;0,AVERAGE(#REF!,#REF!,#REF!,#REF!),"")</f>
        <v/>
      </c>
      <c r="AG200" s="7" t="str">
        <f>IF(COUNT(#REF!,#REF!,#REF!,#REF!)&gt;0,AVERAGE(#REF!,#REF!,#REF!,#REF!),"")</f>
        <v/>
      </c>
      <c r="AH200" s="7" t="str">
        <f>IF(COUNT(#REF!,#REF!,#REF!,#REF!)&gt;0,AVERAGE(#REF!,#REF!,#REF!,#REF!),"")</f>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IF(COUNT(#REF!,#REF!,#REF!,#REF!,#REF!,#REF!)&gt;0,AVERAGE(#REF!,#REF!,#REF!,#REF!,#REF!,#REF!),"")</f>
        <v/>
      </c>
      <c r="AD201" s="7" t="str">
        <f>IF(COUNT(#REF!,#REF!,#REF!,#REF!)&gt;0,AVERAGE(#REF!,#REF!,#REF!,#REF!),"")</f>
        <v/>
      </c>
      <c r="AE201" s="7" t="str">
        <f>IF(COUNT(#REF!,#REF!,#REF!,#REF!)&gt;0,AVERAGE(#REF!,#REF!,#REF!,#REF!),"")</f>
        <v/>
      </c>
      <c r="AF201" s="7" t="str">
        <f>IF(COUNT(#REF!,#REF!,#REF!,#REF!)&gt;0,AVERAGE(#REF!,#REF!,#REF!,#REF!),"")</f>
        <v/>
      </c>
      <c r="AG201" s="7" t="str">
        <f>IF(COUNT(#REF!,#REF!,#REF!,#REF!)&gt;0,AVERAGE(#REF!,#REF!,#REF!,#REF!),"")</f>
        <v/>
      </c>
      <c r="AH201" s="7" t="str">
        <f>IF(COUNT(#REF!,#REF!,#REF!,#REF!)&gt;0,AVERAGE(#REF!,#REF!,#REF!,#REF!),"")</f>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IF(COUNT(#REF!,#REF!,#REF!,#REF!,#REF!,#REF!)&gt;0,AVERAGE(#REF!,#REF!,#REF!,#REF!,#REF!,#REF!),"")</f>
        <v/>
      </c>
      <c r="AD202" s="7" t="str">
        <f>IF(COUNT(#REF!,#REF!,#REF!,#REF!)&gt;0,AVERAGE(#REF!,#REF!,#REF!,#REF!),"")</f>
        <v/>
      </c>
      <c r="AE202" s="7" t="str">
        <f>IF(COUNT(#REF!,#REF!,#REF!,#REF!)&gt;0,AVERAGE(#REF!,#REF!,#REF!,#REF!),"")</f>
        <v/>
      </c>
      <c r="AF202" s="7" t="str">
        <f>IF(COUNT(#REF!,#REF!,#REF!,#REF!)&gt;0,AVERAGE(#REF!,#REF!,#REF!,#REF!),"")</f>
        <v/>
      </c>
      <c r="AG202" s="7" t="str">
        <f>IF(COUNT(#REF!,#REF!,#REF!,#REF!)&gt;0,AVERAGE(#REF!,#REF!,#REF!,#REF!),"")</f>
        <v/>
      </c>
      <c r="AH202" s="7" t="str">
        <f>IF(COUNT(#REF!,#REF!,#REF!,#REF!)&gt;0,AVERAGE(#REF!,#REF!,#REF!,#REF!),"")</f>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IF(COUNT(#REF!,#REF!,#REF!,#REF!,#REF!,#REF!)&gt;0,AVERAGE(#REF!,#REF!,#REF!,#REF!,#REF!,#REF!),"")</f>
        <v/>
      </c>
      <c r="AD203" s="7" t="str">
        <f>IF(COUNT(#REF!,#REF!,#REF!,#REF!)&gt;0,AVERAGE(#REF!,#REF!,#REF!,#REF!),"")</f>
        <v/>
      </c>
      <c r="AE203" s="7" t="str">
        <f>IF(COUNT(#REF!,#REF!,#REF!,#REF!)&gt;0,AVERAGE(#REF!,#REF!,#REF!,#REF!),"")</f>
        <v/>
      </c>
      <c r="AF203" s="7" t="str">
        <f>IF(COUNT(#REF!,#REF!,#REF!,#REF!)&gt;0,AVERAGE(#REF!,#REF!,#REF!,#REF!),"")</f>
        <v/>
      </c>
      <c r="AG203" s="7" t="str">
        <f>IF(COUNT(#REF!,#REF!,#REF!,#REF!)&gt;0,AVERAGE(#REF!,#REF!,#REF!,#REF!),"")</f>
        <v/>
      </c>
      <c r="AH203" s="7" t="str">
        <f>IF(COUNT(#REF!,#REF!,#REF!,#REF!)&gt;0,AVERAGE(#REF!,#REF!,#REF!,#REF!),"")</f>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IF(COUNT(#REF!,#REF!,#REF!,#REF!,#REF!,#REF!)&gt;0,AVERAGE(#REF!,#REF!,#REF!,#REF!,#REF!,#REF!),"")</f>
        <v/>
      </c>
      <c r="AD204" s="7" t="str">
        <f>IF(COUNT(#REF!,#REF!,#REF!,#REF!)&gt;0,AVERAGE(#REF!,#REF!,#REF!,#REF!),"")</f>
        <v/>
      </c>
      <c r="AE204" s="7" t="str">
        <f>IF(COUNT(#REF!,#REF!,#REF!,#REF!)&gt;0,AVERAGE(#REF!,#REF!,#REF!,#REF!),"")</f>
        <v/>
      </c>
      <c r="AF204" s="7" t="str">
        <f>IF(COUNT(#REF!,#REF!,#REF!,#REF!)&gt;0,AVERAGE(#REF!,#REF!,#REF!,#REF!),"")</f>
        <v/>
      </c>
      <c r="AG204" s="7" t="str">
        <f>IF(COUNT(#REF!,#REF!,#REF!,#REF!)&gt;0,AVERAGE(#REF!,#REF!,#REF!,#REF!),"")</f>
        <v/>
      </c>
      <c r="AH204" s="7" t="str">
        <f>IF(COUNT(#REF!,#REF!,#REF!,#REF!)&gt;0,AVERAGE(#REF!,#REF!,#REF!,#REF!),"")</f>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IF(COUNT(#REF!,#REF!,#REF!,#REF!,#REF!,#REF!)&gt;0,AVERAGE(#REF!,#REF!,#REF!,#REF!,#REF!,#REF!),"")</f>
        <v/>
      </c>
      <c r="AD205" s="7" t="str">
        <f>IF(COUNT(#REF!,#REF!,#REF!,#REF!)&gt;0,AVERAGE(#REF!,#REF!,#REF!,#REF!),"")</f>
        <v/>
      </c>
      <c r="AE205" s="7" t="str">
        <f>IF(COUNT(#REF!,#REF!,#REF!,#REF!)&gt;0,AVERAGE(#REF!,#REF!,#REF!,#REF!),"")</f>
        <v/>
      </c>
      <c r="AF205" s="7" t="str">
        <f>IF(COUNT(#REF!,#REF!,#REF!,#REF!)&gt;0,AVERAGE(#REF!,#REF!,#REF!,#REF!),"")</f>
        <v/>
      </c>
      <c r="AG205" s="7" t="str">
        <f>IF(COUNT(#REF!,#REF!,#REF!,#REF!)&gt;0,AVERAGE(#REF!,#REF!,#REF!,#REF!),"")</f>
        <v/>
      </c>
      <c r="AH205" s="7" t="str">
        <f>IF(COUNT(#REF!,#REF!,#REF!,#REF!)&gt;0,AVERAGE(#REF!,#REF!,#REF!,#REF!),"")</f>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IF(COUNT(#REF!,#REF!,#REF!,#REF!,#REF!,#REF!)&gt;0,AVERAGE(#REF!,#REF!,#REF!,#REF!,#REF!,#REF!),"")</f>
        <v/>
      </c>
      <c r="AD206" s="7" t="str">
        <f>IF(COUNT(#REF!,#REF!,#REF!,#REF!)&gt;0,AVERAGE(#REF!,#REF!,#REF!,#REF!),"")</f>
        <v/>
      </c>
      <c r="AE206" s="7" t="str">
        <f>IF(COUNT(#REF!,#REF!,#REF!,#REF!)&gt;0,AVERAGE(#REF!,#REF!,#REF!,#REF!),"")</f>
        <v/>
      </c>
      <c r="AF206" s="7" t="str">
        <f>IF(COUNT(#REF!,#REF!,#REF!,#REF!)&gt;0,AVERAGE(#REF!,#REF!,#REF!,#REF!),"")</f>
        <v/>
      </c>
      <c r="AG206" s="7" t="str">
        <f>IF(COUNT(#REF!,#REF!,#REF!,#REF!)&gt;0,AVERAGE(#REF!,#REF!,#REF!,#REF!),"")</f>
        <v/>
      </c>
      <c r="AH206" s="7" t="str">
        <f>IF(COUNT(#REF!,#REF!,#REF!,#REF!)&gt;0,AVERAGE(#REF!,#REF!,#REF!,#REF!),"")</f>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IF(COUNT(#REF!,#REF!,#REF!,#REF!,#REF!,#REF!)&gt;0,AVERAGE(#REF!,#REF!,#REF!,#REF!,#REF!,#REF!),"")</f>
        <v/>
      </c>
      <c r="AD207" s="7" t="str">
        <f>IF(COUNT(#REF!,#REF!,#REF!,#REF!)&gt;0,AVERAGE(#REF!,#REF!,#REF!,#REF!),"")</f>
        <v/>
      </c>
      <c r="AE207" s="7" t="str">
        <f>IF(COUNT(#REF!,#REF!,#REF!,#REF!)&gt;0,AVERAGE(#REF!,#REF!,#REF!,#REF!),"")</f>
        <v/>
      </c>
      <c r="AF207" s="7" t="str">
        <f>IF(COUNT(#REF!,#REF!,#REF!,#REF!)&gt;0,AVERAGE(#REF!,#REF!,#REF!,#REF!),"")</f>
        <v/>
      </c>
      <c r="AG207" s="7" t="str">
        <f>IF(COUNT(#REF!,#REF!,#REF!,#REF!)&gt;0,AVERAGE(#REF!,#REF!,#REF!,#REF!),"")</f>
        <v/>
      </c>
      <c r="AH207" s="7" t="str">
        <f>IF(COUNT(#REF!,#REF!,#REF!,#REF!)&gt;0,AVERAGE(#REF!,#REF!,#REF!,#REF!),"")</f>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IF(COUNT(#REF!,#REF!,#REF!,#REF!,#REF!,#REF!)&gt;0,AVERAGE(#REF!,#REF!,#REF!,#REF!,#REF!,#REF!),"")</f>
        <v/>
      </c>
      <c r="AD208" s="7" t="str">
        <f>IF(COUNT(#REF!,#REF!,#REF!,#REF!)&gt;0,AVERAGE(#REF!,#REF!,#REF!,#REF!),"")</f>
        <v/>
      </c>
      <c r="AE208" s="7" t="str">
        <f>IF(COUNT(#REF!,#REF!,#REF!,#REF!)&gt;0,AVERAGE(#REF!,#REF!,#REF!,#REF!),"")</f>
        <v/>
      </c>
      <c r="AF208" s="7" t="str">
        <f>IF(COUNT(#REF!,#REF!,#REF!,#REF!)&gt;0,AVERAGE(#REF!,#REF!,#REF!,#REF!),"")</f>
        <v/>
      </c>
      <c r="AG208" s="7" t="str">
        <f>IF(COUNT(#REF!,#REF!,#REF!,#REF!)&gt;0,AVERAGE(#REF!,#REF!,#REF!,#REF!),"")</f>
        <v/>
      </c>
      <c r="AH208" s="7" t="str">
        <f>IF(COUNT(#REF!,#REF!,#REF!,#REF!)&gt;0,AVERAGE(#REF!,#REF!,#REF!,#REF!),"")</f>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IF(COUNT(#REF!,#REF!,#REF!,#REF!,#REF!,#REF!)&gt;0,AVERAGE(#REF!,#REF!,#REF!,#REF!,#REF!,#REF!),"")</f>
        <v/>
      </c>
      <c r="AD209" s="7" t="str">
        <f>IF(COUNT(#REF!,#REF!,#REF!,#REF!)&gt;0,AVERAGE(#REF!,#REF!,#REF!,#REF!),"")</f>
        <v/>
      </c>
      <c r="AE209" s="7" t="str">
        <f>IF(COUNT(#REF!,#REF!,#REF!,#REF!)&gt;0,AVERAGE(#REF!,#REF!,#REF!,#REF!),"")</f>
        <v/>
      </c>
      <c r="AF209" s="7" t="str">
        <f>IF(COUNT(#REF!,#REF!,#REF!,#REF!)&gt;0,AVERAGE(#REF!,#REF!,#REF!,#REF!),"")</f>
        <v/>
      </c>
      <c r="AG209" s="7" t="str">
        <f>IF(COUNT(#REF!,#REF!,#REF!,#REF!)&gt;0,AVERAGE(#REF!,#REF!,#REF!,#REF!),"")</f>
        <v/>
      </c>
      <c r="AH209" s="7" t="str">
        <f>IF(COUNT(#REF!,#REF!,#REF!,#REF!)&gt;0,AVERAGE(#REF!,#REF!,#REF!,#REF!),"")</f>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IF(COUNT(#REF!,#REF!,#REF!,#REF!,#REF!,#REF!)&gt;0,AVERAGE(#REF!,#REF!,#REF!,#REF!,#REF!,#REF!),"")</f>
        <v/>
      </c>
      <c r="AD210" s="7" t="str">
        <f>IF(COUNT(#REF!,#REF!,#REF!,#REF!)&gt;0,AVERAGE(#REF!,#REF!,#REF!,#REF!),"")</f>
        <v/>
      </c>
      <c r="AE210" s="7" t="str">
        <f>IF(COUNT(#REF!,#REF!,#REF!,#REF!)&gt;0,AVERAGE(#REF!,#REF!,#REF!,#REF!),"")</f>
        <v/>
      </c>
      <c r="AF210" s="7" t="str">
        <f>IF(COUNT(#REF!,#REF!,#REF!,#REF!)&gt;0,AVERAGE(#REF!,#REF!,#REF!,#REF!),"")</f>
        <v/>
      </c>
      <c r="AG210" s="7" t="str">
        <f>IF(COUNT(#REF!,#REF!,#REF!,#REF!)&gt;0,AVERAGE(#REF!,#REF!,#REF!,#REF!),"")</f>
        <v/>
      </c>
      <c r="AH210" s="7" t="str">
        <f>IF(COUNT(#REF!,#REF!,#REF!,#REF!)&gt;0,AVERAGE(#REF!,#REF!,#REF!,#REF!),"")</f>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IF(COUNT(#REF!,#REF!,#REF!,#REF!,#REF!,#REF!)&gt;0,AVERAGE(#REF!,#REF!,#REF!,#REF!,#REF!,#REF!),"")</f>
        <v/>
      </c>
      <c r="AD211" s="7" t="str">
        <f>IF(COUNT(#REF!,#REF!,#REF!,#REF!)&gt;0,AVERAGE(#REF!,#REF!,#REF!,#REF!),"")</f>
        <v/>
      </c>
      <c r="AE211" s="7" t="str">
        <f>IF(COUNT(#REF!,#REF!,#REF!,#REF!)&gt;0,AVERAGE(#REF!,#REF!,#REF!,#REF!),"")</f>
        <v/>
      </c>
      <c r="AF211" s="7" t="str">
        <f>IF(COUNT(#REF!,#REF!,#REF!,#REF!)&gt;0,AVERAGE(#REF!,#REF!,#REF!,#REF!),"")</f>
        <v/>
      </c>
      <c r="AG211" s="7" t="str">
        <f>IF(COUNT(#REF!,#REF!,#REF!,#REF!)&gt;0,AVERAGE(#REF!,#REF!,#REF!,#REF!),"")</f>
        <v/>
      </c>
      <c r="AH211" s="7" t="str">
        <f>IF(COUNT(#REF!,#REF!,#REF!,#REF!)&gt;0,AVERAGE(#REF!,#REF!,#REF!,#REF!),"")</f>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IF(COUNT(#REF!,#REF!,#REF!,#REF!,#REF!,#REF!)&gt;0,AVERAGE(#REF!,#REF!,#REF!,#REF!,#REF!,#REF!),"")</f>
        <v/>
      </c>
      <c r="AD212" s="7" t="str">
        <f>IF(COUNT(#REF!,#REF!,#REF!,#REF!)&gt;0,AVERAGE(#REF!,#REF!,#REF!,#REF!),"")</f>
        <v/>
      </c>
      <c r="AE212" s="7" t="str">
        <f>IF(COUNT(#REF!,#REF!,#REF!,#REF!)&gt;0,AVERAGE(#REF!,#REF!,#REF!,#REF!),"")</f>
        <v/>
      </c>
      <c r="AF212" s="7" t="str">
        <f>IF(COUNT(#REF!,#REF!,#REF!,#REF!)&gt;0,AVERAGE(#REF!,#REF!,#REF!,#REF!),"")</f>
        <v/>
      </c>
      <c r="AG212" s="7" t="str">
        <f>IF(COUNT(#REF!,#REF!,#REF!,#REF!)&gt;0,AVERAGE(#REF!,#REF!,#REF!,#REF!),"")</f>
        <v/>
      </c>
      <c r="AH212" s="7" t="str">
        <f>IF(COUNT(#REF!,#REF!,#REF!,#REF!)&gt;0,AVERAGE(#REF!,#REF!,#REF!,#REF!),"")</f>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IF(COUNT(#REF!,#REF!,#REF!,#REF!,#REF!,#REF!)&gt;0,AVERAGE(#REF!,#REF!,#REF!,#REF!,#REF!,#REF!),"")</f>
        <v/>
      </c>
      <c r="AD213" s="7" t="str">
        <f>IF(COUNT(#REF!,#REF!,#REF!,#REF!)&gt;0,AVERAGE(#REF!,#REF!,#REF!,#REF!),"")</f>
        <v/>
      </c>
      <c r="AE213" s="7" t="str">
        <f>IF(COUNT(#REF!,#REF!,#REF!,#REF!)&gt;0,AVERAGE(#REF!,#REF!,#REF!,#REF!),"")</f>
        <v/>
      </c>
      <c r="AF213" s="7" t="str">
        <f>IF(COUNT(#REF!,#REF!,#REF!,#REF!)&gt;0,AVERAGE(#REF!,#REF!,#REF!,#REF!),"")</f>
        <v/>
      </c>
      <c r="AG213" s="7" t="str">
        <f>IF(COUNT(#REF!,#REF!,#REF!,#REF!)&gt;0,AVERAGE(#REF!,#REF!,#REF!,#REF!),"")</f>
        <v/>
      </c>
      <c r="AH213" s="7" t="str">
        <f>IF(COUNT(#REF!,#REF!,#REF!,#REF!)&gt;0,AVERAGE(#REF!,#REF!,#REF!,#REF!),"")</f>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IF(COUNT(#REF!,#REF!,#REF!,#REF!,#REF!,#REF!)&gt;0,AVERAGE(#REF!,#REF!,#REF!,#REF!,#REF!,#REF!),"")</f>
        <v/>
      </c>
      <c r="AD214" s="7" t="str">
        <f>IF(COUNT(#REF!,#REF!,#REF!,#REF!)&gt;0,AVERAGE(#REF!,#REF!,#REF!,#REF!),"")</f>
        <v/>
      </c>
      <c r="AE214" s="7" t="str">
        <f>IF(COUNT(#REF!,#REF!,#REF!,#REF!)&gt;0,AVERAGE(#REF!,#REF!,#REF!,#REF!),"")</f>
        <v/>
      </c>
      <c r="AF214" s="7" t="str">
        <f>IF(COUNT(#REF!,#REF!,#REF!,#REF!)&gt;0,AVERAGE(#REF!,#REF!,#REF!,#REF!),"")</f>
        <v/>
      </c>
      <c r="AG214" s="7" t="str">
        <f>IF(COUNT(#REF!,#REF!,#REF!,#REF!)&gt;0,AVERAGE(#REF!,#REF!,#REF!,#REF!),"")</f>
        <v/>
      </c>
      <c r="AH214" s="7" t="str">
        <f>IF(COUNT(#REF!,#REF!,#REF!,#REF!)&gt;0,AVERAGE(#REF!,#REF!,#REF!,#REF!),"")</f>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IF(COUNT(#REF!,#REF!,#REF!,#REF!,#REF!,#REF!)&gt;0,AVERAGE(#REF!,#REF!,#REF!,#REF!,#REF!,#REF!),"")</f>
        <v/>
      </c>
      <c r="AD215" s="7" t="str">
        <f>IF(COUNT(#REF!,#REF!,#REF!,#REF!)&gt;0,AVERAGE(#REF!,#REF!,#REF!,#REF!),"")</f>
        <v/>
      </c>
      <c r="AE215" s="7" t="str">
        <f>IF(COUNT(#REF!,#REF!,#REF!,#REF!)&gt;0,AVERAGE(#REF!,#REF!,#REF!,#REF!),"")</f>
        <v/>
      </c>
      <c r="AF215" s="7" t="str">
        <f>IF(COUNT(#REF!,#REF!,#REF!,#REF!)&gt;0,AVERAGE(#REF!,#REF!,#REF!,#REF!),"")</f>
        <v/>
      </c>
      <c r="AG215" s="7" t="str">
        <f>IF(COUNT(#REF!,#REF!,#REF!,#REF!)&gt;0,AVERAGE(#REF!,#REF!,#REF!,#REF!),"")</f>
        <v/>
      </c>
      <c r="AH215" s="7" t="str">
        <f>IF(COUNT(#REF!,#REF!,#REF!,#REF!)&gt;0,AVERAGE(#REF!,#REF!,#REF!,#REF!),"")</f>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IF(COUNT(#REF!,#REF!,#REF!,#REF!,#REF!,#REF!)&gt;0,AVERAGE(#REF!,#REF!,#REF!,#REF!,#REF!,#REF!),"")</f>
        <v/>
      </c>
      <c r="AD216" s="7" t="str">
        <f>IF(COUNT(#REF!,#REF!,#REF!,#REF!)&gt;0,AVERAGE(#REF!,#REF!,#REF!,#REF!),"")</f>
        <v/>
      </c>
      <c r="AE216" s="7" t="str">
        <f>IF(COUNT(#REF!,#REF!,#REF!,#REF!)&gt;0,AVERAGE(#REF!,#REF!,#REF!,#REF!),"")</f>
        <v/>
      </c>
      <c r="AF216" s="7" t="str">
        <f>IF(COUNT(#REF!,#REF!,#REF!,#REF!)&gt;0,AVERAGE(#REF!,#REF!,#REF!,#REF!),"")</f>
        <v/>
      </c>
      <c r="AG216" s="7" t="str">
        <f>IF(COUNT(#REF!,#REF!,#REF!,#REF!)&gt;0,AVERAGE(#REF!,#REF!,#REF!,#REF!),"")</f>
        <v/>
      </c>
      <c r="AH216" s="7" t="str">
        <f>IF(COUNT(#REF!,#REF!,#REF!,#REF!)&gt;0,AVERAGE(#REF!,#REF!,#REF!,#REF!),"")</f>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IF(COUNT(#REF!,#REF!,#REF!,#REF!,#REF!,#REF!)&gt;0,AVERAGE(#REF!,#REF!,#REF!,#REF!,#REF!,#REF!),"")</f>
        <v/>
      </c>
      <c r="AD217" s="7" t="str">
        <f>IF(COUNT(#REF!,#REF!,#REF!,#REF!)&gt;0,AVERAGE(#REF!,#REF!,#REF!,#REF!),"")</f>
        <v/>
      </c>
      <c r="AE217" s="7" t="str">
        <f>IF(COUNT(#REF!,#REF!,#REF!,#REF!)&gt;0,AVERAGE(#REF!,#REF!,#REF!,#REF!),"")</f>
        <v/>
      </c>
      <c r="AF217" s="7" t="str">
        <f>IF(COUNT(#REF!,#REF!,#REF!,#REF!)&gt;0,AVERAGE(#REF!,#REF!,#REF!,#REF!),"")</f>
        <v/>
      </c>
      <c r="AG217" s="7" t="str">
        <f>IF(COUNT(#REF!,#REF!,#REF!,#REF!)&gt;0,AVERAGE(#REF!,#REF!,#REF!,#REF!),"")</f>
        <v/>
      </c>
      <c r="AH217" s="7" t="str">
        <f>IF(COUNT(#REF!,#REF!,#REF!,#REF!)&gt;0,AVERAGE(#REF!,#REF!,#REF!,#REF!),"")</f>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IF(COUNT(#REF!,#REF!,#REF!,#REF!,#REF!,#REF!)&gt;0,AVERAGE(#REF!,#REF!,#REF!,#REF!,#REF!,#REF!),"")</f>
        <v/>
      </c>
      <c r="AD218" s="7" t="str">
        <f>IF(COUNT(#REF!,#REF!,#REF!,#REF!)&gt;0,AVERAGE(#REF!,#REF!,#REF!,#REF!),"")</f>
        <v/>
      </c>
      <c r="AE218" s="7" t="str">
        <f>IF(COUNT(#REF!,#REF!,#REF!,#REF!)&gt;0,AVERAGE(#REF!,#REF!,#REF!,#REF!),"")</f>
        <v/>
      </c>
      <c r="AF218" s="7" t="str">
        <f>IF(COUNT(#REF!,#REF!,#REF!,#REF!)&gt;0,AVERAGE(#REF!,#REF!,#REF!,#REF!),"")</f>
        <v/>
      </c>
      <c r="AG218" s="7" t="str">
        <f>IF(COUNT(#REF!,#REF!,#REF!,#REF!)&gt;0,AVERAGE(#REF!,#REF!,#REF!,#REF!),"")</f>
        <v/>
      </c>
      <c r="AH218" s="7" t="str">
        <f>IF(COUNT(#REF!,#REF!,#REF!,#REF!)&gt;0,AVERAGE(#REF!,#REF!,#REF!,#REF!),"")</f>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IF(COUNT(#REF!,#REF!,#REF!,#REF!,#REF!,#REF!)&gt;0,AVERAGE(#REF!,#REF!,#REF!,#REF!,#REF!,#REF!),"")</f>
        <v/>
      </c>
      <c r="AD219" s="7" t="str">
        <f>IF(COUNT(#REF!,#REF!,#REF!,#REF!)&gt;0,AVERAGE(#REF!,#REF!,#REF!,#REF!),"")</f>
        <v/>
      </c>
      <c r="AE219" s="7" t="str">
        <f>IF(COUNT(#REF!,#REF!,#REF!,#REF!)&gt;0,AVERAGE(#REF!,#REF!,#REF!,#REF!),"")</f>
        <v/>
      </c>
      <c r="AF219" s="7" t="str">
        <f>IF(COUNT(#REF!,#REF!,#REF!,#REF!)&gt;0,AVERAGE(#REF!,#REF!,#REF!,#REF!),"")</f>
        <v/>
      </c>
      <c r="AG219" s="7" t="str">
        <f>IF(COUNT(#REF!,#REF!,#REF!,#REF!)&gt;0,AVERAGE(#REF!,#REF!,#REF!,#REF!),"")</f>
        <v/>
      </c>
      <c r="AH219" s="7" t="str">
        <f>IF(COUNT(#REF!,#REF!,#REF!,#REF!)&gt;0,AVERAGE(#REF!,#REF!,#REF!,#REF!),"")</f>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IF(COUNT(#REF!,#REF!,#REF!,#REF!,#REF!,#REF!)&gt;0,AVERAGE(#REF!,#REF!,#REF!,#REF!,#REF!,#REF!),"")</f>
        <v/>
      </c>
      <c r="AD220" s="7" t="str">
        <f>IF(COUNT(#REF!,#REF!,#REF!,#REF!)&gt;0,AVERAGE(#REF!,#REF!,#REF!,#REF!),"")</f>
        <v/>
      </c>
      <c r="AE220" s="7" t="str">
        <f>IF(COUNT(#REF!,#REF!,#REF!,#REF!)&gt;0,AVERAGE(#REF!,#REF!,#REF!,#REF!),"")</f>
        <v/>
      </c>
      <c r="AF220" s="7" t="str">
        <f>IF(COUNT(#REF!,#REF!,#REF!,#REF!)&gt;0,AVERAGE(#REF!,#REF!,#REF!,#REF!),"")</f>
        <v/>
      </c>
      <c r="AG220" s="7" t="str">
        <f>IF(COUNT(#REF!,#REF!,#REF!,#REF!)&gt;0,AVERAGE(#REF!,#REF!,#REF!,#REF!),"")</f>
        <v/>
      </c>
      <c r="AH220" s="7" t="str">
        <f>IF(COUNT(#REF!,#REF!,#REF!,#REF!)&gt;0,AVERAGE(#REF!,#REF!,#REF!,#REF!),"")</f>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IF(COUNT(#REF!,#REF!,#REF!,#REF!,#REF!,#REF!)&gt;0,AVERAGE(#REF!,#REF!,#REF!,#REF!,#REF!,#REF!),"")</f>
        <v/>
      </c>
      <c r="AD221" s="7" t="str">
        <f>IF(COUNT(#REF!,#REF!,#REF!,#REF!)&gt;0,AVERAGE(#REF!,#REF!,#REF!,#REF!),"")</f>
        <v/>
      </c>
      <c r="AE221" s="7" t="str">
        <f>IF(COUNT(#REF!,#REF!,#REF!,#REF!)&gt;0,AVERAGE(#REF!,#REF!,#REF!,#REF!),"")</f>
        <v/>
      </c>
      <c r="AF221" s="7" t="str">
        <f>IF(COUNT(#REF!,#REF!,#REF!,#REF!)&gt;0,AVERAGE(#REF!,#REF!,#REF!,#REF!),"")</f>
        <v/>
      </c>
      <c r="AG221" s="7" t="str">
        <f>IF(COUNT(#REF!,#REF!,#REF!,#REF!)&gt;0,AVERAGE(#REF!,#REF!,#REF!,#REF!),"")</f>
        <v/>
      </c>
      <c r="AH221" s="7" t="str">
        <f>IF(COUNT(#REF!,#REF!,#REF!,#REF!)&gt;0,AVERAGE(#REF!,#REF!,#REF!,#REF!),"")</f>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IF(COUNT(#REF!,#REF!,#REF!,#REF!,#REF!,#REF!)&gt;0,AVERAGE(#REF!,#REF!,#REF!,#REF!,#REF!,#REF!),"")</f>
        <v/>
      </c>
      <c r="AD222" s="7" t="str">
        <f>IF(COUNT(#REF!,#REF!,#REF!,#REF!)&gt;0,AVERAGE(#REF!,#REF!,#REF!,#REF!),"")</f>
        <v/>
      </c>
      <c r="AE222" s="7" t="str">
        <f>IF(COUNT(#REF!,#REF!,#REF!,#REF!)&gt;0,AVERAGE(#REF!,#REF!,#REF!,#REF!),"")</f>
        <v/>
      </c>
      <c r="AF222" s="7" t="str">
        <f>IF(COUNT(#REF!,#REF!,#REF!,#REF!)&gt;0,AVERAGE(#REF!,#REF!,#REF!,#REF!),"")</f>
        <v/>
      </c>
      <c r="AG222" s="7" t="str">
        <f>IF(COUNT(#REF!,#REF!,#REF!,#REF!)&gt;0,AVERAGE(#REF!,#REF!,#REF!,#REF!),"")</f>
        <v/>
      </c>
      <c r="AH222" s="7" t="str">
        <f>IF(COUNT(#REF!,#REF!,#REF!,#REF!)&gt;0,AVERAGE(#REF!,#REF!,#REF!,#REF!),"")</f>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IF(COUNT(#REF!,#REF!,#REF!,#REF!,#REF!,#REF!)&gt;0,AVERAGE(#REF!,#REF!,#REF!,#REF!,#REF!,#REF!),"")</f>
        <v/>
      </c>
      <c r="AD223" s="7" t="str">
        <f>IF(COUNT(#REF!,#REF!,#REF!,#REF!)&gt;0,AVERAGE(#REF!,#REF!,#REF!,#REF!),"")</f>
        <v/>
      </c>
      <c r="AE223" s="7" t="str">
        <f>IF(COUNT(#REF!,#REF!,#REF!,#REF!)&gt;0,AVERAGE(#REF!,#REF!,#REF!,#REF!),"")</f>
        <v/>
      </c>
      <c r="AF223" s="7" t="str">
        <f>IF(COUNT(#REF!,#REF!,#REF!,#REF!)&gt;0,AVERAGE(#REF!,#REF!,#REF!,#REF!),"")</f>
        <v/>
      </c>
      <c r="AG223" s="7" t="str">
        <f>IF(COUNT(#REF!,#REF!,#REF!,#REF!)&gt;0,AVERAGE(#REF!,#REF!,#REF!,#REF!),"")</f>
        <v/>
      </c>
      <c r="AH223" s="7" t="str">
        <f>IF(COUNT(#REF!,#REF!,#REF!,#REF!)&gt;0,AVERAGE(#REF!,#REF!,#REF!,#REF!),"")</f>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IF(COUNT(#REF!,#REF!,#REF!,#REF!,#REF!,#REF!)&gt;0,AVERAGE(#REF!,#REF!,#REF!,#REF!,#REF!,#REF!),"")</f>
        <v/>
      </c>
      <c r="AD224" s="7" t="str">
        <f>IF(COUNT(#REF!,#REF!,#REF!,#REF!)&gt;0,AVERAGE(#REF!,#REF!,#REF!,#REF!),"")</f>
        <v/>
      </c>
      <c r="AE224" s="7" t="str">
        <f>IF(COUNT(#REF!,#REF!,#REF!,#REF!)&gt;0,AVERAGE(#REF!,#REF!,#REF!,#REF!),"")</f>
        <v/>
      </c>
      <c r="AF224" s="7" t="str">
        <f>IF(COUNT(#REF!,#REF!,#REF!,#REF!)&gt;0,AVERAGE(#REF!,#REF!,#REF!,#REF!),"")</f>
        <v/>
      </c>
      <c r="AG224" s="7" t="str">
        <f>IF(COUNT(#REF!,#REF!,#REF!,#REF!)&gt;0,AVERAGE(#REF!,#REF!,#REF!,#REF!),"")</f>
        <v/>
      </c>
      <c r="AH224" s="7" t="str">
        <f>IF(COUNT(#REF!,#REF!,#REF!,#REF!)&gt;0,AVERAGE(#REF!,#REF!,#REF!,#REF!),"")</f>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IF(COUNT(#REF!,#REF!,#REF!,#REF!,#REF!,#REF!)&gt;0,AVERAGE(#REF!,#REF!,#REF!,#REF!,#REF!,#REF!),"")</f>
        <v/>
      </c>
      <c r="AD225" s="7" t="str">
        <f>IF(COUNT(#REF!,#REF!,#REF!,#REF!)&gt;0,AVERAGE(#REF!,#REF!,#REF!,#REF!),"")</f>
        <v/>
      </c>
      <c r="AE225" s="7" t="str">
        <f>IF(COUNT(#REF!,#REF!,#REF!,#REF!)&gt;0,AVERAGE(#REF!,#REF!,#REF!,#REF!),"")</f>
        <v/>
      </c>
      <c r="AF225" s="7" t="str">
        <f>IF(COUNT(#REF!,#REF!,#REF!,#REF!)&gt;0,AVERAGE(#REF!,#REF!,#REF!,#REF!),"")</f>
        <v/>
      </c>
      <c r="AG225" s="7" t="str">
        <f>IF(COUNT(#REF!,#REF!,#REF!,#REF!)&gt;0,AVERAGE(#REF!,#REF!,#REF!,#REF!),"")</f>
        <v/>
      </c>
      <c r="AH225" s="7" t="str">
        <f>IF(COUNT(#REF!,#REF!,#REF!,#REF!)&gt;0,AVERAGE(#REF!,#REF!,#REF!,#REF!),"")</f>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IF(COUNT(#REF!,#REF!,#REF!,#REF!,#REF!,#REF!)&gt;0,AVERAGE(#REF!,#REF!,#REF!,#REF!,#REF!,#REF!),"")</f>
        <v/>
      </c>
      <c r="AD226" s="7" t="str">
        <f>IF(COUNT(#REF!,#REF!,#REF!,#REF!)&gt;0,AVERAGE(#REF!,#REF!,#REF!,#REF!),"")</f>
        <v/>
      </c>
      <c r="AE226" s="7" t="str">
        <f>IF(COUNT(#REF!,#REF!,#REF!,#REF!)&gt;0,AVERAGE(#REF!,#REF!,#REF!,#REF!),"")</f>
        <v/>
      </c>
      <c r="AF226" s="7" t="str">
        <f>IF(COUNT(#REF!,#REF!,#REF!,#REF!)&gt;0,AVERAGE(#REF!,#REF!,#REF!,#REF!),"")</f>
        <v/>
      </c>
      <c r="AG226" s="7" t="str">
        <f>IF(COUNT(#REF!,#REF!,#REF!,#REF!)&gt;0,AVERAGE(#REF!,#REF!,#REF!,#REF!),"")</f>
        <v/>
      </c>
      <c r="AH226" s="7" t="str">
        <f>IF(COUNT(#REF!,#REF!,#REF!,#REF!)&gt;0,AVERAGE(#REF!,#REF!,#REF!,#REF!),"")</f>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IF(COUNT(#REF!,#REF!,#REF!,#REF!,#REF!,#REF!)&gt;0,AVERAGE(#REF!,#REF!,#REF!,#REF!,#REF!,#REF!),"")</f>
        <v/>
      </c>
      <c r="AD227" s="7" t="str">
        <f>IF(COUNT(#REF!,#REF!,#REF!,#REF!)&gt;0,AVERAGE(#REF!,#REF!,#REF!,#REF!),"")</f>
        <v/>
      </c>
      <c r="AE227" s="7" t="str">
        <f>IF(COUNT(#REF!,#REF!,#REF!,#REF!)&gt;0,AVERAGE(#REF!,#REF!,#REF!,#REF!),"")</f>
        <v/>
      </c>
      <c r="AF227" s="7" t="str">
        <f>IF(COUNT(#REF!,#REF!,#REF!,#REF!)&gt;0,AVERAGE(#REF!,#REF!,#REF!,#REF!),"")</f>
        <v/>
      </c>
      <c r="AG227" s="7" t="str">
        <f>IF(COUNT(#REF!,#REF!,#REF!,#REF!)&gt;0,AVERAGE(#REF!,#REF!,#REF!,#REF!),"")</f>
        <v/>
      </c>
      <c r="AH227" s="7" t="str">
        <f>IF(COUNT(#REF!,#REF!,#REF!,#REF!)&gt;0,AVERAGE(#REF!,#REF!,#REF!,#REF!),"")</f>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IF(COUNT(#REF!,#REF!,#REF!,#REF!,#REF!,#REF!)&gt;0,AVERAGE(#REF!,#REF!,#REF!,#REF!,#REF!,#REF!),"")</f>
        <v/>
      </c>
      <c r="AD228" s="7" t="str">
        <f>IF(COUNT(#REF!,#REF!,#REF!,#REF!)&gt;0,AVERAGE(#REF!,#REF!,#REF!,#REF!),"")</f>
        <v/>
      </c>
      <c r="AE228" s="7" t="str">
        <f>IF(COUNT(#REF!,#REF!,#REF!,#REF!)&gt;0,AVERAGE(#REF!,#REF!,#REF!,#REF!),"")</f>
        <v/>
      </c>
      <c r="AF228" s="7" t="str">
        <f>IF(COUNT(#REF!,#REF!,#REF!,#REF!)&gt;0,AVERAGE(#REF!,#REF!,#REF!,#REF!),"")</f>
        <v/>
      </c>
      <c r="AG228" s="7" t="str">
        <f>IF(COUNT(#REF!,#REF!,#REF!,#REF!)&gt;0,AVERAGE(#REF!,#REF!,#REF!,#REF!),"")</f>
        <v/>
      </c>
      <c r="AH228" s="7" t="str">
        <f>IF(COUNT(#REF!,#REF!,#REF!,#REF!)&gt;0,AVERAGE(#REF!,#REF!,#REF!,#REF!),"")</f>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IF(COUNT(#REF!,#REF!,#REF!,#REF!,#REF!,#REF!)&gt;0,AVERAGE(#REF!,#REF!,#REF!,#REF!,#REF!,#REF!),"")</f>
        <v/>
      </c>
      <c r="AD229" s="7" t="str">
        <f>IF(COUNT(#REF!,#REF!,#REF!,#REF!)&gt;0,AVERAGE(#REF!,#REF!,#REF!,#REF!),"")</f>
        <v/>
      </c>
      <c r="AE229" s="7" t="str">
        <f>IF(COUNT(#REF!,#REF!,#REF!,#REF!)&gt;0,AVERAGE(#REF!,#REF!,#REF!,#REF!),"")</f>
        <v/>
      </c>
      <c r="AF229" s="7" t="str">
        <f>IF(COUNT(#REF!,#REF!,#REF!,#REF!)&gt;0,AVERAGE(#REF!,#REF!,#REF!,#REF!),"")</f>
        <v/>
      </c>
      <c r="AG229" s="7" t="str">
        <f>IF(COUNT(#REF!,#REF!,#REF!,#REF!)&gt;0,AVERAGE(#REF!,#REF!,#REF!,#REF!),"")</f>
        <v/>
      </c>
      <c r="AH229" s="7" t="str">
        <f>IF(COUNT(#REF!,#REF!,#REF!,#REF!)&gt;0,AVERAGE(#REF!,#REF!,#REF!,#REF!),"")</f>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IF(COUNT(#REF!,#REF!,#REF!,#REF!,#REF!,#REF!)&gt;0,AVERAGE(#REF!,#REF!,#REF!,#REF!,#REF!,#REF!),"")</f>
        <v/>
      </c>
      <c r="AD230" s="7" t="str">
        <f>IF(COUNT(#REF!,#REF!,#REF!,#REF!)&gt;0,AVERAGE(#REF!,#REF!,#REF!,#REF!),"")</f>
        <v/>
      </c>
      <c r="AE230" s="7" t="str">
        <f>IF(COUNT(#REF!,#REF!,#REF!,#REF!)&gt;0,AVERAGE(#REF!,#REF!,#REF!,#REF!),"")</f>
        <v/>
      </c>
      <c r="AF230" s="7" t="str">
        <f>IF(COUNT(#REF!,#REF!,#REF!,#REF!)&gt;0,AVERAGE(#REF!,#REF!,#REF!,#REF!),"")</f>
        <v/>
      </c>
      <c r="AG230" s="7" t="str">
        <f>IF(COUNT(#REF!,#REF!,#REF!,#REF!)&gt;0,AVERAGE(#REF!,#REF!,#REF!,#REF!),"")</f>
        <v/>
      </c>
      <c r="AH230" s="7" t="str">
        <f>IF(COUNT(#REF!,#REF!,#REF!,#REF!)&gt;0,AVERAGE(#REF!,#REF!,#REF!,#REF!),"")</f>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IF(COUNT(#REF!,#REF!,#REF!,#REF!,#REF!,#REF!)&gt;0,AVERAGE(#REF!,#REF!,#REF!,#REF!,#REF!,#REF!),"")</f>
        <v/>
      </c>
      <c r="AD231" s="7" t="str">
        <f>IF(COUNT(#REF!,#REF!,#REF!,#REF!)&gt;0,AVERAGE(#REF!,#REF!,#REF!,#REF!),"")</f>
        <v/>
      </c>
      <c r="AE231" s="7" t="str">
        <f>IF(COUNT(#REF!,#REF!,#REF!,#REF!)&gt;0,AVERAGE(#REF!,#REF!,#REF!,#REF!),"")</f>
        <v/>
      </c>
      <c r="AF231" s="7" t="str">
        <f>IF(COUNT(#REF!,#REF!,#REF!,#REF!)&gt;0,AVERAGE(#REF!,#REF!,#REF!,#REF!),"")</f>
        <v/>
      </c>
      <c r="AG231" s="7" t="str">
        <f>IF(COUNT(#REF!,#REF!,#REF!,#REF!)&gt;0,AVERAGE(#REF!,#REF!,#REF!,#REF!),"")</f>
        <v/>
      </c>
      <c r="AH231" s="7" t="str">
        <f>IF(COUNT(#REF!,#REF!,#REF!,#REF!)&gt;0,AVERAGE(#REF!,#REF!,#REF!,#REF!),"")</f>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IF(COUNT(#REF!,#REF!,#REF!,#REF!,#REF!,#REF!)&gt;0,AVERAGE(#REF!,#REF!,#REF!,#REF!,#REF!,#REF!),"")</f>
        <v/>
      </c>
      <c r="AD232" s="7" t="str">
        <f>IF(COUNT(#REF!,#REF!,#REF!,#REF!)&gt;0,AVERAGE(#REF!,#REF!,#REF!,#REF!),"")</f>
        <v/>
      </c>
      <c r="AE232" s="7" t="str">
        <f>IF(COUNT(#REF!,#REF!,#REF!,#REF!)&gt;0,AVERAGE(#REF!,#REF!,#REF!,#REF!),"")</f>
        <v/>
      </c>
      <c r="AF232" s="7" t="str">
        <f>IF(COUNT(#REF!,#REF!,#REF!,#REF!)&gt;0,AVERAGE(#REF!,#REF!,#REF!,#REF!),"")</f>
        <v/>
      </c>
      <c r="AG232" s="7" t="str">
        <f>IF(COUNT(#REF!,#REF!,#REF!,#REF!)&gt;0,AVERAGE(#REF!,#REF!,#REF!,#REF!),"")</f>
        <v/>
      </c>
      <c r="AH232" s="7" t="str">
        <f>IF(COUNT(#REF!,#REF!,#REF!,#REF!)&gt;0,AVERAGE(#REF!,#REF!,#REF!,#REF!),"")</f>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IF(COUNT(#REF!,#REF!,#REF!,#REF!,#REF!,#REF!)&gt;0,AVERAGE(#REF!,#REF!,#REF!,#REF!,#REF!,#REF!),"")</f>
        <v/>
      </c>
      <c r="AD233" s="7" t="str">
        <f>IF(COUNT(#REF!,#REF!,#REF!,#REF!)&gt;0,AVERAGE(#REF!,#REF!,#REF!,#REF!),"")</f>
        <v/>
      </c>
      <c r="AE233" s="7" t="str">
        <f>IF(COUNT(#REF!,#REF!,#REF!,#REF!)&gt;0,AVERAGE(#REF!,#REF!,#REF!,#REF!),"")</f>
        <v/>
      </c>
      <c r="AF233" s="7" t="str">
        <f>IF(COUNT(#REF!,#REF!,#REF!,#REF!)&gt;0,AVERAGE(#REF!,#REF!,#REF!,#REF!),"")</f>
        <v/>
      </c>
      <c r="AG233" s="7" t="str">
        <f>IF(COUNT(#REF!,#REF!,#REF!,#REF!)&gt;0,AVERAGE(#REF!,#REF!,#REF!,#REF!),"")</f>
        <v/>
      </c>
      <c r="AH233" s="7" t="str">
        <f>IF(COUNT(#REF!,#REF!,#REF!,#REF!)&gt;0,AVERAGE(#REF!,#REF!,#REF!,#REF!),"")</f>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IF(COUNT(#REF!,#REF!,#REF!,#REF!,#REF!,#REF!)&gt;0,AVERAGE(#REF!,#REF!,#REF!,#REF!,#REF!,#REF!),"")</f>
        <v/>
      </c>
      <c r="AD234" s="7" t="str">
        <f>IF(COUNT(#REF!,#REF!,#REF!,#REF!)&gt;0,AVERAGE(#REF!,#REF!,#REF!,#REF!),"")</f>
        <v/>
      </c>
      <c r="AE234" s="7" t="str">
        <f>IF(COUNT(#REF!,#REF!,#REF!,#REF!)&gt;0,AVERAGE(#REF!,#REF!,#REF!,#REF!),"")</f>
        <v/>
      </c>
      <c r="AF234" s="7" t="str">
        <f>IF(COUNT(#REF!,#REF!,#REF!,#REF!)&gt;0,AVERAGE(#REF!,#REF!,#REF!,#REF!),"")</f>
        <v/>
      </c>
      <c r="AG234" s="7" t="str">
        <f>IF(COUNT(#REF!,#REF!,#REF!,#REF!)&gt;0,AVERAGE(#REF!,#REF!,#REF!,#REF!),"")</f>
        <v/>
      </c>
      <c r="AH234" s="7" t="str">
        <f>IF(COUNT(#REF!,#REF!,#REF!,#REF!)&gt;0,AVERAGE(#REF!,#REF!,#REF!,#REF!),"")</f>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IF(COUNT(#REF!,#REF!,#REF!,#REF!,#REF!,#REF!)&gt;0,AVERAGE(#REF!,#REF!,#REF!,#REF!,#REF!,#REF!),"")</f>
        <v/>
      </c>
      <c r="AD235" s="7" t="str">
        <f>IF(COUNT(#REF!,#REF!,#REF!,#REF!)&gt;0,AVERAGE(#REF!,#REF!,#REF!,#REF!),"")</f>
        <v/>
      </c>
      <c r="AE235" s="7" t="str">
        <f>IF(COUNT(#REF!,#REF!,#REF!,#REF!)&gt;0,AVERAGE(#REF!,#REF!,#REF!,#REF!),"")</f>
        <v/>
      </c>
      <c r="AF235" s="7" t="str">
        <f>IF(COUNT(#REF!,#REF!,#REF!,#REF!)&gt;0,AVERAGE(#REF!,#REF!,#REF!,#REF!),"")</f>
        <v/>
      </c>
      <c r="AG235" s="7" t="str">
        <f>IF(COUNT(#REF!,#REF!,#REF!,#REF!)&gt;0,AVERAGE(#REF!,#REF!,#REF!,#REF!),"")</f>
        <v/>
      </c>
      <c r="AH235" s="7" t="str">
        <f>IF(COUNT(#REF!,#REF!,#REF!,#REF!)&gt;0,AVERAGE(#REF!,#REF!,#REF!,#REF!),"")</f>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IF(COUNT(#REF!,#REF!,#REF!,#REF!,#REF!,#REF!)&gt;0,AVERAGE(#REF!,#REF!,#REF!,#REF!,#REF!,#REF!),"")</f>
        <v/>
      </c>
      <c r="AD236" s="7" t="str">
        <f>IF(COUNT(#REF!,#REF!,#REF!,#REF!)&gt;0,AVERAGE(#REF!,#REF!,#REF!,#REF!),"")</f>
        <v/>
      </c>
      <c r="AE236" s="7" t="str">
        <f>IF(COUNT(#REF!,#REF!,#REF!,#REF!)&gt;0,AVERAGE(#REF!,#REF!,#REF!,#REF!),"")</f>
        <v/>
      </c>
      <c r="AF236" s="7" t="str">
        <f>IF(COUNT(#REF!,#REF!,#REF!,#REF!)&gt;0,AVERAGE(#REF!,#REF!,#REF!,#REF!),"")</f>
        <v/>
      </c>
      <c r="AG236" s="7" t="str">
        <f>IF(COUNT(#REF!,#REF!,#REF!,#REF!)&gt;0,AVERAGE(#REF!,#REF!,#REF!,#REF!),"")</f>
        <v/>
      </c>
      <c r="AH236" s="7" t="str">
        <f>IF(COUNT(#REF!,#REF!,#REF!,#REF!)&gt;0,AVERAGE(#REF!,#REF!,#REF!,#REF!),"")</f>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IF(COUNT(#REF!,#REF!,#REF!,#REF!,#REF!,#REF!)&gt;0,AVERAGE(#REF!,#REF!,#REF!,#REF!,#REF!,#REF!),"")</f>
        <v/>
      </c>
      <c r="AD237" s="7" t="str">
        <f>IF(COUNT(#REF!,#REF!,#REF!,#REF!)&gt;0,AVERAGE(#REF!,#REF!,#REF!,#REF!),"")</f>
        <v/>
      </c>
      <c r="AE237" s="7" t="str">
        <f>IF(COUNT(#REF!,#REF!,#REF!,#REF!)&gt;0,AVERAGE(#REF!,#REF!,#REF!,#REF!),"")</f>
        <v/>
      </c>
      <c r="AF237" s="7" t="str">
        <f>IF(COUNT(#REF!,#REF!,#REF!,#REF!)&gt;0,AVERAGE(#REF!,#REF!,#REF!,#REF!),"")</f>
        <v/>
      </c>
      <c r="AG237" s="7" t="str">
        <f>IF(COUNT(#REF!,#REF!,#REF!,#REF!)&gt;0,AVERAGE(#REF!,#REF!,#REF!,#REF!),"")</f>
        <v/>
      </c>
      <c r="AH237" s="7" t="str">
        <f>IF(COUNT(#REF!,#REF!,#REF!,#REF!)&gt;0,AVERAGE(#REF!,#REF!,#REF!,#REF!),"")</f>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IF(COUNT(#REF!,#REF!,#REF!,#REF!,#REF!,#REF!)&gt;0,AVERAGE(#REF!,#REF!,#REF!,#REF!,#REF!,#REF!),"")</f>
        <v/>
      </c>
      <c r="AD238" s="7" t="str">
        <f>IF(COUNT(#REF!,#REF!,#REF!,#REF!)&gt;0,AVERAGE(#REF!,#REF!,#REF!,#REF!),"")</f>
        <v/>
      </c>
      <c r="AE238" s="7" t="str">
        <f>IF(COUNT(#REF!,#REF!,#REF!,#REF!)&gt;0,AVERAGE(#REF!,#REF!,#REF!,#REF!),"")</f>
        <v/>
      </c>
      <c r="AF238" s="7" t="str">
        <f>IF(COUNT(#REF!,#REF!,#REF!,#REF!)&gt;0,AVERAGE(#REF!,#REF!,#REF!,#REF!),"")</f>
        <v/>
      </c>
      <c r="AG238" s="7" t="str">
        <f>IF(COUNT(#REF!,#REF!,#REF!,#REF!)&gt;0,AVERAGE(#REF!,#REF!,#REF!,#REF!),"")</f>
        <v/>
      </c>
      <c r="AH238" s="7" t="str">
        <f>IF(COUNT(#REF!,#REF!,#REF!,#REF!)&gt;0,AVERAGE(#REF!,#REF!,#REF!,#REF!),"")</f>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IF(COUNT(#REF!,#REF!,#REF!,#REF!,#REF!,#REF!)&gt;0,AVERAGE(#REF!,#REF!,#REF!,#REF!,#REF!,#REF!),"")</f>
        <v/>
      </c>
      <c r="AD239" s="7" t="str">
        <f>IF(COUNT(#REF!,#REF!,#REF!,#REF!)&gt;0,AVERAGE(#REF!,#REF!,#REF!,#REF!),"")</f>
        <v/>
      </c>
      <c r="AE239" s="7" t="str">
        <f>IF(COUNT(#REF!,#REF!,#REF!,#REF!)&gt;0,AVERAGE(#REF!,#REF!,#REF!,#REF!),"")</f>
        <v/>
      </c>
      <c r="AF239" s="7" t="str">
        <f>IF(COUNT(#REF!,#REF!,#REF!,#REF!)&gt;0,AVERAGE(#REF!,#REF!,#REF!,#REF!),"")</f>
        <v/>
      </c>
      <c r="AG239" s="7" t="str">
        <f>IF(COUNT(#REF!,#REF!,#REF!,#REF!)&gt;0,AVERAGE(#REF!,#REF!,#REF!,#REF!),"")</f>
        <v/>
      </c>
      <c r="AH239" s="7" t="str">
        <f>IF(COUNT(#REF!,#REF!,#REF!,#REF!)&gt;0,AVERAGE(#REF!,#REF!,#REF!,#REF!),"")</f>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IF(COUNT(#REF!,#REF!,#REF!,#REF!,#REF!,#REF!)&gt;0,AVERAGE(#REF!,#REF!,#REF!,#REF!,#REF!,#REF!),"")</f>
        <v/>
      </c>
      <c r="AD240" s="7" t="str">
        <f>IF(COUNT(#REF!,#REF!,#REF!,#REF!)&gt;0,AVERAGE(#REF!,#REF!,#REF!,#REF!),"")</f>
        <v/>
      </c>
      <c r="AE240" s="7" t="str">
        <f>IF(COUNT(#REF!,#REF!,#REF!,#REF!)&gt;0,AVERAGE(#REF!,#REF!,#REF!,#REF!),"")</f>
        <v/>
      </c>
      <c r="AF240" s="7" t="str">
        <f>IF(COUNT(#REF!,#REF!,#REF!,#REF!)&gt;0,AVERAGE(#REF!,#REF!,#REF!,#REF!),"")</f>
        <v/>
      </c>
      <c r="AG240" s="7" t="str">
        <f>IF(COUNT(#REF!,#REF!,#REF!,#REF!)&gt;0,AVERAGE(#REF!,#REF!,#REF!,#REF!),"")</f>
        <v/>
      </c>
      <c r="AH240" s="7" t="str">
        <f>IF(COUNT(#REF!,#REF!,#REF!,#REF!)&gt;0,AVERAGE(#REF!,#REF!,#REF!,#REF!),"")</f>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IF(COUNT(#REF!,#REF!,#REF!,#REF!,#REF!,#REF!)&gt;0,AVERAGE(#REF!,#REF!,#REF!,#REF!,#REF!,#REF!),"")</f>
        <v/>
      </c>
      <c r="AD241" s="7" t="str">
        <f>IF(COUNT(#REF!,#REF!,#REF!,#REF!)&gt;0,AVERAGE(#REF!,#REF!,#REF!,#REF!),"")</f>
        <v/>
      </c>
      <c r="AE241" s="7" t="str">
        <f>IF(COUNT(#REF!,#REF!,#REF!,#REF!)&gt;0,AVERAGE(#REF!,#REF!,#REF!,#REF!),"")</f>
        <v/>
      </c>
      <c r="AF241" s="7" t="str">
        <f>IF(COUNT(#REF!,#REF!,#REF!,#REF!)&gt;0,AVERAGE(#REF!,#REF!,#REF!,#REF!),"")</f>
        <v/>
      </c>
      <c r="AG241" s="7" t="str">
        <f>IF(COUNT(#REF!,#REF!,#REF!,#REF!)&gt;0,AVERAGE(#REF!,#REF!,#REF!,#REF!),"")</f>
        <v/>
      </c>
      <c r="AH241" s="7" t="str">
        <f>IF(COUNT(#REF!,#REF!,#REF!,#REF!)&gt;0,AVERAGE(#REF!,#REF!,#REF!,#REF!),"")</f>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IF(COUNT(#REF!,#REF!,#REF!,#REF!,#REF!,#REF!)&gt;0,AVERAGE(#REF!,#REF!,#REF!,#REF!,#REF!,#REF!),"")</f>
        <v/>
      </c>
      <c r="AD242" s="7" t="str">
        <f>IF(COUNT(#REF!,#REF!,#REF!,#REF!)&gt;0,AVERAGE(#REF!,#REF!,#REF!,#REF!),"")</f>
        <v/>
      </c>
      <c r="AE242" s="7" t="str">
        <f>IF(COUNT(#REF!,#REF!,#REF!,#REF!)&gt;0,AVERAGE(#REF!,#REF!,#REF!,#REF!),"")</f>
        <v/>
      </c>
      <c r="AF242" s="7" t="str">
        <f>IF(COUNT(#REF!,#REF!,#REF!,#REF!)&gt;0,AVERAGE(#REF!,#REF!,#REF!,#REF!),"")</f>
        <v/>
      </c>
      <c r="AG242" s="7" t="str">
        <f>IF(COUNT(#REF!,#REF!,#REF!,#REF!)&gt;0,AVERAGE(#REF!,#REF!,#REF!,#REF!),"")</f>
        <v/>
      </c>
      <c r="AH242" s="7" t="str">
        <f>IF(COUNT(#REF!,#REF!,#REF!,#REF!)&gt;0,AVERAGE(#REF!,#REF!,#REF!,#REF!),"")</f>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IF(COUNT(#REF!,#REF!,#REF!,#REF!,#REF!,#REF!)&gt;0,AVERAGE(#REF!,#REF!,#REF!,#REF!,#REF!,#REF!),"")</f>
        <v/>
      </c>
      <c r="AD243" s="7" t="str">
        <f>IF(COUNT(#REF!,#REF!,#REF!,#REF!)&gt;0,AVERAGE(#REF!,#REF!,#REF!,#REF!),"")</f>
        <v/>
      </c>
      <c r="AE243" s="7" t="str">
        <f>IF(COUNT(#REF!,#REF!,#REF!,#REF!)&gt;0,AVERAGE(#REF!,#REF!,#REF!,#REF!),"")</f>
        <v/>
      </c>
      <c r="AF243" s="7" t="str">
        <f>IF(COUNT(#REF!,#REF!,#REF!,#REF!)&gt;0,AVERAGE(#REF!,#REF!,#REF!,#REF!),"")</f>
        <v/>
      </c>
      <c r="AG243" s="7" t="str">
        <f>IF(COUNT(#REF!,#REF!,#REF!,#REF!)&gt;0,AVERAGE(#REF!,#REF!,#REF!,#REF!),"")</f>
        <v/>
      </c>
      <c r="AH243" s="7" t="str">
        <f>IF(COUNT(#REF!,#REF!,#REF!,#REF!)&gt;0,AVERAGE(#REF!,#REF!,#REF!,#REF!),"")</f>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IF(COUNT(#REF!,#REF!,#REF!,#REF!,#REF!,#REF!)&gt;0,AVERAGE(#REF!,#REF!,#REF!,#REF!,#REF!,#REF!),"")</f>
        <v/>
      </c>
      <c r="AD244" s="7" t="str">
        <f>IF(COUNT(#REF!,#REF!,#REF!,#REF!)&gt;0,AVERAGE(#REF!,#REF!,#REF!,#REF!),"")</f>
        <v/>
      </c>
      <c r="AE244" s="7" t="str">
        <f>IF(COUNT(#REF!,#REF!,#REF!,#REF!)&gt;0,AVERAGE(#REF!,#REF!,#REF!,#REF!),"")</f>
        <v/>
      </c>
      <c r="AF244" s="7" t="str">
        <f>IF(COUNT(#REF!,#REF!,#REF!,#REF!)&gt;0,AVERAGE(#REF!,#REF!,#REF!,#REF!),"")</f>
        <v/>
      </c>
      <c r="AG244" s="7" t="str">
        <f>IF(COUNT(#REF!,#REF!,#REF!,#REF!)&gt;0,AVERAGE(#REF!,#REF!,#REF!,#REF!),"")</f>
        <v/>
      </c>
      <c r="AH244" s="7" t="str">
        <f>IF(COUNT(#REF!,#REF!,#REF!,#REF!)&gt;0,AVERAGE(#REF!,#REF!,#REF!,#REF!),"")</f>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IF(COUNT(#REF!,#REF!,#REF!,#REF!,#REF!,#REF!)&gt;0,AVERAGE(#REF!,#REF!,#REF!,#REF!,#REF!,#REF!),"")</f>
        <v/>
      </c>
      <c r="AD245" s="7" t="str">
        <f>IF(COUNT(#REF!,#REF!,#REF!,#REF!)&gt;0,AVERAGE(#REF!,#REF!,#REF!,#REF!),"")</f>
        <v/>
      </c>
      <c r="AE245" s="7" t="str">
        <f>IF(COUNT(#REF!,#REF!,#REF!,#REF!)&gt;0,AVERAGE(#REF!,#REF!,#REF!,#REF!),"")</f>
        <v/>
      </c>
      <c r="AF245" s="7" t="str">
        <f>IF(COUNT(#REF!,#REF!,#REF!,#REF!)&gt;0,AVERAGE(#REF!,#REF!,#REF!,#REF!),"")</f>
        <v/>
      </c>
      <c r="AG245" s="7" t="str">
        <f>IF(COUNT(#REF!,#REF!,#REF!,#REF!)&gt;0,AVERAGE(#REF!,#REF!,#REF!,#REF!),"")</f>
        <v/>
      </c>
      <c r="AH245" s="7" t="str">
        <f>IF(COUNT(#REF!,#REF!,#REF!,#REF!)&gt;0,AVERAGE(#REF!,#REF!,#REF!,#REF!),"")</f>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IF(COUNT(#REF!,#REF!,#REF!,#REF!,#REF!,#REF!)&gt;0,AVERAGE(#REF!,#REF!,#REF!,#REF!,#REF!,#REF!),"")</f>
        <v/>
      </c>
      <c r="AD246" s="7" t="str">
        <f>IF(COUNT(#REF!,#REF!,#REF!,#REF!)&gt;0,AVERAGE(#REF!,#REF!,#REF!,#REF!),"")</f>
        <v/>
      </c>
      <c r="AE246" s="7" t="str">
        <f>IF(COUNT(#REF!,#REF!,#REF!,#REF!)&gt;0,AVERAGE(#REF!,#REF!,#REF!,#REF!),"")</f>
        <v/>
      </c>
      <c r="AF246" s="7" t="str">
        <f>IF(COUNT(#REF!,#REF!,#REF!,#REF!)&gt;0,AVERAGE(#REF!,#REF!,#REF!,#REF!),"")</f>
        <v/>
      </c>
      <c r="AG246" s="7" t="str">
        <f>IF(COUNT(#REF!,#REF!,#REF!,#REF!)&gt;0,AVERAGE(#REF!,#REF!,#REF!,#REF!),"")</f>
        <v/>
      </c>
      <c r="AH246" s="7" t="str">
        <f>IF(COUNT(#REF!,#REF!,#REF!,#REF!)&gt;0,AVERAGE(#REF!,#REF!,#REF!,#REF!),"")</f>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IF(COUNT(#REF!,#REF!,#REF!,#REF!,#REF!,#REF!)&gt;0,AVERAGE(#REF!,#REF!,#REF!,#REF!,#REF!,#REF!),"")</f>
        <v/>
      </c>
      <c r="AD247" s="7" t="str">
        <f>IF(COUNT(#REF!,#REF!,#REF!,#REF!)&gt;0,AVERAGE(#REF!,#REF!,#REF!,#REF!),"")</f>
        <v/>
      </c>
      <c r="AE247" s="7" t="str">
        <f>IF(COUNT(#REF!,#REF!,#REF!,#REF!)&gt;0,AVERAGE(#REF!,#REF!,#REF!,#REF!),"")</f>
        <v/>
      </c>
      <c r="AF247" s="7" t="str">
        <f>IF(COUNT(#REF!,#REF!,#REF!,#REF!)&gt;0,AVERAGE(#REF!,#REF!,#REF!,#REF!),"")</f>
        <v/>
      </c>
      <c r="AG247" s="7" t="str">
        <f>IF(COUNT(#REF!,#REF!,#REF!,#REF!)&gt;0,AVERAGE(#REF!,#REF!,#REF!,#REF!),"")</f>
        <v/>
      </c>
      <c r="AH247" s="7" t="str">
        <f>IF(COUNT(#REF!,#REF!,#REF!,#REF!)&gt;0,AVERAGE(#REF!,#REF!,#REF!,#REF!),"")</f>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IF(COUNT(#REF!,#REF!,#REF!,#REF!,#REF!,#REF!)&gt;0,AVERAGE(#REF!,#REF!,#REF!,#REF!,#REF!,#REF!),"")</f>
        <v/>
      </c>
      <c r="AD248" s="7" t="str">
        <f>IF(COUNT(#REF!,#REF!,#REF!,#REF!)&gt;0,AVERAGE(#REF!,#REF!,#REF!,#REF!),"")</f>
        <v/>
      </c>
      <c r="AE248" s="7" t="str">
        <f>IF(COUNT(#REF!,#REF!,#REF!,#REF!)&gt;0,AVERAGE(#REF!,#REF!,#REF!,#REF!),"")</f>
        <v/>
      </c>
      <c r="AF248" s="7" t="str">
        <f>IF(COUNT(#REF!,#REF!,#REF!,#REF!)&gt;0,AVERAGE(#REF!,#REF!,#REF!,#REF!),"")</f>
        <v/>
      </c>
      <c r="AG248" s="7" t="str">
        <f>IF(COUNT(#REF!,#REF!,#REF!,#REF!)&gt;0,AVERAGE(#REF!,#REF!,#REF!,#REF!),"")</f>
        <v/>
      </c>
      <c r="AH248" s="7" t="str">
        <f>IF(COUNT(#REF!,#REF!,#REF!,#REF!)&gt;0,AVERAGE(#REF!,#REF!,#REF!,#REF!),"")</f>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IF(COUNT(#REF!,#REF!,#REF!,#REF!,#REF!,#REF!)&gt;0,AVERAGE(#REF!,#REF!,#REF!,#REF!,#REF!,#REF!),"")</f>
        <v/>
      </c>
      <c r="AD249" s="7" t="str">
        <f>IF(COUNT(#REF!,#REF!,#REF!,#REF!)&gt;0,AVERAGE(#REF!,#REF!,#REF!,#REF!),"")</f>
        <v/>
      </c>
      <c r="AE249" s="7" t="str">
        <f>IF(COUNT(#REF!,#REF!,#REF!,#REF!)&gt;0,AVERAGE(#REF!,#REF!,#REF!,#REF!),"")</f>
        <v/>
      </c>
      <c r="AF249" s="7" t="str">
        <f>IF(COUNT(#REF!,#REF!,#REF!,#REF!)&gt;0,AVERAGE(#REF!,#REF!,#REF!,#REF!),"")</f>
        <v/>
      </c>
      <c r="AG249" s="7" t="str">
        <f>IF(COUNT(#REF!,#REF!,#REF!,#REF!)&gt;0,AVERAGE(#REF!,#REF!,#REF!,#REF!),"")</f>
        <v/>
      </c>
      <c r="AH249" s="7" t="str">
        <f>IF(COUNT(#REF!,#REF!,#REF!,#REF!)&gt;0,AVERAGE(#REF!,#REF!,#REF!,#REF!),"")</f>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IF(COUNT(#REF!,#REF!,#REF!,#REF!,#REF!,#REF!)&gt;0,AVERAGE(#REF!,#REF!,#REF!,#REF!,#REF!,#REF!),"")</f>
        <v/>
      </c>
      <c r="AD250" s="7" t="str">
        <f>IF(COUNT(#REF!,#REF!,#REF!,#REF!)&gt;0,AVERAGE(#REF!,#REF!,#REF!,#REF!),"")</f>
        <v/>
      </c>
      <c r="AE250" s="7" t="str">
        <f>IF(COUNT(#REF!,#REF!,#REF!,#REF!)&gt;0,AVERAGE(#REF!,#REF!,#REF!,#REF!),"")</f>
        <v/>
      </c>
      <c r="AF250" s="7" t="str">
        <f>IF(COUNT(#REF!,#REF!,#REF!,#REF!)&gt;0,AVERAGE(#REF!,#REF!,#REF!,#REF!),"")</f>
        <v/>
      </c>
      <c r="AG250" s="7" t="str">
        <f>IF(COUNT(#REF!,#REF!,#REF!,#REF!)&gt;0,AVERAGE(#REF!,#REF!,#REF!,#REF!),"")</f>
        <v/>
      </c>
      <c r="AH250" s="7" t="str">
        <f>IF(COUNT(#REF!,#REF!,#REF!,#REF!)&gt;0,AVERAGE(#REF!,#REF!,#REF!,#REF!),"")</f>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IF(COUNT(#REF!,#REF!,#REF!,#REF!,#REF!,#REF!)&gt;0,AVERAGE(#REF!,#REF!,#REF!,#REF!,#REF!,#REF!),"")</f>
        <v/>
      </c>
      <c r="AD251" s="7" t="str">
        <f>IF(COUNT(#REF!,#REF!,#REF!,#REF!)&gt;0,AVERAGE(#REF!,#REF!,#REF!,#REF!),"")</f>
        <v/>
      </c>
      <c r="AE251" s="7" t="str">
        <f>IF(COUNT(#REF!,#REF!,#REF!,#REF!)&gt;0,AVERAGE(#REF!,#REF!,#REF!,#REF!),"")</f>
        <v/>
      </c>
      <c r="AF251" s="7" t="str">
        <f>IF(COUNT(#REF!,#REF!,#REF!,#REF!)&gt;0,AVERAGE(#REF!,#REF!,#REF!,#REF!),"")</f>
        <v/>
      </c>
      <c r="AG251" s="7" t="str">
        <f>IF(COUNT(#REF!,#REF!,#REF!,#REF!)&gt;0,AVERAGE(#REF!,#REF!,#REF!,#REF!),"")</f>
        <v/>
      </c>
      <c r="AH251" s="7" t="str">
        <f>IF(COUNT(#REF!,#REF!,#REF!,#REF!)&gt;0,AVERAGE(#REF!,#REF!,#REF!,#REF!),"")</f>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IF(COUNT(#REF!,#REF!,#REF!,#REF!,#REF!,#REF!)&gt;0,AVERAGE(#REF!,#REF!,#REF!,#REF!,#REF!,#REF!),"")</f>
        <v/>
      </c>
      <c r="AD252" s="7" t="str">
        <f>IF(COUNT(#REF!,#REF!,#REF!,#REF!)&gt;0,AVERAGE(#REF!,#REF!,#REF!,#REF!),"")</f>
        <v/>
      </c>
      <c r="AE252" s="7" t="str">
        <f>IF(COUNT(#REF!,#REF!,#REF!,#REF!)&gt;0,AVERAGE(#REF!,#REF!,#REF!,#REF!),"")</f>
        <v/>
      </c>
      <c r="AF252" s="7" t="str">
        <f>IF(COUNT(#REF!,#REF!,#REF!,#REF!)&gt;0,AVERAGE(#REF!,#REF!,#REF!,#REF!),"")</f>
        <v/>
      </c>
      <c r="AG252" s="7" t="str">
        <f>IF(COUNT(#REF!,#REF!,#REF!,#REF!)&gt;0,AVERAGE(#REF!,#REF!,#REF!,#REF!),"")</f>
        <v/>
      </c>
      <c r="AH252" s="7" t="str">
        <f>IF(COUNT(#REF!,#REF!,#REF!,#REF!)&gt;0,AVERAGE(#REF!,#REF!,#REF!,#REF!),"")</f>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IF(COUNT(#REF!,#REF!,#REF!,#REF!,#REF!,#REF!)&gt;0,AVERAGE(#REF!,#REF!,#REF!,#REF!,#REF!,#REF!),"")</f>
        <v/>
      </c>
      <c r="AD253" s="7" t="str">
        <f>IF(COUNT(#REF!,#REF!,#REF!,#REF!)&gt;0,AVERAGE(#REF!,#REF!,#REF!,#REF!),"")</f>
        <v/>
      </c>
      <c r="AE253" s="7" t="str">
        <f>IF(COUNT(#REF!,#REF!,#REF!,#REF!)&gt;0,AVERAGE(#REF!,#REF!,#REF!,#REF!),"")</f>
        <v/>
      </c>
      <c r="AF253" s="7" t="str">
        <f>IF(COUNT(#REF!,#REF!,#REF!,#REF!)&gt;0,AVERAGE(#REF!,#REF!,#REF!,#REF!),"")</f>
        <v/>
      </c>
      <c r="AG253" s="7" t="str">
        <f>IF(COUNT(#REF!,#REF!,#REF!,#REF!)&gt;0,AVERAGE(#REF!,#REF!,#REF!,#REF!),"")</f>
        <v/>
      </c>
      <c r="AH253" s="7" t="str">
        <f>IF(COUNT(#REF!,#REF!,#REF!,#REF!)&gt;0,AVERAGE(#REF!,#REF!,#REF!,#REF!),"")</f>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IF(COUNT(#REF!,#REF!,#REF!,#REF!,#REF!,#REF!)&gt;0,AVERAGE(#REF!,#REF!,#REF!,#REF!,#REF!,#REF!),"")</f>
        <v/>
      </c>
      <c r="AD254" s="7" t="str">
        <f>IF(COUNT(#REF!,#REF!,#REF!,#REF!)&gt;0,AVERAGE(#REF!,#REF!,#REF!,#REF!),"")</f>
        <v/>
      </c>
      <c r="AE254" s="7" t="str">
        <f>IF(COUNT(#REF!,#REF!,#REF!,#REF!)&gt;0,AVERAGE(#REF!,#REF!,#REF!,#REF!),"")</f>
        <v/>
      </c>
      <c r="AF254" s="7" t="str">
        <f>IF(COUNT(#REF!,#REF!,#REF!,#REF!)&gt;0,AVERAGE(#REF!,#REF!,#REF!,#REF!),"")</f>
        <v/>
      </c>
      <c r="AG254" s="7" t="str">
        <f>IF(COUNT(#REF!,#REF!,#REF!,#REF!)&gt;0,AVERAGE(#REF!,#REF!,#REF!,#REF!),"")</f>
        <v/>
      </c>
      <c r="AH254" s="7" t="str">
        <f>IF(COUNT(#REF!,#REF!,#REF!,#REF!)&gt;0,AVERAGE(#REF!,#REF!,#REF!,#REF!),"")</f>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IF(COUNT(#REF!,#REF!,#REF!,#REF!,#REF!,#REF!)&gt;0,AVERAGE(#REF!,#REF!,#REF!,#REF!,#REF!,#REF!),"")</f>
        <v/>
      </c>
      <c r="AD255" s="7" t="str">
        <f>IF(COUNT(#REF!,#REF!,#REF!,#REF!)&gt;0,AVERAGE(#REF!,#REF!,#REF!,#REF!),"")</f>
        <v/>
      </c>
      <c r="AE255" s="7" t="str">
        <f>IF(COUNT(#REF!,#REF!,#REF!,#REF!)&gt;0,AVERAGE(#REF!,#REF!,#REF!,#REF!),"")</f>
        <v/>
      </c>
      <c r="AF255" s="7" t="str">
        <f>IF(COUNT(#REF!,#REF!,#REF!,#REF!)&gt;0,AVERAGE(#REF!,#REF!,#REF!,#REF!),"")</f>
        <v/>
      </c>
      <c r="AG255" s="7" t="str">
        <f>IF(COUNT(#REF!,#REF!,#REF!,#REF!)&gt;0,AVERAGE(#REF!,#REF!,#REF!,#REF!),"")</f>
        <v/>
      </c>
      <c r="AH255" s="7" t="str">
        <f>IF(COUNT(#REF!,#REF!,#REF!,#REF!)&gt;0,AVERAGE(#REF!,#REF!,#REF!,#REF!),"")</f>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ref="AC256:AC319" si="6">IF(COUNT(A26,L26,N26,P26,X26,Y26)&gt;0,AVERAGE(A26,L26,N26,P26,X26,Y26),"")</f>
        <v/>
      </c>
      <c r="AD256" s="7" t="str">
        <f t="shared" ref="AD256:AD319" si="7">IF(COUNT(B26,D26,M26,U26)&gt;0,AVERAGE(B26,D26,M26,U26),"")</f>
        <v/>
      </c>
      <c r="AE256" s="7" t="str">
        <f t="shared" ref="AE256:AE260" si="8">IF(COUNT(I26,T26,V26,W26)&gt;0,AVERAGE(I26,T26,V26,W26),"")</f>
        <v/>
      </c>
      <c r="AF256" s="7" t="str">
        <f t="shared" ref="AF256:AF260" si="9">IF(COUNT(H26,K26,Q26,S26)&gt;0,AVERAGE(H26,K26,Q26,S26),"")</f>
        <v/>
      </c>
      <c r="AG256" s="7" t="str">
        <f t="shared" ref="AG256:AG319" si="10">IF(COUNT(E26,F26,G26,R26)&gt;0,AVERAGE(E26,F26,G26,R26),"")</f>
        <v/>
      </c>
      <c r="AH256" s="7" t="str">
        <f t="shared" ref="AH256:AH319" si="11">IF(COUNT(C26,J26,O26,Z26)&gt;0,AVERAGE(C26,J26,O26,Z26),"")</f>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6"/>
        <v/>
      </c>
      <c r="AD257" s="7" t="str">
        <f t="shared" si="7"/>
        <v/>
      </c>
      <c r="AE257" s="7" t="str">
        <f t="shared" si="8"/>
        <v/>
      </c>
      <c r="AF257" s="7" t="str">
        <f t="shared" si="9"/>
        <v/>
      </c>
      <c r="AG257" s="7" t="str">
        <f t="shared" si="10"/>
        <v/>
      </c>
      <c r="AH257" s="7" t="str">
        <f t="shared" si="11"/>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6"/>
        <v/>
      </c>
      <c r="AD258" s="7" t="str">
        <f t="shared" si="7"/>
        <v/>
      </c>
      <c r="AE258" s="7" t="str">
        <f t="shared" si="8"/>
        <v/>
      </c>
      <c r="AF258" s="7" t="str">
        <f t="shared" si="9"/>
        <v/>
      </c>
      <c r="AG258" s="7" t="str">
        <f t="shared" si="10"/>
        <v/>
      </c>
      <c r="AH258" s="7" t="str">
        <f t="shared" si="11"/>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6"/>
        <v/>
      </c>
      <c r="AD259" s="7" t="str">
        <f t="shared" si="7"/>
        <v/>
      </c>
      <c r="AE259" s="7" t="str">
        <f t="shared" si="8"/>
        <v/>
      </c>
      <c r="AF259" s="7" t="str">
        <f t="shared" si="9"/>
        <v/>
      </c>
      <c r="AG259" s="7" t="str">
        <f t="shared" si="10"/>
        <v/>
      </c>
      <c r="AH259" s="7" t="str">
        <f t="shared" si="11"/>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6"/>
        <v/>
      </c>
      <c r="AD260" s="7" t="str">
        <f t="shared" si="7"/>
        <v/>
      </c>
      <c r="AE260" s="7" t="str">
        <f t="shared" si="8"/>
        <v/>
      </c>
      <c r="AF260" s="7" t="str">
        <f t="shared" si="9"/>
        <v/>
      </c>
      <c r="AG260" s="7" t="str">
        <f t="shared" si="10"/>
        <v/>
      </c>
      <c r="AH260" s="7" t="str">
        <f t="shared" si="11"/>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si="6"/>
        <v/>
      </c>
      <c r="AD261" s="7" t="str">
        <f t="shared" si="7"/>
        <v/>
      </c>
      <c r="AE261" s="7" t="str">
        <f t="shared" ref="AE261:AE324" si="12">IF(COUNT(I31,T31,V31,W31)&gt;0,AVERAGE(I31,T31,V31,W31),"")</f>
        <v/>
      </c>
      <c r="AF261" s="7" t="str">
        <f t="shared" ref="AF261:AF324" si="13">IF(COUNT(H31,K31,Q31,S31)&gt;0,AVERAGE(H31,K31,Q31,S31),"")</f>
        <v/>
      </c>
      <c r="AG261" s="7" t="str">
        <f t="shared" si="10"/>
        <v/>
      </c>
      <c r="AH261" s="7" t="str">
        <f t="shared" si="11"/>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6"/>
        <v/>
      </c>
      <c r="AD262" s="7" t="str">
        <f t="shared" si="7"/>
        <v/>
      </c>
      <c r="AE262" s="7" t="str">
        <f t="shared" si="12"/>
        <v/>
      </c>
      <c r="AF262" s="7" t="str">
        <f t="shared" si="13"/>
        <v/>
      </c>
      <c r="AG262" s="7" t="str">
        <f t="shared" si="10"/>
        <v/>
      </c>
      <c r="AH262" s="7" t="str">
        <f t="shared" si="11"/>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6"/>
        <v/>
      </c>
      <c r="AD263" s="7" t="str">
        <f t="shared" si="7"/>
        <v/>
      </c>
      <c r="AE263" s="7" t="str">
        <f t="shared" si="12"/>
        <v/>
      </c>
      <c r="AF263" s="7" t="str">
        <f t="shared" si="13"/>
        <v/>
      </c>
      <c r="AG263" s="7" t="str">
        <f t="shared" si="10"/>
        <v/>
      </c>
      <c r="AH263" s="7" t="str">
        <f t="shared" si="11"/>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6"/>
        <v/>
      </c>
      <c r="AD264" s="7" t="str">
        <f t="shared" si="7"/>
        <v/>
      </c>
      <c r="AE264" s="7" t="str">
        <f t="shared" si="12"/>
        <v/>
      </c>
      <c r="AF264" s="7" t="str">
        <f t="shared" si="13"/>
        <v/>
      </c>
      <c r="AG264" s="7" t="str">
        <f t="shared" si="10"/>
        <v/>
      </c>
      <c r="AH264" s="7" t="str">
        <f t="shared" si="11"/>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6"/>
        <v/>
      </c>
      <c r="AD265" s="7" t="str">
        <f t="shared" si="7"/>
        <v/>
      </c>
      <c r="AE265" s="7" t="str">
        <f t="shared" si="12"/>
        <v/>
      </c>
      <c r="AF265" s="7" t="str">
        <f t="shared" si="13"/>
        <v/>
      </c>
      <c r="AG265" s="7" t="str">
        <f t="shared" si="10"/>
        <v/>
      </c>
      <c r="AH265" s="7" t="str">
        <f t="shared" si="11"/>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6"/>
        <v/>
      </c>
      <c r="AD266" s="7" t="str">
        <f t="shared" si="7"/>
        <v/>
      </c>
      <c r="AE266" s="7" t="str">
        <f t="shared" si="12"/>
        <v/>
      </c>
      <c r="AF266" s="7" t="str">
        <f t="shared" si="13"/>
        <v/>
      </c>
      <c r="AG266" s="7" t="str">
        <f t="shared" si="10"/>
        <v/>
      </c>
      <c r="AH266" s="7" t="str">
        <f t="shared" si="11"/>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6"/>
        <v/>
      </c>
      <c r="AD267" s="7" t="str">
        <f t="shared" si="7"/>
        <v/>
      </c>
      <c r="AE267" s="7" t="str">
        <f t="shared" si="12"/>
        <v/>
      </c>
      <c r="AF267" s="7" t="str">
        <f t="shared" si="13"/>
        <v/>
      </c>
      <c r="AG267" s="7" t="str">
        <f t="shared" si="10"/>
        <v/>
      </c>
      <c r="AH267" s="7" t="str">
        <f t="shared" si="11"/>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6"/>
        <v/>
      </c>
      <c r="AD268" s="7" t="str">
        <f t="shared" si="7"/>
        <v/>
      </c>
      <c r="AE268" s="7" t="str">
        <f t="shared" si="12"/>
        <v/>
      </c>
      <c r="AF268" s="7" t="str">
        <f t="shared" si="13"/>
        <v/>
      </c>
      <c r="AG268" s="7" t="str">
        <f t="shared" si="10"/>
        <v/>
      </c>
      <c r="AH268" s="7" t="str">
        <f t="shared" si="11"/>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6"/>
        <v/>
      </c>
      <c r="AD269" s="7" t="str">
        <f t="shared" si="7"/>
        <v/>
      </c>
      <c r="AE269" s="7" t="str">
        <f t="shared" si="12"/>
        <v/>
      </c>
      <c r="AF269" s="7" t="str">
        <f t="shared" si="13"/>
        <v/>
      </c>
      <c r="AG269" s="7" t="str">
        <f t="shared" si="10"/>
        <v/>
      </c>
      <c r="AH269" s="7" t="str">
        <f t="shared" si="11"/>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6"/>
        <v/>
      </c>
      <c r="AD270" s="7" t="str">
        <f t="shared" si="7"/>
        <v/>
      </c>
      <c r="AE270" s="7" t="str">
        <f t="shared" si="12"/>
        <v/>
      </c>
      <c r="AF270" s="7" t="str">
        <f t="shared" si="13"/>
        <v/>
      </c>
      <c r="AG270" s="7" t="str">
        <f t="shared" si="10"/>
        <v/>
      </c>
      <c r="AH270" s="7" t="str">
        <f t="shared" si="11"/>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6"/>
        <v/>
      </c>
      <c r="AD271" s="7" t="str">
        <f t="shared" si="7"/>
        <v/>
      </c>
      <c r="AE271" s="7" t="str">
        <f t="shared" si="12"/>
        <v/>
      </c>
      <c r="AF271" s="7" t="str">
        <f t="shared" si="13"/>
        <v/>
      </c>
      <c r="AG271" s="7" t="str">
        <f t="shared" si="10"/>
        <v/>
      </c>
      <c r="AH271" s="7" t="str">
        <f t="shared" si="11"/>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6"/>
        <v/>
      </c>
      <c r="AD272" s="7" t="str">
        <f t="shared" si="7"/>
        <v/>
      </c>
      <c r="AE272" s="7" t="str">
        <f t="shared" si="12"/>
        <v/>
      </c>
      <c r="AF272" s="7" t="str">
        <f t="shared" si="13"/>
        <v/>
      </c>
      <c r="AG272" s="7" t="str">
        <f t="shared" si="10"/>
        <v/>
      </c>
      <c r="AH272" s="7" t="str">
        <f t="shared" si="11"/>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6"/>
        <v/>
      </c>
      <c r="AD273" s="7" t="str">
        <f t="shared" si="7"/>
        <v/>
      </c>
      <c r="AE273" s="7" t="str">
        <f t="shared" si="12"/>
        <v/>
      </c>
      <c r="AF273" s="7" t="str">
        <f t="shared" si="13"/>
        <v/>
      </c>
      <c r="AG273" s="7" t="str">
        <f t="shared" si="10"/>
        <v/>
      </c>
      <c r="AH273" s="7" t="str">
        <f t="shared" si="11"/>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6"/>
        <v/>
      </c>
      <c r="AD274" s="7" t="str">
        <f t="shared" si="7"/>
        <v/>
      </c>
      <c r="AE274" s="7" t="str">
        <f t="shared" si="12"/>
        <v/>
      </c>
      <c r="AF274" s="7" t="str">
        <f t="shared" si="13"/>
        <v/>
      </c>
      <c r="AG274" s="7" t="str">
        <f t="shared" si="10"/>
        <v/>
      </c>
      <c r="AH274" s="7" t="str">
        <f t="shared" si="11"/>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6"/>
        <v/>
      </c>
      <c r="AD275" s="7" t="str">
        <f t="shared" si="7"/>
        <v/>
      </c>
      <c r="AE275" s="7" t="str">
        <f t="shared" si="12"/>
        <v/>
      </c>
      <c r="AF275" s="7" t="str">
        <f t="shared" si="13"/>
        <v/>
      </c>
      <c r="AG275" s="7" t="str">
        <f t="shared" si="10"/>
        <v/>
      </c>
      <c r="AH275" s="7" t="str">
        <f t="shared" si="11"/>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6"/>
        <v/>
      </c>
      <c r="AD276" s="7" t="str">
        <f t="shared" si="7"/>
        <v/>
      </c>
      <c r="AE276" s="7" t="str">
        <f t="shared" si="12"/>
        <v/>
      </c>
      <c r="AF276" s="7" t="str">
        <f t="shared" si="13"/>
        <v/>
      </c>
      <c r="AG276" s="7" t="str">
        <f t="shared" si="10"/>
        <v/>
      </c>
      <c r="AH276" s="7" t="str">
        <f t="shared" si="11"/>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6"/>
        <v/>
      </c>
      <c r="AD277" s="7" t="str">
        <f t="shared" si="7"/>
        <v/>
      </c>
      <c r="AE277" s="7" t="str">
        <f t="shared" si="12"/>
        <v/>
      </c>
      <c r="AF277" s="7" t="str">
        <f t="shared" si="13"/>
        <v/>
      </c>
      <c r="AG277" s="7" t="str">
        <f t="shared" si="10"/>
        <v/>
      </c>
      <c r="AH277" s="7" t="str">
        <f t="shared" si="11"/>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6"/>
        <v/>
      </c>
      <c r="AD278" s="7" t="str">
        <f t="shared" si="7"/>
        <v/>
      </c>
      <c r="AE278" s="7" t="str">
        <f t="shared" si="12"/>
        <v/>
      </c>
      <c r="AF278" s="7" t="str">
        <f t="shared" si="13"/>
        <v/>
      </c>
      <c r="AG278" s="7" t="str">
        <f t="shared" si="10"/>
        <v/>
      </c>
      <c r="AH278" s="7" t="str">
        <f t="shared" si="11"/>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6"/>
        <v/>
      </c>
      <c r="AD279" s="7" t="str">
        <f t="shared" si="7"/>
        <v/>
      </c>
      <c r="AE279" s="7" t="str">
        <f t="shared" si="12"/>
        <v/>
      </c>
      <c r="AF279" s="7" t="str">
        <f t="shared" si="13"/>
        <v/>
      </c>
      <c r="AG279" s="7" t="str">
        <f t="shared" si="10"/>
        <v/>
      </c>
      <c r="AH279" s="7" t="str">
        <f t="shared" si="11"/>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6"/>
        <v/>
      </c>
      <c r="AD280" s="7" t="str">
        <f t="shared" si="7"/>
        <v/>
      </c>
      <c r="AE280" s="7" t="str">
        <f t="shared" si="12"/>
        <v/>
      </c>
      <c r="AF280" s="7" t="str">
        <f t="shared" si="13"/>
        <v/>
      </c>
      <c r="AG280" s="7" t="str">
        <f t="shared" si="10"/>
        <v/>
      </c>
      <c r="AH280" s="7" t="str">
        <f t="shared" si="11"/>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6"/>
        <v/>
      </c>
      <c r="AD281" s="7" t="str">
        <f t="shared" si="7"/>
        <v/>
      </c>
      <c r="AE281" s="7" t="str">
        <f t="shared" si="12"/>
        <v/>
      </c>
      <c r="AF281" s="7" t="str">
        <f t="shared" si="13"/>
        <v/>
      </c>
      <c r="AG281" s="7" t="str">
        <f t="shared" si="10"/>
        <v/>
      </c>
      <c r="AH281" s="7" t="str">
        <f t="shared" si="11"/>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6"/>
        <v/>
      </c>
      <c r="AD282" s="7" t="str">
        <f t="shared" si="7"/>
        <v/>
      </c>
      <c r="AE282" s="7" t="str">
        <f t="shared" si="12"/>
        <v/>
      </c>
      <c r="AF282" s="7" t="str">
        <f t="shared" si="13"/>
        <v/>
      </c>
      <c r="AG282" s="7" t="str">
        <f t="shared" si="10"/>
        <v/>
      </c>
      <c r="AH282" s="7" t="str">
        <f t="shared" si="11"/>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6"/>
        <v/>
      </c>
      <c r="AD283" s="7" t="str">
        <f t="shared" si="7"/>
        <v/>
      </c>
      <c r="AE283" s="7" t="str">
        <f t="shared" si="12"/>
        <v/>
      </c>
      <c r="AF283" s="7" t="str">
        <f t="shared" si="13"/>
        <v/>
      </c>
      <c r="AG283" s="7" t="str">
        <f t="shared" si="10"/>
        <v/>
      </c>
      <c r="AH283" s="7" t="str">
        <f t="shared" si="11"/>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6"/>
        <v/>
      </c>
      <c r="AD284" s="7" t="str">
        <f t="shared" si="7"/>
        <v/>
      </c>
      <c r="AE284" s="7" t="str">
        <f t="shared" si="12"/>
        <v/>
      </c>
      <c r="AF284" s="7" t="str">
        <f t="shared" si="13"/>
        <v/>
      </c>
      <c r="AG284" s="7" t="str">
        <f t="shared" si="10"/>
        <v/>
      </c>
      <c r="AH284" s="7" t="str">
        <f t="shared" si="11"/>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6"/>
        <v/>
      </c>
      <c r="AD285" s="7" t="str">
        <f t="shared" si="7"/>
        <v/>
      </c>
      <c r="AE285" s="7" t="str">
        <f t="shared" si="12"/>
        <v/>
      </c>
      <c r="AF285" s="7" t="str">
        <f t="shared" si="13"/>
        <v/>
      </c>
      <c r="AG285" s="7" t="str">
        <f t="shared" si="10"/>
        <v/>
      </c>
      <c r="AH285" s="7" t="str">
        <f t="shared" si="11"/>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6"/>
        <v/>
      </c>
      <c r="AD286" s="7" t="str">
        <f t="shared" si="7"/>
        <v/>
      </c>
      <c r="AE286" s="7" t="str">
        <f t="shared" si="12"/>
        <v/>
      </c>
      <c r="AF286" s="7" t="str">
        <f t="shared" si="13"/>
        <v/>
      </c>
      <c r="AG286" s="7" t="str">
        <f t="shared" si="10"/>
        <v/>
      </c>
      <c r="AH286" s="7" t="str">
        <f t="shared" si="11"/>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6"/>
        <v/>
      </c>
      <c r="AD287" s="7" t="str">
        <f t="shared" si="7"/>
        <v/>
      </c>
      <c r="AE287" s="7" t="str">
        <f t="shared" si="12"/>
        <v/>
      </c>
      <c r="AF287" s="7" t="str">
        <f t="shared" si="13"/>
        <v/>
      </c>
      <c r="AG287" s="7" t="str">
        <f t="shared" si="10"/>
        <v/>
      </c>
      <c r="AH287" s="7" t="str">
        <f t="shared" si="11"/>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6"/>
        <v/>
      </c>
      <c r="AD288" s="7" t="str">
        <f t="shared" si="7"/>
        <v/>
      </c>
      <c r="AE288" s="7" t="str">
        <f t="shared" si="12"/>
        <v/>
      </c>
      <c r="AF288" s="7" t="str">
        <f t="shared" si="13"/>
        <v/>
      </c>
      <c r="AG288" s="7" t="str">
        <f t="shared" si="10"/>
        <v/>
      </c>
      <c r="AH288" s="7" t="str">
        <f t="shared" si="11"/>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6"/>
        <v/>
      </c>
      <c r="AD289" s="7" t="str">
        <f t="shared" si="7"/>
        <v/>
      </c>
      <c r="AE289" s="7" t="str">
        <f t="shared" si="12"/>
        <v/>
      </c>
      <c r="AF289" s="7" t="str">
        <f t="shared" si="13"/>
        <v/>
      </c>
      <c r="AG289" s="7" t="str">
        <f t="shared" si="10"/>
        <v/>
      </c>
      <c r="AH289" s="7" t="str">
        <f t="shared" si="11"/>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6"/>
        <v/>
      </c>
      <c r="AD290" s="7" t="str">
        <f t="shared" si="7"/>
        <v/>
      </c>
      <c r="AE290" s="7" t="str">
        <f t="shared" si="12"/>
        <v/>
      </c>
      <c r="AF290" s="7" t="str">
        <f t="shared" si="13"/>
        <v/>
      </c>
      <c r="AG290" s="7" t="str">
        <f t="shared" si="10"/>
        <v/>
      </c>
      <c r="AH290" s="7" t="str">
        <f t="shared" si="11"/>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6"/>
        <v/>
      </c>
      <c r="AD291" s="7" t="str">
        <f t="shared" si="7"/>
        <v/>
      </c>
      <c r="AE291" s="7" t="str">
        <f t="shared" si="12"/>
        <v/>
      </c>
      <c r="AF291" s="7" t="str">
        <f t="shared" si="13"/>
        <v/>
      </c>
      <c r="AG291" s="7" t="str">
        <f t="shared" si="10"/>
        <v/>
      </c>
      <c r="AH291" s="7" t="str">
        <f t="shared" si="11"/>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6"/>
        <v/>
      </c>
      <c r="AD292" s="7" t="str">
        <f t="shared" si="7"/>
        <v/>
      </c>
      <c r="AE292" s="7" t="str">
        <f t="shared" si="12"/>
        <v/>
      </c>
      <c r="AF292" s="7" t="str">
        <f t="shared" si="13"/>
        <v/>
      </c>
      <c r="AG292" s="7" t="str">
        <f t="shared" si="10"/>
        <v/>
      </c>
      <c r="AH292" s="7" t="str">
        <f t="shared" si="11"/>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6"/>
        <v/>
      </c>
      <c r="AD293" s="7" t="str">
        <f t="shared" si="7"/>
        <v/>
      </c>
      <c r="AE293" s="7" t="str">
        <f t="shared" si="12"/>
        <v/>
      </c>
      <c r="AF293" s="7" t="str">
        <f t="shared" si="13"/>
        <v/>
      </c>
      <c r="AG293" s="7" t="str">
        <f t="shared" si="10"/>
        <v/>
      </c>
      <c r="AH293" s="7" t="str">
        <f t="shared" si="11"/>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6"/>
        <v/>
      </c>
      <c r="AD294" s="7" t="str">
        <f t="shared" si="7"/>
        <v/>
      </c>
      <c r="AE294" s="7" t="str">
        <f t="shared" si="12"/>
        <v/>
      </c>
      <c r="AF294" s="7" t="str">
        <f t="shared" si="13"/>
        <v/>
      </c>
      <c r="AG294" s="7" t="str">
        <f t="shared" si="10"/>
        <v/>
      </c>
      <c r="AH294" s="7" t="str">
        <f t="shared" si="11"/>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6"/>
        <v/>
      </c>
      <c r="AD295" s="7" t="str">
        <f t="shared" si="7"/>
        <v/>
      </c>
      <c r="AE295" s="7" t="str">
        <f t="shared" si="12"/>
        <v/>
      </c>
      <c r="AF295" s="7" t="str">
        <f t="shared" si="13"/>
        <v/>
      </c>
      <c r="AG295" s="7" t="str">
        <f t="shared" si="10"/>
        <v/>
      </c>
      <c r="AH295" s="7" t="str">
        <f t="shared" si="11"/>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6"/>
        <v/>
      </c>
      <c r="AD296" s="7" t="str">
        <f t="shared" si="7"/>
        <v/>
      </c>
      <c r="AE296" s="7" t="str">
        <f t="shared" si="12"/>
        <v/>
      </c>
      <c r="AF296" s="7" t="str">
        <f t="shared" si="13"/>
        <v/>
      </c>
      <c r="AG296" s="7" t="str">
        <f t="shared" si="10"/>
        <v/>
      </c>
      <c r="AH296" s="7" t="str">
        <f t="shared" si="11"/>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6"/>
        <v/>
      </c>
      <c r="AD297" s="7" t="str">
        <f t="shared" si="7"/>
        <v/>
      </c>
      <c r="AE297" s="7" t="str">
        <f t="shared" si="12"/>
        <v/>
      </c>
      <c r="AF297" s="7" t="str">
        <f t="shared" si="13"/>
        <v/>
      </c>
      <c r="AG297" s="7" t="str">
        <f t="shared" si="10"/>
        <v/>
      </c>
      <c r="AH297" s="7" t="str">
        <f t="shared" si="11"/>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6"/>
        <v/>
      </c>
      <c r="AD298" s="7" t="str">
        <f t="shared" si="7"/>
        <v/>
      </c>
      <c r="AE298" s="7" t="str">
        <f t="shared" si="12"/>
        <v/>
      </c>
      <c r="AF298" s="7" t="str">
        <f t="shared" si="13"/>
        <v/>
      </c>
      <c r="AG298" s="7" t="str">
        <f t="shared" si="10"/>
        <v/>
      </c>
      <c r="AH298" s="7" t="str">
        <f t="shared" si="11"/>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6"/>
        <v/>
      </c>
      <c r="AD299" s="7" t="str">
        <f t="shared" si="7"/>
        <v/>
      </c>
      <c r="AE299" s="7" t="str">
        <f t="shared" si="12"/>
        <v/>
      </c>
      <c r="AF299" s="7" t="str">
        <f t="shared" si="13"/>
        <v/>
      </c>
      <c r="AG299" s="7" t="str">
        <f t="shared" si="10"/>
        <v/>
      </c>
      <c r="AH299" s="7" t="str">
        <f t="shared" si="11"/>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6"/>
        <v/>
      </c>
      <c r="AD300" s="7" t="str">
        <f t="shared" si="7"/>
        <v/>
      </c>
      <c r="AE300" s="7" t="str">
        <f t="shared" si="12"/>
        <v/>
      </c>
      <c r="AF300" s="7" t="str">
        <f t="shared" si="13"/>
        <v/>
      </c>
      <c r="AG300" s="7" t="str">
        <f t="shared" si="10"/>
        <v/>
      </c>
      <c r="AH300" s="7" t="str">
        <f t="shared" si="11"/>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6"/>
        <v/>
      </c>
      <c r="AD301" s="7" t="str">
        <f t="shared" si="7"/>
        <v/>
      </c>
      <c r="AE301" s="7" t="str">
        <f t="shared" si="12"/>
        <v/>
      </c>
      <c r="AF301" s="7" t="str">
        <f t="shared" si="13"/>
        <v/>
      </c>
      <c r="AG301" s="7" t="str">
        <f t="shared" si="10"/>
        <v/>
      </c>
      <c r="AH301" s="7" t="str">
        <f t="shared" si="11"/>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6"/>
        <v/>
      </c>
      <c r="AD302" s="7" t="str">
        <f t="shared" si="7"/>
        <v/>
      </c>
      <c r="AE302" s="7" t="str">
        <f t="shared" si="12"/>
        <v/>
      </c>
      <c r="AF302" s="7" t="str">
        <f t="shared" si="13"/>
        <v/>
      </c>
      <c r="AG302" s="7" t="str">
        <f t="shared" si="10"/>
        <v/>
      </c>
      <c r="AH302" s="7" t="str">
        <f t="shared" si="11"/>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6"/>
        <v/>
      </c>
      <c r="AD303" s="7" t="str">
        <f t="shared" si="7"/>
        <v/>
      </c>
      <c r="AE303" s="7" t="str">
        <f t="shared" si="12"/>
        <v/>
      </c>
      <c r="AF303" s="7" t="str">
        <f t="shared" si="13"/>
        <v/>
      </c>
      <c r="AG303" s="7" t="str">
        <f t="shared" si="10"/>
        <v/>
      </c>
      <c r="AH303" s="7" t="str">
        <f t="shared" si="11"/>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6"/>
        <v/>
      </c>
      <c r="AD304" s="7" t="str">
        <f t="shared" si="7"/>
        <v/>
      </c>
      <c r="AE304" s="7" t="str">
        <f t="shared" si="12"/>
        <v/>
      </c>
      <c r="AF304" s="7" t="str">
        <f t="shared" si="13"/>
        <v/>
      </c>
      <c r="AG304" s="7" t="str">
        <f t="shared" si="10"/>
        <v/>
      </c>
      <c r="AH304" s="7" t="str">
        <f t="shared" si="11"/>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6"/>
        <v/>
      </c>
      <c r="AD305" s="7" t="str">
        <f t="shared" si="7"/>
        <v/>
      </c>
      <c r="AE305" s="7" t="str">
        <f t="shared" si="12"/>
        <v/>
      </c>
      <c r="AF305" s="7" t="str">
        <f t="shared" si="13"/>
        <v/>
      </c>
      <c r="AG305" s="7" t="str">
        <f t="shared" si="10"/>
        <v/>
      </c>
      <c r="AH305" s="7" t="str">
        <f t="shared" si="11"/>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6"/>
        <v/>
      </c>
      <c r="AD306" s="7" t="str">
        <f t="shared" si="7"/>
        <v/>
      </c>
      <c r="AE306" s="7" t="str">
        <f t="shared" si="12"/>
        <v/>
      </c>
      <c r="AF306" s="7" t="str">
        <f t="shared" si="13"/>
        <v/>
      </c>
      <c r="AG306" s="7" t="str">
        <f t="shared" si="10"/>
        <v/>
      </c>
      <c r="AH306" s="7" t="str">
        <f t="shared" si="11"/>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6"/>
        <v/>
      </c>
      <c r="AD307" s="7" t="str">
        <f t="shared" si="7"/>
        <v/>
      </c>
      <c r="AE307" s="7" t="str">
        <f t="shared" si="12"/>
        <v/>
      </c>
      <c r="AF307" s="7" t="str">
        <f t="shared" si="13"/>
        <v/>
      </c>
      <c r="AG307" s="7" t="str">
        <f t="shared" si="10"/>
        <v/>
      </c>
      <c r="AH307" s="7" t="str">
        <f t="shared" si="11"/>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6"/>
        <v/>
      </c>
      <c r="AD308" s="7" t="str">
        <f t="shared" si="7"/>
        <v/>
      </c>
      <c r="AE308" s="7" t="str">
        <f t="shared" si="12"/>
        <v/>
      </c>
      <c r="AF308" s="7" t="str">
        <f t="shared" si="13"/>
        <v/>
      </c>
      <c r="AG308" s="7" t="str">
        <f t="shared" si="10"/>
        <v/>
      </c>
      <c r="AH308" s="7" t="str">
        <f t="shared" si="11"/>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6"/>
        <v/>
      </c>
      <c r="AD309" s="7" t="str">
        <f t="shared" si="7"/>
        <v/>
      </c>
      <c r="AE309" s="7" t="str">
        <f t="shared" si="12"/>
        <v/>
      </c>
      <c r="AF309" s="7" t="str">
        <f t="shared" si="13"/>
        <v/>
      </c>
      <c r="AG309" s="7" t="str">
        <f t="shared" si="10"/>
        <v/>
      </c>
      <c r="AH309" s="7" t="str">
        <f t="shared" si="11"/>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6"/>
        <v/>
      </c>
      <c r="AD310" s="7" t="str">
        <f t="shared" si="7"/>
        <v/>
      </c>
      <c r="AE310" s="7" t="str">
        <f t="shared" si="12"/>
        <v/>
      </c>
      <c r="AF310" s="7" t="str">
        <f t="shared" si="13"/>
        <v/>
      </c>
      <c r="AG310" s="7" t="str">
        <f t="shared" si="10"/>
        <v/>
      </c>
      <c r="AH310" s="7" t="str">
        <f t="shared" si="11"/>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6"/>
        <v/>
      </c>
      <c r="AD311" s="7" t="str">
        <f t="shared" si="7"/>
        <v/>
      </c>
      <c r="AE311" s="7" t="str">
        <f t="shared" si="12"/>
        <v/>
      </c>
      <c r="AF311" s="7" t="str">
        <f t="shared" si="13"/>
        <v/>
      </c>
      <c r="AG311" s="7" t="str">
        <f t="shared" si="10"/>
        <v/>
      </c>
      <c r="AH311" s="7" t="str">
        <f t="shared" si="11"/>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6"/>
        <v/>
      </c>
      <c r="AD312" s="7" t="str">
        <f t="shared" si="7"/>
        <v/>
      </c>
      <c r="AE312" s="7" t="str">
        <f t="shared" si="12"/>
        <v/>
      </c>
      <c r="AF312" s="7" t="str">
        <f t="shared" si="13"/>
        <v/>
      </c>
      <c r="AG312" s="7" t="str">
        <f t="shared" si="10"/>
        <v/>
      </c>
      <c r="AH312" s="7" t="str">
        <f t="shared" si="11"/>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6"/>
        <v/>
      </c>
      <c r="AD313" s="7" t="str">
        <f t="shared" si="7"/>
        <v/>
      </c>
      <c r="AE313" s="7" t="str">
        <f t="shared" si="12"/>
        <v/>
      </c>
      <c r="AF313" s="7" t="str">
        <f t="shared" si="13"/>
        <v/>
      </c>
      <c r="AG313" s="7" t="str">
        <f t="shared" si="10"/>
        <v/>
      </c>
      <c r="AH313" s="7" t="str">
        <f t="shared" si="11"/>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6"/>
        <v/>
      </c>
      <c r="AD314" s="7" t="str">
        <f t="shared" si="7"/>
        <v/>
      </c>
      <c r="AE314" s="7" t="str">
        <f t="shared" si="12"/>
        <v/>
      </c>
      <c r="AF314" s="7" t="str">
        <f t="shared" si="13"/>
        <v/>
      </c>
      <c r="AG314" s="7" t="str">
        <f t="shared" si="10"/>
        <v/>
      </c>
      <c r="AH314" s="7" t="str">
        <f t="shared" si="11"/>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6"/>
        <v/>
      </c>
      <c r="AD315" s="7" t="str">
        <f t="shared" si="7"/>
        <v/>
      </c>
      <c r="AE315" s="7" t="str">
        <f t="shared" si="12"/>
        <v/>
      </c>
      <c r="AF315" s="7" t="str">
        <f t="shared" si="13"/>
        <v/>
      </c>
      <c r="AG315" s="7" t="str">
        <f t="shared" si="10"/>
        <v/>
      </c>
      <c r="AH315" s="7" t="str">
        <f t="shared" si="11"/>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6"/>
        <v/>
      </c>
      <c r="AD316" s="7" t="str">
        <f t="shared" si="7"/>
        <v/>
      </c>
      <c r="AE316" s="7" t="str">
        <f t="shared" si="12"/>
        <v/>
      </c>
      <c r="AF316" s="7" t="str">
        <f t="shared" si="13"/>
        <v/>
      </c>
      <c r="AG316" s="7" t="str">
        <f t="shared" si="10"/>
        <v/>
      </c>
      <c r="AH316" s="7" t="str">
        <f t="shared" si="11"/>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6"/>
        <v/>
      </c>
      <c r="AD317" s="7" t="str">
        <f t="shared" si="7"/>
        <v/>
      </c>
      <c r="AE317" s="7" t="str">
        <f t="shared" si="12"/>
        <v/>
      </c>
      <c r="AF317" s="7" t="str">
        <f t="shared" si="13"/>
        <v/>
      </c>
      <c r="AG317" s="7" t="str">
        <f t="shared" si="10"/>
        <v/>
      </c>
      <c r="AH317" s="7" t="str">
        <f t="shared" si="11"/>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6"/>
        <v/>
      </c>
      <c r="AD318" s="7" t="str">
        <f t="shared" si="7"/>
        <v/>
      </c>
      <c r="AE318" s="7" t="str">
        <f t="shared" si="12"/>
        <v/>
      </c>
      <c r="AF318" s="7" t="str">
        <f t="shared" si="13"/>
        <v/>
      </c>
      <c r="AG318" s="7" t="str">
        <f t="shared" si="10"/>
        <v/>
      </c>
      <c r="AH318" s="7" t="str">
        <f t="shared" si="11"/>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6"/>
        <v/>
      </c>
      <c r="AD319" s="7" t="str">
        <f t="shared" si="7"/>
        <v/>
      </c>
      <c r="AE319" s="7" t="str">
        <f t="shared" si="12"/>
        <v/>
      </c>
      <c r="AF319" s="7" t="str">
        <f t="shared" si="13"/>
        <v/>
      </c>
      <c r="AG319" s="7" t="str">
        <f t="shared" si="10"/>
        <v/>
      </c>
      <c r="AH319" s="7" t="str">
        <f t="shared" si="11"/>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ref="AC320:AC383" si="14">IF(COUNT(A90,L90,N90,P90,X90,Y90)&gt;0,AVERAGE(A90,L90,N90,P90,X90,Y90),"")</f>
        <v/>
      </c>
      <c r="AD320" s="7" t="str">
        <f t="shared" ref="AD320:AD383" si="15">IF(COUNT(B90,D90,M90,U90)&gt;0,AVERAGE(B90,D90,M90,U90),"")</f>
        <v/>
      </c>
      <c r="AE320" s="7" t="str">
        <f t="shared" si="12"/>
        <v/>
      </c>
      <c r="AF320" s="7" t="str">
        <f t="shared" si="13"/>
        <v/>
      </c>
      <c r="AG320" s="7" t="str">
        <f t="shared" ref="AG320:AG383" si="16">IF(COUNT(E90,F90,G90,R90)&gt;0,AVERAGE(E90,F90,G90,R90),"")</f>
        <v/>
      </c>
      <c r="AH320" s="7" t="str">
        <f t="shared" ref="AH320:AH383" si="17">IF(COUNT(C90,J90,O90,Z90)&gt;0,AVERAGE(C90,J90,O90,Z90),"")</f>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14"/>
        <v/>
      </c>
      <c r="AD321" s="7" t="str">
        <f t="shared" si="15"/>
        <v/>
      </c>
      <c r="AE321" s="7" t="str">
        <f t="shared" si="12"/>
        <v/>
      </c>
      <c r="AF321" s="7" t="str">
        <f t="shared" si="13"/>
        <v/>
      </c>
      <c r="AG321" s="7" t="str">
        <f t="shared" si="16"/>
        <v/>
      </c>
      <c r="AH321" s="7" t="str">
        <f t="shared" si="17"/>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14"/>
        <v/>
      </c>
      <c r="AD322" s="7" t="str">
        <f t="shared" si="15"/>
        <v/>
      </c>
      <c r="AE322" s="7" t="str">
        <f t="shared" si="12"/>
        <v/>
      </c>
      <c r="AF322" s="7" t="str">
        <f t="shared" si="13"/>
        <v/>
      </c>
      <c r="AG322" s="7" t="str">
        <f t="shared" si="16"/>
        <v/>
      </c>
      <c r="AH322" s="7" t="str">
        <f t="shared" si="17"/>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14"/>
        <v/>
      </c>
      <c r="AD323" s="7" t="str">
        <f t="shared" si="15"/>
        <v/>
      </c>
      <c r="AE323" s="7" t="str">
        <f t="shared" si="12"/>
        <v/>
      </c>
      <c r="AF323" s="7" t="str">
        <f t="shared" si="13"/>
        <v/>
      </c>
      <c r="AG323" s="7" t="str">
        <f t="shared" si="16"/>
        <v/>
      </c>
      <c r="AH323" s="7" t="str">
        <f t="shared" si="17"/>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14"/>
        <v/>
      </c>
      <c r="AD324" s="7" t="str">
        <f t="shared" si="15"/>
        <v/>
      </c>
      <c r="AE324" s="7" t="str">
        <f t="shared" si="12"/>
        <v/>
      </c>
      <c r="AF324" s="7" t="str">
        <f t="shared" si="13"/>
        <v/>
      </c>
      <c r="AG324" s="7" t="str">
        <f t="shared" si="16"/>
        <v/>
      </c>
      <c r="AH324" s="7" t="str">
        <f t="shared" si="17"/>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si="14"/>
        <v/>
      </c>
      <c r="AD325" s="7" t="str">
        <f t="shared" si="15"/>
        <v/>
      </c>
      <c r="AE325" s="7" t="str">
        <f t="shared" ref="AE325:AE388" si="18">IF(COUNT(I95,T95,V95,W95)&gt;0,AVERAGE(I95,T95,V95,W95),"")</f>
        <v/>
      </c>
      <c r="AF325" s="7" t="str">
        <f t="shared" ref="AF325:AF388" si="19">IF(COUNT(H95,K95,Q95,S95)&gt;0,AVERAGE(H95,K95,Q95,S95),"")</f>
        <v/>
      </c>
      <c r="AG325" s="7" t="str">
        <f t="shared" si="16"/>
        <v/>
      </c>
      <c r="AH325" s="7" t="str">
        <f t="shared" si="17"/>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14"/>
        <v/>
      </c>
      <c r="AD326" s="7" t="str">
        <f t="shared" si="15"/>
        <v/>
      </c>
      <c r="AE326" s="7" t="str">
        <f t="shared" si="18"/>
        <v/>
      </c>
      <c r="AF326" s="7" t="str">
        <f t="shared" si="19"/>
        <v/>
      </c>
      <c r="AG326" s="7" t="str">
        <f t="shared" si="16"/>
        <v/>
      </c>
      <c r="AH326" s="7" t="str">
        <f t="shared" si="17"/>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14"/>
        <v/>
      </c>
      <c r="AD327" s="7" t="str">
        <f t="shared" si="15"/>
        <v/>
      </c>
      <c r="AE327" s="7" t="str">
        <f t="shared" si="18"/>
        <v/>
      </c>
      <c r="AF327" s="7" t="str">
        <f t="shared" si="19"/>
        <v/>
      </c>
      <c r="AG327" s="7" t="str">
        <f t="shared" si="16"/>
        <v/>
      </c>
      <c r="AH327" s="7" t="str">
        <f t="shared" si="17"/>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14"/>
        <v/>
      </c>
      <c r="AD328" s="7" t="str">
        <f t="shared" si="15"/>
        <v/>
      </c>
      <c r="AE328" s="7" t="str">
        <f t="shared" si="18"/>
        <v/>
      </c>
      <c r="AF328" s="7" t="str">
        <f t="shared" si="19"/>
        <v/>
      </c>
      <c r="AG328" s="7" t="str">
        <f t="shared" si="16"/>
        <v/>
      </c>
      <c r="AH328" s="7" t="str">
        <f t="shared" si="17"/>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14"/>
        <v/>
      </c>
      <c r="AD329" s="7" t="str">
        <f t="shared" si="15"/>
        <v/>
      </c>
      <c r="AE329" s="7" t="str">
        <f t="shared" si="18"/>
        <v/>
      </c>
      <c r="AF329" s="7" t="str">
        <f t="shared" si="19"/>
        <v/>
      </c>
      <c r="AG329" s="7" t="str">
        <f t="shared" si="16"/>
        <v/>
      </c>
      <c r="AH329" s="7" t="str">
        <f t="shared" si="17"/>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14"/>
        <v/>
      </c>
      <c r="AD330" s="7" t="str">
        <f t="shared" si="15"/>
        <v/>
      </c>
      <c r="AE330" s="7" t="str">
        <f t="shared" si="18"/>
        <v/>
      </c>
      <c r="AF330" s="7" t="str">
        <f t="shared" si="19"/>
        <v/>
      </c>
      <c r="AG330" s="7" t="str">
        <f t="shared" si="16"/>
        <v/>
      </c>
      <c r="AH330" s="7" t="str">
        <f t="shared" si="17"/>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14"/>
        <v/>
      </c>
      <c r="AD331" s="7" t="str">
        <f t="shared" si="15"/>
        <v/>
      </c>
      <c r="AE331" s="7" t="str">
        <f t="shared" si="18"/>
        <v/>
      </c>
      <c r="AF331" s="7" t="str">
        <f t="shared" si="19"/>
        <v/>
      </c>
      <c r="AG331" s="7" t="str">
        <f t="shared" si="16"/>
        <v/>
      </c>
      <c r="AH331" s="7" t="str">
        <f t="shared" si="17"/>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14"/>
        <v/>
      </c>
      <c r="AD332" s="7" t="str">
        <f t="shared" si="15"/>
        <v/>
      </c>
      <c r="AE332" s="7" t="str">
        <f t="shared" si="18"/>
        <v/>
      </c>
      <c r="AF332" s="7" t="str">
        <f t="shared" si="19"/>
        <v/>
      </c>
      <c r="AG332" s="7" t="str">
        <f t="shared" si="16"/>
        <v/>
      </c>
      <c r="AH332" s="7" t="str">
        <f t="shared" si="17"/>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14"/>
        <v/>
      </c>
      <c r="AD333" s="7" t="str">
        <f t="shared" si="15"/>
        <v/>
      </c>
      <c r="AE333" s="7" t="str">
        <f t="shared" si="18"/>
        <v/>
      </c>
      <c r="AF333" s="7" t="str">
        <f t="shared" si="19"/>
        <v/>
      </c>
      <c r="AG333" s="7" t="str">
        <f t="shared" si="16"/>
        <v/>
      </c>
      <c r="AH333" s="7" t="str">
        <f t="shared" si="17"/>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14"/>
        <v/>
      </c>
      <c r="AD334" s="7" t="str">
        <f t="shared" si="15"/>
        <v/>
      </c>
      <c r="AE334" s="7" t="str">
        <f t="shared" si="18"/>
        <v/>
      </c>
      <c r="AF334" s="7" t="str">
        <f t="shared" si="19"/>
        <v/>
      </c>
      <c r="AG334" s="7" t="str">
        <f t="shared" si="16"/>
        <v/>
      </c>
      <c r="AH334" s="7" t="str">
        <f t="shared" si="17"/>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14"/>
        <v/>
      </c>
      <c r="AD335" s="7" t="str">
        <f t="shared" si="15"/>
        <v/>
      </c>
      <c r="AE335" s="7" t="str">
        <f t="shared" si="18"/>
        <v/>
      </c>
      <c r="AF335" s="7" t="str">
        <f t="shared" si="19"/>
        <v/>
      </c>
      <c r="AG335" s="7" t="str">
        <f t="shared" si="16"/>
        <v/>
      </c>
      <c r="AH335" s="7" t="str">
        <f t="shared" si="17"/>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14"/>
        <v/>
      </c>
      <c r="AD336" s="7" t="str">
        <f t="shared" si="15"/>
        <v/>
      </c>
      <c r="AE336" s="7" t="str">
        <f t="shared" si="18"/>
        <v/>
      </c>
      <c r="AF336" s="7" t="str">
        <f t="shared" si="19"/>
        <v/>
      </c>
      <c r="AG336" s="7" t="str">
        <f t="shared" si="16"/>
        <v/>
      </c>
      <c r="AH336" s="7" t="str">
        <f t="shared" si="17"/>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14"/>
        <v/>
      </c>
      <c r="AD337" s="7" t="str">
        <f t="shared" si="15"/>
        <v/>
      </c>
      <c r="AE337" s="7" t="str">
        <f t="shared" si="18"/>
        <v/>
      </c>
      <c r="AF337" s="7" t="str">
        <f t="shared" si="19"/>
        <v/>
      </c>
      <c r="AG337" s="7" t="str">
        <f t="shared" si="16"/>
        <v/>
      </c>
      <c r="AH337" s="7" t="str">
        <f t="shared" si="17"/>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14"/>
        <v/>
      </c>
      <c r="AD338" s="7" t="str">
        <f t="shared" si="15"/>
        <v/>
      </c>
      <c r="AE338" s="7" t="str">
        <f t="shared" si="18"/>
        <v/>
      </c>
      <c r="AF338" s="7" t="str">
        <f t="shared" si="19"/>
        <v/>
      </c>
      <c r="AG338" s="7" t="str">
        <f t="shared" si="16"/>
        <v/>
      </c>
      <c r="AH338" s="7" t="str">
        <f t="shared" si="17"/>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14"/>
        <v/>
      </c>
      <c r="AD339" s="7" t="str">
        <f t="shared" si="15"/>
        <v/>
      </c>
      <c r="AE339" s="7" t="str">
        <f t="shared" si="18"/>
        <v/>
      </c>
      <c r="AF339" s="7" t="str">
        <f t="shared" si="19"/>
        <v/>
      </c>
      <c r="AG339" s="7" t="str">
        <f t="shared" si="16"/>
        <v/>
      </c>
      <c r="AH339" s="7" t="str">
        <f t="shared" si="17"/>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14"/>
        <v/>
      </c>
      <c r="AD340" s="7" t="str">
        <f t="shared" si="15"/>
        <v/>
      </c>
      <c r="AE340" s="7" t="str">
        <f t="shared" si="18"/>
        <v/>
      </c>
      <c r="AF340" s="7" t="str">
        <f t="shared" si="19"/>
        <v/>
      </c>
      <c r="AG340" s="7" t="str">
        <f t="shared" si="16"/>
        <v/>
      </c>
      <c r="AH340" s="7" t="str">
        <f t="shared" si="17"/>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14"/>
        <v/>
      </c>
      <c r="AD341" s="7" t="str">
        <f t="shared" si="15"/>
        <v/>
      </c>
      <c r="AE341" s="7" t="str">
        <f t="shared" si="18"/>
        <v/>
      </c>
      <c r="AF341" s="7" t="str">
        <f t="shared" si="19"/>
        <v/>
      </c>
      <c r="AG341" s="7" t="str">
        <f t="shared" si="16"/>
        <v/>
      </c>
      <c r="AH341" s="7" t="str">
        <f t="shared" si="17"/>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14"/>
        <v/>
      </c>
      <c r="AD342" s="7" t="str">
        <f t="shared" si="15"/>
        <v/>
      </c>
      <c r="AE342" s="7" t="str">
        <f t="shared" si="18"/>
        <v/>
      </c>
      <c r="AF342" s="7" t="str">
        <f t="shared" si="19"/>
        <v/>
      </c>
      <c r="AG342" s="7" t="str">
        <f t="shared" si="16"/>
        <v/>
      </c>
      <c r="AH342" s="7" t="str">
        <f t="shared" si="17"/>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14"/>
        <v/>
      </c>
      <c r="AD343" s="7" t="str">
        <f t="shared" si="15"/>
        <v/>
      </c>
      <c r="AE343" s="7" t="str">
        <f t="shared" si="18"/>
        <v/>
      </c>
      <c r="AF343" s="7" t="str">
        <f t="shared" si="19"/>
        <v/>
      </c>
      <c r="AG343" s="7" t="str">
        <f t="shared" si="16"/>
        <v/>
      </c>
      <c r="AH343" s="7" t="str">
        <f t="shared" si="17"/>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14"/>
        <v/>
      </c>
      <c r="AD344" s="7" t="str">
        <f t="shared" si="15"/>
        <v/>
      </c>
      <c r="AE344" s="7" t="str">
        <f t="shared" si="18"/>
        <v/>
      </c>
      <c r="AF344" s="7" t="str">
        <f t="shared" si="19"/>
        <v/>
      </c>
      <c r="AG344" s="7" t="str">
        <f t="shared" si="16"/>
        <v/>
      </c>
      <c r="AH344" s="7" t="str">
        <f t="shared" si="17"/>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14"/>
        <v/>
      </c>
      <c r="AD345" s="7" t="str">
        <f t="shared" si="15"/>
        <v/>
      </c>
      <c r="AE345" s="7" t="str">
        <f t="shared" si="18"/>
        <v/>
      </c>
      <c r="AF345" s="7" t="str">
        <f t="shared" si="19"/>
        <v/>
      </c>
      <c r="AG345" s="7" t="str">
        <f t="shared" si="16"/>
        <v/>
      </c>
      <c r="AH345" s="7" t="str">
        <f t="shared" si="17"/>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14"/>
        <v/>
      </c>
      <c r="AD346" s="7" t="str">
        <f t="shared" si="15"/>
        <v/>
      </c>
      <c r="AE346" s="7" t="str">
        <f t="shared" si="18"/>
        <v/>
      </c>
      <c r="AF346" s="7" t="str">
        <f t="shared" si="19"/>
        <v/>
      </c>
      <c r="AG346" s="7" t="str">
        <f t="shared" si="16"/>
        <v/>
      </c>
      <c r="AH346" s="7" t="str">
        <f t="shared" si="17"/>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14"/>
        <v/>
      </c>
      <c r="AD347" s="7" t="str">
        <f t="shared" si="15"/>
        <v/>
      </c>
      <c r="AE347" s="7" t="str">
        <f t="shared" si="18"/>
        <v/>
      </c>
      <c r="AF347" s="7" t="str">
        <f t="shared" si="19"/>
        <v/>
      </c>
      <c r="AG347" s="7" t="str">
        <f t="shared" si="16"/>
        <v/>
      </c>
      <c r="AH347" s="7" t="str">
        <f t="shared" si="17"/>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14"/>
        <v/>
      </c>
      <c r="AD348" s="7" t="str">
        <f t="shared" si="15"/>
        <v/>
      </c>
      <c r="AE348" s="7" t="str">
        <f t="shared" si="18"/>
        <v/>
      </c>
      <c r="AF348" s="7" t="str">
        <f t="shared" si="19"/>
        <v/>
      </c>
      <c r="AG348" s="7" t="str">
        <f t="shared" si="16"/>
        <v/>
      </c>
      <c r="AH348" s="7" t="str">
        <f t="shared" si="17"/>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14"/>
        <v/>
      </c>
      <c r="AD349" s="7" t="str">
        <f t="shared" si="15"/>
        <v/>
      </c>
      <c r="AE349" s="7" t="str">
        <f t="shared" si="18"/>
        <v/>
      </c>
      <c r="AF349" s="7" t="str">
        <f t="shared" si="19"/>
        <v/>
      </c>
      <c r="AG349" s="7" t="str">
        <f t="shared" si="16"/>
        <v/>
      </c>
      <c r="AH349" s="7" t="str">
        <f t="shared" si="17"/>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14"/>
        <v/>
      </c>
      <c r="AD350" s="7" t="str">
        <f t="shared" si="15"/>
        <v/>
      </c>
      <c r="AE350" s="7" t="str">
        <f t="shared" si="18"/>
        <v/>
      </c>
      <c r="AF350" s="7" t="str">
        <f t="shared" si="19"/>
        <v/>
      </c>
      <c r="AG350" s="7" t="str">
        <f t="shared" si="16"/>
        <v/>
      </c>
      <c r="AH350" s="7" t="str">
        <f t="shared" si="17"/>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14"/>
        <v/>
      </c>
      <c r="AD351" s="7" t="str">
        <f t="shared" si="15"/>
        <v/>
      </c>
      <c r="AE351" s="7" t="str">
        <f t="shared" si="18"/>
        <v/>
      </c>
      <c r="AF351" s="7" t="str">
        <f t="shared" si="19"/>
        <v/>
      </c>
      <c r="AG351" s="7" t="str">
        <f t="shared" si="16"/>
        <v/>
      </c>
      <c r="AH351" s="7" t="str">
        <f t="shared" si="17"/>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14"/>
        <v/>
      </c>
      <c r="AD352" s="7" t="str">
        <f t="shared" si="15"/>
        <v/>
      </c>
      <c r="AE352" s="7" t="str">
        <f t="shared" si="18"/>
        <v/>
      </c>
      <c r="AF352" s="7" t="str">
        <f t="shared" si="19"/>
        <v/>
      </c>
      <c r="AG352" s="7" t="str">
        <f t="shared" si="16"/>
        <v/>
      </c>
      <c r="AH352" s="7" t="str">
        <f t="shared" si="17"/>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14"/>
        <v/>
      </c>
      <c r="AD353" s="7" t="str">
        <f t="shared" si="15"/>
        <v/>
      </c>
      <c r="AE353" s="7" t="str">
        <f t="shared" si="18"/>
        <v/>
      </c>
      <c r="AF353" s="7" t="str">
        <f t="shared" si="19"/>
        <v/>
      </c>
      <c r="AG353" s="7" t="str">
        <f t="shared" si="16"/>
        <v/>
      </c>
      <c r="AH353" s="7" t="str">
        <f t="shared" si="17"/>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14"/>
        <v/>
      </c>
      <c r="AD354" s="7" t="str">
        <f t="shared" si="15"/>
        <v/>
      </c>
      <c r="AE354" s="7" t="str">
        <f t="shared" si="18"/>
        <v/>
      </c>
      <c r="AF354" s="7" t="str">
        <f t="shared" si="19"/>
        <v/>
      </c>
      <c r="AG354" s="7" t="str">
        <f t="shared" si="16"/>
        <v/>
      </c>
      <c r="AH354" s="7" t="str">
        <f t="shared" si="17"/>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14"/>
        <v/>
      </c>
      <c r="AD355" s="7" t="str">
        <f t="shared" si="15"/>
        <v/>
      </c>
      <c r="AE355" s="7" t="str">
        <f t="shared" si="18"/>
        <v/>
      </c>
      <c r="AF355" s="7" t="str">
        <f t="shared" si="19"/>
        <v/>
      </c>
      <c r="AG355" s="7" t="str">
        <f t="shared" si="16"/>
        <v/>
      </c>
      <c r="AH355" s="7" t="str">
        <f t="shared" si="17"/>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14"/>
        <v/>
      </c>
      <c r="AD356" s="7" t="str">
        <f t="shared" si="15"/>
        <v/>
      </c>
      <c r="AE356" s="7" t="str">
        <f t="shared" si="18"/>
        <v/>
      </c>
      <c r="AF356" s="7" t="str">
        <f t="shared" si="19"/>
        <v/>
      </c>
      <c r="AG356" s="7" t="str">
        <f t="shared" si="16"/>
        <v/>
      </c>
      <c r="AH356" s="7" t="str">
        <f t="shared" si="17"/>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14"/>
        <v/>
      </c>
      <c r="AD357" s="7" t="str">
        <f t="shared" si="15"/>
        <v/>
      </c>
      <c r="AE357" s="7" t="str">
        <f t="shared" si="18"/>
        <v/>
      </c>
      <c r="AF357" s="7" t="str">
        <f t="shared" si="19"/>
        <v/>
      </c>
      <c r="AG357" s="7" t="str">
        <f t="shared" si="16"/>
        <v/>
      </c>
      <c r="AH357" s="7" t="str">
        <f t="shared" si="17"/>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14"/>
        <v/>
      </c>
      <c r="AD358" s="7" t="str">
        <f t="shared" si="15"/>
        <v/>
      </c>
      <c r="AE358" s="7" t="str">
        <f t="shared" si="18"/>
        <v/>
      </c>
      <c r="AF358" s="7" t="str">
        <f t="shared" si="19"/>
        <v/>
      </c>
      <c r="AG358" s="7" t="str">
        <f t="shared" si="16"/>
        <v/>
      </c>
      <c r="AH358" s="7" t="str">
        <f t="shared" si="17"/>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14"/>
        <v/>
      </c>
      <c r="AD359" s="7" t="str">
        <f t="shared" si="15"/>
        <v/>
      </c>
      <c r="AE359" s="7" t="str">
        <f t="shared" si="18"/>
        <v/>
      </c>
      <c r="AF359" s="7" t="str">
        <f t="shared" si="19"/>
        <v/>
      </c>
      <c r="AG359" s="7" t="str">
        <f t="shared" si="16"/>
        <v/>
      </c>
      <c r="AH359" s="7" t="str">
        <f t="shared" si="17"/>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14"/>
        <v/>
      </c>
      <c r="AD360" s="7" t="str">
        <f t="shared" si="15"/>
        <v/>
      </c>
      <c r="AE360" s="7" t="str">
        <f t="shared" si="18"/>
        <v/>
      </c>
      <c r="AF360" s="7" t="str">
        <f t="shared" si="19"/>
        <v/>
      </c>
      <c r="AG360" s="7" t="str">
        <f t="shared" si="16"/>
        <v/>
      </c>
      <c r="AH360" s="7" t="str">
        <f t="shared" si="17"/>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14"/>
        <v/>
      </c>
      <c r="AD361" s="7" t="str">
        <f t="shared" si="15"/>
        <v/>
      </c>
      <c r="AE361" s="7" t="str">
        <f t="shared" si="18"/>
        <v/>
      </c>
      <c r="AF361" s="7" t="str">
        <f t="shared" si="19"/>
        <v/>
      </c>
      <c r="AG361" s="7" t="str">
        <f t="shared" si="16"/>
        <v/>
      </c>
      <c r="AH361" s="7" t="str">
        <f t="shared" si="17"/>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14"/>
        <v/>
      </c>
      <c r="AD362" s="7" t="str">
        <f t="shared" si="15"/>
        <v/>
      </c>
      <c r="AE362" s="7" t="str">
        <f t="shared" si="18"/>
        <v/>
      </c>
      <c r="AF362" s="7" t="str">
        <f t="shared" si="19"/>
        <v/>
      </c>
      <c r="AG362" s="7" t="str">
        <f t="shared" si="16"/>
        <v/>
      </c>
      <c r="AH362" s="7" t="str">
        <f t="shared" si="17"/>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14"/>
        <v/>
      </c>
      <c r="AD363" s="7" t="str">
        <f t="shared" si="15"/>
        <v/>
      </c>
      <c r="AE363" s="7" t="str">
        <f t="shared" si="18"/>
        <v/>
      </c>
      <c r="AF363" s="7" t="str">
        <f t="shared" si="19"/>
        <v/>
      </c>
      <c r="AG363" s="7" t="str">
        <f t="shared" si="16"/>
        <v/>
      </c>
      <c r="AH363" s="7" t="str">
        <f t="shared" si="17"/>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14"/>
        <v/>
      </c>
      <c r="AD364" s="7" t="str">
        <f t="shared" si="15"/>
        <v/>
      </c>
      <c r="AE364" s="7" t="str">
        <f t="shared" si="18"/>
        <v/>
      </c>
      <c r="AF364" s="7" t="str">
        <f t="shared" si="19"/>
        <v/>
      </c>
      <c r="AG364" s="7" t="str">
        <f t="shared" si="16"/>
        <v/>
      </c>
      <c r="AH364" s="7" t="str">
        <f t="shared" si="17"/>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14"/>
        <v/>
      </c>
      <c r="AD365" s="7" t="str">
        <f t="shared" si="15"/>
        <v/>
      </c>
      <c r="AE365" s="7" t="str">
        <f t="shared" si="18"/>
        <v/>
      </c>
      <c r="AF365" s="7" t="str">
        <f t="shared" si="19"/>
        <v/>
      </c>
      <c r="AG365" s="7" t="str">
        <f t="shared" si="16"/>
        <v/>
      </c>
      <c r="AH365" s="7" t="str">
        <f t="shared" si="17"/>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14"/>
        <v/>
      </c>
      <c r="AD366" s="7" t="str">
        <f t="shared" si="15"/>
        <v/>
      </c>
      <c r="AE366" s="7" t="str">
        <f t="shared" si="18"/>
        <v/>
      </c>
      <c r="AF366" s="7" t="str">
        <f t="shared" si="19"/>
        <v/>
      </c>
      <c r="AG366" s="7" t="str">
        <f t="shared" si="16"/>
        <v/>
      </c>
      <c r="AH366" s="7" t="str">
        <f t="shared" si="17"/>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14"/>
        <v/>
      </c>
      <c r="AD367" s="7" t="str">
        <f t="shared" si="15"/>
        <v/>
      </c>
      <c r="AE367" s="7" t="str">
        <f t="shared" si="18"/>
        <v/>
      </c>
      <c r="AF367" s="7" t="str">
        <f t="shared" si="19"/>
        <v/>
      </c>
      <c r="AG367" s="7" t="str">
        <f t="shared" si="16"/>
        <v/>
      </c>
      <c r="AH367" s="7" t="str">
        <f t="shared" si="17"/>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14"/>
        <v/>
      </c>
      <c r="AD368" s="7" t="str">
        <f t="shared" si="15"/>
        <v/>
      </c>
      <c r="AE368" s="7" t="str">
        <f t="shared" si="18"/>
        <v/>
      </c>
      <c r="AF368" s="7" t="str">
        <f t="shared" si="19"/>
        <v/>
      </c>
      <c r="AG368" s="7" t="str">
        <f t="shared" si="16"/>
        <v/>
      </c>
      <c r="AH368" s="7" t="str">
        <f t="shared" si="17"/>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14"/>
        <v/>
      </c>
      <c r="AD369" s="7" t="str">
        <f t="shared" si="15"/>
        <v/>
      </c>
      <c r="AE369" s="7" t="str">
        <f t="shared" si="18"/>
        <v/>
      </c>
      <c r="AF369" s="7" t="str">
        <f t="shared" si="19"/>
        <v/>
      </c>
      <c r="AG369" s="7" t="str">
        <f t="shared" si="16"/>
        <v/>
      </c>
      <c r="AH369" s="7" t="str">
        <f t="shared" si="17"/>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14"/>
        <v/>
      </c>
      <c r="AD370" s="7" t="str">
        <f t="shared" si="15"/>
        <v/>
      </c>
      <c r="AE370" s="7" t="str">
        <f t="shared" si="18"/>
        <v/>
      </c>
      <c r="AF370" s="7" t="str">
        <f t="shared" si="19"/>
        <v/>
      </c>
      <c r="AG370" s="7" t="str">
        <f t="shared" si="16"/>
        <v/>
      </c>
      <c r="AH370" s="7" t="str">
        <f t="shared" si="17"/>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14"/>
        <v/>
      </c>
      <c r="AD371" s="7" t="str">
        <f t="shared" si="15"/>
        <v/>
      </c>
      <c r="AE371" s="7" t="str">
        <f t="shared" si="18"/>
        <v/>
      </c>
      <c r="AF371" s="7" t="str">
        <f t="shared" si="19"/>
        <v/>
      </c>
      <c r="AG371" s="7" t="str">
        <f t="shared" si="16"/>
        <v/>
      </c>
      <c r="AH371" s="7" t="str">
        <f t="shared" si="17"/>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14"/>
        <v/>
      </c>
      <c r="AD372" s="7" t="str">
        <f t="shared" si="15"/>
        <v/>
      </c>
      <c r="AE372" s="7" t="str">
        <f t="shared" si="18"/>
        <v/>
      </c>
      <c r="AF372" s="7" t="str">
        <f t="shared" si="19"/>
        <v/>
      </c>
      <c r="AG372" s="7" t="str">
        <f t="shared" si="16"/>
        <v/>
      </c>
      <c r="AH372" s="7" t="str">
        <f t="shared" si="17"/>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14"/>
        <v/>
      </c>
      <c r="AD373" s="7" t="str">
        <f t="shared" si="15"/>
        <v/>
      </c>
      <c r="AE373" s="7" t="str">
        <f t="shared" si="18"/>
        <v/>
      </c>
      <c r="AF373" s="7" t="str">
        <f t="shared" si="19"/>
        <v/>
      </c>
      <c r="AG373" s="7" t="str">
        <f t="shared" si="16"/>
        <v/>
      </c>
      <c r="AH373" s="7" t="str">
        <f t="shared" si="17"/>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14"/>
        <v/>
      </c>
      <c r="AD374" s="7" t="str">
        <f t="shared" si="15"/>
        <v/>
      </c>
      <c r="AE374" s="7" t="str">
        <f t="shared" si="18"/>
        <v/>
      </c>
      <c r="AF374" s="7" t="str">
        <f t="shared" si="19"/>
        <v/>
      </c>
      <c r="AG374" s="7" t="str">
        <f t="shared" si="16"/>
        <v/>
      </c>
      <c r="AH374" s="7" t="str">
        <f t="shared" si="17"/>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14"/>
        <v/>
      </c>
      <c r="AD375" s="7" t="str">
        <f t="shared" si="15"/>
        <v/>
      </c>
      <c r="AE375" s="7" t="str">
        <f t="shared" si="18"/>
        <v/>
      </c>
      <c r="AF375" s="7" t="str">
        <f t="shared" si="19"/>
        <v/>
      </c>
      <c r="AG375" s="7" t="str">
        <f t="shared" si="16"/>
        <v/>
      </c>
      <c r="AH375" s="7" t="str">
        <f t="shared" si="17"/>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14"/>
        <v/>
      </c>
      <c r="AD376" s="7" t="str">
        <f t="shared" si="15"/>
        <v/>
      </c>
      <c r="AE376" s="7" t="str">
        <f t="shared" si="18"/>
        <v/>
      </c>
      <c r="AF376" s="7" t="str">
        <f t="shared" si="19"/>
        <v/>
      </c>
      <c r="AG376" s="7" t="str">
        <f t="shared" si="16"/>
        <v/>
      </c>
      <c r="AH376" s="7" t="str">
        <f t="shared" si="17"/>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14"/>
        <v/>
      </c>
      <c r="AD377" s="7" t="str">
        <f t="shared" si="15"/>
        <v/>
      </c>
      <c r="AE377" s="7" t="str">
        <f t="shared" si="18"/>
        <v/>
      </c>
      <c r="AF377" s="7" t="str">
        <f t="shared" si="19"/>
        <v/>
      </c>
      <c r="AG377" s="7" t="str">
        <f t="shared" si="16"/>
        <v/>
      </c>
      <c r="AH377" s="7" t="str">
        <f t="shared" si="17"/>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14"/>
        <v/>
      </c>
      <c r="AD378" s="7" t="str">
        <f t="shared" si="15"/>
        <v/>
      </c>
      <c r="AE378" s="7" t="str">
        <f t="shared" si="18"/>
        <v/>
      </c>
      <c r="AF378" s="7" t="str">
        <f t="shared" si="19"/>
        <v/>
      </c>
      <c r="AG378" s="7" t="str">
        <f t="shared" si="16"/>
        <v/>
      </c>
      <c r="AH378" s="7" t="str">
        <f t="shared" si="17"/>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14"/>
        <v/>
      </c>
      <c r="AD379" s="7" t="str">
        <f t="shared" si="15"/>
        <v/>
      </c>
      <c r="AE379" s="7" t="str">
        <f t="shared" si="18"/>
        <v/>
      </c>
      <c r="AF379" s="7" t="str">
        <f t="shared" si="19"/>
        <v/>
      </c>
      <c r="AG379" s="7" t="str">
        <f t="shared" si="16"/>
        <v/>
      </c>
      <c r="AH379" s="7" t="str">
        <f t="shared" si="17"/>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14"/>
        <v/>
      </c>
      <c r="AD380" s="7" t="str">
        <f t="shared" si="15"/>
        <v/>
      </c>
      <c r="AE380" s="7" t="str">
        <f t="shared" si="18"/>
        <v/>
      </c>
      <c r="AF380" s="7" t="str">
        <f t="shared" si="19"/>
        <v/>
      </c>
      <c r="AG380" s="7" t="str">
        <f t="shared" si="16"/>
        <v/>
      </c>
      <c r="AH380" s="7" t="str">
        <f t="shared" si="17"/>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14"/>
        <v/>
      </c>
      <c r="AD381" s="7" t="str">
        <f t="shared" si="15"/>
        <v/>
      </c>
      <c r="AE381" s="7" t="str">
        <f t="shared" si="18"/>
        <v/>
      </c>
      <c r="AF381" s="7" t="str">
        <f t="shared" si="19"/>
        <v/>
      </c>
      <c r="AG381" s="7" t="str">
        <f t="shared" si="16"/>
        <v/>
      </c>
      <c r="AH381" s="7" t="str">
        <f t="shared" si="17"/>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14"/>
        <v/>
      </c>
      <c r="AD382" s="7" t="str">
        <f t="shared" si="15"/>
        <v/>
      </c>
      <c r="AE382" s="7" t="str">
        <f t="shared" si="18"/>
        <v/>
      </c>
      <c r="AF382" s="7" t="str">
        <f t="shared" si="19"/>
        <v/>
      </c>
      <c r="AG382" s="7" t="str">
        <f t="shared" si="16"/>
        <v/>
      </c>
      <c r="AH382" s="7" t="str">
        <f t="shared" si="17"/>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14"/>
        <v/>
      </c>
      <c r="AD383" s="7" t="str">
        <f t="shared" si="15"/>
        <v/>
      </c>
      <c r="AE383" s="7" t="str">
        <f t="shared" si="18"/>
        <v/>
      </c>
      <c r="AF383" s="7" t="str">
        <f t="shared" si="19"/>
        <v/>
      </c>
      <c r="AG383" s="7" t="str">
        <f t="shared" si="16"/>
        <v/>
      </c>
      <c r="AH383" s="7" t="str">
        <f t="shared" si="17"/>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ref="AC384:AC447" si="20">IF(COUNT(A154,L154,N154,P154,X154,Y154)&gt;0,AVERAGE(A154,L154,N154,P154,X154,Y154),"")</f>
        <v/>
      </c>
      <c r="AD384" s="7" t="str">
        <f t="shared" ref="AD384:AD447" si="21">IF(COUNT(B154,D154,M154,U154)&gt;0,AVERAGE(B154,D154,M154,U154),"")</f>
        <v/>
      </c>
      <c r="AE384" s="7" t="str">
        <f t="shared" si="18"/>
        <v/>
      </c>
      <c r="AF384" s="7" t="str">
        <f t="shared" si="19"/>
        <v/>
      </c>
      <c r="AG384" s="7" t="str">
        <f t="shared" ref="AG384:AG447" si="22">IF(COUNT(E154,F154,G154,R154)&gt;0,AVERAGE(E154,F154,G154,R154),"")</f>
        <v/>
      </c>
      <c r="AH384" s="7" t="str">
        <f t="shared" ref="AH384:AH447" si="23">IF(COUNT(C154,J154,O154,Z154)&gt;0,AVERAGE(C154,J154,O154,Z154),"")</f>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20"/>
        <v/>
      </c>
      <c r="AD385" s="7" t="str">
        <f t="shared" si="21"/>
        <v/>
      </c>
      <c r="AE385" s="7" t="str">
        <f t="shared" si="18"/>
        <v/>
      </c>
      <c r="AF385" s="7" t="str">
        <f t="shared" si="19"/>
        <v/>
      </c>
      <c r="AG385" s="7" t="str">
        <f t="shared" si="22"/>
        <v/>
      </c>
      <c r="AH385" s="7" t="str">
        <f t="shared" si="23"/>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20"/>
        <v/>
      </c>
      <c r="AD386" s="7" t="str">
        <f t="shared" si="21"/>
        <v/>
      </c>
      <c r="AE386" s="7" t="str">
        <f t="shared" si="18"/>
        <v/>
      </c>
      <c r="AF386" s="7" t="str">
        <f t="shared" si="19"/>
        <v/>
      </c>
      <c r="AG386" s="7" t="str">
        <f t="shared" si="22"/>
        <v/>
      </c>
      <c r="AH386" s="7" t="str">
        <f t="shared" si="23"/>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20"/>
        <v/>
      </c>
      <c r="AD387" s="7" t="str">
        <f t="shared" si="21"/>
        <v/>
      </c>
      <c r="AE387" s="7" t="str">
        <f t="shared" si="18"/>
        <v/>
      </c>
      <c r="AF387" s="7" t="str">
        <f t="shared" si="19"/>
        <v/>
      </c>
      <c r="AG387" s="7" t="str">
        <f t="shared" si="22"/>
        <v/>
      </c>
      <c r="AH387" s="7" t="str">
        <f t="shared" si="23"/>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20"/>
        <v/>
      </c>
      <c r="AD388" s="7" t="str">
        <f t="shared" si="21"/>
        <v/>
      </c>
      <c r="AE388" s="7" t="str">
        <f t="shared" si="18"/>
        <v/>
      </c>
      <c r="AF388" s="7" t="str">
        <f t="shared" si="19"/>
        <v/>
      </c>
      <c r="AG388" s="7" t="str">
        <f t="shared" si="22"/>
        <v/>
      </c>
      <c r="AH388" s="7" t="str">
        <f t="shared" si="23"/>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si="20"/>
        <v/>
      </c>
      <c r="AD389" s="7" t="str">
        <f t="shared" si="21"/>
        <v/>
      </c>
      <c r="AE389" s="7" t="str">
        <f t="shared" ref="AE389:AE452" si="24">IF(COUNT(I159,T159,V159,W159)&gt;0,AVERAGE(I159,T159,V159,W159),"")</f>
        <v/>
      </c>
      <c r="AF389" s="7" t="str">
        <f t="shared" ref="AF389:AF452" si="25">IF(COUNT(H159,K159,Q159,S159)&gt;0,AVERAGE(H159,K159,Q159,S159),"")</f>
        <v/>
      </c>
      <c r="AG389" s="7" t="str">
        <f t="shared" si="22"/>
        <v/>
      </c>
      <c r="AH389" s="7" t="str">
        <f t="shared" si="23"/>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20"/>
        <v/>
      </c>
      <c r="AD390" s="7" t="str">
        <f t="shared" si="21"/>
        <v/>
      </c>
      <c r="AE390" s="7" t="str">
        <f t="shared" si="24"/>
        <v/>
      </c>
      <c r="AF390" s="7" t="str">
        <f t="shared" si="25"/>
        <v/>
      </c>
      <c r="AG390" s="7" t="str">
        <f t="shared" si="22"/>
        <v/>
      </c>
      <c r="AH390" s="7" t="str">
        <f t="shared" si="23"/>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20"/>
        <v/>
      </c>
      <c r="AD391" s="7" t="str">
        <f t="shared" si="21"/>
        <v/>
      </c>
      <c r="AE391" s="7" t="str">
        <f t="shared" si="24"/>
        <v/>
      </c>
      <c r="AF391" s="7" t="str">
        <f t="shared" si="25"/>
        <v/>
      </c>
      <c r="AG391" s="7" t="str">
        <f t="shared" si="22"/>
        <v/>
      </c>
      <c r="AH391" s="7" t="str">
        <f t="shared" si="23"/>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20"/>
        <v/>
      </c>
      <c r="AD392" s="7" t="str">
        <f t="shared" si="21"/>
        <v/>
      </c>
      <c r="AE392" s="7" t="str">
        <f t="shared" si="24"/>
        <v/>
      </c>
      <c r="AF392" s="7" t="str">
        <f t="shared" si="25"/>
        <v/>
      </c>
      <c r="AG392" s="7" t="str">
        <f t="shared" si="22"/>
        <v/>
      </c>
      <c r="AH392" s="7" t="str">
        <f t="shared" si="23"/>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20"/>
        <v/>
      </c>
      <c r="AD393" s="7" t="str">
        <f t="shared" si="21"/>
        <v/>
      </c>
      <c r="AE393" s="7" t="str">
        <f t="shared" si="24"/>
        <v/>
      </c>
      <c r="AF393" s="7" t="str">
        <f t="shared" si="25"/>
        <v/>
      </c>
      <c r="AG393" s="7" t="str">
        <f t="shared" si="22"/>
        <v/>
      </c>
      <c r="AH393" s="7" t="str">
        <f t="shared" si="23"/>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20"/>
        <v/>
      </c>
      <c r="AD394" s="7" t="str">
        <f t="shared" si="21"/>
        <v/>
      </c>
      <c r="AE394" s="7" t="str">
        <f t="shared" si="24"/>
        <v/>
      </c>
      <c r="AF394" s="7" t="str">
        <f t="shared" si="25"/>
        <v/>
      </c>
      <c r="AG394" s="7" t="str">
        <f t="shared" si="22"/>
        <v/>
      </c>
      <c r="AH394" s="7" t="str">
        <f t="shared" si="23"/>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20"/>
        <v/>
      </c>
      <c r="AD395" s="7" t="str">
        <f t="shared" si="21"/>
        <v/>
      </c>
      <c r="AE395" s="7" t="str">
        <f t="shared" si="24"/>
        <v/>
      </c>
      <c r="AF395" s="7" t="str">
        <f t="shared" si="25"/>
        <v/>
      </c>
      <c r="AG395" s="7" t="str">
        <f t="shared" si="22"/>
        <v/>
      </c>
      <c r="AH395" s="7" t="str">
        <f t="shared" si="23"/>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20"/>
        <v/>
      </c>
      <c r="AD396" s="7" t="str">
        <f t="shared" si="21"/>
        <v/>
      </c>
      <c r="AE396" s="7" t="str">
        <f t="shared" si="24"/>
        <v/>
      </c>
      <c r="AF396" s="7" t="str">
        <f t="shared" si="25"/>
        <v/>
      </c>
      <c r="AG396" s="7" t="str">
        <f t="shared" si="22"/>
        <v/>
      </c>
      <c r="AH396" s="7" t="str">
        <f t="shared" si="23"/>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20"/>
        <v/>
      </c>
      <c r="AD397" s="7" t="str">
        <f t="shared" si="21"/>
        <v/>
      </c>
      <c r="AE397" s="7" t="str">
        <f t="shared" si="24"/>
        <v/>
      </c>
      <c r="AF397" s="7" t="str">
        <f t="shared" si="25"/>
        <v/>
      </c>
      <c r="AG397" s="7" t="str">
        <f t="shared" si="22"/>
        <v/>
      </c>
      <c r="AH397" s="7" t="str">
        <f t="shared" si="23"/>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20"/>
        <v/>
      </c>
      <c r="AD398" s="7" t="str">
        <f t="shared" si="21"/>
        <v/>
      </c>
      <c r="AE398" s="7" t="str">
        <f t="shared" si="24"/>
        <v/>
      </c>
      <c r="AF398" s="7" t="str">
        <f t="shared" si="25"/>
        <v/>
      </c>
      <c r="AG398" s="7" t="str">
        <f t="shared" si="22"/>
        <v/>
      </c>
      <c r="AH398" s="7" t="str">
        <f t="shared" si="23"/>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20"/>
        <v/>
      </c>
      <c r="AD399" s="7" t="str">
        <f t="shared" si="21"/>
        <v/>
      </c>
      <c r="AE399" s="7" t="str">
        <f t="shared" si="24"/>
        <v/>
      </c>
      <c r="AF399" s="7" t="str">
        <f t="shared" si="25"/>
        <v/>
      </c>
      <c r="AG399" s="7" t="str">
        <f t="shared" si="22"/>
        <v/>
      </c>
      <c r="AH399" s="7" t="str">
        <f t="shared" si="23"/>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20"/>
        <v/>
      </c>
      <c r="AD400" s="7" t="str">
        <f t="shared" si="21"/>
        <v/>
      </c>
      <c r="AE400" s="7" t="str">
        <f t="shared" si="24"/>
        <v/>
      </c>
      <c r="AF400" s="7" t="str">
        <f t="shared" si="25"/>
        <v/>
      </c>
      <c r="AG400" s="7" t="str">
        <f t="shared" si="22"/>
        <v/>
      </c>
      <c r="AH400" s="7" t="str">
        <f t="shared" si="23"/>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20"/>
        <v/>
      </c>
      <c r="AD401" s="7" t="str">
        <f t="shared" si="21"/>
        <v/>
      </c>
      <c r="AE401" s="7" t="str">
        <f t="shared" si="24"/>
        <v/>
      </c>
      <c r="AF401" s="7" t="str">
        <f t="shared" si="25"/>
        <v/>
      </c>
      <c r="AG401" s="7" t="str">
        <f t="shared" si="22"/>
        <v/>
      </c>
      <c r="AH401" s="7" t="str">
        <f t="shared" si="23"/>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20"/>
        <v/>
      </c>
      <c r="AD402" s="7" t="str">
        <f t="shared" si="21"/>
        <v/>
      </c>
      <c r="AE402" s="7" t="str">
        <f t="shared" si="24"/>
        <v/>
      </c>
      <c r="AF402" s="7" t="str">
        <f t="shared" si="25"/>
        <v/>
      </c>
      <c r="AG402" s="7" t="str">
        <f t="shared" si="22"/>
        <v/>
      </c>
      <c r="AH402" s="7" t="str">
        <f t="shared" si="23"/>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20"/>
        <v/>
      </c>
      <c r="AD403" s="7" t="str">
        <f t="shared" si="21"/>
        <v/>
      </c>
      <c r="AE403" s="7" t="str">
        <f t="shared" si="24"/>
        <v/>
      </c>
      <c r="AF403" s="7" t="str">
        <f t="shared" si="25"/>
        <v/>
      </c>
      <c r="AG403" s="7" t="str">
        <f t="shared" si="22"/>
        <v/>
      </c>
      <c r="AH403" s="7" t="str">
        <f t="shared" si="23"/>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20"/>
        <v/>
      </c>
      <c r="AD404" s="7" t="str">
        <f t="shared" si="21"/>
        <v/>
      </c>
      <c r="AE404" s="7" t="str">
        <f t="shared" si="24"/>
        <v/>
      </c>
      <c r="AF404" s="7" t="str">
        <f t="shared" si="25"/>
        <v/>
      </c>
      <c r="AG404" s="7" t="str">
        <f t="shared" si="22"/>
        <v/>
      </c>
      <c r="AH404" s="7" t="str">
        <f t="shared" si="23"/>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20"/>
        <v/>
      </c>
      <c r="AD405" s="7" t="str">
        <f t="shared" si="21"/>
        <v/>
      </c>
      <c r="AE405" s="7" t="str">
        <f t="shared" si="24"/>
        <v/>
      </c>
      <c r="AF405" s="7" t="str">
        <f t="shared" si="25"/>
        <v/>
      </c>
      <c r="AG405" s="7" t="str">
        <f t="shared" si="22"/>
        <v/>
      </c>
      <c r="AH405" s="7" t="str">
        <f t="shared" si="23"/>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20"/>
        <v/>
      </c>
      <c r="AD406" s="7" t="str">
        <f t="shared" si="21"/>
        <v/>
      </c>
      <c r="AE406" s="7" t="str">
        <f t="shared" si="24"/>
        <v/>
      </c>
      <c r="AF406" s="7" t="str">
        <f t="shared" si="25"/>
        <v/>
      </c>
      <c r="AG406" s="7" t="str">
        <f t="shared" si="22"/>
        <v/>
      </c>
      <c r="AH406" s="7" t="str">
        <f t="shared" si="23"/>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20"/>
        <v/>
      </c>
      <c r="AD407" s="7" t="str">
        <f t="shared" si="21"/>
        <v/>
      </c>
      <c r="AE407" s="7" t="str">
        <f t="shared" si="24"/>
        <v/>
      </c>
      <c r="AF407" s="7" t="str">
        <f t="shared" si="25"/>
        <v/>
      </c>
      <c r="AG407" s="7" t="str">
        <f t="shared" si="22"/>
        <v/>
      </c>
      <c r="AH407" s="7" t="str">
        <f t="shared" si="23"/>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20"/>
        <v/>
      </c>
      <c r="AD408" s="7" t="str">
        <f t="shared" si="21"/>
        <v/>
      </c>
      <c r="AE408" s="7" t="str">
        <f t="shared" si="24"/>
        <v/>
      </c>
      <c r="AF408" s="7" t="str">
        <f t="shared" si="25"/>
        <v/>
      </c>
      <c r="AG408" s="7" t="str">
        <f t="shared" si="22"/>
        <v/>
      </c>
      <c r="AH408" s="7" t="str">
        <f t="shared" si="23"/>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20"/>
        <v/>
      </c>
      <c r="AD409" s="7" t="str">
        <f t="shared" si="21"/>
        <v/>
      </c>
      <c r="AE409" s="7" t="str">
        <f t="shared" si="24"/>
        <v/>
      </c>
      <c r="AF409" s="7" t="str">
        <f t="shared" si="25"/>
        <v/>
      </c>
      <c r="AG409" s="7" t="str">
        <f t="shared" si="22"/>
        <v/>
      </c>
      <c r="AH409" s="7" t="str">
        <f t="shared" si="23"/>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20"/>
        <v/>
      </c>
      <c r="AD410" s="7" t="str">
        <f t="shared" si="21"/>
        <v/>
      </c>
      <c r="AE410" s="7" t="str">
        <f t="shared" si="24"/>
        <v/>
      </c>
      <c r="AF410" s="7" t="str">
        <f t="shared" si="25"/>
        <v/>
      </c>
      <c r="AG410" s="7" t="str">
        <f t="shared" si="22"/>
        <v/>
      </c>
      <c r="AH410" s="7" t="str">
        <f t="shared" si="23"/>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20"/>
        <v/>
      </c>
      <c r="AD411" s="7" t="str">
        <f t="shared" si="21"/>
        <v/>
      </c>
      <c r="AE411" s="7" t="str">
        <f t="shared" si="24"/>
        <v/>
      </c>
      <c r="AF411" s="7" t="str">
        <f t="shared" si="25"/>
        <v/>
      </c>
      <c r="AG411" s="7" t="str">
        <f t="shared" si="22"/>
        <v/>
      </c>
      <c r="AH411" s="7" t="str">
        <f t="shared" si="23"/>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20"/>
        <v/>
      </c>
      <c r="AD412" s="7" t="str">
        <f t="shared" si="21"/>
        <v/>
      </c>
      <c r="AE412" s="7" t="str">
        <f t="shared" si="24"/>
        <v/>
      </c>
      <c r="AF412" s="7" t="str">
        <f t="shared" si="25"/>
        <v/>
      </c>
      <c r="AG412" s="7" t="str">
        <f t="shared" si="22"/>
        <v/>
      </c>
      <c r="AH412" s="7" t="str">
        <f t="shared" si="23"/>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20"/>
        <v/>
      </c>
      <c r="AD413" s="7" t="str">
        <f t="shared" si="21"/>
        <v/>
      </c>
      <c r="AE413" s="7" t="str">
        <f t="shared" si="24"/>
        <v/>
      </c>
      <c r="AF413" s="7" t="str">
        <f t="shared" si="25"/>
        <v/>
      </c>
      <c r="AG413" s="7" t="str">
        <f t="shared" si="22"/>
        <v/>
      </c>
      <c r="AH413" s="7" t="str">
        <f t="shared" si="23"/>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20"/>
        <v/>
      </c>
      <c r="AD414" s="7" t="str">
        <f t="shared" si="21"/>
        <v/>
      </c>
      <c r="AE414" s="7" t="str">
        <f t="shared" si="24"/>
        <v/>
      </c>
      <c r="AF414" s="7" t="str">
        <f t="shared" si="25"/>
        <v/>
      </c>
      <c r="AG414" s="7" t="str">
        <f t="shared" si="22"/>
        <v/>
      </c>
      <c r="AH414" s="7" t="str">
        <f t="shared" si="23"/>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20"/>
        <v/>
      </c>
      <c r="AD415" s="7" t="str">
        <f t="shared" si="21"/>
        <v/>
      </c>
      <c r="AE415" s="7" t="str">
        <f t="shared" si="24"/>
        <v/>
      </c>
      <c r="AF415" s="7" t="str">
        <f t="shared" si="25"/>
        <v/>
      </c>
      <c r="AG415" s="7" t="str">
        <f t="shared" si="22"/>
        <v/>
      </c>
      <c r="AH415" s="7" t="str">
        <f t="shared" si="23"/>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20"/>
        <v/>
      </c>
      <c r="AD416" s="7" t="str">
        <f t="shared" si="21"/>
        <v/>
      </c>
      <c r="AE416" s="7" t="str">
        <f t="shared" si="24"/>
        <v/>
      </c>
      <c r="AF416" s="7" t="str">
        <f t="shared" si="25"/>
        <v/>
      </c>
      <c r="AG416" s="7" t="str">
        <f t="shared" si="22"/>
        <v/>
      </c>
      <c r="AH416" s="7" t="str">
        <f t="shared" si="23"/>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20"/>
        <v/>
      </c>
      <c r="AD417" s="7" t="str">
        <f t="shared" si="21"/>
        <v/>
      </c>
      <c r="AE417" s="7" t="str">
        <f t="shared" si="24"/>
        <v/>
      </c>
      <c r="AF417" s="7" t="str">
        <f t="shared" si="25"/>
        <v/>
      </c>
      <c r="AG417" s="7" t="str">
        <f t="shared" si="22"/>
        <v/>
      </c>
      <c r="AH417" s="7" t="str">
        <f t="shared" si="23"/>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20"/>
        <v/>
      </c>
      <c r="AD418" s="7" t="str">
        <f t="shared" si="21"/>
        <v/>
      </c>
      <c r="AE418" s="7" t="str">
        <f t="shared" si="24"/>
        <v/>
      </c>
      <c r="AF418" s="7" t="str">
        <f t="shared" si="25"/>
        <v/>
      </c>
      <c r="AG418" s="7" t="str">
        <f t="shared" si="22"/>
        <v/>
      </c>
      <c r="AH418" s="7" t="str">
        <f t="shared" si="23"/>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20"/>
        <v/>
      </c>
      <c r="AD419" s="7" t="str">
        <f t="shared" si="21"/>
        <v/>
      </c>
      <c r="AE419" s="7" t="str">
        <f t="shared" si="24"/>
        <v/>
      </c>
      <c r="AF419" s="7" t="str">
        <f t="shared" si="25"/>
        <v/>
      </c>
      <c r="AG419" s="7" t="str">
        <f t="shared" si="22"/>
        <v/>
      </c>
      <c r="AH419" s="7" t="str">
        <f t="shared" si="23"/>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20"/>
        <v/>
      </c>
      <c r="AD420" s="7" t="str">
        <f t="shared" si="21"/>
        <v/>
      </c>
      <c r="AE420" s="7" t="str">
        <f t="shared" si="24"/>
        <v/>
      </c>
      <c r="AF420" s="7" t="str">
        <f t="shared" si="25"/>
        <v/>
      </c>
      <c r="AG420" s="7" t="str">
        <f t="shared" si="22"/>
        <v/>
      </c>
      <c r="AH420" s="7" t="str">
        <f t="shared" si="23"/>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20"/>
        <v/>
      </c>
      <c r="AD421" s="7" t="str">
        <f t="shared" si="21"/>
        <v/>
      </c>
      <c r="AE421" s="7" t="str">
        <f t="shared" si="24"/>
        <v/>
      </c>
      <c r="AF421" s="7" t="str">
        <f t="shared" si="25"/>
        <v/>
      </c>
      <c r="AG421" s="7" t="str">
        <f t="shared" si="22"/>
        <v/>
      </c>
      <c r="AH421" s="7" t="str">
        <f t="shared" si="23"/>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20"/>
        <v/>
      </c>
      <c r="AD422" s="7" t="str">
        <f t="shared" si="21"/>
        <v/>
      </c>
      <c r="AE422" s="7" t="str">
        <f t="shared" si="24"/>
        <v/>
      </c>
      <c r="AF422" s="7" t="str">
        <f t="shared" si="25"/>
        <v/>
      </c>
      <c r="AG422" s="7" t="str">
        <f t="shared" si="22"/>
        <v/>
      </c>
      <c r="AH422" s="7" t="str">
        <f t="shared" si="23"/>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20"/>
        <v/>
      </c>
      <c r="AD423" s="7" t="str">
        <f t="shared" si="21"/>
        <v/>
      </c>
      <c r="AE423" s="7" t="str">
        <f t="shared" si="24"/>
        <v/>
      </c>
      <c r="AF423" s="7" t="str">
        <f t="shared" si="25"/>
        <v/>
      </c>
      <c r="AG423" s="7" t="str">
        <f t="shared" si="22"/>
        <v/>
      </c>
      <c r="AH423" s="7" t="str">
        <f t="shared" si="23"/>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20"/>
        <v/>
      </c>
      <c r="AD424" s="7" t="str">
        <f t="shared" si="21"/>
        <v/>
      </c>
      <c r="AE424" s="7" t="str">
        <f t="shared" si="24"/>
        <v/>
      </c>
      <c r="AF424" s="7" t="str">
        <f t="shared" si="25"/>
        <v/>
      </c>
      <c r="AG424" s="7" t="str">
        <f t="shared" si="22"/>
        <v/>
      </c>
      <c r="AH424" s="7" t="str">
        <f t="shared" si="23"/>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20"/>
        <v/>
      </c>
      <c r="AD425" s="7" t="str">
        <f t="shared" si="21"/>
        <v/>
      </c>
      <c r="AE425" s="7" t="str">
        <f t="shared" si="24"/>
        <v/>
      </c>
      <c r="AF425" s="7" t="str">
        <f t="shared" si="25"/>
        <v/>
      </c>
      <c r="AG425" s="7" t="str">
        <f t="shared" si="22"/>
        <v/>
      </c>
      <c r="AH425" s="7" t="str">
        <f t="shared" si="23"/>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20"/>
        <v/>
      </c>
      <c r="AD426" s="7" t="str">
        <f t="shared" si="21"/>
        <v/>
      </c>
      <c r="AE426" s="7" t="str">
        <f t="shared" si="24"/>
        <v/>
      </c>
      <c r="AF426" s="7" t="str">
        <f t="shared" si="25"/>
        <v/>
      </c>
      <c r="AG426" s="7" t="str">
        <f t="shared" si="22"/>
        <v/>
      </c>
      <c r="AH426" s="7" t="str">
        <f t="shared" si="23"/>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20"/>
        <v/>
      </c>
      <c r="AD427" s="7" t="str">
        <f t="shared" si="21"/>
        <v/>
      </c>
      <c r="AE427" s="7" t="str">
        <f t="shared" si="24"/>
        <v/>
      </c>
      <c r="AF427" s="7" t="str">
        <f t="shared" si="25"/>
        <v/>
      </c>
      <c r="AG427" s="7" t="str">
        <f t="shared" si="22"/>
        <v/>
      </c>
      <c r="AH427" s="7" t="str">
        <f t="shared" si="23"/>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20"/>
        <v/>
      </c>
      <c r="AD428" s="7" t="str">
        <f t="shared" si="21"/>
        <v/>
      </c>
      <c r="AE428" s="7" t="str">
        <f t="shared" si="24"/>
        <v/>
      </c>
      <c r="AF428" s="7" t="str">
        <f t="shared" si="25"/>
        <v/>
      </c>
      <c r="AG428" s="7" t="str">
        <f t="shared" si="22"/>
        <v/>
      </c>
      <c r="AH428" s="7" t="str">
        <f t="shared" si="23"/>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20"/>
        <v/>
      </c>
      <c r="AD429" s="7" t="str">
        <f t="shared" si="21"/>
        <v/>
      </c>
      <c r="AE429" s="7" t="str">
        <f t="shared" si="24"/>
        <v/>
      </c>
      <c r="AF429" s="7" t="str">
        <f t="shared" si="25"/>
        <v/>
      </c>
      <c r="AG429" s="7" t="str">
        <f t="shared" si="22"/>
        <v/>
      </c>
      <c r="AH429" s="7" t="str">
        <f t="shared" si="23"/>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20"/>
        <v/>
      </c>
      <c r="AD430" s="7" t="str">
        <f t="shared" si="21"/>
        <v/>
      </c>
      <c r="AE430" s="7" t="str">
        <f t="shared" si="24"/>
        <v/>
      </c>
      <c r="AF430" s="7" t="str">
        <f t="shared" si="25"/>
        <v/>
      </c>
      <c r="AG430" s="7" t="str">
        <f t="shared" si="22"/>
        <v/>
      </c>
      <c r="AH430" s="7" t="str">
        <f t="shared" si="23"/>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20"/>
        <v/>
      </c>
      <c r="AD431" s="7" t="str">
        <f t="shared" si="21"/>
        <v/>
      </c>
      <c r="AE431" s="7" t="str">
        <f t="shared" si="24"/>
        <v/>
      </c>
      <c r="AF431" s="7" t="str">
        <f t="shared" si="25"/>
        <v/>
      </c>
      <c r="AG431" s="7" t="str">
        <f t="shared" si="22"/>
        <v/>
      </c>
      <c r="AH431" s="7" t="str">
        <f t="shared" si="23"/>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20"/>
        <v/>
      </c>
      <c r="AD432" s="7" t="str">
        <f t="shared" si="21"/>
        <v/>
      </c>
      <c r="AE432" s="7" t="str">
        <f t="shared" si="24"/>
        <v/>
      </c>
      <c r="AF432" s="7" t="str">
        <f t="shared" si="25"/>
        <v/>
      </c>
      <c r="AG432" s="7" t="str">
        <f t="shared" si="22"/>
        <v/>
      </c>
      <c r="AH432" s="7" t="str">
        <f t="shared" si="23"/>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20"/>
        <v/>
      </c>
      <c r="AD433" s="7" t="str">
        <f t="shared" si="21"/>
        <v/>
      </c>
      <c r="AE433" s="7" t="str">
        <f t="shared" si="24"/>
        <v/>
      </c>
      <c r="AF433" s="7" t="str">
        <f t="shared" si="25"/>
        <v/>
      </c>
      <c r="AG433" s="7" t="str">
        <f t="shared" si="22"/>
        <v/>
      </c>
      <c r="AH433" s="7" t="str">
        <f t="shared" si="23"/>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20"/>
        <v/>
      </c>
      <c r="AD434" s="7" t="str">
        <f t="shared" si="21"/>
        <v/>
      </c>
      <c r="AE434" s="7" t="str">
        <f t="shared" si="24"/>
        <v/>
      </c>
      <c r="AF434" s="7" t="str">
        <f t="shared" si="25"/>
        <v/>
      </c>
      <c r="AG434" s="7" t="str">
        <f t="shared" si="22"/>
        <v/>
      </c>
      <c r="AH434" s="7" t="str">
        <f t="shared" si="23"/>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20"/>
        <v/>
      </c>
      <c r="AD435" s="7" t="str">
        <f t="shared" si="21"/>
        <v/>
      </c>
      <c r="AE435" s="7" t="str">
        <f t="shared" si="24"/>
        <v/>
      </c>
      <c r="AF435" s="7" t="str">
        <f t="shared" si="25"/>
        <v/>
      </c>
      <c r="AG435" s="7" t="str">
        <f t="shared" si="22"/>
        <v/>
      </c>
      <c r="AH435" s="7" t="str">
        <f t="shared" si="23"/>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20"/>
        <v/>
      </c>
      <c r="AD436" s="7" t="str">
        <f t="shared" si="21"/>
        <v/>
      </c>
      <c r="AE436" s="7" t="str">
        <f t="shared" si="24"/>
        <v/>
      </c>
      <c r="AF436" s="7" t="str">
        <f t="shared" si="25"/>
        <v/>
      </c>
      <c r="AG436" s="7" t="str">
        <f t="shared" si="22"/>
        <v/>
      </c>
      <c r="AH436" s="7" t="str">
        <f t="shared" si="23"/>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20"/>
        <v/>
      </c>
      <c r="AD437" s="7" t="str">
        <f t="shared" si="21"/>
        <v/>
      </c>
      <c r="AE437" s="7" t="str">
        <f t="shared" si="24"/>
        <v/>
      </c>
      <c r="AF437" s="7" t="str">
        <f t="shared" si="25"/>
        <v/>
      </c>
      <c r="AG437" s="7" t="str">
        <f t="shared" si="22"/>
        <v/>
      </c>
      <c r="AH437" s="7" t="str">
        <f t="shared" si="23"/>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20"/>
        <v/>
      </c>
      <c r="AD438" s="7" t="str">
        <f t="shared" si="21"/>
        <v/>
      </c>
      <c r="AE438" s="7" t="str">
        <f t="shared" si="24"/>
        <v/>
      </c>
      <c r="AF438" s="7" t="str">
        <f t="shared" si="25"/>
        <v/>
      </c>
      <c r="AG438" s="7" t="str">
        <f t="shared" si="22"/>
        <v/>
      </c>
      <c r="AH438" s="7" t="str">
        <f t="shared" si="23"/>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20"/>
        <v/>
      </c>
      <c r="AD439" s="7" t="str">
        <f t="shared" si="21"/>
        <v/>
      </c>
      <c r="AE439" s="7" t="str">
        <f t="shared" si="24"/>
        <v/>
      </c>
      <c r="AF439" s="7" t="str">
        <f t="shared" si="25"/>
        <v/>
      </c>
      <c r="AG439" s="7" t="str">
        <f t="shared" si="22"/>
        <v/>
      </c>
      <c r="AH439" s="7" t="str">
        <f t="shared" si="23"/>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20"/>
        <v/>
      </c>
      <c r="AD440" s="7" t="str">
        <f t="shared" si="21"/>
        <v/>
      </c>
      <c r="AE440" s="7" t="str">
        <f t="shared" si="24"/>
        <v/>
      </c>
      <c r="AF440" s="7" t="str">
        <f t="shared" si="25"/>
        <v/>
      </c>
      <c r="AG440" s="7" t="str">
        <f t="shared" si="22"/>
        <v/>
      </c>
      <c r="AH440" s="7" t="str">
        <f t="shared" si="23"/>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20"/>
        <v/>
      </c>
      <c r="AD441" s="7" t="str">
        <f t="shared" si="21"/>
        <v/>
      </c>
      <c r="AE441" s="7" t="str">
        <f t="shared" si="24"/>
        <v/>
      </c>
      <c r="AF441" s="7" t="str">
        <f t="shared" si="25"/>
        <v/>
      </c>
      <c r="AG441" s="7" t="str">
        <f t="shared" si="22"/>
        <v/>
      </c>
      <c r="AH441" s="7" t="str">
        <f t="shared" si="23"/>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20"/>
        <v/>
      </c>
      <c r="AD442" s="7" t="str">
        <f t="shared" si="21"/>
        <v/>
      </c>
      <c r="AE442" s="7" t="str">
        <f t="shared" si="24"/>
        <v/>
      </c>
      <c r="AF442" s="7" t="str">
        <f t="shared" si="25"/>
        <v/>
      </c>
      <c r="AG442" s="7" t="str">
        <f t="shared" si="22"/>
        <v/>
      </c>
      <c r="AH442" s="7" t="str">
        <f t="shared" si="23"/>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20"/>
        <v/>
      </c>
      <c r="AD443" s="7" t="str">
        <f t="shared" si="21"/>
        <v/>
      </c>
      <c r="AE443" s="7" t="str">
        <f t="shared" si="24"/>
        <v/>
      </c>
      <c r="AF443" s="7" t="str">
        <f t="shared" si="25"/>
        <v/>
      </c>
      <c r="AG443" s="7" t="str">
        <f t="shared" si="22"/>
        <v/>
      </c>
      <c r="AH443" s="7" t="str">
        <f t="shared" si="23"/>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20"/>
        <v/>
      </c>
      <c r="AD444" s="7" t="str">
        <f t="shared" si="21"/>
        <v/>
      </c>
      <c r="AE444" s="7" t="str">
        <f t="shared" si="24"/>
        <v/>
      </c>
      <c r="AF444" s="7" t="str">
        <f t="shared" si="25"/>
        <v/>
      </c>
      <c r="AG444" s="7" t="str">
        <f t="shared" si="22"/>
        <v/>
      </c>
      <c r="AH444" s="7" t="str">
        <f t="shared" si="23"/>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20"/>
        <v/>
      </c>
      <c r="AD445" s="7" t="str">
        <f t="shared" si="21"/>
        <v/>
      </c>
      <c r="AE445" s="7" t="str">
        <f t="shared" si="24"/>
        <v/>
      </c>
      <c r="AF445" s="7" t="str">
        <f t="shared" si="25"/>
        <v/>
      </c>
      <c r="AG445" s="7" t="str">
        <f t="shared" si="22"/>
        <v/>
      </c>
      <c r="AH445" s="7" t="str">
        <f t="shared" si="23"/>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20"/>
        <v/>
      </c>
      <c r="AD446" s="7" t="str">
        <f t="shared" si="21"/>
        <v/>
      </c>
      <c r="AE446" s="7" t="str">
        <f t="shared" si="24"/>
        <v/>
      </c>
      <c r="AF446" s="7" t="str">
        <f t="shared" si="25"/>
        <v/>
      </c>
      <c r="AG446" s="7" t="str">
        <f t="shared" si="22"/>
        <v/>
      </c>
      <c r="AH446" s="7" t="str">
        <f t="shared" si="23"/>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20"/>
        <v/>
      </c>
      <c r="AD447" s="7" t="str">
        <f t="shared" si="21"/>
        <v/>
      </c>
      <c r="AE447" s="7" t="str">
        <f t="shared" si="24"/>
        <v/>
      </c>
      <c r="AF447" s="7" t="str">
        <f t="shared" si="25"/>
        <v/>
      </c>
      <c r="AG447" s="7" t="str">
        <f t="shared" si="22"/>
        <v/>
      </c>
      <c r="AH447" s="7" t="str">
        <f t="shared" si="23"/>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ref="AC448:AC511" si="26">IF(COUNT(A218,L218,N218,P218,X218,Y218)&gt;0,AVERAGE(A218,L218,N218,P218,X218,Y218),"")</f>
        <v/>
      </c>
      <c r="AD448" s="7" t="str">
        <f t="shared" ref="AD448:AD511" si="27">IF(COUNT(B218,D218,M218,U218)&gt;0,AVERAGE(B218,D218,M218,U218),"")</f>
        <v/>
      </c>
      <c r="AE448" s="7" t="str">
        <f t="shared" si="24"/>
        <v/>
      </c>
      <c r="AF448" s="7" t="str">
        <f t="shared" si="25"/>
        <v/>
      </c>
      <c r="AG448" s="7" t="str">
        <f t="shared" ref="AG448:AG511" si="28">IF(COUNT(E218,F218,G218,R218)&gt;0,AVERAGE(E218,F218,G218,R218),"")</f>
        <v/>
      </c>
      <c r="AH448" s="7" t="str">
        <f t="shared" ref="AH448:AH511" si="29">IF(COUNT(C218,J218,O218,Z218)&gt;0,AVERAGE(C218,J218,O218,Z218),"")</f>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26"/>
        <v/>
      </c>
      <c r="AD449" s="7" t="str">
        <f t="shared" si="27"/>
        <v/>
      </c>
      <c r="AE449" s="7" t="str">
        <f t="shared" si="24"/>
        <v/>
      </c>
      <c r="AF449" s="7" t="str">
        <f t="shared" si="25"/>
        <v/>
      </c>
      <c r="AG449" s="7" t="str">
        <f t="shared" si="28"/>
        <v/>
      </c>
      <c r="AH449" s="7" t="str">
        <f t="shared" si="29"/>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26"/>
        <v/>
      </c>
      <c r="AD450" s="7" t="str">
        <f t="shared" si="27"/>
        <v/>
      </c>
      <c r="AE450" s="7" t="str">
        <f t="shared" si="24"/>
        <v/>
      </c>
      <c r="AF450" s="7" t="str">
        <f t="shared" si="25"/>
        <v/>
      </c>
      <c r="AG450" s="7" t="str">
        <f t="shared" si="28"/>
        <v/>
      </c>
      <c r="AH450" s="7" t="str">
        <f t="shared" si="29"/>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26"/>
        <v/>
      </c>
      <c r="AD451" s="7" t="str">
        <f t="shared" si="27"/>
        <v/>
      </c>
      <c r="AE451" s="7" t="str">
        <f t="shared" si="24"/>
        <v/>
      </c>
      <c r="AF451" s="7" t="str">
        <f t="shared" si="25"/>
        <v/>
      </c>
      <c r="AG451" s="7" t="str">
        <f t="shared" si="28"/>
        <v/>
      </c>
      <c r="AH451" s="7" t="str">
        <f t="shared" si="29"/>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26"/>
        <v/>
      </c>
      <c r="AD452" s="7" t="str">
        <f t="shared" si="27"/>
        <v/>
      </c>
      <c r="AE452" s="7" t="str">
        <f t="shared" si="24"/>
        <v/>
      </c>
      <c r="AF452" s="7" t="str">
        <f t="shared" si="25"/>
        <v/>
      </c>
      <c r="AG452" s="7" t="str">
        <f t="shared" si="28"/>
        <v/>
      </c>
      <c r="AH452" s="7" t="str">
        <f t="shared" si="29"/>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si="26"/>
        <v/>
      </c>
      <c r="AD453" s="7" t="str">
        <f t="shared" si="27"/>
        <v/>
      </c>
      <c r="AE453" s="7" t="str">
        <f t="shared" ref="AE453:AE516" si="30">IF(COUNT(I223,T223,V223,W223)&gt;0,AVERAGE(I223,T223,V223,W223),"")</f>
        <v/>
      </c>
      <c r="AF453" s="7" t="str">
        <f t="shared" ref="AF453:AF516" si="31">IF(COUNT(H223,K223,Q223,S223)&gt;0,AVERAGE(H223,K223,Q223,S223),"")</f>
        <v/>
      </c>
      <c r="AG453" s="7" t="str">
        <f t="shared" si="28"/>
        <v/>
      </c>
      <c r="AH453" s="7" t="str">
        <f t="shared" si="29"/>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26"/>
        <v/>
      </c>
      <c r="AD454" s="7" t="str">
        <f t="shared" si="27"/>
        <v/>
      </c>
      <c r="AE454" s="7" t="str">
        <f t="shared" si="30"/>
        <v/>
      </c>
      <c r="AF454" s="7" t="str">
        <f t="shared" si="31"/>
        <v/>
      </c>
      <c r="AG454" s="7" t="str">
        <f t="shared" si="28"/>
        <v/>
      </c>
      <c r="AH454" s="7" t="str">
        <f t="shared" si="29"/>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26"/>
        <v/>
      </c>
      <c r="AD455" s="7" t="str">
        <f t="shared" si="27"/>
        <v/>
      </c>
      <c r="AE455" s="7" t="str">
        <f t="shared" si="30"/>
        <v/>
      </c>
      <c r="AF455" s="7" t="str">
        <f t="shared" si="31"/>
        <v/>
      </c>
      <c r="AG455" s="7" t="str">
        <f t="shared" si="28"/>
        <v/>
      </c>
      <c r="AH455" s="7" t="str">
        <f t="shared" si="29"/>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26"/>
        <v/>
      </c>
      <c r="AD456" s="7" t="str">
        <f t="shared" si="27"/>
        <v/>
      </c>
      <c r="AE456" s="7" t="str">
        <f t="shared" si="30"/>
        <v/>
      </c>
      <c r="AF456" s="7" t="str">
        <f t="shared" si="31"/>
        <v/>
      </c>
      <c r="AG456" s="7" t="str">
        <f t="shared" si="28"/>
        <v/>
      </c>
      <c r="AH456" s="7" t="str">
        <f t="shared" si="29"/>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26"/>
        <v/>
      </c>
      <c r="AD457" s="7" t="str">
        <f t="shared" si="27"/>
        <v/>
      </c>
      <c r="AE457" s="7" t="str">
        <f t="shared" si="30"/>
        <v/>
      </c>
      <c r="AF457" s="7" t="str">
        <f t="shared" si="31"/>
        <v/>
      </c>
      <c r="AG457" s="7" t="str">
        <f t="shared" si="28"/>
        <v/>
      </c>
      <c r="AH457" s="7" t="str">
        <f t="shared" si="29"/>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26"/>
        <v/>
      </c>
      <c r="AD458" s="7" t="str">
        <f t="shared" si="27"/>
        <v/>
      </c>
      <c r="AE458" s="7" t="str">
        <f t="shared" si="30"/>
        <v/>
      </c>
      <c r="AF458" s="7" t="str">
        <f t="shared" si="31"/>
        <v/>
      </c>
      <c r="AG458" s="7" t="str">
        <f t="shared" si="28"/>
        <v/>
      </c>
      <c r="AH458" s="7" t="str">
        <f t="shared" si="29"/>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26"/>
        <v/>
      </c>
      <c r="AD459" s="7" t="str">
        <f t="shared" si="27"/>
        <v/>
      </c>
      <c r="AE459" s="7" t="str">
        <f t="shared" si="30"/>
        <v/>
      </c>
      <c r="AF459" s="7" t="str">
        <f t="shared" si="31"/>
        <v/>
      </c>
      <c r="AG459" s="7" t="str">
        <f t="shared" si="28"/>
        <v/>
      </c>
      <c r="AH459" s="7" t="str">
        <f t="shared" si="29"/>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26"/>
        <v/>
      </c>
      <c r="AD460" s="7" t="str">
        <f t="shared" si="27"/>
        <v/>
      </c>
      <c r="AE460" s="7" t="str">
        <f t="shared" si="30"/>
        <v/>
      </c>
      <c r="AF460" s="7" t="str">
        <f t="shared" si="31"/>
        <v/>
      </c>
      <c r="AG460" s="7" t="str">
        <f t="shared" si="28"/>
        <v/>
      </c>
      <c r="AH460" s="7" t="str">
        <f t="shared" si="29"/>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26"/>
        <v/>
      </c>
      <c r="AD461" s="7" t="str">
        <f t="shared" si="27"/>
        <v/>
      </c>
      <c r="AE461" s="7" t="str">
        <f t="shared" si="30"/>
        <v/>
      </c>
      <c r="AF461" s="7" t="str">
        <f t="shared" si="31"/>
        <v/>
      </c>
      <c r="AG461" s="7" t="str">
        <f t="shared" si="28"/>
        <v/>
      </c>
      <c r="AH461" s="7" t="str">
        <f t="shared" si="29"/>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26"/>
        <v/>
      </c>
      <c r="AD462" s="7" t="str">
        <f t="shared" si="27"/>
        <v/>
      </c>
      <c r="AE462" s="7" t="str">
        <f t="shared" si="30"/>
        <v/>
      </c>
      <c r="AF462" s="7" t="str">
        <f t="shared" si="31"/>
        <v/>
      </c>
      <c r="AG462" s="7" t="str">
        <f t="shared" si="28"/>
        <v/>
      </c>
      <c r="AH462" s="7" t="str">
        <f t="shared" si="29"/>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26"/>
        <v/>
      </c>
      <c r="AD463" s="7" t="str">
        <f t="shared" si="27"/>
        <v/>
      </c>
      <c r="AE463" s="7" t="str">
        <f t="shared" si="30"/>
        <v/>
      </c>
      <c r="AF463" s="7" t="str">
        <f t="shared" si="31"/>
        <v/>
      </c>
      <c r="AG463" s="7" t="str">
        <f t="shared" si="28"/>
        <v/>
      </c>
      <c r="AH463" s="7" t="str">
        <f t="shared" si="29"/>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26"/>
        <v/>
      </c>
      <c r="AD464" s="7" t="str">
        <f t="shared" si="27"/>
        <v/>
      </c>
      <c r="AE464" s="7" t="str">
        <f t="shared" si="30"/>
        <v/>
      </c>
      <c r="AF464" s="7" t="str">
        <f t="shared" si="31"/>
        <v/>
      </c>
      <c r="AG464" s="7" t="str">
        <f t="shared" si="28"/>
        <v/>
      </c>
      <c r="AH464" s="7" t="str">
        <f t="shared" si="29"/>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26"/>
        <v/>
      </c>
      <c r="AD465" s="7" t="str">
        <f t="shared" si="27"/>
        <v/>
      </c>
      <c r="AE465" s="7" t="str">
        <f t="shared" si="30"/>
        <v/>
      </c>
      <c r="AF465" s="7" t="str">
        <f t="shared" si="31"/>
        <v/>
      </c>
      <c r="AG465" s="7" t="str">
        <f t="shared" si="28"/>
        <v/>
      </c>
      <c r="AH465" s="7" t="str">
        <f t="shared" si="29"/>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26"/>
        <v/>
      </c>
      <c r="AD466" s="7" t="str">
        <f t="shared" si="27"/>
        <v/>
      </c>
      <c r="AE466" s="7" t="str">
        <f t="shared" si="30"/>
        <v/>
      </c>
      <c r="AF466" s="7" t="str">
        <f t="shared" si="31"/>
        <v/>
      </c>
      <c r="AG466" s="7" t="str">
        <f t="shared" si="28"/>
        <v/>
      </c>
      <c r="AH466" s="7" t="str">
        <f t="shared" si="29"/>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26"/>
        <v/>
      </c>
      <c r="AD467" s="7" t="str">
        <f t="shared" si="27"/>
        <v/>
      </c>
      <c r="AE467" s="7" t="str">
        <f t="shared" si="30"/>
        <v/>
      </c>
      <c r="AF467" s="7" t="str">
        <f t="shared" si="31"/>
        <v/>
      </c>
      <c r="AG467" s="7" t="str">
        <f t="shared" si="28"/>
        <v/>
      </c>
      <c r="AH467" s="7" t="str">
        <f t="shared" si="29"/>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26"/>
        <v/>
      </c>
      <c r="AD468" s="7" t="str">
        <f t="shared" si="27"/>
        <v/>
      </c>
      <c r="AE468" s="7" t="str">
        <f t="shared" si="30"/>
        <v/>
      </c>
      <c r="AF468" s="7" t="str">
        <f t="shared" si="31"/>
        <v/>
      </c>
      <c r="AG468" s="7" t="str">
        <f t="shared" si="28"/>
        <v/>
      </c>
      <c r="AH468" s="7" t="str">
        <f t="shared" si="29"/>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26"/>
        <v/>
      </c>
      <c r="AD469" s="7" t="str">
        <f t="shared" si="27"/>
        <v/>
      </c>
      <c r="AE469" s="7" t="str">
        <f t="shared" si="30"/>
        <v/>
      </c>
      <c r="AF469" s="7" t="str">
        <f t="shared" si="31"/>
        <v/>
      </c>
      <c r="AG469" s="7" t="str">
        <f t="shared" si="28"/>
        <v/>
      </c>
      <c r="AH469" s="7" t="str">
        <f t="shared" si="29"/>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26"/>
        <v/>
      </c>
      <c r="AD470" s="7" t="str">
        <f t="shared" si="27"/>
        <v/>
      </c>
      <c r="AE470" s="7" t="str">
        <f t="shared" si="30"/>
        <v/>
      </c>
      <c r="AF470" s="7" t="str">
        <f t="shared" si="31"/>
        <v/>
      </c>
      <c r="AG470" s="7" t="str">
        <f t="shared" si="28"/>
        <v/>
      </c>
      <c r="AH470" s="7" t="str">
        <f t="shared" si="29"/>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26"/>
        <v/>
      </c>
      <c r="AD471" s="7" t="str">
        <f t="shared" si="27"/>
        <v/>
      </c>
      <c r="AE471" s="7" t="str">
        <f t="shared" si="30"/>
        <v/>
      </c>
      <c r="AF471" s="7" t="str">
        <f t="shared" si="31"/>
        <v/>
      </c>
      <c r="AG471" s="7" t="str">
        <f t="shared" si="28"/>
        <v/>
      </c>
      <c r="AH471" s="7" t="str">
        <f t="shared" si="29"/>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26"/>
        <v/>
      </c>
      <c r="AD472" s="7" t="str">
        <f t="shared" si="27"/>
        <v/>
      </c>
      <c r="AE472" s="7" t="str">
        <f t="shared" si="30"/>
        <v/>
      </c>
      <c r="AF472" s="7" t="str">
        <f t="shared" si="31"/>
        <v/>
      </c>
      <c r="AG472" s="7" t="str">
        <f t="shared" si="28"/>
        <v/>
      </c>
      <c r="AH472" s="7" t="str">
        <f t="shared" si="29"/>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26"/>
        <v/>
      </c>
      <c r="AD473" s="7" t="str">
        <f t="shared" si="27"/>
        <v/>
      </c>
      <c r="AE473" s="7" t="str">
        <f t="shared" si="30"/>
        <v/>
      </c>
      <c r="AF473" s="7" t="str">
        <f t="shared" si="31"/>
        <v/>
      </c>
      <c r="AG473" s="7" t="str">
        <f t="shared" si="28"/>
        <v/>
      </c>
      <c r="AH473" s="7" t="str">
        <f t="shared" si="29"/>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26"/>
        <v/>
      </c>
      <c r="AD474" s="7" t="str">
        <f t="shared" si="27"/>
        <v/>
      </c>
      <c r="AE474" s="7" t="str">
        <f t="shared" si="30"/>
        <v/>
      </c>
      <c r="AF474" s="7" t="str">
        <f t="shared" si="31"/>
        <v/>
      </c>
      <c r="AG474" s="7" t="str">
        <f t="shared" si="28"/>
        <v/>
      </c>
      <c r="AH474" s="7" t="str">
        <f t="shared" si="29"/>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26"/>
        <v/>
      </c>
      <c r="AD475" s="7" t="str">
        <f t="shared" si="27"/>
        <v/>
      </c>
      <c r="AE475" s="7" t="str">
        <f t="shared" si="30"/>
        <v/>
      </c>
      <c r="AF475" s="7" t="str">
        <f t="shared" si="31"/>
        <v/>
      </c>
      <c r="AG475" s="7" t="str">
        <f t="shared" si="28"/>
        <v/>
      </c>
      <c r="AH475" s="7" t="str">
        <f t="shared" si="29"/>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26"/>
        <v/>
      </c>
      <c r="AD476" s="7" t="str">
        <f t="shared" si="27"/>
        <v/>
      </c>
      <c r="AE476" s="7" t="str">
        <f t="shared" si="30"/>
        <v/>
      </c>
      <c r="AF476" s="7" t="str">
        <f t="shared" si="31"/>
        <v/>
      </c>
      <c r="AG476" s="7" t="str">
        <f t="shared" si="28"/>
        <v/>
      </c>
      <c r="AH476" s="7" t="str">
        <f t="shared" si="29"/>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26"/>
        <v/>
      </c>
      <c r="AD477" s="7" t="str">
        <f t="shared" si="27"/>
        <v/>
      </c>
      <c r="AE477" s="7" t="str">
        <f t="shared" si="30"/>
        <v/>
      </c>
      <c r="AF477" s="7" t="str">
        <f t="shared" si="31"/>
        <v/>
      </c>
      <c r="AG477" s="7" t="str">
        <f t="shared" si="28"/>
        <v/>
      </c>
      <c r="AH477" s="7" t="str">
        <f t="shared" si="29"/>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26"/>
        <v/>
      </c>
      <c r="AD478" s="7" t="str">
        <f t="shared" si="27"/>
        <v/>
      </c>
      <c r="AE478" s="7" t="str">
        <f t="shared" si="30"/>
        <v/>
      </c>
      <c r="AF478" s="7" t="str">
        <f t="shared" si="31"/>
        <v/>
      </c>
      <c r="AG478" s="7" t="str">
        <f t="shared" si="28"/>
        <v/>
      </c>
      <c r="AH478" s="7" t="str">
        <f t="shared" si="29"/>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26"/>
        <v/>
      </c>
      <c r="AD479" s="7" t="str">
        <f t="shared" si="27"/>
        <v/>
      </c>
      <c r="AE479" s="7" t="str">
        <f t="shared" si="30"/>
        <v/>
      </c>
      <c r="AF479" s="7" t="str">
        <f t="shared" si="31"/>
        <v/>
      </c>
      <c r="AG479" s="7" t="str">
        <f t="shared" si="28"/>
        <v/>
      </c>
      <c r="AH479" s="7" t="str">
        <f t="shared" si="29"/>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26"/>
        <v/>
      </c>
      <c r="AD480" s="7" t="str">
        <f t="shared" si="27"/>
        <v/>
      </c>
      <c r="AE480" s="7" t="str">
        <f t="shared" si="30"/>
        <v/>
      </c>
      <c r="AF480" s="7" t="str">
        <f t="shared" si="31"/>
        <v/>
      </c>
      <c r="AG480" s="7" t="str">
        <f t="shared" si="28"/>
        <v/>
      </c>
      <c r="AH480" s="7" t="str">
        <f t="shared" si="29"/>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26"/>
        <v/>
      </c>
      <c r="AD481" s="7" t="str">
        <f t="shared" si="27"/>
        <v/>
      </c>
      <c r="AE481" s="7" t="str">
        <f t="shared" si="30"/>
        <v/>
      </c>
      <c r="AF481" s="7" t="str">
        <f t="shared" si="31"/>
        <v/>
      </c>
      <c r="AG481" s="7" t="str">
        <f t="shared" si="28"/>
        <v/>
      </c>
      <c r="AH481" s="7" t="str">
        <f t="shared" si="29"/>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26"/>
        <v/>
      </c>
      <c r="AD482" s="7" t="str">
        <f t="shared" si="27"/>
        <v/>
      </c>
      <c r="AE482" s="7" t="str">
        <f t="shared" si="30"/>
        <v/>
      </c>
      <c r="AF482" s="7" t="str">
        <f t="shared" si="31"/>
        <v/>
      </c>
      <c r="AG482" s="7" t="str">
        <f t="shared" si="28"/>
        <v/>
      </c>
      <c r="AH482" s="7" t="str">
        <f t="shared" si="29"/>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26"/>
        <v/>
      </c>
      <c r="AD483" s="7" t="str">
        <f t="shared" si="27"/>
        <v/>
      </c>
      <c r="AE483" s="7" t="str">
        <f t="shared" si="30"/>
        <v/>
      </c>
      <c r="AF483" s="7" t="str">
        <f t="shared" si="31"/>
        <v/>
      </c>
      <c r="AG483" s="7" t="str">
        <f t="shared" si="28"/>
        <v/>
      </c>
      <c r="AH483" s="7" t="str">
        <f t="shared" si="29"/>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26"/>
        <v/>
      </c>
      <c r="AD484" s="7" t="str">
        <f t="shared" si="27"/>
        <v/>
      </c>
      <c r="AE484" s="7" t="str">
        <f t="shared" si="30"/>
        <v/>
      </c>
      <c r="AF484" s="7" t="str">
        <f t="shared" si="31"/>
        <v/>
      </c>
      <c r="AG484" s="7" t="str">
        <f t="shared" si="28"/>
        <v/>
      </c>
      <c r="AH484" s="7" t="str">
        <f t="shared" si="29"/>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26"/>
        <v/>
      </c>
      <c r="AD485" s="7" t="str">
        <f t="shared" si="27"/>
        <v/>
      </c>
      <c r="AE485" s="7" t="str">
        <f t="shared" si="30"/>
        <v/>
      </c>
      <c r="AF485" s="7" t="str">
        <f t="shared" si="31"/>
        <v/>
      </c>
      <c r="AG485" s="7" t="str">
        <f t="shared" si="28"/>
        <v/>
      </c>
      <c r="AH485" s="7" t="str">
        <f t="shared" si="29"/>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26"/>
        <v/>
      </c>
      <c r="AD486" s="7" t="str">
        <f t="shared" si="27"/>
        <v/>
      </c>
      <c r="AE486" s="7" t="str">
        <f t="shared" si="30"/>
        <v/>
      </c>
      <c r="AF486" s="7" t="str">
        <f t="shared" si="31"/>
        <v/>
      </c>
      <c r="AG486" s="7" t="str">
        <f t="shared" si="28"/>
        <v/>
      </c>
      <c r="AH486" s="7" t="str">
        <f t="shared" si="29"/>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26"/>
        <v/>
      </c>
      <c r="AD487" s="7" t="str">
        <f t="shared" si="27"/>
        <v/>
      </c>
      <c r="AE487" s="7" t="str">
        <f t="shared" si="30"/>
        <v/>
      </c>
      <c r="AF487" s="7" t="str">
        <f t="shared" si="31"/>
        <v/>
      </c>
      <c r="AG487" s="7" t="str">
        <f t="shared" si="28"/>
        <v/>
      </c>
      <c r="AH487" s="7" t="str">
        <f t="shared" si="29"/>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26"/>
        <v/>
      </c>
      <c r="AD488" s="7" t="str">
        <f t="shared" si="27"/>
        <v/>
      </c>
      <c r="AE488" s="7" t="str">
        <f t="shared" si="30"/>
        <v/>
      </c>
      <c r="AF488" s="7" t="str">
        <f t="shared" si="31"/>
        <v/>
      </c>
      <c r="AG488" s="7" t="str">
        <f t="shared" si="28"/>
        <v/>
      </c>
      <c r="AH488" s="7" t="str">
        <f t="shared" si="29"/>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26"/>
        <v/>
      </c>
      <c r="AD489" s="7" t="str">
        <f t="shared" si="27"/>
        <v/>
      </c>
      <c r="AE489" s="7" t="str">
        <f t="shared" si="30"/>
        <v/>
      </c>
      <c r="AF489" s="7" t="str">
        <f t="shared" si="31"/>
        <v/>
      </c>
      <c r="AG489" s="7" t="str">
        <f t="shared" si="28"/>
        <v/>
      </c>
      <c r="AH489" s="7" t="str">
        <f t="shared" si="29"/>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26"/>
        <v/>
      </c>
      <c r="AD490" s="7" t="str">
        <f t="shared" si="27"/>
        <v/>
      </c>
      <c r="AE490" s="7" t="str">
        <f t="shared" si="30"/>
        <v/>
      </c>
      <c r="AF490" s="7" t="str">
        <f t="shared" si="31"/>
        <v/>
      </c>
      <c r="AG490" s="7" t="str">
        <f t="shared" si="28"/>
        <v/>
      </c>
      <c r="AH490" s="7" t="str">
        <f t="shared" si="29"/>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26"/>
        <v/>
      </c>
      <c r="AD491" s="7" t="str">
        <f t="shared" si="27"/>
        <v/>
      </c>
      <c r="AE491" s="7" t="str">
        <f t="shared" si="30"/>
        <v/>
      </c>
      <c r="AF491" s="7" t="str">
        <f t="shared" si="31"/>
        <v/>
      </c>
      <c r="AG491" s="7" t="str">
        <f t="shared" si="28"/>
        <v/>
      </c>
      <c r="AH491" s="7" t="str">
        <f t="shared" si="29"/>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26"/>
        <v/>
      </c>
      <c r="AD492" s="7" t="str">
        <f t="shared" si="27"/>
        <v/>
      </c>
      <c r="AE492" s="7" t="str">
        <f t="shared" si="30"/>
        <v/>
      </c>
      <c r="AF492" s="7" t="str">
        <f t="shared" si="31"/>
        <v/>
      </c>
      <c r="AG492" s="7" t="str">
        <f t="shared" si="28"/>
        <v/>
      </c>
      <c r="AH492" s="7" t="str">
        <f t="shared" si="29"/>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26"/>
        <v/>
      </c>
      <c r="AD493" s="7" t="str">
        <f t="shared" si="27"/>
        <v/>
      </c>
      <c r="AE493" s="7" t="str">
        <f t="shared" si="30"/>
        <v/>
      </c>
      <c r="AF493" s="7" t="str">
        <f t="shared" si="31"/>
        <v/>
      </c>
      <c r="AG493" s="7" t="str">
        <f t="shared" si="28"/>
        <v/>
      </c>
      <c r="AH493" s="7" t="str">
        <f t="shared" si="29"/>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26"/>
        <v/>
      </c>
      <c r="AD494" s="7" t="str">
        <f t="shared" si="27"/>
        <v/>
      </c>
      <c r="AE494" s="7" t="str">
        <f t="shared" si="30"/>
        <v/>
      </c>
      <c r="AF494" s="7" t="str">
        <f t="shared" si="31"/>
        <v/>
      </c>
      <c r="AG494" s="7" t="str">
        <f t="shared" si="28"/>
        <v/>
      </c>
      <c r="AH494" s="7" t="str">
        <f t="shared" si="29"/>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26"/>
        <v/>
      </c>
      <c r="AD495" s="7" t="str">
        <f t="shared" si="27"/>
        <v/>
      </c>
      <c r="AE495" s="7" t="str">
        <f t="shared" si="30"/>
        <v/>
      </c>
      <c r="AF495" s="7" t="str">
        <f t="shared" si="31"/>
        <v/>
      </c>
      <c r="AG495" s="7" t="str">
        <f t="shared" si="28"/>
        <v/>
      </c>
      <c r="AH495" s="7" t="str">
        <f t="shared" si="29"/>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26"/>
        <v/>
      </c>
      <c r="AD496" s="7" t="str">
        <f t="shared" si="27"/>
        <v/>
      </c>
      <c r="AE496" s="7" t="str">
        <f t="shared" si="30"/>
        <v/>
      </c>
      <c r="AF496" s="7" t="str">
        <f t="shared" si="31"/>
        <v/>
      </c>
      <c r="AG496" s="7" t="str">
        <f t="shared" si="28"/>
        <v/>
      </c>
      <c r="AH496" s="7" t="str">
        <f t="shared" si="29"/>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26"/>
        <v/>
      </c>
      <c r="AD497" s="7" t="str">
        <f t="shared" si="27"/>
        <v/>
      </c>
      <c r="AE497" s="7" t="str">
        <f t="shared" si="30"/>
        <v/>
      </c>
      <c r="AF497" s="7" t="str">
        <f t="shared" si="31"/>
        <v/>
      </c>
      <c r="AG497" s="7" t="str">
        <f t="shared" si="28"/>
        <v/>
      </c>
      <c r="AH497" s="7" t="str">
        <f t="shared" si="29"/>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26"/>
        <v/>
      </c>
      <c r="AD498" s="7" t="str">
        <f t="shared" si="27"/>
        <v/>
      </c>
      <c r="AE498" s="7" t="str">
        <f t="shared" si="30"/>
        <v/>
      </c>
      <c r="AF498" s="7" t="str">
        <f t="shared" si="31"/>
        <v/>
      </c>
      <c r="AG498" s="7" t="str">
        <f t="shared" si="28"/>
        <v/>
      </c>
      <c r="AH498" s="7" t="str">
        <f t="shared" si="29"/>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26"/>
        <v/>
      </c>
      <c r="AD499" s="7" t="str">
        <f t="shared" si="27"/>
        <v/>
      </c>
      <c r="AE499" s="7" t="str">
        <f t="shared" si="30"/>
        <v/>
      </c>
      <c r="AF499" s="7" t="str">
        <f t="shared" si="31"/>
        <v/>
      </c>
      <c r="AG499" s="7" t="str">
        <f t="shared" si="28"/>
        <v/>
      </c>
      <c r="AH499" s="7" t="str">
        <f t="shared" si="29"/>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26"/>
        <v/>
      </c>
      <c r="AD500" s="7" t="str">
        <f t="shared" si="27"/>
        <v/>
      </c>
      <c r="AE500" s="7" t="str">
        <f t="shared" si="30"/>
        <v/>
      </c>
      <c r="AF500" s="7" t="str">
        <f t="shared" si="31"/>
        <v/>
      </c>
      <c r="AG500" s="7" t="str">
        <f t="shared" si="28"/>
        <v/>
      </c>
      <c r="AH500" s="7" t="str">
        <f t="shared" si="29"/>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26"/>
        <v/>
      </c>
      <c r="AD501" s="7" t="str">
        <f t="shared" si="27"/>
        <v/>
      </c>
      <c r="AE501" s="7" t="str">
        <f t="shared" si="30"/>
        <v/>
      </c>
      <c r="AF501" s="7" t="str">
        <f t="shared" si="31"/>
        <v/>
      </c>
      <c r="AG501" s="7" t="str">
        <f t="shared" si="28"/>
        <v/>
      </c>
      <c r="AH501" s="7" t="str">
        <f t="shared" si="29"/>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26"/>
        <v/>
      </c>
      <c r="AD502" s="7" t="str">
        <f t="shared" si="27"/>
        <v/>
      </c>
      <c r="AE502" s="7" t="str">
        <f t="shared" si="30"/>
        <v/>
      </c>
      <c r="AF502" s="7" t="str">
        <f t="shared" si="31"/>
        <v/>
      </c>
      <c r="AG502" s="7" t="str">
        <f t="shared" si="28"/>
        <v/>
      </c>
      <c r="AH502" s="7" t="str">
        <f t="shared" si="29"/>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26"/>
        <v/>
      </c>
      <c r="AD503" s="7" t="str">
        <f t="shared" si="27"/>
        <v/>
      </c>
      <c r="AE503" s="7" t="str">
        <f t="shared" si="30"/>
        <v/>
      </c>
      <c r="AF503" s="7" t="str">
        <f t="shared" si="31"/>
        <v/>
      </c>
      <c r="AG503" s="7" t="str">
        <f t="shared" si="28"/>
        <v/>
      </c>
      <c r="AH503" s="7" t="str">
        <f t="shared" si="29"/>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26"/>
        <v/>
      </c>
      <c r="AD504" s="7" t="str">
        <f t="shared" si="27"/>
        <v/>
      </c>
      <c r="AE504" s="7" t="str">
        <f t="shared" si="30"/>
        <v/>
      </c>
      <c r="AF504" s="7" t="str">
        <f t="shared" si="31"/>
        <v/>
      </c>
      <c r="AG504" s="7" t="str">
        <f t="shared" si="28"/>
        <v/>
      </c>
      <c r="AH504" s="7" t="str">
        <f t="shared" si="29"/>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26"/>
        <v/>
      </c>
      <c r="AD505" s="7" t="str">
        <f t="shared" si="27"/>
        <v/>
      </c>
      <c r="AE505" s="7" t="str">
        <f t="shared" si="30"/>
        <v/>
      </c>
      <c r="AF505" s="7" t="str">
        <f t="shared" si="31"/>
        <v/>
      </c>
      <c r="AG505" s="7" t="str">
        <f t="shared" si="28"/>
        <v/>
      </c>
      <c r="AH505" s="7" t="str">
        <f t="shared" si="29"/>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26"/>
        <v/>
      </c>
      <c r="AD506" s="7" t="str">
        <f t="shared" si="27"/>
        <v/>
      </c>
      <c r="AE506" s="7" t="str">
        <f t="shared" si="30"/>
        <v/>
      </c>
      <c r="AF506" s="7" t="str">
        <f t="shared" si="31"/>
        <v/>
      </c>
      <c r="AG506" s="7" t="str">
        <f t="shared" si="28"/>
        <v/>
      </c>
      <c r="AH506" s="7" t="str">
        <f t="shared" si="29"/>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26"/>
        <v/>
      </c>
      <c r="AD507" s="7" t="str">
        <f t="shared" si="27"/>
        <v/>
      </c>
      <c r="AE507" s="7" t="str">
        <f t="shared" si="30"/>
        <v/>
      </c>
      <c r="AF507" s="7" t="str">
        <f t="shared" si="31"/>
        <v/>
      </c>
      <c r="AG507" s="7" t="str">
        <f t="shared" si="28"/>
        <v/>
      </c>
      <c r="AH507" s="7" t="str">
        <f t="shared" si="29"/>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26"/>
        <v/>
      </c>
      <c r="AD508" s="7" t="str">
        <f t="shared" si="27"/>
        <v/>
      </c>
      <c r="AE508" s="7" t="str">
        <f t="shared" si="30"/>
        <v/>
      </c>
      <c r="AF508" s="7" t="str">
        <f t="shared" si="31"/>
        <v/>
      </c>
      <c r="AG508" s="7" t="str">
        <f t="shared" si="28"/>
        <v/>
      </c>
      <c r="AH508" s="7" t="str">
        <f t="shared" si="29"/>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26"/>
        <v/>
      </c>
      <c r="AD509" s="7" t="str">
        <f t="shared" si="27"/>
        <v/>
      </c>
      <c r="AE509" s="7" t="str">
        <f t="shared" si="30"/>
        <v/>
      </c>
      <c r="AF509" s="7" t="str">
        <f t="shared" si="31"/>
        <v/>
      </c>
      <c r="AG509" s="7" t="str">
        <f t="shared" si="28"/>
        <v/>
      </c>
      <c r="AH509" s="7" t="str">
        <f t="shared" si="29"/>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26"/>
        <v/>
      </c>
      <c r="AD510" s="7" t="str">
        <f t="shared" si="27"/>
        <v/>
      </c>
      <c r="AE510" s="7" t="str">
        <f t="shared" si="30"/>
        <v/>
      </c>
      <c r="AF510" s="7" t="str">
        <f t="shared" si="31"/>
        <v/>
      </c>
      <c r="AG510" s="7" t="str">
        <f t="shared" si="28"/>
        <v/>
      </c>
      <c r="AH510" s="7" t="str">
        <f t="shared" si="29"/>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26"/>
        <v/>
      </c>
      <c r="AD511" s="7" t="str">
        <f t="shared" si="27"/>
        <v/>
      </c>
      <c r="AE511" s="7" t="str">
        <f t="shared" si="30"/>
        <v/>
      </c>
      <c r="AF511" s="7" t="str">
        <f t="shared" si="31"/>
        <v/>
      </c>
      <c r="AG511" s="7" t="str">
        <f t="shared" si="28"/>
        <v/>
      </c>
      <c r="AH511" s="7" t="str">
        <f t="shared" si="29"/>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ref="AC512:AC575" si="32">IF(COUNT(A282,L282,N282,P282,X282,Y282)&gt;0,AVERAGE(A282,L282,N282,P282,X282,Y282),"")</f>
        <v/>
      </c>
      <c r="AD512" s="7" t="str">
        <f t="shared" ref="AD512:AD575" si="33">IF(COUNT(B282,D282,M282,U282)&gt;0,AVERAGE(B282,D282,M282,U282),"")</f>
        <v/>
      </c>
      <c r="AE512" s="7" t="str">
        <f t="shared" si="30"/>
        <v/>
      </c>
      <c r="AF512" s="7" t="str">
        <f t="shared" si="31"/>
        <v/>
      </c>
      <c r="AG512" s="7" t="str">
        <f t="shared" ref="AG512:AG575" si="34">IF(COUNT(E282,F282,G282,R282)&gt;0,AVERAGE(E282,F282,G282,R282),"")</f>
        <v/>
      </c>
      <c r="AH512" s="7" t="str">
        <f t="shared" ref="AH512:AH575" si="35">IF(COUNT(C282,J282,O282,Z282)&gt;0,AVERAGE(C282,J282,O282,Z282),"")</f>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32"/>
        <v/>
      </c>
      <c r="AD513" s="7" t="str">
        <f t="shared" si="33"/>
        <v/>
      </c>
      <c r="AE513" s="7" t="str">
        <f t="shared" si="30"/>
        <v/>
      </c>
      <c r="AF513" s="7" t="str">
        <f t="shared" si="31"/>
        <v/>
      </c>
      <c r="AG513" s="7" t="str">
        <f t="shared" si="34"/>
        <v/>
      </c>
      <c r="AH513" s="7" t="str">
        <f t="shared" si="35"/>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32"/>
        <v/>
      </c>
      <c r="AD514" s="7" t="str">
        <f t="shared" si="33"/>
        <v/>
      </c>
      <c r="AE514" s="7" t="str">
        <f t="shared" si="30"/>
        <v/>
      </c>
      <c r="AF514" s="7" t="str">
        <f t="shared" si="31"/>
        <v/>
      </c>
      <c r="AG514" s="7" t="str">
        <f t="shared" si="34"/>
        <v/>
      </c>
      <c r="AH514" s="7" t="str">
        <f t="shared" si="35"/>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32"/>
        <v/>
      </c>
      <c r="AD515" s="7" t="str">
        <f t="shared" si="33"/>
        <v/>
      </c>
      <c r="AE515" s="7" t="str">
        <f t="shared" si="30"/>
        <v/>
      </c>
      <c r="AF515" s="7" t="str">
        <f t="shared" si="31"/>
        <v/>
      </c>
      <c r="AG515" s="7" t="str">
        <f t="shared" si="34"/>
        <v/>
      </c>
      <c r="AH515" s="7" t="str">
        <f t="shared" si="35"/>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32"/>
        <v/>
      </c>
      <c r="AD516" s="7" t="str">
        <f t="shared" si="33"/>
        <v/>
      </c>
      <c r="AE516" s="7" t="str">
        <f t="shared" si="30"/>
        <v/>
      </c>
      <c r="AF516" s="7" t="str">
        <f t="shared" si="31"/>
        <v/>
      </c>
      <c r="AG516" s="7" t="str">
        <f t="shared" si="34"/>
        <v/>
      </c>
      <c r="AH516" s="7" t="str">
        <f t="shared" si="35"/>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si="32"/>
        <v/>
      </c>
      <c r="AD517" s="7" t="str">
        <f t="shared" si="33"/>
        <v/>
      </c>
      <c r="AE517" s="7" t="str">
        <f t="shared" ref="AE517:AE580" si="36">IF(COUNT(I287,T287,V287,W287)&gt;0,AVERAGE(I287,T287,V287,W287),"")</f>
        <v/>
      </c>
      <c r="AF517" s="7" t="str">
        <f t="shared" ref="AF517:AF580" si="37">IF(COUNT(H287,K287,Q287,S287)&gt;0,AVERAGE(H287,K287,Q287,S287),"")</f>
        <v/>
      </c>
      <c r="AG517" s="7" t="str">
        <f t="shared" si="34"/>
        <v/>
      </c>
      <c r="AH517" s="7" t="str">
        <f t="shared" si="35"/>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32"/>
        <v/>
      </c>
      <c r="AD518" s="7" t="str">
        <f t="shared" si="33"/>
        <v/>
      </c>
      <c r="AE518" s="7" t="str">
        <f t="shared" si="36"/>
        <v/>
      </c>
      <c r="AF518" s="7" t="str">
        <f t="shared" si="37"/>
        <v/>
      </c>
      <c r="AG518" s="7" t="str">
        <f t="shared" si="34"/>
        <v/>
      </c>
      <c r="AH518" s="7" t="str">
        <f t="shared" si="35"/>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32"/>
        <v/>
      </c>
      <c r="AD519" s="7" t="str">
        <f t="shared" si="33"/>
        <v/>
      </c>
      <c r="AE519" s="7" t="str">
        <f t="shared" si="36"/>
        <v/>
      </c>
      <c r="AF519" s="7" t="str">
        <f t="shared" si="37"/>
        <v/>
      </c>
      <c r="AG519" s="7" t="str">
        <f t="shared" si="34"/>
        <v/>
      </c>
      <c r="AH519" s="7" t="str">
        <f t="shared" si="35"/>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32"/>
        <v/>
      </c>
      <c r="AD520" s="7" t="str">
        <f t="shared" si="33"/>
        <v/>
      </c>
      <c r="AE520" s="7" t="str">
        <f t="shared" si="36"/>
        <v/>
      </c>
      <c r="AF520" s="7" t="str">
        <f t="shared" si="37"/>
        <v/>
      </c>
      <c r="AG520" s="7" t="str">
        <f t="shared" si="34"/>
        <v/>
      </c>
      <c r="AH520" s="7" t="str">
        <f t="shared" si="35"/>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32"/>
        <v/>
      </c>
      <c r="AD521" s="7" t="str">
        <f t="shared" si="33"/>
        <v/>
      </c>
      <c r="AE521" s="7" t="str">
        <f t="shared" si="36"/>
        <v/>
      </c>
      <c r="AF521" s="7" t="str">
        <f t="shared" si="37"/>
        <v/>
      </c>
      <c r="AG521" s="7" t="str">
        <f t="shared" si="34"/>
        <v/>
      </c>
      <c r="AH521" s="7" t="str">
        <f t="shared" si="35"/>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32"/>
        <v/>
      </c>
      <c r="AD522" s="7" t="str">
        <f t="shared" si="33"/>
        <v/>
      </c>
      <c r="AE522" s="7" t="str">
        <f t="shared" si="36"/>
        <v/>
      </c>
      <c r="AF522" s="7" t="str">
        <f t="shared" si="37"/>
        <v/>
      </c>
      <c r="AG522" s="7" t="str">
        <f t="shared" si="34"/>
        <v/>
      </c>
      <c r="AH522" s="7" t="str">
        <f t="shared" si="35"/>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32"/>
        <v/>
      </c>
      <c r="AD523" s="7" t="str">
        <f t="shared" si="33"/>
        <v/>
      </c>
      <c r="AE523" s="7" t="str">
        <f t="shared" si="36"/>
        <v/>
      </c>
      <c r="AF523" s="7" t="str">
        <f t="shared" si="37"/>
        <v/>
      </c>
      <c r="AG523" s="7" t="str">
        <f t="shared" si="34"/>
        <v/>
      </c>
      <c r="AH523" s="7" t="str">
        <f t="shared" si="35"/>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32"/>
        <v/>
      </c>
      <c r="AD524" s="7" t="str">
        <f t="shared" si="33"/>
        <v/>
      </c>
      <c r="AE524" s="7" t="str">
        <f t="shared" si="36"/>
        <v/>
      </c>
      <c r="AF524" s="7" t="str">
        <f t="shared" si="37"/>
        <v/>
      </c>
      <c r="AG524" s="7" t="str">
        <f t="shared" si="34"/>
        <v/>
      </c>
      <c r="AH524" s="7" t="str">
        <f t="shared" si="35"/>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32"/>
        <v/>
      </c>
      <c r="AD525" s="7" t="str">
        <f t="shared" si="33"/>
        <v/>
      </c>
      <c r="AE525" s="7" t="str">
        <f t="shared" si="36"/>
        <v/>
      </c>
      <c r="AF525" s="7" t="str">
        <f t="shared" si="37"/>
        <v/>
      </c>
      <c r="AG525" s="7" t="str">
        <f t="shared" si="34"/>
        <v/>
      </c>
      <c r="AH525" s="7" t="str">
        <f t="shared" si="35"/>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32"/>
        <v/>
      </c>
      <c r="AD526" s="7" t="str">
        <f t="shared" si="33"/>
        <v/>
      </c>
      <c r="AE526" s="7" t="str">
        <f t="shared" si="36"/>
        <v/>
      </c>
      <c r="AF526" s="7" t="str">
        <f t="shared" si="37"/>
        <v/>
      </c>
      <c r="AG526" s="7" t="str">
        <f t="shared" si="34"/>
        <v/>
      </c>
      <c r="AH526" s="7" t="str">
        <f t="shared" si="35"/>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32"/>
        <v/>
      </c>
      <c r="AD527" s="7" t="str">
        <f t="shared" si="33"/>
        <v/>
      </c>
      <c r="AE527" s="7" t="str">
        <f t="shared" si="36"/>
        <v/>
      </c>
      <c r="AF527" s="7" t="str">
        <f t="shared" si="37"/>
        <v/>
      </c>
      <c r="AG527" s="7" t="str">
        <f t="shared" si="34"/>
        <v/>
      </c>
      <c r="AH527" s="7" t="str">
        <f t="shared" si="35"/>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32"/>
        <v/>
      </c>
      <c r="AD528" s="7" t="str">
        <f t="shared" si="33"/>
        <v/>
      </c>
      <c r="AE528" s="7" t="str">
        <f t="shared" si="36"/>
        <v/>
      </c>
      <c r="AF528" s="7" t="str">
        <f t="shared" si="37"/>
        <v/>
      </c>
      <c r="AG528" s="7" t="str">
        <f t="shared" si="34"/>
        <v/>
      </c>
      <c r="AH528" s="7" t="str">
        <f t="shared" si="35"/>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32"/>
        <v/>
      </c>
      <c r="AD529" s="7" t="str">
        <f t="shared" si="33"/>
        <v/>
      </c>
      <c r="AE529" s="7" t="str">
        <f t="shared" si="36"/>
        <v/>
      </c>
      <c r="AF529" s="7" t="str">
        <f t="shared" si="37"/>
        <v/>
      </c>
      <c r="AG529" s="7" t="str">
        <f t="shared" si="34"/>
        <v/>
      </c>
      <c r="AH529" s="7" t="str">
        <f t="shared" si="35"/>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32"/>
        <v/>
      </c>
      <c r="AD530" s="7" t="str">
        <f t="shared" si="33"/>
        <v/>
      </c>
      <c r="AE530" s="7" t="str">
        <f t="shared" si="36"/>
        <v/>
      </c>
      <c r="AF530" s="7" t="str">
        <f t="shared" si="37"/>
        <v/>
      </c>
      <c r="AG530" s="7" t="str">
        <f t="shared" si="34"/>
        <v/>
      </c>
      <c r="AH530" s="7" t="str">
        <f t="shared" si="35"/>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32"/>
        <v/>
      </c>
      <c r="AD531" s="7" t="str">
        <f t="shared" si="33"/>
        <v/>
      </c>
      <c r="AE531" s="7" t="str">
        <f t="shared" si="36"/>
        <v/>
      </c>
      <c r="AF531" s="7" t="str">
        <f t="shared" si="37"/>
        <v/>
      </c>
      <c r="AG531" s="7" t="str">
        <f t="shared" si="34"/>
        <v/>
      </c>
      <c r="AH531" s="7" t="str">
        <f t="shared" si="35"/>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32"/>
        <v/>
      </c>
      <c r="AD532" s="7" t="str">
        <f t="shared" si="33"/>
        <v/>
      </c>
      <c r="AE532" s="7" t="str">
        <f t="shared" si="36"/>
        <v/>
      </c>
      <c r="AF532" s="7" t="str">
        <f t="shared" si="37"/>
        <v/>
      </c>
      <c r="AG532" s="7" t="str">
        <f t="shared" si="34"/>
        <v/>
      </c>
      <c r="AH532" s="7" t="str">
        <f t="shared" si="35"/>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32"/>
        <v/>
      </c>
      <c r="AD533" s="7" t="str">
        <f t="shared" si="33"/>
        <v/>
      </c>
      <c r="AE533" s="7" t="str">
        <f t="shared" si="36"/>
        <v/>
      </c>
      <c r="AF533" s="7" t="str">
        <f t="shared" si="37"/>
        <v/>
      </c>
      <c r="AG533" s="7" t="str">
        <f t="shared" si="34"/>
        <v/>
      </c>
      <c r="AH533" s="7" t="str">
        <f t="shared" si="35"/>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32"/>
        <v/>
      </c>
      <c r="AD534" s="7" t="str">
        <f t="shared" si="33"/>
        <v/>
      </c>
      <c r="AE534" s="7" t="str">
        <f t="shared" si="36"/>
        <v/>
      </c>
      <c r="AF534" s="7" t="str">
        <f t="shared" si="37"/>
        <v/>
      </c>
      <c r="AG534" s="7" t="str">
        <f t="shared" si="34"/>
        <v/>
      </c>
      <c r="AH534" s="7" t="str">
        <f t="shared" si="35"/>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32"/>
        <v/>
      </c>
      <c r="AD535" s="7" t="str">
        <f t="shared" si="33"/>
        <v/>
      </c>
      <c r="AE535" s="7" t="str">
        <f t="shared" si="36"/>
        <v/>
      </c>
      <c r="AF535" s="7" t="str">
        <f t="shared" si="37"/>
        <v/>
      </c>
      <c r="AG535" s="7" t="str">
        <f t="shared" si="34"/>
        <v/>
      </c>
      <c r="AH535" s="7" t="str">
        <f t="shared" si="35"/>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32"/>
        <v/>
      </c>
      <c r="AD536" s="7" t="str">
        <f t="shared" si="33"/>
        <v/>
      </c>
      <c r="AE536" s="7" t="str">
        <f t="shared" si="36"/>
        <v/>
      </c>
      <c r="AF536" s="7" t="str">
        <f t="shared" si="37"/>
        <v/>
      </c>
      <c r="AG536" s="7" t="str">
        <f t="shared" si="34"/>
        <v/>
      </c>
      <c r="AH536" s="7" t="str">
        <f t="shared" si="35"/>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32"/>
        <v/>
      </c>
      <c r="AD537" s="7" t="str">
        <f t="shared" si="33"/>
        <v/>
      </c>
      <c r="AE537" s="7" t="str">
        <f t="shared" si="36"/>
        <v/>
      </c>
      <c r="AF537" s="7" t="str">
        <f t="shared" si="37"/>
        <v/>
      </c>
      <c r="AG537" s="7" t="str">
        <f t="shared" si="34"/>
        <v/>
      </c>
      <c r="AH537" s="7" t="str">
        <f t="shared" si="35"/>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32"/>
        <v/>
      </c>
      <c r="AD538" s="7" t="str">
        <f t="shared" si="33"/>
        <v/>
      </c>
      <c r="AE538" s="7" t="str">
        <f t="shared" si="36"/>
        <v/>
      </c>
      <c r="AF538" s="7" t="str">
        <f t="shared" si="37"/>
        <v/>
      </c>
      <c r="AG538" s="7" t="str">
        <f t="shared" si="34"/>
        <v/>
      </c>
      <c r="AH538" s="7" t="str">
        <f t="shared" si="35"/>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32"/>
        <v/>
      </c>
      <c r="AD539" s="7" t="str">
        <f t="shared" si="33"/>
        <v/>
      </c>
      <c r="AE539" s="7" t="str">
        <f t="shared" si="36"/>
        <v/>
      </c>
      <c r="AF539" s="7" t="str">
        <f t="shared" si="37"/>
        <v/>
      </c>
      <c r="AG539" s="7" t="str">
        <f t="shared" si="34"/>
        <v/>
      </c>
      <c r="AH539" s="7" t="str">
        <f t="shared" si="35"/>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32"/>
        <v/>
      </c>
      <c r="AD540" s="7" t="str">
        <f t="shared" si="33"/>
        <v/>
      </c>
      <c r="AE540" s="7" t="str">
        <f t="shared" si="36"/>
        <v/>
      </c>
      <c r="AF540" s="7" t="str">
        <f t="shared" si="37"/>
        <v/>
      </c>
      <c r="AG540" s="7" t="str">
        <f t="shared" si="34"/>
        <v/>
      </c>
      <c r="AH540" s="7" t="str">
        <f t="shared" si="35"/>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32"/>
        <v/>
      </c>
      <c r="AD541" s="7" t="str">
        <f t="shared" si="33"/>
        <v/>
      </c>
      <c r="AE541" s="7" t="str">
        <f t="shared" si="36"/>
        <v/>
      </c>
      <c r="AF541" s="7" t="str">
        <f t="shared" si="37"/>
        <v/>
      </c>
      <c r="AG541" s="7" t="str">
        <f t="shared" si="34"/>
        <v/>
      </c>
      <c r="AH541" s="7" t="str">
        <f t="shared" si="35"/>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32"/>
        <v/>
      </c>
      <c r="AD542" s="7" t="str">
        <f t="shared" si="33"/>
        <v/>
      </c>
      <c r="AE542" s="7" t="str">
        <f t="shared" si="36"/>
        <v/>
      </c>
      <c r="AF542" s="7" t="str">
        <f t="shared" si="37"/>
        <v/>
      </c>
      <c r="AG542" s="7" t="str">
        <f t="shared" si="34"/>
        <v/>
      </c>
      <c r="AH542" s="7" t="str">
        <f t="shared" si="35"/>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32"/>
        <v/>
      </c>
      <c r="AD543" s="7" t="str">
        <f t="shared" si="33"/>
        <v/>
      </c>
      <c r="AE543" s="7" t="str">
        <f t="shared" si="36"/>
        <v/>
      </c>
      <c r="AF543" s="7" t="str">
        <f t="shared" si="37"/>
        <v/>
      </c>
      <c r="AG543" s="7" t="str">
        <f t="shared" si="34"/>
        <v/>
      </c>
      <c r="AH543" s="7" t="str">
        <f t="shared" si="35"/>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32"/>
        <v/>
      </c>
      <c r="AD544" s="7" t="str">
        <f t="shared" si="33"/>
        <v/>
      </c>
      <c r="AE544" s="7" t="str">
        <f t="shared" si="36"/>
        <v/>
      </c>
      <c r="AF544" s="7" t="str">
        <f t="shared" si="37"/>
        <v/>
      </c>
      <c r="AG544" s="7" t="str">
        <f t="shared" si="34"/>
        <v/>
      </c>
      <c r="AH544" s="7" t="str">
        <f t="shared" si="35"/>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32"/>
        <v/>
      </c>
      <c r="AD545" s="7" t="str">
        <f t="shared" si="33"/>
        <v/>
      </c>
      <c r="AE545" s="7" t="str">
        <f t="shared" si="36"/>
        <v/>
      </c>
      <c r="AF545" s="7" t="str">
        <f t="shared" si="37"/>
        <v/>
      </c>
      <c r="AG545" s="7" t="str">
        <f t="shared" si="34"/>
        <v/>
      </c>
      <c r="AH545" s="7" t="str">
        <f t="shared" si="35"/>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32"/>
        <v/>
      </c>
      <c r="AD546" s="7" t="str">
        <f t="shared" si="33"/>
        <v/>
      </c>
      <c r="AE546" s="7" t="str">
        <f t="shared" si="36"/>
        <v/>
      </c>
      <c r="AF546" s="7" t="str">
        <f t="shared" si="37"/>
        <v/>
      </c>
      <c r="AG546" s="7" t="str">
        <f t="shared" si="34"/>
        <v/>
      </c>
      <c r="AH546" s="7" t="str">
        <f t="shared" si="35"/>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32"/>
        <v/>
      </c>
      <c r="AD547" s="7" t="str">
        <f t="shared" si="33"/>
        <v/>
      </c>
      <c r="AE547" s="7" t="str">
        <f t="shared" si="36"/>
        <v/>
      </c>
      <c r="AF547" s="7" t="str">
        <f t="shared" si="37"/>
        <v/>
      </c>
      <c r="AG547" s="7" t="str">
        <f t="shared" si="34"/>
        <v/>
      </c>
      <c r="AH547" s="7" t="str">
        <f t="shared" si="35"/>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32"/>
        <v/>
      </c>
      <c r="AD548" s="7" t="str">
        <f t="shared" si="33"/>
        <v/>
      </c>
      <c r="AE548" s="7" t="str">
        <f t="shared" si="36"/>
        <v/>
      </c>
      <c r="AF548" s="7" t="str">
        <f t="shared" si="37"/>
        <v/>
      </c>
      <c r="AG548" s="7" t="str">
        <f t="shared" si="34"/>
        <v/>
      </c>
      <c r="AH548" s="7" t="str">
        <f t="shared" si="35"/>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32"/>
        <v/>
      </c>
      <c r="AD549" s="7" t="str">
        <f t="shared" si="33"/>
        <v/>
      </c>
      <c r="AE549" s="7" t="str">
        <f t="shared" si="36"/>
        <v/>
      </c>
      <c r="AF549" s="7" t="str">
        <f t="shared" si="37"/>
        <v/>
      </c>
      <c r="AG549" s="7" t="str">
        <f t="shared" si="34"/>
        <v/>
      </c>
      <c r="AH549" s="7" t="str">
        <f t="shared" si="35"/>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32"/>
        <v/>
      </c>
      <c r="AD550" s="7" t="str">
        <f t="shared" si="33"/>
        <v/>
      </c>
      <c r="AE550" s="7" t="str">
        <f t="shared" si="36"/>
        <v/>
      </c>
      <c r="AF550" s="7" t="str">
        <f t="shared" si="37"/>
        <v/>
      </c>
      <c r="AG550" s="7" t="str">
        <f t="shared" si="34"/>
        <v/>
      </c>
      <c r="AH550" s="7" t="str">
        <f t="shared" si="35"/>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32"/>
        <v/>
      </c>
      <c r="AD551" s="7" t="str">
        <f t="shared" si="33"/>
        <v/>
      </c>
      <c r="AE551" s="7" t="str">
        <f t="shared" si="36"/>
        <v/>
      </c>
      <c r="AF551" s="7" t="str">
        <f t="shared" si="37"/>
        <v/>
      </c>
      <c r="AG551" s="7" t="str">
        <f t="shared" si="34"/>
        <v/>
      </c>
      <c r="AH551" s="7" t="str">
        <f t="shared" si="35"/>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32"/>
        <v/>
      </c>
      <c r="AD552" s="7" t="str">
        <f t="shared" si="33"/>
        <v/>
      </c>
      <c r="AE552" s="7" t="str">
        <f t="shared" si="36"/>
        <v/>
      </c>
      <c r="AF552" s="7" t="str">
        <f t="shared" si="37"/>
        <v/>
      </c>
      <c r="AG552" s="7" t="str">
        <f t="shared" si="34"/>
        <v/>
      </c>
      <c r="AH552" s="7" t="str">
        <f t="shared" si="35"/>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32"/>
        <v/>
      </c>
      <c r="AD553" s="7" t="str">
        <f t="shared" si="33"/>
        <v/>
      </c>
      <c r="AE553" s="7" t="str">
        <f t="shared" si="36"/>
        <v/>
      </c>
      <c r="AF553" s="7" t="str">
        <f t="shared" si="37"/>
        <v/>
      </c>
      <c r="AG553" s="7" t="str">
        <f t="shared" si="34"/>
        <v/>
      </c>
      <c r="AH553" s="7" t="str">
        <f t="shared" si="35"/>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32"/>
        <v/>
      </c>
      <c r="AD554" s="7" t="str">
        <f t="shared" si="33"/>
        <v/>
      </c>
      <c r="AE554" s="7" t="str">
        <f t="shared" si="36"/>
        <v/>
      </c>
      <c r="AF554" s="7" t="str">
        <f t="shared" si="37"/>
        <v/>
      </c>
      <c r="AG554" s="7" t="str">
        <f t="shared" si="34"/>
        <v/>
      </c>
      <c r="AH554" s="7" t="str">
        <f t="shared" si="35"/>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32"/>
        <v/>
      </c>
      <c r="AD555" s="7" t="str">
        <f t="shared" si="33"/>
        <v/>
      </c>
      <c r="AE555" s="7" t="str">
        <f t="shared" si="36"/>
        <v/>
      </c>
      <c r="AF555" s="7" t="str">
        <f t="shared" si="37"/>
        <v/>
      </c>
      <c r="AG555" s="7" t="str">
        <f t="shared" si="34"/>
        <v/>
      </c>
      <c r="AH555" s="7" t="str">
        <f t="shared" si="35"/>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32"/>
        <v/>
      </c>
      <c r="AD556" s="7" t="str">
        <f t="shared" si="33"/>
        <v/>
      </c>
      <c r="AE556" s="7" t="str">
        <f t="shared" si="36"/>
        <v/>
      </c>
      <c r="AF556" s="7" t="str">
        <f t="shared" si="37"/>
        <v/>
      </c>
      <c r="AG556" s="7" t="str">
        <f t="shared" si="34"/>
        <v/>
      </c>
      <c r="AH556" s="7" t="str">
        <f t="shared" si="35"/>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32"/>
        <v/>
      </c>
      <c r="AD557" s="7" t="str">
        <f t="shared" si="33"/>
        <v/>
      </c>
      <c r="AE557" s="7" t="str">
        <f t="shared" si="36"/>
        <v/>
      </c>
      <c r="AF557" s="7" t="str">
        <f t="shared" si="37"/>
        <v/>
      </c>
      <c r="AG557" s="7" t="str">
        <f t="shared" si="34"/>
        <v/>
      </c>
      <c r="AH557" s="7" t="str">
        <f t="shared" si="35"/>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32"/>
        <v/>
      </c>
      <c r="AD558" s="7" t="str">
        <f t="shared" si="33"/>
        <v/>
      </c>
      <c r="AE558" s="7" t="str">
        <f t="shared" si="36"/>
        <v/>
      </c>
      <c r="AF558" s="7" t="str">
        <f t="shared" si="37"/>
        <v/>
      </c>
      <c r="AG558" s="7" t="str">
        <f t="shared" si="34"/>
        <v/>
      </c>
      <c r="AH558" s="7" t="str">
        <f t="shared" si="35"/>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32"/>
        <v/>
      </c>
      <c r="AD559" s="7" t="str">
        <f t="shared" si="33"/>
        <v/>
      </c>
      <c r="AE559" s="7" t="str">
        <f t="shared" si="36"/>
        <v/>
      </c>
      <c r="AF559" s="7" t="str">
        <f t="shared" si="37"/>
        <v/>
      </c>
      <c r="AG559" s="7" t="str">
        <f t="shared" si="34"/>
        <v/>
      </c>
      <c r="AH559" s="7" t="str">
        <f t="shared" si="35"/>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32"/>
        <v/>
      </c>
      <c r="AD560" s="7" t="str">
        <f t="shared" si="33"/>
        <v/>
      </c>
      <c r="AE560" s="7" t="str">
        <f t="shared" si="36"/>
        <v/>
      </c>
      <c r="AF560" s="7" t="str">
        <f t="shared" si="37"/>
        <v/>
      </c>
      <c r="AG560" s="7" t="str">
        <f t="shared" si="34"/>
        <v/>
      </c>
      <c r="AH560" s="7" t="str">
        <f t="shared" si="35"/>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32"/>
        <v/>
      </c>
      <c r="AD561" s="7" t="str">
        <f t="shared" si="33"/>
        <v/>
      </c>
      <c r="AE561" s="7" t="str">
        <f t="shared" si="36"/>
        <v/>
      </c>
      <c r="AF561" s="7" t="str">
        <f t="shared" si="37"/>
        <v/>
      </c>
      <c r="AG561" s="7" t="str">
        <f t="shared" si="34"/>
        <v/>
      </c>
      <c r="AH561" s="7" t="str">
        <f t="shared" si="35"/>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32"/>
        <v/>
      </c>
      <c r="AD562" s="7" t="str">
        <f t="shared" si="33"/>
        <v/>
      </c>
      <c r="AE562" s="7" t="str">
        <f t="shared" si="36"/>
        <v/>
      </c>
      <c r="AF562" s="7" t="str">
        <f t="shared" si="37"/>
        <v/>
      </c>
      <c r="AG562" s="7" t="str">
        <f t="shared" si="34"/>
        <v/>
      </c>
      <c r="AH562" s="7" t="str">
        <f t="shared" si="35"/>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32"/>
        <v/>
      </c>
      <c r="AD563" s="7" t="str">
        <f t="shared" si="33"/>
        <v/>
      </c>
      <c r="AE563" s="7" t="str">
        <f t="shared" si="36"/>
        <v/>
      </c>
      <c r="AF563" s="7" t="str">
        <f t="shared" si="37"/>
        <v/>
      </c>
      <c r="AG563" s="7" t="str">
        <f t="shared" si="34"/>
        <v/>
      </c>
      <c r="AH563" s="7" t="str">
        <f t="shared" si="35"/>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32"/>
        <v/>
      </c>
      <c r="AD564" s="7" t="str">
        <f t="shared" si="33"/>
        <v/>
      </c>
      <c r="AE564" s="7" t="str">
        <f t="shared" si="36"/>
        <v/>
      </c>
      <c r="AF564" s="7" t="str">
        <f t="shared" si="37"/>
        <v/>
      </c>
      <c r="AG564" s="7" t="str">
        <f t="shared" si="34"/>
        <v/>
      </c>
      <c r="AH564" s="7" t="str">
        <f t="shared" si="35"/>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32"/>
        <v/>
      </c>
      <c r="AD565" s="7" t="str">
        <f t="shared" si="33"/>
        <v/>
      </c>
      <c r="AE565" s="7" t="str">
        <f t="shared" si="36"/>
        <v/>
      </c>
      <c r="AF565" s="7" t="str">
        <f t="shared" si="37"/>
        <v/>
      </c>
      <c r="AG565" s="7" t="str">
        <f t="shared" si="34"/>
        <v/>
      </c>
      <c r="AH565" s="7" t="str">
        <f t="shared" si="35"/>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32"/>
        <v/>
      </c>
      <c r="AD566" s="7" t="str">
        <f t="shared" si="33"/>
        <v/>
      </c>
      <c r="AE566" s="7" t="str">
        <f t="shared" si="36"/>
        <v/>
      </c>
      <c r="AF566" s="7" t="str">
        <f t="shared" si="37"/>
        <v/>
      </c>
      <c r="AG566" s="7" t="str">
        <f t="shared" si="34"/>
        <v/>
      </c>
      <c r="AH566" s="7" t="str">
        <f t="shared" si="35"/>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32"/>
        <v/>
      </c>
      <c r="AD567" s="7" t="str">
        <f t="shared" si="33"/>
        <v/>
      </c>
      <c r="AE567" s="7" t="str">
        <f t="shared" si="36"/>
        <v/>
      </c>
      <c r="AF567" s="7" t="str">
        <f t="shared" si="37"/>
        <v/>
      </c>
      <c r="AG567" s="7" t="str">
        <f t="shared" si="34"/>
        <v/>
      </c>
      <c r="AH567" s="7" t="str">
        <f t="shared" si="35"/>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32"/>
        <v/>
      </c>
      <c r="AD568" s="7" t="str">
        <f t="shared" si="33"/>
        <v/>
      </c>
      <c r="AE568" s="7" t="str">
        <f t="shared" si="36"/>
        <v/>
      </c>
      <c r="AF568" s="7" t="str">
        <f t="shared" si="37"/>
        <v/>
      </c>
      <c r="AG568" s="7" t="str">
        <f t="shared" si="34"/>
        <v/>
      </c>
      <c r="AH568" s="7" t="str">
        <f t="shared" si="35"/>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32"/>
        <v/>
      </c>
      <c r="AD569" s="7" t="str">
        <f t="shared" si="33"/>
        <v/>
      </c>
      <c r="AE569" s="7" t="str">
        <f t="shared" si="36"/>
        <v/>
      </c>
      <c r="AF569" s="7" t="str">
        <f t="shared" si="37"/>
        <v/>
      </c>
      <c r="AG569" s="7" t="str">
        <f t="shared" si="34"/>
        <v/>
      </c>
      <c r="AH569" s="7" t="str">
        <f t="shared" si="35"/>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32"/>
        <v/>
      </c>
      <c r="AD570" s="7" t="str">
        <f t="shared" si="33"/>
        <v/>
      </c>
      <c r="AE570" s="7" t="str">
        <f t="shared" si="36"/>
        <v/>
      </c>
      <c r="AF570" s="7" t="str">
        <f t="shared" si="37"/>
        <v/>
      </c>
      <c r="AG570" s="7" t="str">
        <f t="shared" si="34"/>
        <v/>
      </c>
      <c r="AH570" s="7" t="str">
        <f t="shared" si="35"/>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32"/>
        <v/>
      </c>
      <c r="AD571" s="7" t="str">
        <f t="shared" si="33"/>
        <v/>
      </c>
      <c r="AE571" s="7" t="str">
        <f t="shared" si="36"/>
        <v/>
      </c>
      <c r="AF571" s="7" t="str">
        <f t="shared" si="37"/>
        <v/>
      </c>
      <c r="AG571" s="7" t="str">
        <f t="shared" si="34"/>
        <v/>
      </c>
      <c r="AH571" s="7" t="str">
        <f t="shared" si="35"/>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32"/>
        <v/>
      </c>
      <c r="AD572" s="7" t="str">
        <f t="shared" si="33"/>
        <v/>
      </c>
      <c r="AE572" s="7" t="str">
        <f t="shared" si="36"/>
        <v/>
      </c>
      <c r="AF572" s="7" t="str">
        <f t="shared" si="37"/>
        <v/>
      </c>
      <c r="AG572" s="7" t="str">
        <f t="shared" si="34"/>
        <v/>
      </c>
      <c r="AH572" s="7" t="str">
        <f t="shared" si="35"/>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32"/>
        <v/>
      </c>
      <c r="AD573" s="7" t="str">
        <f t="shared" si="33"/>
        <v/>
      </c>
      <c r="AE573" s="7" t="str">
        <f t="shared" si="36"/>
        <v/>
      </c>
      <c r="AF573" s="7" t="str">
        <f t="shared" si="37"/>
        <v/>
      </c>
      <c r="AG573" s="7" t="str">
        <f t="shared" si="34"/>
        <v/>
      </c>
      <c r="AH573" s="7" t="str">
        <f t="shared" si="35"/>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32"/>
        <v/>
      </c>
      <c r="AD574" s="7" t="str">
        <f t="shared" si="33"/>
        <v/>
      </c>
      <c r="AE574" s="7" t="str">
        <f t="shared" si="36"/>
        <v/>
      </c>
      <c r="AF574" s="7" t="str">
        <f t="shared" si="37"/>
        <v/>
      </c>
      <c r="AG574" s="7" t="str">
        <f t="shared" si="34"/>
        <v/>
      </c>
      <c r="AH574" s="7" t="str">
        <f t="shared" si="35"/>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32"/>
        <v/>
      </c>
      <c r="AD575" s="7" t="str">
        <f t="shared" si="33"/>
        <v/>
      </c>
      <c r="AE575" s="7" t="str">
        <f t="shared" si="36"/>
        <v/>
      </c>
      <c r="AF575" s="7" t="str">
        <f t="shared" si="37"/>
        <v/>
      </c>
      <c r="AG575" s="7" t="str">
        <f t="shared" si="34"/>
        <v/>
      </c>
      <c r="AH575" s="7" t="str">
        <f t="shared" si="35"/>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ref="AC576:AC639" si="38">IF(COUNT(A346,L346,N346,P346,X346,Y346)&gt;0,AVERAGE(A346,L346,N346,P346,X346,Y346),"")</f>
        <v/>
      </c>
      <c r="AD576" s="7" t="str">
        <f t="shared" ref="AD576:AD639" si="39">IF(COUNT(B346,D346,M346,U346)&gt;0,AVERAGE(B346,D346,M346,U346),"")</f>
        <v/>
      </c>
      <c r="AE576" s="7" t="str">
        <f t="shared" si="36"/>
        <v/>
      </c>
      <c r="AF576" s="7" t="str">
        <f t="shared" si="37"/>
        <v/>
      </c>
      <c r="AG576" s="7" t="str">
        <f t="shared" ref="AG576:AG639" si="40">IF(COUNT(E346,F346,G346,R346)&gt;0,AVERAGE(E346,F346,G346,R346),"")</f>
        <v/>
      </c>
      <c r="AH576" s="7" t="str">
        <f t="shared" ref="AH576:AH639" si="41">IF(COUNT(C346,J346,O346,Z346)&gt;0,AVERAGE(C346,J346,O346,Z346),"")</f>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38"/>
        <v/>
      </c>
      <c r="AD577" s="7" t="str">
        <f t="shared" si="39"/>
        <v/>
      </c>
      <c r="AE577" s="7" t="str">
        <f t="shared" si="36"/>
        <v/>
      </c>
      <c r="AF577" s="7" t="str">
        <f t="shared" si="37"/>
        <v/>
      </c>
      <c r="AG577" s="7" t="str">
        <f t="shared" si="40"/>
        <v/>
      </c>
      <c r="AH577" s="7" t="str">
        <f t="shared" si="41"/>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38"/>
        <v/>
      </c>
      <c r="AD578" s="7" t="str">
        <f t="shared" si="39"/>
        <v/>
      </c>
      <c r="AE578" s="7" t="str">
        <f t="shared" si="36"/>
        <v/>
      </c>
      <c r="AF578" s="7" t="str">
        <f t="shared" si="37"/>
        <v/>
      </c>
      <c r="AG578" s="7" t="str">
        <f t="shared" si="40"/>
        <v/>
      </c>
      <c r="AH578" s="7" t="str">
        <f t="shared" si="41"/>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38"/>
        <v/>
      </c>
      <c r="AD579" s="7" t="str">
        <f t="shared" si="39"/>
        <v/>
      </c>
      <c r="AE579" s="7" t="str">
        <f t="shared" si="36"/>
        <v/>
      </c>
      <c r="AF579" s="7" t="str">
        <f t="shared" si="37"/>
        <v/>
      </c>
      <c r="AG579" s="7" t="str">
        <f t="shared" si="40"/>
        <v/>
      </c>
      <c r="AH579" s="7" t="str">
        <f t="shared" si="41"/>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38"/>
        <v/>
      </c>
      <c r="AD580" s="7" t="str">
        <f t="shared" si="39"/>
        <v/>
      </c>
      <c r="AE580" s="7" t="str">
        <f t="shared" si="36"/>
        <v/>
      </c>
      <c r="AF580" s="7" t="str">
        <f t="shared" si="37"/>
        <v/>
      </c>
      <c r="AG580" s="7" t="str">
        <f t="shared" si="40"/>
        <v/>
      </c>
      <c r="AH580" s="7" t="str">
        <f t="shared" si="41"/>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si="38"/>
        <v/>
      </c>
      <c r="AD581" s="7" t="str">
        <f t="shared" si="39"/>
        <v/>
      </c>
      <c r="AE581" s="7" t="str">
        <f t="shared" ref="AE581:AE644" si="42">IF(COUNT(I351,T351,V351,W351)&gt;0,AVERAGE(I351,T351,V351,W351),"")</f>
        <v/>
      </c>
      <c r="AF581" s="7" t="str">
        <f t="shared" ref="AF581:AF644" si="43">IF(COUNT(H351,K351,Q351,S351)&gt;0,AVERAGE(H351,K351,Q351,S351),"")</f>
        <v/>
      </c>
      <c r="AG581" s="7" t="str">
        <f t="shared" si="40"/>
        <v/>
      </c>
      <c r="AH581" s="7" t="str">
        <f t="shared" si="41"/>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38"/>
        <v/>
      </c>
      <c r="AD582" s="7" t="str">
        <f t="shared" si="39"/>
        <v/>
      </c>
      <c r="AE582" s="7" t="str">
        <f t="shared" si="42"/>
        <v/>
      </c>
      <c r="AF582" s="7" t="str">
        <f t="shared" si="43"/>
        <v/>
      </c>
      <c r="AG582" s="7" t="str">
        <f t="shared" si="40"/>
        <v/>
      </c>
      <c r="AH582" s="7" t="str">
        <f t="shared" si="41"/>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38"/>
        <v/>
      </c>
      <c r="AD583" s="7" t="str">
        <f t="shared" si="39"/>
        <v/>
      </c>
      <c r="AE583" s="7" t="str">
        <f t="shared" si="42"/>
        <v/>
      </c>
      <c r="AF583" s="7" t="str">
        <f t="shared" si="43"/>
        <v/>
      </c>
      <c r="AG583" s="7" t="str">
        <f t="shared" si="40"/>
        <v/>
      </c>
      <c r="AH583" s="7" t="str">
        <f t="shared" si="41"/>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38"/>
        <v/>
      </c>
      <c r="AD584" s="7" t="str">
        <f t="shared" si="39"/>
        <v/>
      </c>
      <c r="AE584" s="7" t="str">
        <f t="shared" si="42"/>
        <v/>
      </c>
      <c r="AF584" s="7" t="str">
        <f t="shared" si="43"/>
        <v/>
      </c>
      <c r="AG584" s="7" t="str">
        <f t="shared" si="40"/>
        <v/>
      </c>
      <c r="AH584" s="7" t="str">
        <f t="shared" si="41"/>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38"/>
        <v/>
      </c>
      <c r="AD585" s="7" t="str">
        <f t="shared" si="39"/>
        <v/>
      </c>
      <c r="AE585" s="7" t="str">
        <f t="shared" si="42"/>
        <v/>
      </c>
      <c r="AF585" s="7" t="str">
        <f t="shared" si="43"/>
        <v/>
      </c>
      <c r="AG585" s="7" t="str">
        <f t="shared" si="40"/>
        <v/>
      </c>
      <c r="AH585" s="7" t="str">
        <f t="shared" si="41"/>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38"/>
        <v/>
      </c>
      <c r="AD586" s="7" t="str">
        <f t="shared" si="39"/>
        <v/>
      </c>
      <c r="AE586" s="7" t="str">
        <f t="shared" si="42"/>
        <v/>
      </c>
      <c r="AF586" s="7" t="str">
        <f t="shared" si="43"/>
        <v/>
      </c>
      <c r="AG586" s="7" t="str">
        <f t="shared" si="40"/>
        <v/>
      </c>
      <c r="AH586" s="7" t="str">
        <f t="shared" si="41"/>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38"/>
        <v/>
      </c>
      <c r="AD587" s="7" t="str">
        <f t="shared" si="39"/>
        <v/>
      </c>
      <c r="AE587" s="7" t="str">
        <f t="shared" si="42"/>
        <v/>
      </c>
      <c r="AF587" s="7" t="str">
        <f t="shared" si="43"/>
        <v/>
      </c>
      <c r="AG587" s="7" t="str">
        <f t="shared" si="40"/>
        <v/>
      </c>
      <c r="AH587" s="7" t="str">
        <f t="shared" si="41"/>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38"/>
        <v/>
      </c>
      <c r="AD588" s="7" t="str">
        <f t="shared" si="39"/>
        <v/>
      </c>
      <c r="AE588" s="7" t="str">
        <f t="shared" si="42"/>
        <v/>
      </c>
      <c r="AF588" s="7" t="str">
        <f t="shared" si="43"/>
        <v/>
      </c>
      <c r="AG588" s="7" t="str">
        <f t="shared" si="40"/>
        <v/>
      </c>
      <c r="AH588" s="7" t="str">
        <f t="shared" si="41"/>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38"/>
        <v/>
      </c>
      <c r="AD589" s="7" t="str">
        <f t="shared" si="39"/>
        <v/>
      </c>
      <c r="AE589" s="7" t="str">
        <f t="shared" si="42"/>
        <v/>
      </c>
      <c r="AF589" s="7" t="str">
        <f t="shared" si="43"/>
        <v/>
      </c>
      <c r="AG589" s="7" t="str">
        <f t="shared" si="40"/>
        <v/>
      </c>
      <c r="AH589" s="7" t="str">
        <f t="shared" si="41"/>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38"/>
        <v/>
      </c>
      <c r="AD590" s="7" t="str">
        <f t="shared" si="39"/>
        <v/>
      </c>
      <c r="AE590" s="7" t="str">
        <f t="shared" si="42"/>
        <v/>
      </c>
      <c r="AF590" s="7" t="str">
        <f t="shared" si="43"/>
        <v/>
      </c>
      <c r="AG590" s="7" t="str">
        <f t="shared" si="40"/>
        <v/>
      </c>
      <c r="AH590" s="7" t="str">
        <f t="shared" si="41"/>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38"/>
        <v/>
      </c>
      <c r="AD591" s="7" t="str">
        <f t="shared" si="39"/>
        <v/>
      </c>
      <c r="AE591" s="7" t="str">
        <f t="shared" si="42"/>
        <v/>
      </c>
      <c r="AF591" s="7" t="str">
        <f t="shared" si="43"/>
        <v/>
      </c>
      <c r="AG591" s="7" t="str">
        <f t="shared" si="40"/>
        <v/>
      </c>
      <c r="AH591" s="7" t="str">
        <f t="shared" si="41"/>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38"/>
        <v/>
      </c>
      <c r="AD592" s="7" t="str">
        <f t="shared" si="39"/>
        <v/>
      </c>
      <c r="AE592" s="7" t="str">
        <f t="shared" si="42"/>
        <v/>
      </c>
      <c r="AF592" s="7" t="str">
        <f t="shared" si="43"/>
        <v/>
      </c>
      <c r="AG592" s="7" t="str">
        <f t="shared" si="40"/>
        <v/>
      </c>
      <c r="AH592" s="7" t="str">
        <f t="shared" si="41"/>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38"/>
        <v/>
      </c>
      <c r="AD593" s="7" t="str">
        <f t="shared" si="39"/>
        <v/>
      </c>
      <c r="AE593" s="7" t="str">
        <f t="shared" si="42"/>
        <v/>
      </c>
      <c r="AF593" s="7" t="str">
        <f t="shared" si="43"/>
        <v/>
      </c>
      <c r="AG593" s="7" t="str">
        <f t="shared" si="40"/>
        <v/>
      </c>
      <c r="AH593" s="7" t="str">
        <f t="shared" si="41"/>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38"/>
        <v/>
      </c>
      <c r="AD594" s="7" t="str">
        <f t="shared" si="39"/>
        <v/>
      </c>
      <c r="AE594" s="7" t="str">
        <f t="shared" si="42"/>
        <v/>
      </c>
      <c r="AF594" s="7" t="str">
        <f t="shared" si="43"/>
        <v/>
      </c>
      <c r="AG594" s="7" t="str">
        <f t="shared" si="40"/>
        <v/>
      </c>
      <c r="AH594" s="7" t="str">
        <f t="shared" si="41"/>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38"/>
        <v/>
      </c>
      <c r="AD595" s="7" t="str">
        <f t="shared" si="39"/>
        <v/>
      </c>
      <c r="AE595" s="7" t="str">
        <f t="shared" si="42"/>
        <v/>
      </c>
      <c r="AF595" s="7" t="str">
        <f t="shared" si="43"/>
        <v/>
      </c>
      <c r="AG595" s="7" t="str">
        <f t="shared" si="40"/>
        <v/>
      </c>
      <c r="AH595" s="7" t="str">
        <f t="shared" si="41"/>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38"/>
        <v/>
      </c>
      <c r="AD596" s="7" t="str">
        <f t="shared" si="39"/>
        <v/>
      </c>
      <c r="AE596" s="7" t="str">
        <f t="shared" si="42"/>
        <v/>
      </c>
      <c r="AF596" s="7" t="str">
        <f t="shared" si="43"/>
        <v/>
      </c>
      <c r="AG596" s="7" t="str">
        <f t="shared" si="40"/>
        <v/>
      </c>
      <c r="AH596" s="7" t="str">
        <f t="shared" si="41"/>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38"/>
        <v/>
      </c>
      <c r="AD597" s="7" t="str">
        <f t="shared" si="39"/>
        <v/>
      </c>
      <c r="AE597" s="7" t="str">
        <f t="shared" si="42"/>
        <v/>
      </c>
      <c r="AF597" s="7" t="str">
        <f t="shared" si="43"/>
        <v/>
      </c>
      <c r="AG597" s="7" t="str">
        <f t="shared" si="40"/>
        <v/>
      </c>
      <c r="AH597" s="7" t="str">
        <f t="shared" si="41"/>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38"/>
        <v/>
      </c>
      <c r="AD598" s="7" t="str">
        <f t="shared" si="39"/>
        <v/>
      </c>
      <c r="AE598" s="7" t="str">
        <f t="shared" si="42"/>
        <v/>
      </c>
      <c r="AF598" s="7" t="str">
        <f t="shared" si="43"/>
        <v/>
      </c>
      <c r="AG598" s="7" t="str">
        <f t="shared" si="40"/>
        <v/>
      </c>
      <c r="AH598" s="7" t="str">
        <f t="shared" si="41"/>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38"/>
        <v/>
      </c>
      <c r="AD599" s="7" t="str">
        <f t="shared" si="39"/>
        <v/>
      </c>
      <c r="AE599" s="7" t="str">
        <f t="shared" si="42"/>
        <v/>
      </c>
      <c r="AF599" s="7" t="str">
        <f t="shared" si="43"/>
        <v/>
      </c>
      <c r="AG599" s="7" t="str">
        <f t="shared" si="40"/>
        <v/>
      </c>
      <c r="AH599" s="7" t="str">
        <f t="shared" si="41"/>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38"/>
        <v/>
      </c>
      <c r="AD600" s="7" t="str">
        <f t="shared" si="39"/>
        <v/>
      </c>
      <c r="AE600" s="7" t="str">
        <f t="shared" si="42"/>
        <v/>
      </c>
      <c r="AF600" s="7" t="str">
        <f t="shared" si="43"/>
        <v/>
      </c>
      <c r="AG600" s="7" t="str">
        <f t="shared" si="40"/>
        <v/>
      </c>
      <c r="AH600" s="7" t="str">
        <f t="shared" si="41"/>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38"/>
        <v/>
      </c>
      <c r="AD601" s="7" t="str">
        <f t="shared" si="39"/>
        <v/>
      </c>
      <c r="AE601" s="7" t="str">
        <f t="shared" si="42"/>
        <v/>
      </c>
      <c r="AF601" s="7" t="str">
        <f t="shared" si="43"/>
        <v/>
      </c>
      <c r="AG601" s="7" t="str">
        <f t="shared" si="40"/>
        <v/>
      </c>
      <c r="AH601" s="7" t="str">
        <f t="shared" si="41"/>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38"/>
        <v/>
      </c>
      <c r="AD602" s="7" t="str">
        <f t="shared" si="39"/>
        <v/>
      </c>
      <c r="AE602" s="7" t="str">
        <f t="shared" si="42"/>
        <v/>
      </c>
      <c r="AF602" s="7" t="str">
        <f t="shared" si="43"/>
        <v/>
      </c>
      <c r="AG602" s="7" t="str">
        <f t="shared" si="40"/>
        <v/>
      </c>
      <c r="AH602" s="7" t="str">
        <f t="shared" si="41"/>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38"/>
        <v/>
      </c>
      <c r="AD603" s="7" t="str">
        <f t="shared" si="39"/>
        <v/>
      </c>
      <c r="AE603" s="7" t="str">
        <f t="shared" si="42"/>
        <v/>
      </c>
      <c r="AF603" s="7" t="str">
        <f t="shared" si="43"/>
        <v/>
      </c>
      <c r="AG603" s="7" t="str">
        <f t="shared" si="40"/>
        <v/>
      </c>
      <c r="AH603" s="7" t="str">
        <f t="shared" si="41"/>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38"/>
        <v/>
      </c>
      <c r="AD604" s="7" t="str">
        <f t="shared" si="39"/>
        <v/>
      </c>
      <c r="AE604" s="7" t="str">
        <f t="shared" si="42"/>
        <v/>
      </c>
      <c r="AF604" s="7" t="str">
        <f t="shared" si="43"/>
        <v/>
      </c>
      <c r="AG604" s="7" t="str">
        <f t="shared" si="40"/>
        <v/>
      </c>
      <c r="AH604" s="7" t="str">
        <f t="shared" si="41"/>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38"/>
        <v/>
      </c>
      <c r="AD605" s="7" t="str">
        <f t="shared" si="39"/>
        <v/>
      </c>
      <c r="AE605" s="7" t="str">
        <f t="shared" si="42"/>
        <v/>
      </c>
      <c r="AF605" s="7" t="str">
        <f t="shared" si="43"/>
        <v/>
      </c>
      <c r="AG605" s="7" t="str">
        <f t="shared" si="40"/>
        <v/>
      </c>
      <c r="AH605" s="7" t="str">
        <f t="shared" si="41"/>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38"/>
        <v/>
      </c>
      <c r="AD606" s="7" t="str">
        <f t="shared" si="39"/>
        <v/>
      </c>
      <c r="AE606" s="7" t="str">
        <f t="shared" si="42"/>
        <v/>
      </c>
      <c r="AF606" s="7" t="str">
        <f t="shared" si="43"/>
        <v/>
      </c>
      <c r="AG606" s="7" t="str">
        <f t="shared" si="40"/>
        <v/>
      </c>
      <c r="AH606" s="7" t="str">
        <f t="shared" si="41"/>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38"/>
        <v/>
      </c>
      <c r="AD607" s="7" t="str">
        <f t="shared" si="39"/>
        <v/>
      </c>
      <c r="AE607" s="7" t="str">
        <f t="shared" si="42"/>
        <v/>
      </c>
      <c r="AF607" s="7" t="str">
        <f t="shared" si="43"/>
        <v/>
      </c>
      <c r="AG607" s="7" t="str">
        <f t="shared" si="40"/>
        <v/>
      </c>
      <c r="AH607" s="7" t="str">
        <f t="shared" si="41"/>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38"/>
        <v/>
      </c>
      <c r="AD608" s="7" t="str">
        <f t="shared" si="39"/>
        <v/>
      </c>
      <c r="AE608" s="7" t="str">
        <f t="shared" si="42"/>
        <v/>
      </c>
      <c r="AF608" s="7" t="str">
        <f t="shared" si="43"/>
        <v/>
      </c>
      <c r="AG608" s="7" t="str">
        <f t="shared" si="40"/>
        <v/>
      </c>
      <c r="AH608" s="7" t="str">
        <f t="shared" si="41"/>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38"/>
        <v/>
      </c>
      <c r="AD609" s="7" t="str">
        <f t="shared" si="39"/>
        <v/>
      </c>
      <c r="AE609" s="7" t="str">
        <f t="shared" si="42"/>
        <v/>
      </c>
      <c r="AF609" s="7" t="str">
        <f t="shared" si="43"/>
        <v/>
      </c>
      <c r="AG609" s="7" t="str">
        <f t="shared" si="40"/>
        <v/>
      </c>
      <c r="AH609" s="7" t="str">
        <f t="shared" si="41"/>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38"/>
        <v/>
      </c>
      <c r="AD610" s="7" t="str">
        <f t="shared" si="39"/>
        <v/>
      </c>
      <c r="AE610" s="7" t="str">
        <f t="shared" si="42"/>
        <v/>
      </c>
      <c r="AF610" s="7" t="str">
        <f t="shared" si="43"/>
        <v/>
      </c>
      <c r="AG610" s="7" t="str">
        <f t="shared" si="40"/>
        <v/>
      </c>
      <c r="AH610" s="7" t="str">
        <f t="shared" si="41"/>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38"/>
        <v/>
      </c>
      <c r="AD611" s="7" t="str">
        <f t="shared" si="39"/>
        <v/>
      </c>
      <c r="AE611" s="7" t="str">
        <f t="shared" si="42"/>
        <v/>
      </c>
      <c r="AF611" s="7" t="str">
        <f t="shared" si="43"/>
        <v/>
      </c>
      <c r="AG611" s="7" t="str">
        <f t="shared" si="40"/>
        <v/>
      </c>
      <c r="AH611" s="7" t="str">
        <f t="shared" si="41"/>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38"/>
        <v/>
      </c>
      <c r="AD612" s="7" t="str">
        <f t="shared" si="39"/>
        <v/>
      </c>
      <c r="AE612" s="7" t="str">
        <f t="shared" si="42"/>
        <v/>
      </c>
      <c r="AF612" s="7" t="str">
        <f t="shared" si="43"/>
        <v/>
      </c>
      <c r="AG612" s="7" t="str">
        <f t="shared" si="40"/>
        <v/>
      </c>
      <c r="AH612" s="7" t="str">
        <f t="shared" si="41"/>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38"/>
        <v/>
      </c>
      <c r="AD613" s="7" t="str">
        <f t="shared" si="39"/>
        <v/>
      </c>
      <c r="AE613" s="7" t="str">
        <f t="shared" si="42"/>
        <v/>
      </c>
      <c r="AF613" s="7" t="str">
        <f t="shared" si="43"/>
        <v/>
      </c>
      <c r="AG613" s="7" t="str">
        <f t="shared" si="40"/>
        <v/>
      </c>
      <c r="AH613" s="7" t="str">
        <f t="shared" si="41"/>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38"/>
        <v/>
      </c>
      <c r="AD614" s="7" t="str">
        <f t="shared" si="39"/>
        <v/>
      </c>
      <c r="AE614" s="7" t="str">
        <f t="shared" si="42"/>
        <v/>
      </c>
      <c r="AF614" s="7" t="str">
        <f t="shared" si="43"/>
        <v/>
      </c>
      <c r="AG614" s="7" t="str">
        <f t="shared" si="40"/>
        <v/>
      </c>
      <c r="AH614" s="7" t="str">
        <f t="shared" si="41"/>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38"/>
        <v/>
      </c>
      <c r="AD615" s="7" t="str">
        <f t="shared" si="39"/>
        <v/>
      </c>
      <c r="AE615" s="7" t="str">
        <f t="shared" si="42"/>
        <v/>
      </c>
      <c r="AF615" s="7" t="str">
        <f t="shared" si="43"/>
        <v/>
      </c>
      <c r="AG615" s="7" t="str">
        <f t="shared" si="40"/>
        <v/>
      </c>
      <c r="AH615" s="7" t="str">
        <f t="shared" si="41"/>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38"/>
        <v/>
      </c>
      <c r="AD616" s="7" t="str">
        <f t="shared" si="39"/>
        <v/>
      </c>
      <c r="AE616" s="7" t="str">
        <f t="shared" si="42"/>
        <v/>
      </c>
      <c r="AF616" s="7" t="str">
        <f t="shared" si="43"/>
        <v/>
      </c>
      <c r="AG616" s="7" t="str">
        <f t="shared" si="40"/>
        <v/>
      </c>
      <c r="AH616" s="7" t="str">
        <f t="shared" si="41"/>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38"/>
        <v/>
      </c>
      <c r="AD617" s="7" t="str">
        <f t="shared" si="39"/>
        <v/>
      </c>
      <c r="AE617" s="7" t="str">
        <f t="shared" si="42"/>
        <v/>
      </c>
      <c r="AF617" s="7" t="str">
        <f t="shared" si="43"/>
        <v/>
      </c>
      <c r="AG617" s="7" t="str">
        <f t="shared" si="40"/>
        <v/>
      </c>
      <c r="AH617" s="7" t="str">
        <f t="shared" si="41"/>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38"/>
        <v/>
      </c>
      <c r="AD618" s="7" t="str">
        <f t="shared" si="39"/>
        <v/>
      </c>
      <c r="AE618" s="7" t="str">
        <f t="shared" si="42"/>
        <v/>
      </c>
      <c r="AF618" s="7" t="str">
        <f t="shared" si="43"/>
        <v/>
      </c>
      <c r="AG618" s="7" t="str">
        <f t="shared" si="40"/>
        <v/>
      </c>
      <c r="AH618" s="7" t="str">
        <f t="shared" si="41"/>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38"/>
        <v/>
      </c>
      <c r="AD619" s="7" t="str">
        <f t="shared" si="39"/>
        <v/>
      </c>
      <c r="AE619" s="7" t="str">
        <f t="shared" si="42"/>
        <v/>
      </c>
      <c r="AF619" s="7" t="str">
        <f t="shared" si="43"/>
        <v/>
      </c>
      <c r="AG619" s="7" t="str">
        <f t="shared" si="40"/>
        <v/>
      </c>
      <c r="AH619" s="7" t="str">
        <f t="shared" si="41"/>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38"/>
        <v/>
      </c>
      <c r="AD620" s="7" t="str">
        <f t="shared" si="39"/>
        <v/>
      </c>
      <c r="AE620" s="7" t="str">
        <f t="shared" si="42"/>
        <v/>
      </c>
      <c r="AF620" s="7" t="str">
        <f t="shared" si="43"/>
        <v/>
      </c>
      <c r="AG620" s="7" t="str">
        <f t="shared" si="40"/>
        <v/>
      </c>
      <c r="AH620" s="7" t="str">
        <f t="shared" si="41"/>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38"/>
        <v/>
      </c>
      <c r="AD621" s="7" t="str">
        <f t="shared" si="39"/>
        <v/>
      </c>
      <c r="AE621" s="7" t="str">
        <f t="shared" si="42"/>
        <v/>
      </c>
      <c r="AF621" s="7" t="str">
        <f t="shared" si="43"/>
        <v/>
      </c>
      <c r="AG621" s="7" t="str">
        <f t="shared" si="40"/>
        <v/>
      </c>
      <c r="AH621" s="7" t="str">
        <f t="shared" si="41"/>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38"/>
        <v/>
      </c>
      <c r="AD622" s="7" t="str">
        <f t="shared" si="39"/>
        <v/>
      </c>
      <c r="AE622" s="7" t="str">
        <f t="shared" si="42"/>
        <v/>
      </c>
      <c r="AF622" s="7" t="str">
        <f t="shared" si="43"/>
        <v/>
      </c>
      <c r="AG622" s="7" t="str">
        <f t="shared" si="40"/>
        <v/>
      </c>
      <c r="AH622" s="7" t="str">
        <f t="shared" si="41"/>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38"/>
        <v/>
      </c>
      <c r="AD623" s="7" t="str">
        <f t="shared" si="39"/>
        <v/>
      </c>
      <c r="AE623" s="7" t="str">
        <f t="shared" si="42"/>
        <v/>
      </c>
      <c r="AF623" s="7" t="str">
        <f t="shared" si="43"/>
        <v/>
      </c>
      <c r="AG623" s="7" t="str">
        <f t="shared" si="40"/>
        <v/>
      </c>
      <c r="AH623" s="7" t="str">
        <f t="shared" si="41"/>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38"/>
        <v/>
      </c>
      <c r="AD624" s="7" t="str">
        <f t="shared" si="39"/>
        <v/>
      </c>
      <c r="AE624" s="7" t="str">
        <f t="shared" si="42"/>
        <v/>
      </c>
      <c r="AF624" s="7" t="str">
        <f t="shared" si="43"/>
        <v/>
      </c>
      <c r="AG624" s="7" t="str">
        <f t="shared" si="40"/>
        <v/>
      </c>
      <c r="AH624" s="7" t="str">
        <f t="shared" si="41"/>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38"/>
        <v/>
      </c>
      <c r="AD625" s="7" t="str">
        <f t="shared" si="39"/>
        <v/>
      </c>
      <c r="AE625" s="7" t="str">
        <f t="shared" si="42"/>
        <v/>
      </c>
      <c r="AF625" s="7" t="str">
        <f t="shared" si="43"/>
        <v/>
      </c>
      <c r="AG625" s="7" t="str">
        <f t="shared" si="40"/>
        <v/>
      </c>
      <c r="AH625" s="7" t="str">
        <f t="shared" si="41"/>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38"/>
        <v/>
      </c>
      <c r="AD626" s="7" t="str">
        <f t="shared" si="39"/>
        <v/>
      </c>
      <c r="AE626" s="7" t="str">
        <f t="shared" si="42"/>
        <v/>
      </c>
      <c r="AF626" s="7" t="str">
        <f t="shared" si="43"/>
        <v/>
      </c>
      <c r="AG626" s="7" t="str">
        <f t="shared" si="40"/>
        <v/>
      </c>
      <c r="AH626" s="7" t="str">
        <f t="shared" si="41"/>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38"/>
        <v/>
      </c>
      <c r="AD627" s="7" t="str">
        <f t="shared" si="39"/>
        <v/>
      </c>
      <c r="AE627" s="7" t="str">
        <f t="shared" si="42"/>
        <v/>
      </c>
      <c r="AF627" s="7" t="str">
        <f t="shared" si="43"/>
        <v/>
      </c>
      <c r="AG627" s="7" t="str">
        <f t="shared" si="40"/>
        <v/>
      </c>
      <c r="AH627" s="7" t="str">
        <f t="shared" si="41"/>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38"/>
        <v/>
      </c>
      <c r="AD628" s="7" t="str">
        <f t="shared" si="39"/>
        <v/>
      </c>
      <c r="AE628" s="7" t="str">
        <f t="shared" si="42"/>
        <v/>
      </c>
      <c r="AF628" s="7" t="str">
        <f t="shared" si="43"/>
        <v/>
      </c>
      <c r="AG628" s="7" t="str">
        <f t="shared" si="40"/>
        <v/>
      </c>
      <c r="AH628" s="7" t="str">
        <f t="shared" si="41"/>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38"/>
        <v/>
      </c>
      <c r="AD629" s="7" t="str">
        <f t="shared" si="39"/>
        <v/>
      </c>
      <c r="AE629" s="7" t="str">
        <f t="shared" si="42"/>
        <v/>
      </c>
      <c r="AF629" s="7" t="str">
        <f t="shared" si="43"/>
        <v/>
      </c>
      <c r="AG629" s="7" t="str">
        <f t="shared" si="40"/>
        <v/>
      </c>
      <c r="AH629" s="7" t="str">
        <f t="shared" si="41"/>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38"/>
        <v/>
      </c>
      <c r="AD630" s="7" t="str">
        <f t="shared" si="39"/>
        <v/>
      </c>
      <c r="AE630" s="7" t="str">
        <f t="shared" si="42"/>
        <v/>
      </c>
      <c r="AF630" s="7" t="str">
        <f t="shared" si="43"/>
        <v/>
      </c>
      <c r="AG630" s="7" t="str">
        <f t="shared" si="40"/>
        <v/>
      </c>
      <c r="AH630" s="7" t="str">
        <f t="shared" si="41"/>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38"/>
        <v/>
      </c>
      <c r="AD631" s="7" t="str">
        <f t="shared" si="39"/>
        <v/>
      </c>
      <c r="AE631" s="7" t="str">
        <f t="shared" si="42"/>
        <v/>
      </c>
      <c r="AF631" s="7" t="str">
        <f t="shared" si="43"/>
        <v/>
      </c>
      <c r="AG631" s="7" t="str">
        <f t="shared" si="40"/>
        <v/>
      </c>
      <c r="AH631" s="7" t="str">
        <f t="shared" si="41"/>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38"/>
        <v/>
      </c>
      <c r="AD632" s="7" t="str">
        <f t="shared" si="39"/>
        <v/>
      </c>
      <c r="AE632" s="7" t="str">
        <f t="shared" si="42"/>
        <v/>
      </c>
      <c r="AF632" s="7" t="str">
        <f t="shared" si="43"/>
        <v/>
      </c>
      <c r="AG632" s="7" t="str">
        <f t="shared" si="40"/>
        <v/>
      </c>
      <c r="AH632" s="7" t="str">
        <f t="shared" si="41"/>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38"/>
        <v/>
      </c>
      <c r="AD633" s="7" t="str">
        <f t="shared" si="39"/>
        <v/>
      </c>
      <c r="AE633" s="7" t="str">
        <f t="shared" si="42"/>
        <v/>
      </c>
      <c r="AF633" s="7" t="str">
        <f t="shared" si="43"/>
        <v/>
      </c>
      <c r="AG633" s="7" t="str">
        <f t="shared" si="40"/>
        <v/>
      </c>
      <c r="AH633" s="7" t="str">
        <f t="shared" si="41"/>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38"/>
        <v/>
      </c>
      <c r="AD634" s="7" t="str">
        <f t="shared" si="39"/>
        <v/>
      </c>
      <c r="AE634" s="7" t="str">
        <f t="shared" si="42"/>
        <v/>
      </c>
      <c r="AF634" s="7" t="str">
        <f t="shared" si="43"/>
        <v/>
      </c>
      <c r="AG634" s="7" t="str">
        <f t="shared" si="40"/>
        <v/>
      </c>
      <c r="AH634" s="7" t="str">
        <f t="shared" si="41"/>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38"/>
        <v/>
      </c>
      <c r="AD635" s="7" t="str">
        <f t="shared" si="39"/>
        <v/>
      </c>
      <c r="AE635" s="7" t="str">
        <f t="shared" si="42"/>
        <v/>
      </c>
      <c r="AF635" s="7" t="str">
        <f t="shared" si="43"/>
        <v/>
      </c>
      <c r="AG635" s="7" t="str">
        <f t="shared" si="40"/>
        <v/>
      </c>
      <c r="AH635" s="7" t="str">
        <f t="shared" si="41"/>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38"/>
        <v/>
      </c>
      <c r="AD636" s="7" t="str">
        <f t="shared" si="39"/>
        <v/>
      </c>
      <c r="AE636" s="7" t="str">
        <f t="shared" si="42"/>
        <v/>
      </c>
      <c r="AF636" s="7" t="str">
        <f t="shared" si="43"/>
        <v/>
      </c>
      <c r="AG636" s="7" t="str">
        <f t="shared" si="40"/>
        <v/>
      </c>
      <c r="AH636" s="7" t="str">
        <f t="shared" si="41"/>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38"/>
        <v/>
      </c>
      <c r="AD637" s="7" t="str">
        <f t="shared" si="39"/>
        <v/>
      </c>
      <c r="AE637" s="7" t="str">
        <f t="shared" si="42"/>
        <v/>
      </c>
      <c r="AF637" s="7" t="str">
        <f t="shared" si="43"/>
        <v/>
      </c>
      <c r="AG637" s="7" t="str">
        <f t="shared" si="40"/>
        <v/>
      </c>
      <c r="AH637" s="7" t="str">
        <f t="shared" si="41"/>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38"/>
        <v/>
      </c>
      <c r="AD638" s="7" t="str">
        <f t="shared" si="39"/>
        <v/>
      </c>
      <c r="AE638" s="7" t="str">
        <f t="shared" si="42"/>
        <v/>
      </c>
      <c r="AF638" s="7" t="str">
        <f t="shared" si="43"/>
        <v/>
      </c>
      <c r="AG638" s="7" t="str">
        <f t="shared" si="40"/>
        <v/>
      </c>
      <c r="AH638" s="7" t="str">
        <f t="shared" si="41"/>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38"/>
        <v/>
      </c>
      <c r="AD639" s="7" t="str">
        <f t="shared" si="39"/>
        <v/>
      </c>
      <c r="AE639" s="7" t="str">
        <f t="shared" si="42"/>
        <v/>
      </c>
      <c r="AF639" s="7" t="str">
        <f t="shared" si="43"/>
        <v/>
      </c>
      <c r="AG639" s="7" t="str">
        <f t="shared" si="40"/>
        <v/>
      </c>
      <c r="AH639" s="7" t="str">
        <f t="shared" si="41"/>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ref="AC640:AC703" si="44">IF(COUNT(A410,L410,N410,P410,X410,Y410)&gt;0,AVERAGE(A410,L410,N410,P410,X410,Y410),"")</f>
        <v/>
      </c>
      <c r="AD640" s="7" t="str">
        <f t="shared" ref="AD640:AD703" si="45">IF(COUNT(B410,D410,M410,U410)&gt;0,AVERAGE(B410,D410,M410,U410),"")</f>
        <v/>
      </c>
      <c r="AE640" s="7" t="str">
        <f t="shared" si="42"/>
        <v/>
      </c>
      <c r="AF640" s="7" t="str">
        <f t="shared" si="43"/>
        <v/>
      </c>
      <c r="AG640" s="7" t="str">
        <f t="shared" ref="AG640:AG703" si="46">IF(COUNT(E410,F410,G410,R410)&gt;0,AVERAGE(E410,F410,G410,R410),"")</f>
        <v/>
      </c>
      <c r="AH640" s="7" t="str">
        <f t="shared" ref="AH640:AH703" si="47">IF(COUNT(C410,J410,O410,Z410)&gt;0,AVERAGE(C410,J410,O410,Z410),"")</f>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44"/>
        <v/>
      </c>
      <c r="AD641" s="7" t="str">
        <f t="shared" si="45"/>
        <v/>
      </c>
      <c r="AE641" s="7" t="str">
        <f t="shared" si="42"/>
        <v/>
      </c>
      <c r="AF641" s="7" t="str">
        <f t="shared" si="43"/>
        <v/>
      </c>
      <c r="AG641" s="7" t="str">
        <f t="shared" si="46"/>
        <v/>
      </c>
      <c r="AH641" s="7" t="str">
        <f t="shared" si="47"/>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44"/>
        <v/>
      </c>
      <c r="AD642" s="7" t="str">
        <f t="shared" si="45"/>
        <v/>
      </c>
      <c r="AE642" s="7" t="str">
        <f t="shared" si="42"/>
        <v/>
      </c>
      <c r="AF642" s="7" t="str">
        <f t="shared" si="43"/>
        <v/>
      </c>
      <c r="AG642" s="7" t="str">
        <f t="shared" si="46"/>
        <v/>
      </c>
      <c r="AH642" s="7" t="str">
        <f t="shared" si="47"/>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44"/>
        <v/>
      </c>
      <c r="AD643" s="7" t="str">
        <f t="shared" si="45"/>
        <v/>
      </c>
      <c r="AE643" s="7" t="str">
        <f t="shared" si="42"/>
        <v/>
      </c>
      <c r="AF643" s="7" t="str">
        <f t="shared" si="43"/>
        <v/>
      </c>
      <c r="AG643" s="7" t="str">
        <f t="shared" si="46"/>
        <v/>
      </c>
      <c r="AH643" s="7" t="str">
        <f t="shared" si="47"/>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44"/>
        <v/>
      </c>
      <c r="AD644" s="7" t="str">
        <f t="shared" si="45"/>
        <v/>
      </c>
      <c r="AE644" s="7" t="str">
        <f t="shared" si="42"/>
        <v/>
      </c>
      <c r="AF644" s="7" t="str">
        <f t="shared" si="43"/>
        <v/>
      </c>
      <c r="AG644" s="7" t="str">
        <f t="shared" si="46"/>
        <v/>
      </c>
      <c r="AH644" s="7" t="str">
        <f t="shared" si="47"/>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si="44"/>
        <v/>
      </c>
      <c r="AD645" s="7" t="str">
        <f t="shared" si="45"/>
        <v/>
      </c>
      <c r="AE645" s="7" t="str">
        <f t="shared" ref="AE645:AE708" si="48">IF(COUNT(I415,T415,V415,W415)&gt;0,AVERAGE(I415,T415,V415,W415),"")</f>
        <v/>
      </c>
      <c r="AF645" s="7" t="str">
        <f t="shared" ref="AF645:AF708" si="49">IF(COUNT(H415,K415,Q415,S415)&gt;0,AVERAGE(H415,K415,Q415,S415),"")</f>
        <v/>
      </c>
      <c r="AG645" s="7" t="str">
        <f t="shared" si="46"/>
        <v/>
      </c>
      <c r="AH645" s="7" t="str">
        <f t="shared" si="47"/>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44"/>
        <v/>
      </c>
      <c r="AD646" s="7" t="str">
        <f t="shared" si="45"/>
        <v/>
      </c>
      <c r="AE646" s="7" t="str">
        <f t="shared" si="48"/>
        <v/>
      </c>
      <c r="AF646" s="7" t="str">
        <f t="shared" si="49"/>
        <v/>
      </c>
      <c r="AG646" s="7" t="str">
        <f t="shared" si="46"/>
        <v/>
      </c>
      <c r="AH646" s="7" t="str">
        <f t="shared" si="47"/>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44"/>
        <v/>
      </c>
      <c r="AD647" s="7" t="str">
        <f t="shared" si="45"/>
        <v/>
      </c>
      <c r="AE647" s="7" t="str">
        <f t="shared" si="48"/>
        <v/>
      </c>
      <c r="AF647" s="7" t="str">
        <f t="shared" si="49"/>
        <v/>
      </c>
      <c r="AG647" s="7" t="str">
        <f t="shared" si="46"/>
        <v/>
      </c>
      <c r="AH647" s="7" t="str">
        <f t="shared" si="47"/>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44"/>
        <v/>
      </c>
      <c r="AD648" s="7" t="str">
        <f t="shared" si="45"/>
        <v/>
      </c>
      <c r="AE648" s="7" t="str">
        <f t="shared" si="48"/>
        <v/>
      </c>
      <c r="AF648" s="7" t="str">
        <f t="shared" si="49"/>
        <v/>
      </c>
      <c r="AG648" s="7" t="str">
        <f t="shared" si="46"/>
        <v/>
      </c>
      <c r="AH648" s="7" t="str">
        <f t="shared" si="47"/>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44"/>
        <v/>
      </c>
      <c r="AD649" s="7" t="str">
        <f t="shared" si="45"/>
        <v/>
      </c>
      <c r="AE649" s="7" t="str">
        <f t="shared" si="48"/>
        <v/>
      </c>
      <c r="AF649" s="7" t="str">
        <f t="shared" si="49"/>
        <v/>
      </c>
      <c r="AG649" s="7" t="str">
        <f t="shared" si="46"/>
        <v/>
      </c>
      <c r="AH649" s="7" t="str">
        <f t="shared" si="47"/>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44"/>
        <v/>
      </c>
      <c r="AD650" s="7" t="str">
        <f t="shared" si="45"/>
        <v/>
      </c>
      <c r="AE650" s="7" t="str">
        <f t="shared" si="48"/>
        <v/>
      </c>
      <c r="AF650" s="7" t="str">
        <f t="shared" si="49"/>
        <v/>
      </c>
      <c r="AG650" s="7" t="str">
        <f t="shared" si="46"/>
        <v/>
      </c>
      <c r="AH650" s="7" t="str">
        <f t="shared" si="47"/>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44"/>
        <v/>
      </c>
      <c r="AD651" s="7" t="str">
        <f t="shared" si="45"/>
        <v/>
      </c>
      <c r="AE651" s="7" t="str">
        <f t="shared" si="48"/>
        <v/>
      </c>
      <c r="AF651" s="7" t="str">
        <f t="shared" si="49"/>
        <v/>
      </c>
      <c r="AG651" s="7" t="str">
        <f t="shared" si="46"/>
        <v/>
      </c>
      <c r="AH651" s="7" t="str">
        <f t="shared" si="47"/>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44"/>
        <v/>
      </c>
      <c r="AD652" s="7" t="str">
        <f t="shared" si="45"/>
        <v/>
      </c>
      <c r="AE652" s="7" t="str">
        <f t="shared" si="48"/>
        <v/>
      </c>
      <c r="AF652" s="7" t="str">
        <f t="shared" si="49"/>
        <v/>
      </c>
      <c r="AG652" s="7" t="str">
        <f t="shared" si="46"/>
        <v/>
      </c>
      <c r="AH652" s="7" t="str">
        <f t="shared" si="47"/>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44"/>
        <v/>
      </c>
      <c r="AD653" s="7" t="str">
        <f t="shared" si="45"/>
        <v/>
      </c>
      <c r="AE653" s="7" t="str">
        <f t="shared" si="48"/>
        <v/>
      </c>
      <c r="AF653" s="7" t="str">
        <f t="shared" si="49"/>
        <v/>
      </c>
      <c r="AG653" s="7" t="str">
        <f t="shared" si="46"/>
        <v/>
      </c>
      <c r="AH653" s="7" t="str">
        <f t="shared" si="47"/>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44"/>
        <v/>
      </c>
      <c r="AD654" s="7" t="str">
        <f t="shared" si="45"/>
        <v/>
      </c>
      <c r="AE654" s="7" t="str">
        <f t="shared" si="48"/>
        <v/>
      </c>
      <c r="AF654" s="7" t="str">
        <f t="shared" si="49"/>
        <v/>
      </c>
      <c r="AG654" s="7" t="str">
        <f t="shared" si="46"/>
        <v/>
      </c>
      <c r="AH654" s="7" t="str">
        <f t="shared" si="47"/>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44"/>
        <v/>
      </c>
      <c r="AD655" s="7" t="str">
        <f t="shared" si="45"/>
        <v/>
      </c>
      <c r="AE655" s="7" t="str">
        <f t="shared" si="48"/>
        <v/>
      </c>
      <c r="AF655" s="7" t="str">
        <f t="shared" si="49"/>
        <v/>
      </c>
      <c r="AG655" s="7" t="str">
        <f t="shared" si="46"/>
        <v/>
      </c>
      <c r="AH655" s="7" t="str">
        <f t="shared" si="47"/>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44"/>
        <v/>
      </c>
      <c r="AD656" s="7" t="str">
        <f t="shared" si="45"/>
        <v/>
      </c>
      <c r="AE656" s="7" t="str">
        <f t="shared" si="48"/>
        <v/>
      </c>
      <c r="AF656" s="7" t="str">
        <f t="shared" si="49"/>
        <v/>
      </c>
      <c r="AG656" s="7" t="str">
        <f t="shared" si="46"/>
        <v/>
      </c>
      <c r="AH656" s="7" t="str">
        <f t="shared" si="47"/>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44"/>
        <v/>
      </c>
      <c r="AD657" s="7" t="str">
        <f t="shared" si="45"/>
        <v/>
      </c>
      <c r="AE657" s="7" t="str">
        <f t="shared" si="48"/>
        <v/>
      </c>
      <c r="AF657" s="7" t="str">
        <f t="shared" si="49"/>
        <v/>
      </c>
      <c r="AG657" s="7" t="str">
        <f t="shared" si="46"/>
        <v/>
      </c>
      <c r="AH657" s="7" t="str">
        <f t="shared" si="47"/>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44"/>
        <v/>
      </c>
      <c r="AD658" s="7" t="str">
        <f t="shared" si="45"/>
        <v/>
      </c>
      <c r="AE658" s="7" t="str">
        <f t="shared" si="48"/>
        <v/>
      </c>
      <c r="AF658" s="7" t="str">
        <f t="shared" si="49"/>
        <v/>
      </c>
      <c r="AG658" s="7" t="str">
        <f t="shared" si="46"/>
        <v/>
      </c>
      <c r="AH658" s="7" t="str">
        <f t="shared" si="47"/>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44"/>
        <v/>
      </c>
      <c r="AD659" s="7" t="str">
        <f t="shared" si="45"/>
        <v/>
      </c>
      <c r="AE659" s="7" t="str">
        <f t="shared" si="48"/>
        <v/>
      </c>
      <c r="AF659" s="7" t="str">
        <f t="shared" si="49"/>
        <v/>
      </c>
      <c r="AG659" s="7" t="str">
        <f t="shared" si="46"/>
        <v/>
      </c>
      <c r="AH659" s="7" t="str">
        <f t="shared" si="47"/>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44"/>
        <v/>
      </c>
      <c r="AD660" s="7" t="str">
        <f t="shared" si="45"/>
        <v/>
      </c>
      <c r="AE660" s="7" t="str">
        <f t="shared" si="48"/>
        <v/>
      </c>
      <c r="AF660" s="7" t="str">
        <f t="shared" si="49"/>
        <v/>
      </c>
      <c r="AG660" s="7" t="str">
        <f t="shared" si="46"/>
        <v/>
      </c>
      <c r="AH660" s="7" t="str">
        <f t="shared" si="47"/>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44"/>
        <v/>
      </c>
      <c r="AD661" s="7" t="str">
        <f t="shared" si="45"/>
        <v/>
      </c>
      <c r="AE661" s="7" t="str">
        <f t="shared" si="48"/>
        <v/>
      </c>
      <c r="AF661" s="7" t="str">
        <f t="shared" si="49"/>
        <v/>
      </c>
      <c r="AG661" s="7" t="str">
        <f t="shared" si="46"/>
        <v/>
      </c>
      <c r="AH661" s="7" t="str">
        <f t="shared" si="47"/>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44"/>
        <v/>
      </c>
      <c r="AD662" s="7" t="str">
        <f t="shared" si="45"/>
        <v/>
      </c>
      <c r="AE662" s="7" t="str">
        <f t="shared" si="48"/>
        <v/>
      </c>
      <c r="AF662" s="7" t="str">
        <f t="shared" si="49"/>
        <v/>
      </c>
      <c r="AG662" s="7" t="str">
        <f t="shared" si="46"/>
        <v/>
      </c>
      <c r="AH662" s="7" t="str">
        <f t="shared" si="47"/>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44"/>
        <v/>
      </c>
      <c r="AD663" s="7" t="str">
        <f t="shared" si="45"/>
        <v/>
      </c>
      <c r="AE663" s="7" t="str">
        <f t="shared" si="48"/>
        <v/>
      </c>
      <c r="AF663" s="7" t="str">
        <f t="shared" si="49"/>
        <v/>
      </c>
      <c r="AG663" s="7" t="str">
        <f t="shared" si="46"/>
        <v/>
      </c>
      <c r="AH663" s="7" t="str">
        <f t="shared" si="47"/>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44"/>
        <v/>
      </c>
      <c r="AD664" s="7" t="str">
        <f t="shared" si="45"/>
        <v/>
      </c>
      <c r="AE664" s="7" t="str">
        <f t="shared" si="48"/>
        <v/>
      </c>
      <c r="AF664" s="7" t="str">
        <f t="shared" si="49"/>
        <v/>
      </c>
      <c r="AG664" s="7" t="str">
        <f t="shared" si="46"/>
        <v/>
      </c>
      <c r="AH664" s="7" t="str">
        <f t="shared" si="47"/>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44"/>
        <v/>
      </c>
      <c r="AD665" s="7" t="str">
        <f t="shared" si="45"/>
        <v/>
      </c>
      <c r="AE665" s="7" t="str">
        <f t="shared" si="48"/>
        <v/>
      </c>
      <c r="AF665" s="7" t="str">
        <f t="shared" si="49"/>
        <v/>
      </c>
      <c r="AG665" s="7" t="str">
        <f t="shared" si="46"/>
        <v/>
      </c>
      <c r="AH665" s="7" t="str">
        <f t="shared" si="47"/>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44"/>
        <v/>
      </c>
      <c r="AD666" s="7" t="str">
        <f t="shared" si="45"/>
        <v/>
      </c>
      <c r="AE666" s="7" t="str">
        <f t="shared" si="48"/>
        <v/>
      </c>
      <c r="AF666" s="7" t="str">
        <f t="shared" si="49"/>
        <v/>
      </c>
      <c r="AG666" s="7" t="str">
        <f t="shared" si="46"/>
        <v/>
      </c>
      <c r="AH666" s="7" t="str">
        <f t="shared" si="47"/>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44"/>
        <v/>
      </c>
      <c r="AD667" s="7" t="str">
        <f t="shared" si="45"/>
        <v/>
      </c>
      <c r="AE667" s="7" t="str">
        <f t="shared" si="48"/>
        <v/>
      </c>
      <c r="AF667" s="7" t="str">
        <f t="shared" si="49"/>
        <v/>
      </c>
      <c r="AG667" s="7" t="str">
        <f t="shared" si="46"/>
        <v/>
      </c>
      <c r="AH667" s="7" t="str">
        <f t="shared" si="47"/>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44"/>
        <v/>
      </c>
      <c r="AD668" s="7" t="str">
        <f t="shared" si="45"/>
        <v/>
      </c>
      <c r="AE668" s="7" t="str">
        <f t="shared" si="48"/>
        <v/>
      </c>
      <c r="AF668" s="7" t="str">
        <f t="shared" si="49"/>
        <v/>
      </c>
      <c r="AG668" s="7" t="str">
        <f t="shared" si="46"/>
        <v/>
      </c>
      <c r="AH668" s="7" t="str">
        <f t="shared" si="47"/>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44"/>
        <v/>
      </c>
      <c r="AD669" s="7" t="str">
        <f t="shared" si="45"/>
        <v/>
      </c>
      <c r="AE669" s="7" t="str">
        <f t="shared" si="48"/>
        <v/>
      </c>
      <c r="AF669" s="7" t="str">
        <f t="shared" si="49"/>
        <v/>
      </c>
      <c r="AG669" s="7" t="str">
        <f t="shared" si="46"/>
        <v/>
      </c>
      <c r="AH669" s="7" t="str">
        <f t="shared" si="47"/>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44"/>
        <v/>
      </c>
      <c r="AD670" s="7" t="str">
        <f t="shared" si="45"/>
        <v/>
      </c>
      <c r="AE670" s="7" t="str">
        <f t="shared" si="48"/>
        <v/>
      </c>
      <c r="AF670" s="7" t="str">
        <f t="shared" si="49"/>
        <v/>
      </c>
      <c r="AG670" s="7" t="str">
        <f t="shared" si="46"/>
        <v/>
      </c>
      <c r="AH670" s="7" t="str">
        <f t="shared" si="47"/>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44"/>
        <v/>
      </c>
      <c r="AD671" s="7" t="str">
        <f t="shared" si="45"/>
        <v/>
      </c>
      <c r="AE671" s="7" t="str">
        <f t="shared" si="48"/>
        <v/>
      </c>
      <c r="AF671" s="7" t="str">
        <f t="shared" si="49"/>
        <v/>
      </c>
      <c r="AG671" s="7" t="str">
        <f t="shared" si="46"/>
        <v/>
      </c>
      <c r="AH671" s="7" t="str">
        <f t="shared" si="47"/>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44"/>
        <v/>
      </c>
      <c r="AD672" s="7" t="str">
        <f t="shared" si="45"/>
        <v/>
      </c>
      <c r="AE672" s="7" t="str">
        <f t="shared" si="48"/>
        <v/>
      </c>
      <c r="AF672" s="7" t="str">
        <f t="shared" si="49"/>
        <v/>
      </c>
      <c r="AG672" s="7" t="str">
        <f t="shared" si="46"/>
        <v/>
      </c>
      <c r="AH672" s="7" t="str">
        <f t="shared" si="47"/>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44"/>
        <v/>
      </c>
      <c r="AD673" s="7" t="str">
        <f t="shared" si="45"/>
        <v/>
      </c>
      <c r="AE673" s="7" t="str">
        <f t="shared" si="48"/>
        <v/>
      </c>
      <c r="AF673" s="7" t="str">
        <f t="shared" si="49"/>
        <v/>
      </c>
      <c r="AG673" s="7" t="str">
        <f t="shared" si="46"/>
        <v/>
      </c>
      <c r="AH673" s="7" t="str">
        <f t="shared" si="47"/>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44"/>
        <v/>
      </c>
      <c r="AD674" s="7" t="str">
        <f t="shared" si="45"/>
        <v/>
      </c>
      <c r="AE674" s="7" t="str">
        <f t="shared" si="48"/>
        <v/>
      </c>
      <c r="AF674" s="7" t="str">
        <f t="shared" si="49"/>
        <v/>
      </c>
      <c r="AG674" s="7" t="str">
        <f t="shared" si="46"/>
        <v/>
      </c>
      <c r="AH674" s="7" t="str">
        <f t="shared" si="47"/>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44"/>
        <v/>
      </c>
      <c r="AD675" s="7" t="str">
        <f t="shared" si="45"/>
        <v/>
      </c>
      <c r="AE675" s="7" t="str">
        <f t="shared" si="48"/>
        <v/>
      </c>
      <c r="AF675" s="7" t="str">
        <f t="shared" si="49"/>
        <v/>
      </c>
      <c r="AG675" s="7" t="str">
        <f t="shared" si="46"/>
        <v/>
      </c>
      <c r="AH675" s="7" t="str">
        <f t="shared" si="47"/>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44"/>
        <v/>
      </c>
      <c r="AD676" s="7" t="str">
        <f t="shared" si="45"/>
        <v/>
      </c>
      <c r="AE676" s="7" t="str">
        <f t="shared" si="48"/>
        <v/>
      </c>
      <c r="AF676" s="7" t="str">
        <f t="shared" si="49"/>
        <v/>
      </c>
      <c r="AG676" s="7" t="str">
        <f t="shared" si="46"/>
        <v/>
      </c>
      <c r="AH676" s="7" t="str">
        <f t="shared" si="47"/>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44"/>
        <v/>
      </c>
      <c r="AD677" s="7" t="str">
        <f t="shared" si="45"/>
        <v/>
      </c>
      <c r="AE677" s="7" t="str">
        <f t="shared" si="48"/>
        <v/>
      </c>
      <c r="AF677" s="7" t="str">
        <f t="shared" si="49"/>
        <v/>
      </c>
      <c r="AG677" s="7" t="str">
        <f t="shared" si="46"/>
        <v/>
      </c>
      <c r="AH677" s="7" t="str">
        <f t="shared" si="47"/>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44"/>
        <v/>
      </c>
      <c r="AD678" s="7" t="str">
        <f t="shared" si="45"/>
        <v/>
      </c>
      <c r="AE678" s="7" t="str">
        <f t="shared" si="48"/>
        <v/>
      </c>
      <c r="AF678" s="7" t="str">
        <f t="shared" si="49"/>
        <v/>
      </c>
      <c r="AG678" s="7" t="str">
        <f t="shared" si="46"/>
        <v/>
      </c>
      <c r="AH678" s="7" t="str">
        <f t="shared" si="47"/>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44"/>
        <v/>
      </c>
      <c r="AD679" s="7" t="str">
        <f t="shared" si="45"/>
        <v/>
      </c>
      <c r="AE679" s="7" t="str">
        <f t="shared" si="48"/>
        <v/>
      </c>
      <c r="AF679" s="7" t="str">
        <f t="shared" si="49"/>
        <v/>
      </c>
      <c r="AG679" s="7" t="str">
        <f t="shared" si="46"/>
        <v/>
      </c>
      <c r="AH679" s="7" t="str">
        <f t="shared" si="47"/>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44"/>
        <v/>
      </c>
      <c r="AD680" s="7" t="str">
        <f t="shared" si="45"/>
        <v/>
      </c>
      <c r="AE680" s="7" t="str">
        <f t="shared" si="48"/>
        <v/>
      </c>
      <c r="AF680" s="7" t="str">
        <f t="shared" si="49"/>
        <v/>
      </c>
      <c r="AG680" s="7" t="str">
        <f t="shared" si="46"/>
        <v/>
      </c>
      <c r="AH680" s="7" t="str">
        <f t="shared" si="47"/>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44"/>
        <v/>
      </c>
      <c r="AD681" s="7" t="str">
        <f t="shared" si="45"/>
        <v/>
      </c>
      <c r="AE681" s="7" t="str">
        <f t="shared" si="48"/>
        <v/>
      </c>
      <c r="AF681" s="7" t="str">
        <f t="shared" si="49"/>
        <v/>
      </c>
      <c r="AG681" s="7" t="str">
        <f t="shared" si="46"/>
        <v/>
      </c>
      <c r="AH681" s="7" t="str">
        <f t="shared" si="47"/>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44"/>
        <v/>
      </c>
      <c r="AD682" s="7" t="str">
        <f t="shared" si="45"/>
        <v/>
      </c>
      <c r="AE682" s="7" t="str">
        <f t="shared" si="48"/>
        <v/>
      </c>
      <c r="AF682" s="7" t="str">
        <f t="shared" si="49"/>
        <v/>
      </c>
      <c r="AG682" s="7" t="str">
        <f t="shared" si="46"/>
        <v/>
      </c>
      <c r="AH682" s="7" t="str">
        <f t="shared" si="47"/>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44"/>
        <v/>
      </c>
      <c r="AD683" s="7" t="str">
        <f t="shared" si="45"/>
        <v/>
      </c>
      <c r="AE683" s="7" t="str">
        <f t="shared" si="48"/>
        <v/>
      </c>
      <c r="AF683" s="7" t="str">
        <f t="shared" si="49"/>
        <v/>
      </c>
      <c r="AG683" s="7" t="str">
        <f t="shared" si="46"/>
        <v/>
      </c>
      <c r="AH683" s="7" t="str">
        <f t="shared" si="47"/>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44"/>
        <v/>
      </c>
      <c r="AD684" s="7" t="str">
        <f t="shared" si="45"/>
        <v/>
      </c>
      <c r="AE684" s="7" t="str">
        <f t="shared" si="48"/>
        <v/>
      </c>
      <c r="AF684" s="7" t="str">
        <f t="shared" si="49"/>
        <v/>
      </c>
      <c r="AG684" s="7" t="str">
        <f t="shared" si="46"/>
        <v/>
      </c>
      <c r="AH684" s="7" t="str">
        <f t="shared" si="47"/>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44"/>
        <v/>
      </c>
      <c r="AD685" s="7" t="str">
        <f t="shared" si="45"/>
        <v/>
      </c>
      <c r="AE685" s="7" t="str">
        <f t="shared" si="48"/>
        <v/>
      </c>
      <c r="AF685" s="7" t="str">
        <f t="shared" si="49"/>
        <v/>
      </c>
      <c r="AG685" s="7" t="str">
        <f t="shared" si="46"/>
        <v/>
      </c>
      <c r="AH685" s="7" t="str">
        <f t="shared" si="47"/>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44"/>
        <v/>
      </c>
      <c r="AD686" s="7" t="str">
        <f t="shared" si="45"/>
        <v/>
      </c>
      <c r="AE686" s="7" t="str">
        <f t="shared" si="48"/>
        <v/>
      </c>
      <c r="AF686" s="7" t="str">
        <f t="shared" si="49"/>
        <v/>
      </c>
      <c r="AG686" s="7" t="str">
        <f t="shared" si="46"/>
        <v/>
      </c>
      <c r="AH686" s="7" t="str">
        <f t="shared" si="47"/>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44"/>
        <v/>
      </c>
      <c r="AD687" s="7" t="str">
        <f t="shared" si="45"/>
        <v/>
      </c>
      <c r="AE687" s="7" t="str">
        <f t="shared" si="48"/>
        <v/>
      </c>
      <c r="AF687" s="7" t="str">
        <f t="shared" si="49"/>
        <v/>
      </c>
      <c r="AG687" s="7" t="str">
        <f t="shared" si="46"/>
        <v/>
      </c>
      <c r="AH687" s="7" t="str">
        <f t="shared" si="47"/>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44"/>
        <v/>
      </c>
      <c r="AD688" s="7" t="str">
        <f t="shared" si="45"/>
        <v/>
      </c>
      <c r="AE688" s="7" t="str">
        <f t="shared" si="48"/>
        <v/>
      </c>
      <c r="AF688" s="7" t="str">
        <f t="shared" si="49"/>
        <v/>
      </c>
      <c r="AG688" s="7" t="str">
        <f t="shared" si="46"/>
        <v/>
      </c>
      <c r="AH688" s="7" t="str">
        <f t="shared" si="47"/>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44"/>
        <v/>
      </c>
      <c r="AD689" s="7" t="str">
        <f t="shared" si="45"/>
        <v/>
      </c>
      <c r="AE689" s="7" t="str">
        <f t="shared" si="48"/>
        <v/>
      </c>
      <c r="AF689" s="7" t="str">
        <f t="shared" si="49"/>
        <v/>
      </c>
      <c r="AG689" s="7" t="str">
        <f t="shared" si="46"/>
        <v/>
      </c>
      <c r="AH689" s="7" t="str">
        <f t="shared" si="47"/>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44"/>
        <v/>
      </c>
      <c r="AD690" s="7" t="str">
        <f t="shared" si="45"/>
        <v/>
      </c>
      <c r="AE690" s="7" t="str">
        <f t="shared" si="48"/>
        <v/>
      </c>
      <c r="AF690" s="7" t="str">
        <f t="shared" si="49"/>
        <v/>
      </c>
      <c r="AG690" s="7" t="str">
        <f t="shared" si="46"/>
        <v/>
      </c>
      <c r="AH690" s="7" t="str">
        <f t="shared" si="47"/>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44"/>
        <v/>
      </c>
      <c r="AD691" s="7" t="str">
        <f t="shared" si="45"/>
        <v/>
      </c>
      <c r="AE691" s="7" t="str">
        <f t="shared" si="48"/>
        <v/>
      </c>
      <c r="AF691" s="7" t="str">
        <f t="shared" si="49"/>
        <v/>
      </c>
      <c r="AG691" s="7" t="str">
        <f t="shared" si="46"/>
        <v/>
      </c>
      <c r="AH691" s="7" t="str">
        <f t="shared" si="47"/>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44"/>
        <v/>
      </c>
      <c r="AD692" s="7" t="str">
        <f t="shared" si="45"/>
        <v/>
      </c>
      <c r="AE692" s="7" t="str">
        <f t="shared" si="48"/>
        <v/>
      </c>
      <c r="AF692" s="7" t="str">
        <f t="shared" si="49"/>
        <v/>
      </c>
      <c r="AG692" s="7" t="str">
        <f t="shared" si="46"/>
        <v/>
      </c>
      <c r="AH692" s="7" t="str">
        <f t="shared" si="47"/>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44"/>
        <v/>
      </c>
      <c r="AD693" s="7" t="str">
        <f t="shared" si="45"/>
        <v/>
      </c>
      <c r="AE693" s="7" t="str">
        <f t="shared" si="48"/>
        <v/>
      </c>
      <c r="AF693" s="7" t="str">
        <f t="shared" si="49"/>
        <v/>
      </c>
      <c r="AG693" s="7" t="str">
        <f t="shared" si="46"/>
        <v/>
      </c>
      <c r="AH693" s="7" t="str">
        <f t="shared" si="47"/>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44"/>
        <v/>
      </c>
      <c r="AD694" s="7" t="str">
        <f t="shared" si="45"/>
        <v/>
      </c>
      <c r="AE694" s="7" t="str">
        <f t="shared" si="48"/>
        <v/>
      </c>
      <c r="AF694" s="7" t="str">
        <f t="shared" si="49"/>
        <v/>
      </c>
      <c r="AG694" s="7" t="str">
        <f t="shared" si="46"/>
        <v/>
      </c>
      <c r="AH694" s="7" t="str">
        <f t="shared" si="47"/>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44"/>
        <v/>
      </c>
      <c r="AD695" s="7" t="str">
        <f t="shared" si="45"/>
        <v/>
      </c>
      <c r="AE695" s="7" t="str">
        <f t="shared" si="48"/>
        <v/>
      </c>
      <c r="AF695" s="7" t="str">
        <f t="shared" si="49"/>
        <v/>
      </c>
      <c r="AG695" s="7" t="str">
        <f t="shared" si="46"/>
        <v/>
      </c>
      <c r="AH695" s="7" t="str">
        <f t="shared" si="47"/>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44"/>
        <v/>
      </c>
      <c r="AD696" s="7" t="str">
        <f t="shared" si="45"/>
        <v/>
      </c>
      <c r="AE696" s="7" t="str">
        <f t="shared" si="48"/>
        <v/>
      </c>
      <c r="AF696" s="7" t="str">
        <f t="shared" si="49"/>
        <v/>
      </c>
      <c r="AG696" s="7" t="str">
        <f t="shared" si="46"/>
        <v/>
      </c>
      <c r="AH696" s="7" t="str">
        <f t="shared" si="47"/>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44"/>
        <v/>
      </c>
      <c r="AD697" s="7" t="str">
        <f t="shared" si="45"/>
        <v/>
      </c>
      <c r="AE697" s="7" t="str">
        <f t="shared" si="48"/>
        <v/>
      </c>
      <c r="AF697" s="7" t="str">
        <f t="shared" si="49"/>
        <v/>
      </c>
      <c r="AG697" s="7" t="str">
        <f t="shared" si="46"/>
        <v/>
      </c>
      <c r="AH697" s="7" t="str">
        <f t="shared" si="47"/>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44"/>
        <v/>
      </c>
      <c r="AD698" s="7" t="str">
        <f t="shared" si="45"/>
        <v/>
      </c>
      <c r="AE698" s="7" t="str">
        <f t="shared" si="48"/>
        <v/>
      </c>
      <c r="AF698" s="7" t="str">
        <f t="shared" si="49"/>
        <v/>
      </c>
      <c r="AG698" s="7" t="str">
        <f t="shared" si="46"/>
        <v/>
      </c>
      <c r="AH698" s="7" t="str">
        <f t="shared" si="47"/>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44"/>
        <v/>
      </c>
      <c r="AD699" s="7" t="str">
        <f t="shared" si="45"/>
        <v/>
      </c>
      <c r="AE699" s="7" t="str">
        <f t="shared" si="48"/>
        <v/>
      </c>
      <c r="AF699" s="7" t="str">
        <f t="shared" si="49"/>
        <v/>
      </c>
      <c r="AG699" s="7" t="str">
        <f t="shared" si="46"/>
        <v/>
      </c>
      <c r="AH699" s="7" t="str">
        <f t="shared" si="47"/>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44"/>
        <v/>
      </c>
      <c r="AD700" s="7" t="str">
        <f t="shared" si="45"/>
        <v/>
      </c>
      <c r="AE700" s="7" t="str">
        <f t="shared" si="48"/>
        <v/>
      </c>
      <c r="AF700" s="7" t="str">
        <f t="shared" si="49"/>
        <v/>
      </c>
      <c r="AG700" s="7" t="str">
        <f t="shared" si="46"/>
        <v/>
      </c>
      <c r="AH700" s="7" t="str">
        <f t="shared" si="47"/>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44"/>
        <v/>
      </c>
      <c r="AD701" s="7" t="str">
        <f t="shared" si="45"/>
        <v/>
      </c>
      <c r="AE701" s="7" t="str">
        <f t="shared" si="48"/>
        <v/>
      </c>
      <c r="AF701" s="7" t="str">
        <f t="shared" si="49"/>
        <v/>
      </c>
      <c r="AG701" s="7" t="str">
        <f t="shared" si="46"/>
        <v/>
      </c>
      <c r="AH701" s="7" t="str">
        <f t="shared" si="47"/>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44"/>
        <v/>
      </c>
      <c r="AD702" s="7" t="str">
        <f t="shared" si="45"/>
        <v/>
      </c>
      <c r="AE702" s="7" t="str">
        <f t="shared" si="48"/>
        <v/>
      </c>
      <c r="AF702" s="7" t="str">
        <f t="shared" si="49"/>
        <v/>
      </c>
      <c r="AG702" s="7" t="str">
        <f t="shared" si="46"/>
        <v/>
      </c>
      <c r="AH702" s="7" t="str">
        <f t="shared" si="47"/>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44"/>
        <v/>
      </c>
      <c r="AD703" s="7" t="str">
        <f t="shared" si="45"/>
        <v/>
      </c>
      <c r="AE703" s="7" t="str">
        <f t="shared" si="48"/>
        <v/>
      </c>
      <c r="AF703" s="7" t="str">
        <f t="shared" si="49"/>
        <v/>
      </c>
      <c r="AG703" s="7" t="str">
        <f t="shared" si="46"/>
        <v/>
      </c>
      <c r="AH703" s="7" t="str">
        <f t="shared" si="47"/>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ref="AC704:AC767" si="50">IF(COUNT(A474,L474,N474,P474,X474,Y474)&gt;0,AVERAGE(A474,L474,N474,P474,X474,Y474),"")</f>
        <v/>
      </c>
      <c r="AD704" s="7" t="str">
        <f t="shared" ref="AD704:AD767" si="51">IF(COUNT(B474,D474,M474,U474)&gt;0,AVERAGE(B474,D474,M474,U474),"")</f>
        <v/>
      </c>
      <c r="AE704" s="7" t="str">
        <f t="shared" si="48"/>
        <v/>
      </c>
      <c r="AF704" s="7" t="str">
        <f t="shared" si="49"/>
        <v/>
      </c>
      <c r="AG704" s="7" t="str">
        <f t="shared" ref="AG704:AG767" si="52">IF(COUNT(E474,F474,G474,R474)&gt;0,AVERAGE(E474,F474,G474,R474),"")</f>
        <v/>
      </c>
      <c r="AH704" s="7" t="str">
        <f t="shared" ref="AH704:AH767" si="53">IF(COUNT(C474,J474,O474,Z474)&gt;0,AVERAGE(C474,J474,O474,Z474),"")</f>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50"/>
        <v/>
      </c>
      <c r="AD705" s="7" t="str">
        <f t="shared" si="51"/>
        <v/>
      </c>
      <c r="AE705" s="7" t="str">
        <f t="shared" si="48"/>
        <v/>
      </c>
      <c r="AF705" s="7" t="str">
        <f t="shared" si="49"/>
        <v/>
      </c>
      <c r="AG705" s="7" t="str">
        <f t="shared" si="52"/>
        <v/>
      </c>
      <c r="AH705" s="7" t="str">
        <f t="shared" si="53"/>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50"/>
        <v/>
      </c>
      <c r="AD706" s="7" t="str">
        <f t="shared" si="51"/>
        <v/>
      </c>
      <c r="AE706" s="7" t="str">
        <f t="shared" si="48"/>
        <v/>
      </c>
      <c r="AF706" s="7" t="str">
        <f t="shared" si="49"/>
        <v/>
      </c>
      <c r="AG706" s="7" t="str">
        <f t="shared" si="52"/>
        <v/>
      </c>
      <c r="AH706" s="7" t="str">
        <f t="shared" si="53"/>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50"/>
        <v/>
      </c>
      <c r="AD707" s="7" t="str">
        <f t="shared" si="51"/>
        <v/>
      </c>
      <c r="AE707" s="7" t="str">
        <f t="shared" si="48"/>
        <v/>
      </c>
      <c r="AF707" s="7" t="str">
        <f t="shared" si="49"/>
        <v/>
      </c>
      <c r="AG707" s="7" t="str">
        <f t="shared" si="52"/>
        <v/>
      </c>
      <c r="AH707" s="7" t="str">
        <f t="shared" si="53"/>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50"/>
        <v/>
      </c>
      <c r="AD708" s="7" t="str">
        <f t="shared" si="51"/>
        <v/>
      </c>
      <c r="AE708" s="7" t="str">
        <f t="shared" si="48"/>
        <v/>
      </c>
      <c r="AF708" s="7" t="str">
        <f t="shared" si="49"/>
        <v/>
      </c>
      <c r="AG708" s="7" t="str">
        <f t="shared" si="52"/>
        <v/>
      </c>
      <c r="AH708" s="7" t="str">
        <f t="shared" si="53"/>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si="50"/>
        <v/>
      </c>
      <c r="AD709" s="7" t="str">
        <f t="shared" si="51"/>
        <v/>
      </c>
      <c r="AE709" s="7" t="str">
        <f t="shared" ref="AE709:AE772" si="54">IF(COUNT(I479,T479,V479,W479)&gt;0,AVERAGE(I479,T479,V479,W479),"")</f>
        <v/>
      </c>
      <c r="AF709" s="7" t="str">
        <f t="shared" ref="AF709:AF772" si="55">IF(COUNT(H479,K479,Q479,S479)&gt;0,AVERAGE(H479,K479,Q479,S479),"")</f>
        <v/>
      </c>
      <c r="AG709" s="7" t="str">
        <f t="shared" si="52"/>
        <v/>
      </c>
      <c r="AH709" s="7" t="str">
        <f t="shared" si="53"/>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50"/>
        <v/>
      </c>
      <c r="AD710" s="7" t="str">
        <f t="shared" si="51"/>
        <v/>
      </c>
      <c r="AE710" s="7" t="str">
        <f t="shared" si="54"/>
        <v/>
      </c>
      <c r="AF710" s="7" t="str">
        <f t="shared" si="55"/>
        <v/>
      </c>
      <c r="AG710" s="7" t="str">
        <f t="shared" si="52"/>
        <v/>
      </c>
      <c r="AH710" s="7" t="str">
        <f t="shared" si="53"/>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50"/>
        <v/>
      </c>
      <c r="AD711" s="7" t="str">
        <f t="shared" si="51"/>
        <v/>
      </c>
      <c r="AE711" s="7" t="str">
        <f t="shared" si="54"/>
        <v/>
      </c>
      <c r="AF711" s="7" t="str">
        <f t="shared" si="55"/>
        <v/>
      </c>
      <c r="AG711" s="7" t="str">
        <f t="shared" si="52"/>
        <v/>
      </c>
      <c r="AH711" s="7" t="str">
        <f t="shared" si="53"/>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50"/>
        <v/>
      </c>
      <c r="AD712" s="7" t="str">
        <f t="shared" si="51"/>
        <v/>
      </c>
      <c r="AE712" s="7" t="str">
        <f t="shared" si="54"/>
        <v/>
      </c>
      <c r="AF712" s="7" t="str">
        <f t="shared" si="55"/>
        <v/>
      </c>
      <c r="AG712" s="7" t="str">
        <f t="shared" si="52"/>
        <v/>
      </c>
      <c r="AH712" s="7" t="str">
        <f t="shared" si="53"/>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50"/>
        <v/>
      </c>
      <c r="AD713" s="7" t="str">
        <f t="shared" si="51"/>
        <v/>
      </c>
      <c r="AE713" s="7" t="str">
        <f t="shared" si="54"/>
        <v/>
      </c>
      <c r="AF713" s="7" t="str">
        <f t="shared" si="55"/>
        <v/>
      </c>
      <c r="AG713" s="7" t="str">
        <f t="shared" si="52"/>
        <v/>
      </c>
      <c r="AH713" s="7" t="str">
        <f t="shared" si="53"/>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50"/>
        <v/>
      </c>
      <c r="AD714" s="7" t="str">
        <f t="shared" si="51"/>
        <v/>
      </c>
      <c r="AE714" s="7" t="str">
        <f t="shared" si="54"/>
        <v/>
      </c>
      <c r="AF714" s="7" t="str">
        <f t="shared" si="55"/>
        <v/>
      </c>
      <c r="AG714" s="7" t="str">
        <f t="shared" si="52"/>
        <v/>
      </c>
      <c r="AH714" s="7" t="str">
        <f t="shared" si="53"/>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50"/>
        <v/>
      </c>
      <c r="AD715" s="7" t="str">
        <f t="shared" si="51"/>
        <v/>
      </c>
      <c r="AE715" s="7" t="str">
        <f t="shared" si="54"/>
        <v/>
      </c>
      <c r="AF715" s="7" t="str">
        <f t="shared" si="55"/>
        <v/>
      </c>
      <c r="AG715" s="7" t="str">
        <f t="shared" si="52"/>
        <v/>
      </c>
      <c r="AH715" s="7" t="str">
        <f t="shared" si="53"/>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50"/>
        <v/>
      </c>
      <c r="AD716" s="7" t="str">
        <f t="shared" si="51"/>
        <v/>
      </c>
      <c r="AE716" s="7" t="str">
        <f t="shared" si="54"/>
        <v/>
      </c>
      <c r="AF716" s="7" t="str">
        <f t="shared" si="55"/>
        <v/>
      </c>
      <c r="AG716" s="7" t="str">
        <f t="shared" si="52"/>
        <v/>
      </c>
      <c r="AH716" s="7" t="str">
        <f t="shared" si="53"/>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50"/>
        <v/>
      </c>
      <c r="AD717" s="7" t="str">
        <f t="shared" si="51"/>
        <v/>
      </c>
      <c r="AE717" s="7" t="str">
        <f t="shared" si="54"/>
        <v/>
      </c>
      <c r="AF717" s="7" t="str">
        <f t="shared" si="55"/>
        <v/>
      </c>
      <c r="AG717" s="7" t="str">
        <f t="shared" si="52"/>
        <v/>
      </c>
      <c r="AH717" s="7" t="str">
        <f t="shared" si="53"/>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50"/>
        <v/>
      </c>
      <c r="AD718" s="7" t="str">
        <f t="shared" si="51"/>
        <v/>
      </c>
      <c r="AE718" s="7" t="str">
        <f t="shared" si="54"/>
        <v/>
      </c>
      <c r="AF718" s="7" t="str">
        <f t="shared" si="55"/>
        <v/>
      </c>
      <c r="AG718" s="7" t="str">
        <f t="shared" si="52"/>
        <v/>
      </c>
      <c r="AH718" s="7" t="str">
        <f t="shared" si="53"/>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50"/>
        <v/>
      </c>
      <c r="AD719" s="7" t="str">
        <f t="shared" si="51"/>
        <v/>
      </c>
      <c r="AE719" s="7" t="str">
        <f t="shared" si="54"/>
        <v/>
      </c>
      <c r="AF719" s="7" t="str">
        <f t="shared" si="55"/>
        <v/>
      </c>
      <c r="AG719" s="7" t="str">
        <f t="shared" si="52"/>
        <v/>
      </c>
      <c r="AH719" s="7" t="str">
        <f t="shared" si="53"/>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50"/>
        <v/>
      </c>
      <c r="AD720" s="7" t="str">
        <f t="shared" si="51"/>
        <v/>
      </c>
      <c r="AE720" s="7" t="str">
        <f t="shared" si="54"/>
        <v/>
      </c>
      <c r="AF720" s="7" t="str">
        <f t="shared" si="55"/>
        <v/>
      </c>
      <c r="AG720" s="7" t="str">
        <f t="shared" si="52"/>
        <v/>
      </c>
      <c r="AH720" s="7" t="str">
        <f t="shared" si="53"/>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50"/>
        <v/>
      </c>
      <c r="AD721" s="7" t="str">
        <f t="shared" si="51"/>
        <v/>
      </c>
      <c r="AE721" s="7" t="str">
        <f t="shared" si="54"/>
        <v/>
      </c>
      <c r="AF721" s="7" t="str">
        <f t="shared" si="55"/>
        <v/>
      </c>
      <c r="AG721" s="7" t="str">
        <f t="shared" si="52"/>
        <v/>
      </c>
      <c r="AH721" s="7" t="str">
        <f t="shared" si="53"/>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50"/>
        <v/>
      </c>
      <c r="AD722" s="7" t="str">
        <f t="shared" si="51"/>
        <v/>
      </c>
      <c r="AE722" s="7" t="str">
        <f t="shared" si="54"/>
        <v/>
      </c>
      <c r="AF722" s="7" t="str">
        <f t="shared" si="55"/>
        <v/>
      </c>
      <c r="AG722" s="7" t="str">
        <f t="shared" si="52"/>
        <v/>
      </c>
      <c r="AH722" s="7" t="str">
        <f t="shared" si="53"/>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50"/>
        <v/>
      </c>
      <c r="AD723" s="7" t="str">
        <f t="shared" si="51"/>
        <v/>
      </c>
      <c r="AE723" s="7" t="str">
        <f t="shared" si="54"/>
        <v/>
      </c>
      <c r="AF723" s="7" t="str">
        <f t="shared" si="55"/>
        <v/>
      </c>
      <c r="AG723" s="7" t="str">
        <f t="shared" si="52"/>
        <v/>
      </c>
      <c r="AH723" s="7" t="str">
        <f t="shared" si="53"/>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50"/>
        <v/>
      </c>
      <c r="AD724" s="7" t="str">
        <f t="shared" si="51"/>
        <v/>
      </c>
      <c r="AE724" s="7" t="str">
        <f t="shared" si="54"/>
        <v/>
      </c>
      <c r="AF724" s="7" t="str">
        <f t="shared" si="55"/>
        <v/>
      </c>
      <c r="AG724" s="7" t="str">
        <f t="shared" si="52"/>
        <v/>
      </c>
      <c r="AH724" s="7" t="str">
        <f t="shared" si="53"/>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50"/>
        <v/>
      </c>
      <c r="AD725" s="7" t="str">
        <f t="shared" si="51"/>
        <v/>
      </c>
      <c r="AE725" s="7" t="str">
        <f t="shared" si="54"/>
        <v/>
      </c>
      <c r="AF725" s="7" t="str">
        <f t="shared" si="55"/>
        <v/>
      </c>
      <c r="AG725" s="7" t="str">
        <f t="shared" si="52"/>
        <v/>
      </c>
      <c r="AH725" s="7" t="str">
        <f t="shared" si="53"/>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50"/>
        <v/>
      </c>
      <c r="AD726" s="7" t="str">
        <f t="shared" si="51"/>
        <v/>
      </c>
      <c r="AE726" s="7" t="str">
        <f t="shared" si="54"/>
        <v/>
      </c>
      <c r="AF726" s="7" t="str">
        <f t="shared" si="55"/>
        <v/>
      </c>
      <c r="AG726" s="7" t="str">
        <f t="shared" si="52"/>
        <v/>
      </c>
      <c r="AH726" s="7" t="str">
        <f t="shared" si="53"/>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50"/>
        <v/>
      </c>
      <c r="AD727" s="7" t="str">
        <f t="shared" si="51"/>
        <v/>
      </c>
      <c r="AE727" s="7" t="str">
        <f t="shared" si="54"/>
        <v/>
      </c>
      <c r="AF727" s="7" t="str">
        <f t="shared" si="55"/>
        <v/>
      </c>
      <c r="AG727" s="7" t="str">
        <f t="shared" si="52"/>
        <v/>
      </c>
      <c r="AH727" s="7" t="str">
        <f t="shared" si="53"/>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50"/>
        <v/>
      </c>
      <c r="AD728" s="7" t="str">
        <f t="shared" si="51"/>
        <v/>
      </c>
      <c r="AE728" s="7" t="str">
        <f t="shared" si="54"/>
        <v/>
      </c>
      <c r="AF728" s="7" t="str">
        <f t="shared" si="55"/>
        <v/>
      </c>
      <c r="AG728" s="7" t="str">
        <f t="shared" si="52"/>
        <v/>
      </c>
      <c r="AH728" s="7" t="str">
        <f t="shared" si="53"/>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50"/>
        <v/>
      </c>
      <c r="AD729" s="7" t="str">
        <f t="shared" si="51"/>
        <v/>
      </c>
      <c r="AE729" s="7" t="str">
        <f t="shared" si="54"/>
        <v/>
      </c>
      <c r="AF729" s="7" t="str">
        <f t="shared" si="55"/>
        <v/>
      </c>
      <c r="AG729" s="7" t="str">
        <f t="shared" si="52"/>
        <v/>
      </c>
      <c r="AH729" s="7" t="str">
        <f t="shared" si="53"/>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50"/>
        <v/>
      </c>
      <c r="AD730" s="7" t="str">
        <f t="shared" si="51"/>
        <v/>
      </c>
      <c r="AE730" s="7" t="str">
        <f t="shared" si="54"/>
        <v/>
      </c>
      <c r="AF730" s="7" t="str">
        <f t="shared" si="55"/>
        <v/>
      </c>
      <c r="AG730" s="7" t="str">
        <f t="shared" si="52"/>
        <v/>
      </c>
      <c r="AH730" s="7" t="str">
        <f t="shared" si="53"/>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50"/>
        <v/>
      </c>
      <c r="AD731" s="7" t="str">
        <f t="shared" si="51"/>
        <v/>
      </c>
      <c r="AE731" s="7" t="str">
        <f t="shared" si="54"/>
        <v/>
      </c>
      <c r="AF731" s="7" t="str">
        <f t="shared" si="55"/>
        <v/>
      </c>
      <c r="AG731" s="7" t="str">
        <f t="shared" si="52"/>
        <v/>
      </c>
      <c r="AH731" s="7" t="str">
        <f t="shared" si="53"/>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50"/>
        <v/>
      </c>
      <c r="AD732" s="7" t="str">
        <f t="shared" si="51"/>
        <v/>
      </c>
      <c r="AE732" s="7" t="str">
        <f t="shared" si="54"/>
        <v/>
      </c>
      <c r="AF732" s="7" t="str">
        <f t="shared" si="55"/>
        <v/>
      </c>
      <c r="AG732" s="7" t="str">
        <f t="shared" si="52"/>
        <v/>
      </c>
      <c r="AH732" s="7" t="str">
        <f t="shared" si="53"/>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50"/>
        <v/>
      </c>
      <c r="AD733" s="7" t="str">
        <f t="shared" si="51"/>
        <v/>
      </c>
      <c r="AE733" s="7" t="str">
        <f t="shared" si="54"/>
        <v/>
      </c>
      <c r="AF733" s="7" t="str">
        <f t="shared" si="55"/>
        <v/>
      </c>
      <c r="AG733" s="7" t="str">
        <f t="shared" si="52"/>
        <v/>
      </c>
      <c r="AH733" s="7" t="str">
        <f t="shared" si="53"/>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50"/>
        <v/>
      </c>
      <c r="AD734" s="7" t="str">
        <f t="shared" si="51"/>
        <v/>
      </c>
      <c r="AE734" s="7" t="str">
        <f t="shared" si="54"/>
        <v/>
      </c>
      <c r="AF734" s="7" t="str">
        <f t="shared" si="55"/>
        <v/>
      </c>
      <c r="AG734" s="7" t="str">
        <f t="shared" si="52"/>
        <v/>
      </c>
      <c r="AH734" s="7" t="str">
        <f t="shared" si="53"/>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50"/>
        <v/>
      </c>
      <c r="AD735" s="7" t="str">
        <f t="shared" si="51"/>
        <v/>
      </c>
      <c r="AE735" s="7" t="str">
        <f t="shared" si="54"/>
        <v/>
      </c>
      <c r="AF735" s="7" t="str">
        <f t="shared" si="55"/>
        <v/>
      </c>
      <c r="AG735" s="7" t="str">
        <f t="shared" si="52"/>
        <v/>
      </c>
      <c r="AH735" s="7" t="str">
        <f t="shared" si="53"/>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50"/>
        <v/>
      </c>
      <c r="AD736" s="7" t="str">
        <f t="shared" si="51"/>
        <v/>
      </c>
      <c r="AE736" s="7" t="str">
        <f t="shared" si="54"/>
        <v/>
      </c>
      <c r="AF736" s="7" t="str">
        <f t="shared" si="55"/>
        <v/>
      </c>
      <c r="AG736" s="7" t="str">
        <f t="shared" si="52"/>
        <v/>
      </c>
      <c r="AH736" s="7" t="str">
        <f t="shared" si="53"/>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50"/>
        <v/>
      </c>
      <c r="AD737" s="7" t="str">
        <f t="shared" si="51"/>
        <v/>
      </c>
      <c r="AE737" s="7" t="str">
        <f t="shared" si="54"/>
        <v/>
      </c>
      <c r="AF737" s="7" t="str">
        <f t="shared" si="55"/>
        <v/>
      </c>
      <c r="AG737" s="7" t="str">
        <f t="shared" si="52"/>
        <v/>
      </c>
      <c r="AH737" s="7" t="str">
        <f t="shared" si="53"/>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50"/>
        <v/>
      </c>
      <c r="AD738" s="7" t="str">
        <f t="shared" si="51"/>
        <v/>
      </c>
      <c r="AE738" s="7" t="str">
        <f t="shared" si="54"/>
        <v/>
      </c>
      <c r="AF738" s="7" t="str">
        <f t="shared" si="55"/>
        <v/>
      </c>
      <c r="AG738" s="7" t="str">
        <f t="shared" si="52"/>
        <v/>
      </c>
      <c r="AH738" s="7" t="str">
        <f t="shared" si="53"/>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50"/>
        <v/>
      </c>
      <c r="AD739" s="7" t="str">
        <f t="shared" si="51"/>
        <v/>
      </c>
      <c r="AE739" s="7" t="str">
        <f t="shared" si="54"/>
        <v/>
      </c>
      <c r="AF739" s="7" t="str">
        <f t="shared" si="55"/>
        <v/>
      </c>
      <c r="AG739" s="7" t="str">
        <f t="shared" si="52"/>
        <v/>
      </c>
      <c r="AH739" s="7" t="str">
        <f t="shared" si="53"/>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50"/>
        <v/>
      </c>
      <c r="AD740" s="7" t="str">
        <f t="shared" si="51"/>
        <v/>
      </c>
      <c r="AE740" s="7" t="str">
        <f t="shared" si="54"/>
        <v/>
      </c>
      <c r="AF740" s="7" t="str">
        <f t="shared" si="55"/>
        <v/>
      </c>
      <c r="AG740" s="7" t="str">
        <f t="shared" si="52"/>
        <v/>
      </c>
      <c r="AH740" s="7" t="str">
        <f t="shared" si="53"/>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50"/>
        <v/>
      </c>
      <c r="AD741" s="7" t="str">
        <f t="shared" si="51"/>
        <v/>
      </c>
      <c r="AE741" s="7" t="str">
        <f t="shared" si="54"/>
        <v/>
      </c>
      <c r="AF741" s="7" t="str">
        <f t="shared" si="55"/>
        <v/>
      </c>
      <c r="AG741" s="7" t="str">
        <f t="shared" si="52"/>
        <v/>
      </c>
      <c r="AH741" s="7" t="str">
        <f t="shared" si="53"/>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50"/>
        <v/>
      </c>
      <c r="AD742" s="7" t="str">
        <f t="shared" si="51"/>
        <v/>
      </c>
      <c r="AE742" s="7" t="str">
        <f t="shared" si="54"/>
        <v/>
      </c>
      <c r="AF742" s="7" t="str">
        <f t="shared" si="55"/>
        <v/>
      </c>
      <c r="AG742" s="7" t="str">
        <f t="shared" si="52"/>
        <v/>
      </c>
      <c r="AH742" s="7" t="str">
        <f t="shared" si="53"/>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50"/>
        <v/>
      </c>
      <c r="AD743" s="7" t="str">
        <f t="shared" si="51"/>
        <v/>
      </c>
      <c r="AE743" s="7" t="str">
        <f t="shared" si="54"/>
        <v/>
      </c>
      <c r="AF743" s="7" t="str">
        <f t="shared" si="55"/>
        <v/>
      </c>
      <c r="AG743" s="7" t="str">
        <f t="shared" si="52"/>
        <v/>
      </c>
      <c r="AH743" s="7" t="str">
        <f t="shared" si="53"/>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50"/>
        <v/>
      </c>
      <c r="AD744" s="7" t="str">
        <f t="shared" si="51"/>
        <v/>
      </c>
      <c r="AE744" s="7" t="str">
        <f t="shared" si="54"/>
        <v/>
      </c>
      <c r="AF744" s="7" t="str">
        <f t="shared" si="55"/>
        <v/>
      </c>
      <c r="AG744" s="7" t="str">
        <f t="shared" si="52"/>
        <v/>
      </c>
      <c r="AH744" s="7" t="str">
        <f t="shared" si="53"/>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50"/>
        <v/>
      </c>
      <c r="AD745" s="7" t="str">
        <f t="shared" si="51"/>
        <v/>
      </c>
      <c r="AE745" s="7" t="str">
        <f t="shared" si="54"/>
        <v/>
      </c>
      <c r="AF745" s="7" t="str">
        <f t="shared" si="55"/>
        <v/>
      </c>
      <c r="AG745" s="7" t="str">
        <f t="shared" si="52"/>
        <v/>
      </c>
      <c r="AH745" s="7" t="str">
        <f t="shared" si="53"/>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50"/>
        <v/>
      </c>
      <c r="AD746" s="7" t="str">
        <f t="shared" si="51"/>
        <v/>
      </c>
      <c r="AE746" s="7" t="str">
        <f t="shared" si="54"/>
        <v/>
      </c>
      <c r="AF746" s="7" t="str">
        <f t="shared" si="55"/>
        <v/>
      </c>
      <c r="AG746" s="7" t="str">
        <f t="shared" si="52"/>
        <v/>
      </c>
      <c r="AH746" s="7" t="str">
        <f t="shared" si="53"/>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50"/>
        <v/>
      </c>
      <c r="AD747" s="7" t="str">
        <f t="shared" si="51"/>
        <v/>
      </c>
      <c r="AE747" s="7" t="str">
        <f t="shared" si="54"/>
        <v/>
      </c>
      <c r="AF747" s="7" t="str">
        <f t="shared" si="55"/>
        <v/>
      </c>
      <c r="AG747" s="7" t="str">
        <f t="shared" si="52"/>
        <v/>
      </c>
      <c r="AH747" s="7" t="str">
        <f t="shared" si="53"/>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50"/>
        <v/>
      </c>
      <c r="AD748" s="7" t="str">
        <f t="shared" si="51"/>
        <v/>
      </c>
      <c r="AE748" s="7" t="str">
        <f t="shared" si="54"/>
        <v/>
      </c>
      <c r="AF748" s="7" t="str">
        <f t="shared" si="55"/>
        <v/>
      </c>
      <c r="AG748" s="7" t="str">
        <f t="shared" si="52"/>
        <v/>
      </c>
      <c r="AH748" s="7" t="str">
        <f t="shared" si="53"/>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50"/>
        <v/>
      </c>
      <c r="AD749" s="7" t="str">
        <f t="shared" si="51"/>
        <v/>
      </c>
      <c r="AE749" s="7" t="str">
        <f t="shared" si="54"/>
        <v/>
      </c>
      <c r="AF749" s="7" t="str">
        <f t="shared" si="55"/>
        <v/>
      </c>
      <c r="AG749" s="7" t="str">
        <f t="shared" si="52"/>
        <v/>
      </c>
      <c r="AH749" s="7" t="str">
        <f t="shared" si="53"/>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50"/>
        <v/>
      </c>
      <c r="AD750" s="7" t="str">
        <f t="shared" si="51"/>
        <v/>
      </c>
      <c r="AE750" s="7" t="str">
        <f t="shared" si="54"/>
        <v/>
      </c>
      <c r="AF750" s="7" t="str">
        <f t="shared" si="55"/>
        <v/>
      </c>
      <c r="AG750" s="7" t="str">
        <f t="shared" si="52"/>
        <v/>
      </c>
      <c r="AH750" s="7" t="str">
        <f t="shared" si="53"/>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50"/>
        <v/>
      </c>
      <c r="AD751" s="7" t="str">
        <f t="shared" si="51"/>
        <v/>
      </c>
      <c r="AE751" s="7" t="str">
        <f t="shared" si="54"/>
        <v/>
      </c>
      <c r="AF751" s="7" t="str">
        <f t="shared" si="55"/>
        <v/>
      </c>
      <c r="AG751" s="7" t="str">
        <f t="shared" si="52"/>
        <v/>
      </c>
      <c r="AH751" s="7" t="str">
        <f t="shared" si="53"/>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50"/>
        <v/>
      </c>
      <c r="AD752" s="7" t="str">
        <f t="shared" si="51"/>
        <v/>
      </c>
      <c r="AE752" s="7" t="str">
        <f t="shared" si="54"/>
        <v/>
      </c>
      <c r="AF752" s="7" t="str">
        <f t="shared" si="55"/>
        <v/>
      </c>
      <c r="AG752" s="7" t="str">
        <f t="shared" si="52"/>
        <v/>
      </c>
      <c r="AH752" s="7" t="str">
        <f t="shared" si="53"/>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50"/>
        <v/>
      </c>
      <c r="AD753" s="7" t="str">
        <f t="shared" si="51"/>
        <v/>
      </c>
      <c r="AE753" s="7" t="str">
        <f t="shared" si="54"/>
        <v/>
      </c>
      <c r="AF753" s="7" t="str">
        <f t="shared" si="55"/>
        <v/>
      </c>
      <c r="AG753" s="7" t="str">
        <f t="shared" si="52"/>
        <v/>
      </c>
      <c r="AH753" s="7" t="str">
        <f t="shared" si="53"/>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50"/>
        <v/>
      </c>
      <c r="AD754" s="7" t="str">
        <f t="shared" si="51"/>
        <v/>
      </c>
      <c r="AE754" s="7" t="str">
        <f t="shared" si="54"/>
        <v/>
      </c>
      <c r="AF754" s="7" t="str">
        <f t="shared" si="55"/>
        <v/>
      </c>
      <c r="AG754" s="7" t="str">
        <f t="shared" si="52"/>
        <v/>
      </c>
      <c r="AH754" s="7" t="str">
        <f t="shared" si="53"/>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50"/>
        <v/>
      </c>
      <c r="AD755" s="7" t="str">
        <f t="shared" si="51"/>
        <v/>
      </c>
      <c r="AE755" s="7" t="str">
        <f t="shared" si="54"/>
        <v/>
      </c>
      <c r="AF755" s="7" t="str">
        <f t="shared" si="55"/>
        <v/>
      </c>
      <c r="AG755" s="7" t="str">
        <f t="shared" si="52"/>
        <v/>
      </c>
      <c r="AH755" s="7" t="str">
        <f t="shared" si="53"/>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50"/>
        <v/>
      </c>
      <c r="AD756" s="7" t="str">
        <f t="shared" si="51"/>
        <v/>
      </c>
      <c r="AE756" s="7" t="str">
        <f t="shared" si="54"/>
        <v/>
      </c>
      <c r="AF756" s="7" t="str">
        <f t="shared" si="55"/>
        <v/>
      </c>
      <c r="AG756" s="7" t="str">
        <f t="shared" si="52"/>
        <v/>
      </c>
      <c r="AH756" s="7" t="str">
        <f t="shared" si="53"/>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50"/>
        <v/>
      </c>
      <c r="AD757" s="7" t="str">
        <f t="shared" si="51"/>
        <v/>
      </c>
      <c r="AE757" s="7" t="str">
        <f t="shared" si="54"/>
        <v/>
      </c>
      <c r="AF757" s="7" t="str">
        <f t="shared" si="55"/>
        <v/>
      </c>
      <c r="AG757" s="7" t="str">
        <f t="shared" si="52"/>
        <v/>
      </c>
      <c r="AH757" s="7" t="str">
        <f t="shared" si="53"/>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50"/>
        <v/>
      </c>
      <c r="AD758" s="7" t="str">
        <f t="shared" si="51"/>
        <v/>
      </c>
      <c r="AE758" s="7" t="str">
        <f t="shared" si="54"/>
        <v/>
      </c>
      <c r="AF758" s="7" t="str">
        <f t="shared" si="55"/>
        <v/>
      </c>
      <c r="AG758" s="7" t="str">
        <f t="shared" si="52"/>
        <v/>
      </c>
      <c r="AH758" s="7" t="str">
        <f t="shared" si="53"/>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50"/>
        <v/>
      </c>
      <c r="AD759" s="7" t="str">
        <f t="shared" si="51"/>
        <v/>
      </c>
      <c r="AE759" s="7" t="str">
        <f t="shared" si="54"/>
        <v/>
      </c>
      <c r="AF759" s="7" t="str">
        <f t="shared" si="55"/>
        <v/>
      </c>
      <c r="AG759" s="7" t="str">
        <f t="shared" si="52"/>
        <v/>
      </c>
      <c r="AH759" s="7" t="str">
        <f t="shared" si="53"/>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50"/>
        <v/>
      </c>
      <c r="AD760" s="7" t="str">
        <f t="shared" si="51"/>
        <v/>
      </c>
      <c r="AE760" s="7" t="str">
        <f t="shared" si="54"/>
        <v/>
      </c>
      <c r="AF760" s="7" t="str">
        <f t="shared" si="55"/>
        <v/>
      </c>
      <c r="AG760" s="7" t="str">
        <f t="shared" si="52"/>
        <v/>
      </c>
      <c r="AH760" s="7" t="str">
        <f t="shared" si="53"/>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50"/>
        <v/>
      </c>
      <c r="AD761" s="7" t="str">
        <f t="shared" si="51"/>
        <v/>
      </c>
      <c r="AE761" s="7" t="str">
        <f t="shared" si="54"/>
        <v/>
      </c>
      <c r="AF761" s="7" t="str">
        <f t="shared" si="55"/>
        <v/>
      </c>
      <c r="AG761" s="7" t="str">
        <f t="shared" si="52"/>
        <v/>
      </c>
      <c r="AH761" s="7" t="str">
        <f t="shared" si="53"/>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50"/>
        <v/>
      </c>
      <c r="AD762" s="7" t="str">
        <f t="shared" si="51"/>
        <v/>
      </c>
      <c r="AE762" s="7" t="str">
        <f t="shared" si="54"/>
        <v/>
      </c>
      <c r="AF762" s="7" t="str">
        <f t="shared" si="55"/>
        <v/>
      </c>
      <c r="AG762" s="7" t="str">
        <f t="shared" si="52"/>
        <v/>
      </c>
      <c r="AH762" s="7" t="str">
        <f t="shared" si="53"/>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50"/>
        <v/>
      </c>
      <c r="AD763" s="7" t="str">
        <f t="shared" si="51"/>
        <v/>
      </c>
      <c r="AE763" s="7" t="str">
        <f t="shared" si="54"/>
        <v/>
      </c>
      <c r="AF763" s="7" t="str">
        <f t="shared" si="55"/>
        <v/>
      </c>
      <c r="AG763" s="7" t="str">
        <f t="shared" si="52"/>
        <v/>
      </c>
      <c r="AH763" s="7" t="str">
        <f t="shared" si="53"/>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50"/>
        <v/>
      </c>
      <c r="AD764" s="7" t="str">
        <f t="shared" si="51"/>
        <v/>
      </c>
      <c r="AE764" s="7" t="str">
        <f t="shared" si="54"/>
        <v/>
      </c>
      <c r="AF764" s="7" t="str">
        <f t="shared" si="55"/>
        <v/>
      </c>
      <c r="AG764" s="7" t="str">
        <f t="shared" si="52"/>
        <v/>
      </c>
      <c r="AH764" s="7" t="str">
        <f t="shared" si="53"/>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50"/>
        <v/>
      </c>
      <c r="AD765" s="7" t="str">
        <f t="shared" si="51"/>
        <v/>
      </c>
      <c r="AE765" s="7" t="str">
        <f t="shared" si="54"/>
        <v/>
      </c>
      <c r="AF765" s="7" t="str">
        <f t="shared" si="55"/>
        <v/>
      </c>
      <c r="AG765" s="7" t="str">
        <f t="shared" si="52"/>
        <v/>
      </c>
      <c r="AH765" s="7" t="str">
        <f t="shared" si="53"/>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50"/>
        <v/>
      </c>
      <c r="AD766" s="7" t="str">
        <f t="shared" si="51"/>
        <v/>
      </c>
      <c r="AE766" s="7" t="str">
        <f t="shared" si="54"/>
        <v/>
      </c>
      <c r="AF766" s="7" t="str">
        <f t="shared" si="55"/>
        <v/>
      </c>
      <c r="AG766" s="7" t="str">
        <f t="shared" si="52"/>
        <v/>
      </c>
      <c r="AH766" s="7" t="str">
        <f t="shared" si="53"/>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50"/>
        <v/>
      </c>
      <c r="AD767" s="7" t="str">
        <f t="shared" si="51"/>
        <v/>
      </c>
      <c r="AE767" s="7" t="str">
        <f t="shared" si="54"/>
        <v/>
      </c>
      <c r="AF767" s="7" t="str">
        <f t="shared" si="55"/>
        <v/>
      </c>
      <c r="AG767" s="7" t="str">
        <f t="shared" si="52"/>
        <v/>
      </c>
      <c r="AH767" s="7" t="str">
        <f t="shared" si="53"/>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ref="AC768:AC831" si="56">IF(COUNT(A538,L538,N538,P538,X538,Y538)&gt;0,AVERAGE(A538,L538,N538,P538,X538,Y538),"")</f>
        <v/>
      </c>
      <c r="AD768" s="7" t="str">
        <f t="shared" ref="AD768:AD831" si="57">IF(COUNT(B538,D538,M538,U538)&gt;0,AVERAGE(B538,D538,M538,U538),"")</f>
        <v/>
      </c>
      <c r="AE768" s="7" t="str">
        <f t="shared" si="54"/>
        <v/>
      </c>
      <c r="AF768" s="7" t="str">
        <f t="shared" si="55"/>
        <v/>
      </c>
      <c r="AG768" s="7" t="str">
        <f t="shared" ref="AG768:AG831" si="58">IF(COUNT(E538,F538,G538,R538)&gt;0,AVERAGE(E538,F538,G538,R538),"")</f>
        <v/>
      </c>
      <c r="AH768" s="7" t="str">
        <f t="shared" ref="AH768:AH831" si="59">IF(COUNT(C538,J538,O538,Z538)&gt;0,AVERAGE(C538,J538,O538,Z538),"")</f>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56"/>
        <v/>
      </c>
      <c r="AD769" s="7" t="str">
        <f t="shared" si="57"/>
        <v/>
      </c>
      <c r="AE769" s="7" t="str">
        <f t="shared" si="54"/>
        <v/>
      </c>
      <c r="AF769" s="7" t="str">
        <f t="shared" si="55"/>
        <v/>
      </c>
      <c r="AG769" s="7" t="str">
        <f t="shared" si="58"/>
        <v/>
      </c>
      <c r="AH769" s="7" t="str">
        <f t="shared" si="59"/>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56"/>
        <v/>
      </c>
      <c r="AD770" s="7" t="str">
        <f t="shared" si="57"/>
        <v/>
      </c>
      <c r="AE770" s="7" t="str">
        <f t="shared" si="54"/>
        <v/>
      </c>
      <c r="AF770" s="7" t="str">
        <f t="shared" si="55"/>
        <v/>
      </c>
      <c r="AG770" s="7" t="str">
        <f t="shared" si="58"/>
        <v/>
      </c>
      <c r="AH770" s="7" t="str">
        <f t="shared" si="59"/>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56"/>
        <v/>
      </c>
      <c r="AD771" s="7" t="str">
        <f t="shared" si="57"/>
        <v/>
      </c>
      <c r="AE771" s="7" t="str">
        <f t="shared" si="54"/>
        <v/>
      </c>
      <c r="AF771" s="7" t="str">
        <f t="shared" si="55"/>
        <v/>
      </c>
      <c r="AG771" s="7" t="str">
        <f t="shared" si="58"/>
        <v/>
      </c>
      <c r="AH771" s="7" t="str">
        <f t="shared" si="59"/>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56"/>
        <v/>
      </c>
      <c r="AD772" s="7" t="str">
        <f t="shared" si="57"/>
        <v/>
      </c>
      <c r="AE772" s="7" t="str">
        <f t="shared" si="54"/>
        <v/>
      </c>
      <c r="AF772" s="7" t="str">
        <f t="shared" si="55"/>
        <v/>
      </c>
      <c r="AG772" s="7" t="str">
        <f t="shared" si="58"/>
        <v/>
      </c>
      <c r="AH772" s="7" t="str">
        <f t="shared" si="59"/>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si="56"/>
        <v/>
      </c>
      <c r="AD773" s="7" t="str">
        <f t="shared" si="57"/>
        <v/>
      </c>
      <c r="AE773" s="7" t="str">
        <f t="shared" ref="AE773:AE836" si="60">IF(COUNT(I543,T543,V543,W543)&gt;0,AVERAGE(I543,T543,V543,W543),"")</f>
        <v/>
      </c>
      <c r="AF773" s="7" t="str">
        <f t="shared" ref="AF773:AF836" si="61">IF(COUNT(H543,K543,Q543,S543)&gt;0,AVERAGE(H543,K543,Q543,S543),"")</f>
        <v/>
      </c>
      <c r="AG773" s="7" t="str">
        <f t="shared" si="58"/>
        <v/>
      </c>
      <c r="AH773" s="7" t="str">
        <f t="shared" si="59"/>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56"/>
        <v/>
      </c>
      <c r="AD774" s="7" t="str">
        <f t="shared" si="57"/>
        <v/>
      </c>
      <c r="AE774" s="7" t="str">
        <f t="shared" si="60"/>
        <v/>
      </c>
      <c r="AF774" s="7" t="str">
        <f t="shared" si="61"/>
        <v/>
      </c>
      <c r="AG774" s="7" t="str">
        <f t="shared" si="58"/>
        <v/>
      </c>
      <c r="AH774" s="7" t="str">
        <f t="shared" si="59"/>
        <v/>
      </c>
    </row>
    <row r="775" spans="1:34">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C775" s="7" t="str">
        <f t="shared" si="56"/>
        <v/>
      </c>
      <c r="AD775" s="7" t="str">
        <f t="shared" si="57"/>
        <v/>
      </c>
      <c r="AE775" s="7" t="str">
        <f t="shared" si="60"/>
        <v/>
      </c>
      <c r="AF775" s="7" t="str">
        <f t="shared" si="61"/>
        <v/>
      </c>
      <c r="AG775" s="7" t="str">
        <f t="shared" si="58"/>
        <v/>
      </c>
      <c r="AH775" s="7" t="str">
        <f t="shared" si="59"/>
        <v/>
      </c>
    </row>
    <row r="776" spans="1:34">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C776" s="7" t="str">
        <f t="shared" si="56"/>
        <v/>
      </c>
      <c r="AD776" s="7" t="str">
        <f t="shared" si="57"/>
        <v/>
      </c>
      <c r="AE776" s="7" t="str">
        <f t="shared" si="60"/>
        <v/>
      </c>
      <c r="AF776" s="7" t="str">
        <f t="shared" si="61"/>
        <v/>
      </c>
      <c r="AG776" s="7" t="str">
        <f t="shared" si="58"/>
        <v/>
      </c>
      <c r="AH776" s="7" t="str">
        <f t="shared" si="59"/>
        <v/>
      </c>
    </row>
    <row r="777" spans="1:34">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C777" s="7" t="str">
        <f t="shared" si="56"/>
        <v/>
      </c>
      <c r="AD777" s="7" t="str">
        <f t="shared" si="57"/>
        <v/>
      </c>
      <c r="AE777" s="7" t="str">
        <f t="shared" si="60"/>
        <v/>
      </c>
      <c r="AF777" s="7" t="str">
        <f t="shared" si="61"/>
        <v/>
      </c>
      <c r="AG777" s="7" t="str">
        <f t="shared" si="58"/>
        <v/>
      </c>
      <c r="AH777" s="7" t="str">
        <f t="shared" si="59"/>
        <v/>
      </c>
    </row>
    <row r="778" spans="1:34">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C778" s="7" t="str">
        <f t="shared" si="56"/>
        <v/>
      </c>
      <c r="AD778" s="7" t="str">
        <f t="shared" si="57"/>
        <v/>
      </c>
      <c r="AE778" s="7" t="str">
        <f t="shared" si="60"/>
        <v/>
      </c>
      <c r="AF778" s="7" t="str">
        <f t="shared" si="61"/>
        <v/>
      </c>
      <c r="AG778" s="7" t="str">
        <f t="shared" si="58"/>
        <v/>
      </c>
      <c r="AH778" s="7" t="str">
        <f t="shared" si="59"/>
        <v/>
      </c>
    </row>
    <row r="779" spans="1:34">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C779" s="7" t="str">
        <f t="shared" si="56"/>
        <v/>
      </c>
      <c r="AD779" s="7" t="str">
        <f t="shared" si="57"/>
        <v/>
      </c>
      <c r="AE779" s="7" t="str">
        <f t="shared" si="60"/>
        <v/>
      </c>
      <c r="AF779" s="7" t="str">
        <f t="shared" si="61"/>
        <v/>
      </c>
      <c r="AG779" s="7" t="str">
        <f t="shared" si="58"/>
        <v/>
      </c>
      <c r="AH779" s="7" t="str">
        <f t="shared" si="59"/>
        <v/>
      </c>
    </row>
    <row r="780" spans="1:34">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C780" s="7" t="str">
        <f t="shared" si="56"/>
        <v/>
      </c>
      <c r="AD780" s="7" t="str">
        <f t="shared" si="57"/>
        <v/>
      </c>
      <c r="AE780" s="7" t="str">
        <f t="shared" si="60"/>
        <v/>
      </c>
      <c r="AF780" s="7" t="str">
        <f t="shared" si="61"/>
        <v/>
      </c>
      <c r="AG780" s="7" t="str">
        <f t="shared" si="58"/>
        <v/>
      </c>
      <c r="AH780" s="7" t="str">
        <f t="shared" si="59"/>
        <v/>
      </c>
    </row>
    <row r="781" spans="1:34">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C781" s="7" t="str">
        <f t="shared" si="56"/>
        <v/>
      </c>
      <c r="AD781" s="7" t="str">
        <f t="shared" si="57"/>
        <v/>
      </c>
      <c r="AE781" s="7" t="str">
        <f t="shared" si="60"/>
        <v/>
      </c>
      <c r="AF781" s="7" t="str">
        <f t="shared" si="61"/>
        <v/>
      </c>
      <c r="AG781" s="7" t="str">
        <f t="shared" si="58"/>
        <v/>
      </c>
      <c r="AH781" s="7" t="str">
        <f t="shared" si="59"/>
        <v/>
      </c>
    </row>
    <row r="782" spans="1:34">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C782" s="7" t="str">
        <f t="shared" si="56"/>
        <v/>
      </c>
      <c r="AD782" s="7" t="str">
        <f t="shared" si="57"/>
        <v/>
      </c>
      <c r="AE782" s="7" t="str">
        <f t="shared" si="60"/>
        <v/>
      </c>
      <c r="AF782" s="7" t="str">
        <f t="shared" si="61"/>
        <v/>
      </c>
      <c r="AG782" s="7" t="str">
        <f t="shared" si="58"/>
        <v/>
      </c>
      <c r="AH782" s="7" t="str">
        <f t="shared" si="59"/>
        <v/>
      </c>
    </row>
    <row r="783" spans="1:34">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C783" s="7" t="str">
        <f t="shared" si="56"/>
        <v/>
      </c>
      <c r="AD783" s="7" t="str">
        <f t="shared" si="57"/>
        <v/>
      </c>
      <c r="AE783" s="7" t="str">
        <f t="shared" si="60"/>
        <v/>
      </c>
      <c r="AF783" s="7" t="str">
        <f t="shared" si="61"/>
        <v/>
      </c>
      <c r="AG783" s="7" t="str">
        <f t="shared" si="58"/>
        <v/>
      </c>
      <c r="AH783" s="7" t="str">
        <f t="shared" si="59"/>
        <v/>
      </c>
    </row>
    <row r="784" spans="1:3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C784" s="7" t="str">
        <f t="shared" si="56"/>
        <v/>
      </c>
      <c r="AD784" s="7" t="str">
        <f t="shared" si="57"/>
        <v/>
      </c>
      <c r="AE784" s="7" t="str">
        <f t="shared" si="60"/>
        <v/>
      </c>
      <c r="AF784" s="7" t="str">
        <f t="shared" si="61"/>
        <v/>
      </c>
      <c r="AG784" s="7" t="str">
        <f t="shared" si="58"/>
        <v/>
      </c>
      <c r="AH784" s="7" t="str">
        <f t="shared" si="59"/>
        <v/>
      </c>
    </row>
    <row r="785" spans="1:34">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C785" s="7" t="str">
        <f t="shared" si="56"/>
        <v/>
      </c>
      <c r="AD785" s="7" t="str">
        <f t="shared" si="57"/>
        <v/>
      </c>
      <c r="AE785" s="7" t="str">
        <f t="shared" si="60"/>
        <v/>
      </c>
      <c r="AF785" s="7" t="str">
        <f t="shared" si="61"/>
        <v/>
      </c>
      <c r="AG785" s="7" t="str">
        <f t="shared" si="58"/>
        <v/>
      </c>
      <c r="AH785" s="7" t="str">
        <f t="shared" si="59"/>
        <v/>
      </c>
    </row>
    <row r="786" spans="1:34">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C786" s="7" t="str">
        <f t="shared" si="56"/>
        <v/>
      </c>
      <c r="AD786" s="7" t="str">
        <f t="shared" si="57"/>
        <v/>
      </c>
      <c r="AE786" s="7" t="str">
        <f t="shared" si="60"/>
        <v/>
      </c>
      <c r="AF786" s="7" t="str">
        <f t="shared" si="61"/>
        <v/>
      </c>
      <c r="AG786" s="7" t="str">
        <f t="shared" si="58"/>
        <v/>
      </c>
      <c r="AH786" s="7" t="str">
        <f t="shared" si="59"/>
        <v/>
      </c>
    </row>
    <row r="787" spans="1:34">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C787" s="7" t="str">
        <f t="shared" si="56"/>
        <v/>
      </c>
      <c r="AD787" s="7" t="str">
        <f t="shared" si="57"/>
        <v/>
      </c>
      <c r="AE787" s="7" t="str">
        <f t="shared" si="60"/>
        <v/>
      </c>
      <c r="AF787" s="7" t="str">
        <f t="shared" si="61"/>
        <v/>
      </c>
      <c r="AG787" s="7" t="str">
        <f t="shared" si="58"/>
        <v/>
      </c>
      <c r="AH787" s="7" t="str">
        <f t="shared" si="59"/>
        <v/>
      </c>
    </row>
    <row r="788" spans="1:34">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C788" s="7" t="str">
        <f t="shared" si="56"/>
        <v/>
      </c>
      <c r="AD788" s="7" t="str">
        <f t="shared" si="57"/>
        <v/>
      </c>
      <c r="AE788" s="7" t="str">
        <f t="shared" si="60"/>
        <v/>
      </c>
      <c r="AF788" s="7" t="str">
        <f t="shared" si="61"/>
        <v/>
      </c>
      <c r="AG788" s="7" t="str">
        <f t="shared" si="58"/>
        <v/>
      </c>
      <c r="AH788" s="7" t="str">
        <f t="shared" si="59"/>
        <v/>
      </c>
    </row>
    <row r="789" spans="1:34">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C789" s="7" t="str">
        <f t="shared" si="56"/>
        <v/>
      </c>
      <c r="AD789" s="7" t="str">
        <f t="shared" si="57"/>
        <v/>
      </c>
      <c r="AE789" s="7" t="str">
        <f t="shared" si="60"/>
        <v/>
      </c>
      <c r="AF789" s="7" t="str">
        <f t="shared" si="61"/>
        <v/>
      </c>
      <c r="AG789" s="7" t="str">
        <f t="shared" si="58"/>
        <v/>
      </c>
      <c r="AH789" s="7" t="str">
        <f t="shared" si="59"/>
        <v/>
      </c>
    </row>
    <row r="790" spans="1:34">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C790" s="7" t="str">
        <f t="shared" si="56"/>
        <v/>
      </c>
      <c r="AD790" s="7" t="str">
        <f t="shared" si="57"/>
        <v/>
      </c>
      <c r="AE790" s="7" t="str">
        <f t="shared" si="60"/>
        <v/>
      </c>
      <c r="AF790" s="7" t="str">
        <f t="shared" si="61"/>
        <v/>
      </c>
      <c r="AG790" s="7" t="str">
        <f t="shared" si="58"/>
        <v/>
      </c>
      <c r="AH790" s="7" t="str">
        <f t="shared" si="59"/>
        <v/>
      </c>
    </row>
    <row r="791" spans="1:34">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C791" s="7" t="str">
        <f t="shared" si="56"/>
        <v/>
      </c>
      <c r="AD791" s="7" t="str">
        <f t="shared" si="57"/>
        <v/>
      </c>
      <c r="AE791" s="7" t="str">
        <f t="shared" si="60"/>
        <v/>
      </c>
      <c r="AF791" s="7" t="str">
        <f t="shared" si="61"/>
        <v/>
      </c>
      <c r="AG791" s="7" t="str">
        <f t="shared" si="58"/>
        <v/>
      </c>
      <c r="AH791" s="7" t="str">
        <f t="shared" si="59"/>
        <v/>
      </c>
    </row>
    <row r="792" spans="1:34">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C792" s="7" t="str">
        <f t="shared" si="56"/>
        <v/>
      </c>
      <c r="AD792" s="7" t="str">
        <f t="shared" si="57"/>
        <v/>
      </c>
      <c r="AE792" s="7" t="str">
        <f t="shared" si="60"/>
        <v/>
      </c>
      <c r="AF792" s="7" t="str">
        <f t="shared" si="61"/>
        <v/>
      </c>
      <c r="AG792" s="7" t="str">
        <f t="shared" si="58"/>
        <v/>
      </c>
      <c r="AH792" s="7" t="str">
        <f t="shared" si="59"/>
        <v/>
      </c>
    </row>
    <row r="793" spans="1:34">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C793" s="7" t="str">
        <f t="shared" si="56"/>
        <v/>
      </c>
      <c r="AD793" s="7" t="str">
        <f t="shared" si="57"/>
        <v/>
      </c>
      <c r="AE793" s="7" t="str">
        <f t="shared" si="60"/>
        <v/>
      </c>
      <c r="AF793" s="7" t="str">
        <f t="shared" si="61"/>
        <v/>
      </c>
      <c r="AG793" s="7" t="str">
        <f t="shared" si="58"/>
        <v/>
      </c>
      <c r="AH793" s="7" t="str">
        <f t="shared" si="59"/>
        <v/>
      </c>
    </row>
    <row r="794" spans="1:3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C794" s="7" t="str">
        <f t="shared" si="56"/>
        <v/>
      </c>
      <c r="AD794" s="7" t="str">
        <f t="shared" si="57"/>
        <v/>
      </c>
      <c r="AE794" s="7" t="str">
        <f t="shared" si="60"/>
        <v/>
      </c>
      <c r="AF794" s="7" t="str">
        <f t="shared" si="61"/>
        <v/>
      </c>
      <c r="AG794" s="7" t="str">
        <f t="shared" si="58"/>
        <v/>
      </c>
      <c r="AH794" s="7" t="str">
        <f t="shared" si="59"/>
        <v/>
      </c>
    </row>
    <row r="795" spans="1:34">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C795" s="7" t="str">
        <f t="shared" si="56"/>
        <v/>
      </c>
      <c r="AD795" s="7" t="str">
        <f t="shared" si="57"/>
        <v/>
      </c>
      <c r="AE795" s="7" t="str">
        <f t="shared" si="60"/>
        <v/>
      </c>
      <c r="AF795" s="7" t="str">
        <f t="shared" si="61"/>
        <v/>
      </c>
      <c r="AG795" s="7" t="str">
        <f t="shared" si="58"/>
        <v/>
      </c>
      <c r="AH795" s="7" t="str">
        <f t="shared" si="59"/>
        <v/>
      </c>
    </row>
    <row r="796" spans="1:34">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C796" s="7" t="str">
        <f t="shared" si="56"/>
        <v/>
      </c>
      <c r="AD796" s="7" t="str">
        <f t="shared" si="57"/>
        <v/>
      </c>
      <c r="AE796" s="7" t="str">
        <f t="shared" si="60"/>
        <v/>
      </c>
      <c r="AF796" s="7" t="str">
        <f t="shared" si="61"/>
        <v/>
      </c>
      <c r="AG796" s="7" t="str">
        <f t="shared" si="58"/>
        <v/>
      </c>
      <c r="AH796" s="7" t="str">
        <f t="shared" si="59"/>
        <v/>
      </c>
    </row>
    <row r="797" spans="1:34">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C797" s="7" t="str">
        <f t="shared" si="56"/>
        <v/>
      </c>
      <c r="AD797" s="7" t="str">
        <f t="shared" si="57"/>
        <v/>
      </c>
      <c r="AE797" s="7" t="str">
        <f t="shared" si="60"/>
        <v/>
      </c>
      <c r="AF797" s="7" t="str">
        <f t="shared" si="61"/>
        <v/>
      </c>
      <c r="AG797" s="7" t="str">
        <f t="shared" si="58"/>
        <v/>
      </c>
      <c r="AH797" s="7" t="str">
        <f t="shared" si="59"/>
        <v/>
      </c>
    </row>
    <row r="798" spans="1:34">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C798" s="7" t="str">
        <f t="shared" si="56"/>
        <v/>
      </c>
      <c r="AD798" s="7" t="str">
        <f t="shared" si="57"/>
        <v/>
      </c>
      <c r="AE798" s="7" t="str">
        <f t="shared" si="60"/>
        <v/>
      </c>
      <c r="AF798" s="7" t="str">
        <f t="shared" si="61"/>
        <v/>
      </c>
      <c r="AG798" s="7" t="str">
        <f t="shared" si="58"/>
        <v/>
      </c>
      <c r="AH798" s="7" t="str">
        <f t="shared" si="59"/>
        <v/>
      </c>
    </row>
    <row r="799" spans="1:34">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C799" s="7" t="str">
        <f t="shared" si="56"/>
        <v/>
      </c>
      <c r="AD799" s="7" t="str">
        <f t="shared" si="57"/>
        <v/>
      </c>
      <c r="AE799" s="7" t="str">
        <f t="shared" si="60"/>
        <v/>
      </c>
      <c r="AF799" s="7" t="str">
        <f t="shared" si="61"/>
        <v/>
      </c>
      <c r="AG799" s="7" t="str">
        <f t="shared" si="58"/>
        <v/>
      </c>
      <c r="AH799" s="7" t="str">
        <f t="shared" si="59"/>
        <v/>
      </c>
    </row>
    <row r="800" spans="1:34">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C800" s="7" t="str">
        <f t="shared" si="56"/>
        <v/>
      </c>
      <c r="AD800" s="7" t="str">
        <f t="shared" si="57"/>
        <v/>
      </c>
      <c r="AE800" s="7" t="str">
        <f t="shared" si="60"/>
        <v/>
      </c>
      <c r="AF800" s="7" t="str">
        <f t="shared" si="61"/>
        <v/>
      </c>
      <c r="AG800" s="7" t="str">
        <f t="shared" si="58"/>
        <v/>
      </c>
      <c r="AH800" s="7" t="str">
        <f t="shared" si="59"/>
        <v/>
      </c>
    </row>
    <row r="801" spans="1:34">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C801" s="7" t="str">
        <f t="shared" si="56"/>
        <v/>
      </c>
      <c r="AD801" s="7" t="str">
        <f t="shared" si="57"/>
        <v/>
      </c>
      <c r="AE801" s="7" t="str">
        <f t="shared" si="60"/>
        <v/>
      </c>
      <c r="AF801" s="7" t="str">
        <f t="shared" si="61"/>
        <v/>
      </c>
      <c r="AG801" s="7" t="str">
        <f t="shared" si="58"/>
        <v/>
      </c>
      <c r="AH801" s="7" t="str">
        <f t="shared" si="59"/>
        <v/>
      </c>
    </row>
    <row r="802" spans="1:34">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C802" s="7" t="str">
        <f t="shared" si="56"/>
        <v/>
      </c>
      <c r="AD802" s="7" t="str">
        <f t="shared" si="57"/>
        <v/>
      </c>
      <c r="AE802" s="7" t="str">
        <f t="shared" si="60"/>
        <v/>
      </c>
      <c r="AF802" s="7" t="str">
        <f t="shared" si="61"/>
        <v/>
      </c>
      <c r="AG802" s="7" t="str">
        <f t="shared" si="58"/>
        <v/>
      </c>
      <c r="AH802" s="7" t="str">
        <f t="shared" si="59"/>
        <v/>
      </c>
    </row>
    <row r="803" spans="1:34">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C803" s="7" t="str">
        <f t="shared" si="56"/>
        <v/>
      </c>
      <c r="AD803" s="7" t="str">
        <f t="shared" si="57"/>
        <v/>
      </c>
      <c r="AE803" s="7" t="str">
        <f t="shared" si="60"/>
        <v/>
      </c>
      <c r="AF803" s="7" t="str">
        <f t="shared" si="61"/>
        <v/>
      </c>
      <c r="AG803" s="7" t="str">
        <f t="shared" si="58"/>
        <v/>
      </c>
      <c r="AH803" s="7" t="str">
        <f t="shared" si="59"/>
        <v/>
      </c>
    </row>
    <row r="804" spans="1:3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C804" s="7" t="str">
        <f t="shared" si="56"/>
        <v/>
      </c>
      <c r="AD804" s="7" t="str">
        <f t="shared" si="57"/>
        <v/>
      </c>
      <c r="AE804" s="7" t="str">
        <f t="shared" si="60"/>
        <v/>
      </c>
      <c r="AF804" s="7" t="str">
        <f t="shared" si="61"/>
        <v/>
      </c>
      <c r="AG804" s="7" t="str">
        <f t="shared" si="58"/>
        <v/>
      </c>
      <c r="AH804" s="7" t="str">
        <f t="shared" si="59"/>
        <v/>
      </c>
    </row>
    <row r="805" spans="1:34">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C805" s="7" t="str">
        <f t="shared" si="56"/>
        <v/>
      </c>
      <c r="AD805" s="7" t="str">
        <f t="shared" si="57"/>
        <v/>
      </c>
      <c r="AE805" s="7" t="str">
        <f t="shared" si="60"/>
        <v/>
      </c>
      <c r="AF805" s="7" t="str">
        <f t="shared" si="61"/>
        <v/>
      </c>
      <c r="AG805" s="7" t="str">
        <f t="shared" si="58"/>
        <v/>
      </c>
      <c r="AH805" s="7" t="str">
        <f t="shared" si="59"/>
        <v/>
      </c>
    </row>
    <row r="806" spans="1:34">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C806" s="7" t="str">
        <f t="shared" si="56"/>
        <v/>
      </c>
      <c r="AD806" s="7" t="str">
        <f t="shared" si="57"/>
        <v/>
      </c>
      <c r="AE806" s="7" t="str">
        <f t="shared" si="60"/>
        <v/>
      </c>
      <c r="AF806" s="7" t="str">
        <f t="shared" si="61"/>
        <v/>
      </c>
      <c r="AG806" s="7" t="str">
        <f t="shared" si="58"/>
        <v/>
      </c>
      <c r="AH806" s="7" t="str">
        <f t="shared" si="59"/>
        <v/>
      </c>
    </row>
    <row r="807" spans="1:34">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C807" s="7" t="str">
        <f t="shared" si="56"/>
        <v/>
      </c>
      <c r="AD807" s="7" t="str">
        <f t="shared" si="57"/>
        <v/>
      </c>
      <c r="AE807" s="7" t="str">
        <f t="shared" si="60"/>
        <v/>
      </c>
      <c r="AF807" s="7" t="str">
        <f t="shared" si="61"/>
        <v/>
      </c>
      <c r="AG807" s="7" t="str">
        <f t="shared" si="58"/>
        <v/>
      </c>
      <c r="AH807" s="7" t="str">
        <f t="shared" si="59"/>
        <v/>
      </c>
    </row>
    <row r="808" spans="1:34">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C808" s="7" t="str">
        <f t="shared" si="56"/>
        <v/>
      </c>
      <c r="AD808" s="7" t="str">
        <f t="shared" si="57"/>
        <v/>
      </c>
      <c r="AE808" s="7" t="str">
        <f t="shared" si="60"/>
        <v/>
      </c>
      <c r="AF808" s="7" t="str">
        <f t="shared" si="61"/>
        <v/>
      </c>
      <c r="AG808" s="7" t="str">
        <f t="shared" si="58"/>
        <v/>
      </c>
      <c r="AH808" s="7" t="str">
        <f t="shared" si="59"/>
        <v/>
      </c>
    </row>
    <row r="809" spans="1:34">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C809" s="7" t="str">
        <f t="shared" si="56"/>
        <v/>
      </c>
      <c r="AD809" s="7" t="str">
        <f t="shared" si="57"/>
        <v/>
      </c>
      <c r="AE809" s="7" t="str">
        <f t="shared" si="60"/>
        <v/>
      </c>
      <c r="AF809" s="7" t="str">
        <f t="shared" si="61"/>
        <v/>
      </c>
      <c r="AG809" s="7" t="str">
        <f t="shared" si="58"/>
        <v/>
      </c>
      <c r="AH809" s="7" t="str">
        <f t="shared" si="59"/>
        <v/>
      </c>
    </row>
    <row r="810" spans="1:34">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C810" s="7" t="str">
        <f t="shared" si="56"/>
        <v/>
      </c>
      <c r="AD810" s="7" t="str">
        <f t="shared" si="57"/>
        <v/>
      </c>
      <c r="AE810" s="7" t="str">
        <f t="shared" si="60"/>
        <v/>
      </c>
      <c r="AF810" s="7" t="str">
        <f t="shared" si="61"/>
        <v/>
      </c>
      <c r="AG810" s="7" t="str">
        <f t="shared" si="58"/>
        <v/>
      </c>
      <c r="AH810" s="7" t="str">
        <f t="shared" si="59"/>
        <v/>
      </c>
    </row>
    <row r="811" spans="1:34">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C811" s="7" t="str">
        <f t="shared" si="56"/>
        <v/>
      </c>
      <c r="AD811" s="7" t="str">
        <f t="shared" si="57"/>
        <v/>
      </c>
      <c r="AE811" s="7" t="str">
        <f t="shared" si="60"/>
        <v/>
      </c>
      <c r="AF811" s="7" t="str">
        <f t="shared" si="61"/>
        <v/>
      </c>
      <c r="AG811" s="7" t="str">
        <f t="shared" si="58"/>
        <v/>
      </c>
      <c r="AH811" s="7" t="str">
        <f t="shared" si="59"/>
        <v/>
      </c>
    </row>
    <row r="812" spans="1:34">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C812" s="7" t="str">
        <f t="shared" si="56"/>
        <v/>
      </c>
      <c r="AD812" s="7" t="str">
        <f t="shared" si="57"/>
        <v/>
      </c>
      <c r="AE812" s="7" t="str">
        <f t="shared" si="60"/>
        <v/>
      </c>
      <c r="AF812" s="7" t="str">
        <f t="shared" si="61"/>
        <v/>
      </c>
      <c r="AG812" s="7" t="str">
        <f t="shared" si="58"/>
        <v/>
      </c>
      <c r="AH812" s="7" t="str">
        <f t="shared" si="59"/>
        <v/>
      </c>
    </row>
    <row r="813" spans="1:34">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C813" s="7" t="str">
        <f t="shared" si="56"/>
        <v/>
      </c>
      <c r="AD813" s="7" t="str">
        <f t="shared" si="57"/>
        <v/>
      </c>
      <c r="AE813" s="7" t="str">
        <f t="shared" si="60"/>
        <v/>
      </c>
      <c r="AF813" s="7" t="str">
        <f t="shared" si="61"/>
        <v/>
      </c>
      <c r="AG813" s="7" t="str">
        <f t="shared" si="58"/>
        <v/>
      </c>
      <c r="AH813" s="7" t="str">
        <f t="shared" si="59"/>
        <v/>
      </c>
    </row>
    <row r="814" spans="1:3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C814" s="7" t="str">
        <f t="shared" si="56"/>
        <v/>
      </c>
      <c r="AD814" s="7" t="str">
        <f t="shared" si="57"/>
        <v/>
      </c>
      <c r="AE814" s="7" t="str">
        <f t="shared" si="60"/>
        <v/>
      </c>
      <c r="AF814" s="7" t="str">
        <f t="shared" si="61"/>
        <v/>
      </c>
      <c r="AG814" s="7" t="str">
        <f t="shared" si="58"/>
        <v/>
      </c>
      <c r="AH814" s="7" t="str">
        <f t="shared" si="59"/>
        <v/>
      </c>
    </row>
    <row r="815" spans="1:34">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C815" s="7" t="str">
        <f t="shared" si="56"/>
        <v/>
      </c>
      <c r="AD815" s="7" t="str">
        <f t="shared" si="57"/>
        <v/>
      </c>
      <c r="AE815" s="7" t="str">
        <f t="shared" si="60"/>
        <v/>
      </c>
      <c r="AF815" s="7" t="str">
        <f t="shared" si="61"/>
        <v/>
      </c>
      <c r="AG815" s="7" t="str">
        <f t="shared" si="58"/>
        <v/>
      </c>
      <c r="AH815" s="7" t="str">
        <f t="shared" si="59"/>
        <v/>
      </c>
    </row>
    <row r="816" spans="1:34">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C816" s="7" t="str">
        <f t="shared" si="56"/>
        <v/>
      </c>
      <c r="AD816" s="7" t="str">
        <f t="shared" si="57"/>
        <v/>
      </c>
      <c r="AE816" s="7" t="str">
        <f t="shared" si="60"/>
        <v/>
      </c>
      <c r="AF816" s="7" t="str">
        <f t="shared" si="61"/>
        <v/>
      </c>
      <c r="AG816" s="7" t="str">
        <f t="shared" si="58"/>
        <v/>
      </c>
      <c r="AH816" s="7" t="str">
        <f t="shared" si="59"/>
        <v/>
      </c>
    </row>
    <row r="817" spans="1:34">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C817" s="7" t="str">
        <f t="shared" si="56"/>
        <v/>
      </c>
      <c r="AD817" s="7" t="str">
        <f t="shared" si="57"/>
        <v/>
      </c>
      <c r="AE817" s="7" t="str">
        <f t="shared" si="60"/>
        <v/>
      </c>
      <c r="AF817" s="7" t="str">
        <f t="shared" si="61"/>
        <v/>
      </c>
      <c r="AG817" s="7" t="str">
        <f t="shared" si="58"/>
        <v/>
      </c>
      <c r="AH817" s="7" t="str">
        <f t="shared" si="59"/>
        <v/>
      </c>
    </row>
    <row r="818" spans="1:34">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C818" s="7" t="str">
        <f t="shared" si="56"/>
        <v/>
      </c>
      <c r="AD818" s="7" t="str">
        <f t="shared" si="57"/>
        <v/>
      </c>
      <c r="AE818" s="7" t="str">
        <f t="shared" si="60"/>
        <v/>
      </c>
      <c r="AF818" s="7" t="str">
        <f t="shared" si="61"/>
        <v/>
      </c>
      <c r="AG818" s="7" t="str">
        <f t="shared" si="58"/>
        <v/>
      </c>
      <c r="AH818" s="7" t="str">
        <f t="shared" si="59"/>
        <v/>
      </c>
    </row>
    <row r="819" spans="1:34">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C819" s="7" t="str">
        <f t="shared" si="56"/>
        <v/>
      </c>
      <c r="AD819" s="7" t="str">
        <f t="shared" si="57"/>
        <v/>
      </c>
      <c r="AE819" s="7" t="str">
        <f t="shared" si="60"/>
        <v/>
      </c>
      <c r="AF819" s="7" t="str">
        <f t="shared" si="61"/>
        <v/>
      </c>
      <c r="AG819" s="7" t="str">
        <f t="shared" si="58"/>
        <v/>
      </c>
      <c r="AH819" s="7" t="str">
        <f t="shared" si="59"/>
        <v/>
      </c>
    </row>
    <row r="820" spans="1:34">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C820" s="7" t="str">
        <f t="shared" si="56"/>
        <v/>
      </c>
      <c r="AD820" s="7" t="str">
        <f t="shared" si="57"/>
        <v/>
      </c>
      <c r="AE820" s="7" t="str">
        <f t="shared" si="60"/>
        <v/>
      </c>
      <c r="AF820" s="7" t="str">
        <f t="shared" si="61"/>
        <v/>
      </c>
      <c r="AG820" s="7" t="str">
        <f t="shared" si="58"/>
        <v/>
      </c>
      <c r="AH820" s="7" t="str">
        <f t="shared" si="59"/>
        <v/>
      </c>
    </row>
    <row r="821" spans="1:34">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C821" s="7" t="str">
        <f t="shared" si="56"/>
        <v/>
      </c>
      <c r="AD821" s="7" t="str">
        <f t="shared" si="57"/>
        <v/>
      </c>
      <c r="AE821" s="7" t="str">
        <f t="shared" si="60"/>
        <v/>
      </c>
      <c r="AF821" s="7" t="str">
        <f t="shared" si="61"/>
        <v/>
      </c>
      <c r="AG821" s="7" t="str">
        <f t="shared" si="58"/>
        <v/>
      </c>
      <c r="AH821" s="7" t="str">
        <f t="shared" si="59"/>
        <v/>
      </c>
    </row>
    <row r="822" spans="1:34">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C822" s="7" t="str">
        <f t="shared" si="56"/>
        <v/>
      </c>
      <c r="AD822" s="7" t="str">
        <f t="shared" si="57"/>
        <v/>
      </c>
      <c r="AE822" s="7" t="str">
        <f t="shared" si="60"/>
        <v/>
      </c>
      <c r="AF822" s="7" t="str">
        <f t="shared" si="61"/>
        <v/>
      </c>
      <c r="AG822" s="7" t="str">
        <f t="shared" si="58"/>
        <v/>
      </c>
      <c r="AH822" s="7" t="str">
        <f t="shared" si="59"/>
        <v/>
      </c>
    </row>
    <row r="823" spans="1:34">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C823" s="7" t="str">
        <f t="shared" si="56"/>
        <v/>
      </c>
      <c r="AD823" s="7" t="str">
        <f t="shared" si="57"/>
        <v/>
      </c>
      <c r="AE823" s="7" t="str">
        <f t="shared" si="60"/>
        <v/>
      </c>
      <c r="AF823" s="7" t="str">
        <f t="shared" si="61"/>
        <v/>
      </c>
      <c r="AG823" s="7" t="str">
        <f t="shared" si="58"/>
        <v/>
      </c>
      <c r="AH823" s="7" t="str">
        <f t="shared" si="59"/>
        <v/>
      </c>
    </row>
    <row r="824" spans="1:3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C824" s="7" t="str">
        <f t="shared" si="56"/>
        <v/>
      </c>
      <c r="AD824" s="7" t="str">
        <f t="shared" si="57"/>
        <v/>
      </c>
      <c r="AE824" s="7" t="str">
        <f t="shared" si="60"/>
        <v/>
      </c>
      <c r="AF824" s="7" t="str">
        <f t="shared" si="61"/>
        <v/>
      </c>
      <c r="AG824" s="7" t="str">
        <f t="shared" si="58"/>
        <v/>
      </c>
      <c r="AH824" s="7" t="str">
        <f t="shared" si="59"/>
        <v/>
      </c>
    </row>
    <row r="825" spans="1:34">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C825" s="7" t="str">
        <f t="shared" si="56"/>
        <v/>
      </c>
      <c r="AD825" s="7" t="str">
        <f t="shared" si="57"/>
        <v/>
      </c>
      <c r="AE825" s="7" t="str">
        <f t="shared" si="60"/>
        <v/>
      </c>
      <c r="AF825" s="7" t="str">
        <f t="shared" si="61"/>
        <v/>
      </c>
      <c r="AG825" s="7" t="str">
        <f t="shared" si="58"/>
        <v/>
      </c>
      <c r="AH825" s="7" t="str">
        <f t="shared" si="59"/>
        <v/>
      </c>
    </row>
    <row r="826" spans="1:34">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C826" s="7" t="str">
        <f t="shared" si="56"/>
        <v/>
      </c>
      <c r="AD826" s="7" t="str">
        <f t="shared" si="57"/>
        <v/>
      </c>
      <c r="AE826" s="7" t="str">
        <f t="shared" si="60"/>
        <v/>
      </c>
      <c r="AF826" s="7" t="str">
        <f t="shared" si="61"/>
        <v/>
      </c>
      <c r="AG826" s="7" t="str">
        <f t="shared" si="58"/>
        <v/>
      </c>
      <c r="AH826" s="7" t="str">
        <f t="shared" si="59"/>
        <v/>
      </c>
    </row>
    <row r="827" spans="1:34">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C827" s="7" t="str">
        <f t="shared" si="56"/>
        <v/>
      </c>
      <c r="AD827" s="7" t="str">
        <f t="shared" si="57"/>
        <v/>
      </c>
      <c r="AE827" s="7" t="str">
        <f t="shared" si="60"/>
        <v/>
      </c>
      <c r="AF827" s="7" t="str">
        <f t="shared" si="61"/>
        <v/>
      </c>
      <c r="AG827" s="7" t="str">
        <f t="shared" si="58"/>
        <v/>
      </c>
      <c r="AH827" s="7" t="str">
        <f t="shared" si="59"/>
        <v/>
      </c>
    </row>
    <row r="828" spans="1:34">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C828" s="7" t="str">
        <f t="shared" si="56"/>
        <v/>
      </c>
      <c r="AD828" s="7" t="str">
        <f t="shared" si="57"/>
        <v/>
      </c>
      <c r="AE828" s="7" t="str">
        <f t="shared" si="60"/>
        <v/>
      </c>
      <c r="AF828" s="7" t="str">
        <f t="shared" si="61"/>
        <v/>
      </c>
      <c r="AG828" s="7" t="str">
        <f t="shared" si="58"/>
        <v/>
      </c>
      <c r="AH828" s="7" t="str">
        <f t="shared" si="59"/>
        <v/>
      </c>
    </row>
    <row r="829" spans="1:34">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C829" s="7" t="str">
        <f t="shared" si="56"/>
        <v/>
      </c>
      <c r="AD829" s="7" t="str">
        <f t="shared" si="57"/>
        <v/>
      </c>
      <c r="AE829" s="7" t="str">
        <f t="shared" si="60"/>
        <v/>
      </c>
      <c r="AF829" s="7" t="str">
        <f t="shared" si="61"/>
        <v/>
      </c>
      <c r="AG829" s="7" t="str">
        <f t="shared" si="58"/>
        <v/>
      </c>
      <c r="AH829" s="7" t="str">
        <f t="shared" si="59"/>
        <v/>
      </c>
    </row>
    <row r="830" spans="1:34">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C830" s="7" t="str">
        <f t="shared" si="56"/>
        <v/>
      </c>
      <c r="AD830" s="7" t="str">
        <f t="shared" si="57"/>
        <v/>
      </c>
      <c r="AE830" s="7" t="str">
        <f t="shared" si="60"/>
        <v/>
      </c>
      <c r="AF830" s="7" t="str">
        <f t="shared" si="61"/>
        <v/>
      </c>
      <c r="AG830" s="7" t="str">
        <f t="shared" si="58"/>
        <v/>
      </c>
      <c r="AH830" s="7" t="str">
        <f t="shared" si="59"/>
        <v/>
      </c>
    </row>
    <row r="831" spans="1:34">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C831" s="7" t="str">
        <f t="shared" si="56"/>
        <v/>
      </c>
      <c r="AD831" s="7" t="str">
        <f t="shared" si="57"/>
        <v/>
      </c>
      <c r="AE831" s="7" t="str">
        <f t="shared" si="60"/>
        <v/>
      </c>
      <c r="AF831" s="7" t="str">
        <f t="shared" si="61"/>
        <v/>
      </c>
      <c r="AG831" s="7" t="str">
        <f t="shared" si="58"/>
        <v/>
      </c>
      <c r="AH831" s="7" t="str">
        <f t="shared" si="59"/>
        <v/>
      </c>
    </row>
    <row r="832" spans="1:34">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C832" s="7" t="str">
        <f t="shared" ref="AC832:AC895" si="62">IF(COUNT(A602,L602,N602,P602,X602,Y602)&gt;0,AVERAGE(A602,L602,N602,P602,X602,Y602),"")</f>
        <v/>
      </c>
      <c r="AD832" s="7" t="str">
        <f t="shared" ref="AD832:AD895" si="63">IF(COUNT(B602,D602,M602,U602)&gt;0,AVERAGE(B602,D602,M602,U602),"")</f>
        <v/>
      </c>
      <c r="AE832" s="7" t="str">
        <f t="shared" si="60"/>
        <v/>
      </c>
      <c r="AF832" s="7" t="str">
        <f t="shared" si="61"/>
        <v/>
      </c>
      <c r="AG832" s="7" t="str">
        <f t="shared" ref="AG832:AG895" si="64">IF(COUNT(E602,F602,G602,R602)&gt;0,AVERAGE(E602,F602,G602,R602),"")</f>
        <v/>
      </c>
      <c r="AH832" s="7" t="str">
        <f t="shared" ref="AH832:AH895" si="65">IF(COUNT(C602,J602,O602,Z602)&gt;0,AVERAGE(C602,J602,O602,Z602),"")</f>
        <v/>
      </c>
    </row>
    <row r="833" spans="1:34">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C833" s="7" t="str">
        <f t="shared" si="62"/>
        <v/>
      </c>
      <c r="AD833" s="7" t="str">
        <f t="shared" si="63"/>
        <v/>
      </c>
      <c r="AE833" s="7" t="str">
        <f t="shared" si="60"/>
        <v/>
      </c>
      <c r="AF833" s="7" t="str">
        <f t="shared" si="61"/>
        <v/>
      </c>
      <c r="AG833" s="7" t="str">
        <f t="shared" si="64"/>
        <v/>
      </c>
      <c r="AH833" s="7" t="str">
        <f t="shared" si="65"/>
        <v/>
      </c>
    </row>
    <row r="834" spans="1: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C834" s="7" t="str">
        <f t="shared" si="62"/>
        <v/>
      </c>
      <c r="AD834" s="7" t="str">
        <f t="shared" si="63"/>
        <v/>
      </c>
      <c r="AE834" s="7" t="str">
        <f t="shared" si="60"/>
        <v/>
      </c>
      <c r="AF834" s="7" t="str">
        <f t="shared" si="61"/>
        <v/>
      </c>
      <c r="AG834" s="7" t="str">
        <f t="shared" si="64"/>
        <v/>
      </c>
      <c r="AH834" s="7" t="str">
        <f t="shared" si="65"/>
        <v/>
      </c>
    </row>
    <row r="835" spans="1:34">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C835" s="7" t="str">
        <f t="shared" si="62"/>
        <v/>
      </c>
      <c r="AD835" s="7" t="str">
        <f t="shared" si="63"/>
        <v/>
      </c>
      <c r="AE835" s="7" t="str">
        <f t="shared" si="60"/>
        <v/>
      </c>
      <c r="AF835" s="7" t="str">
        <f t="shared" si="61"/>
        <v/>
      </c>
      <c r="AG835" s="7" t="str">
        <f t="shared" si="64"/>
        <v/>
      </c>
      <c r="AH835" s="7" t="str">
        <f t="shared" si="65"/>
        <v/>
      </c>
    </row>
    <row r="836" spans="1:34">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C836" s="7" t="str">
        <f t="shared" si="62"/>
        <v/>
      </c>
      <c r="AD836" s="7" t="str">
        <f t="shared" si="63"/>
        <v/>
      </c>
      <c r="AE836" s="7" t="str">
        <f t="shared" si="60"/>
        <v/>
      </c>
      <c r="AF836" s="7" t="str">
        <f t="shared" si="61"/>
        <v/>
      </c>
      <c r="AG836" s="7" t="str">
        <f t="shared" si="64"/>
        <v/>
      </c>
      <c r="AH836" s="7" t="str">
        <f t="shared" si="65"/>
        <v/>
      </c>
    </row>
    <row r="837" spans="1:34">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C837" s="7" t="str">
        <f t="shared" si="62"/>
        <v/>
      </c>
      <c r="AD837" s="7" t="str">
        <f t="shared" si="63"/>
        <v/>
      </c>
      <c r="AE837" s="7" t="str">
        <f t="shared" ref="AE837:AE900" si="66">IF(COUNT(I607,T607,V607,W607)&gt;0,AVERAGE(I607,T607,V607,W607),"")</f>
        <v/>
      </c>
      <c r="AF837" s="7" t="str">
        <f t="shared" ref="AF837:AF900" si="67">IF(COUNT(H607,K607,Q607,S607)&gt;0,AVERAGE(H607,K607,Q607,S607),"")</f>
        <v/>
      </c>
      <c r="AG837" s="7" t="str">
        <f t="shared" si="64"/>
        <v/>
      </c>
      <c r="AH837" s="7" t="str">
        <f t="shared" si="65"/>
        <v/>
      </c>
    </row>
    <row r="838" spans="1:34">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C838" s="7" t="str">
        <f t="shared" si="62"/>
        <v/>
      </c>
      <c r="AD838" s="7" t="str">
        <f t="shared" si="63"/>
        <v/>
      </c>
      <c r="AE838" s="7" t="str">
        <f t="shared" si="66"/>
        <v/>
      </c>
      <c r="AF838" s="7" t="str">
        <f t="shared" si="67"/>
        <v/>
      </c>
      <c r="AG838" s="7" t="str">
        <f t="shared" si="64"/>
        <v/>
      </c>
      <c r="AH838" s="7" t="str">
        <f t="shared" si="65"/>
        <v/>
      </c>
    </row>
    <row r="839" spans="1:34">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C839" s="7" t="str">
        <f t="shared" si="62"/>
        <v/>
      </c>
      <c r="AD839" s="7" t="str">
        <f t="shared" si="63"/>
        <v/>
      </c>
      <c r="AE839" s="7" t="str">
        <f t="shared" si="66"/>
        <v/>
      </c>
      <c r="AF839" s="7" t="str">
        <f t="shared" si="67"/>
        <v/>
      </c>
      <c r="AG839" s="7" t="str">
        <f t="shared" si="64"/>
        <v/>
      </c>
      <c r="AH839" s="7" t="str">
        <f t="shared" si="65"/>
        <v/>
      </c>
    </row>
    <row r="840" spans="1:34">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C840" s="7" t="str">
        <f t="shared" si="62"/>
        <v/>
      </c>
      <c r="AD840" s="7" t="str">
        <f t="shared" si="63"/>
        <v/>
      </c>
      <c r="AE840" s="7" t="str">
        <f t="shared" si="66"/>
        <v/>
      </c>
      <c r="AF840" s="7" t="str">
        <f t="shared" si="67"/>
        <v/>
      </c>
      <c r="AG840" s="7" t="str">
        <f t="shared" si="64"/>
        <v/>
      </c>
      <c r="AH840" s="7" t="str">
        <f t="shared" si="65"/>
        <v/>
      </c>
    </row>
    <row r="841" spans="1:34">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C841" s="7" t="str">
        <f t="shared" si="62"/>
        <v/>
      </c>
      <c r="AD841" s="7" t="str">
        <f t="shared" si="63"/>
        <v/>
      </c>
      <c r="AE841" s="7" t="str">
        <f t="shared" si="66"/>
        <v/>
      </c>
      <c r="AF841" s="7" t="str">
        <f t="shared" si="67"/>
        <v/>
      </c>
      <c r="AG841" s="7" t="str">
        <f t="shared" si="64"/>
        <v/>
      </c>
      <c r="AH841" s="7" t="str">
        <f t="shared" si="65"/>
        <v/>
      </c>
    </row>
    <row r="842" spans="1:34">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C842" s="7" t="str">
        <f t="shared" si="62"/>
        <v/>
      </c>
      <c r="AD842" s="7" t="str">
        <f t="shared" si="63"/>
        <v/>
      </c>
      <c r="AE842" s="7" t="str">
        <f t="shared" si="66"/>
        <v/>
      </c>
      <c r="AF842" s="7" t="str">
        <f t="shared" si="67"/>
        <v/>
      </c>
      <c r="AG842" s="7" t="str">
        <f t="shared" si="64"/>
        <v/>
      </c>
      <c r="AH842" s="7" t="str">
        <f t="shared" si="65"/>
        <v/>
      </c>
    </row>
    <row r="843" spans="1:34">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C843" s="7" t="str">
        <f t="shared" si="62"/>
        <v/>
      </c>
      <c r="AD843" s="7" t="str">
        <f t="shared" si="63"/>
        <v/>
      </c>
      <c r="AE843" s="7" t="str">
        <f t="shared" si="66"/>
        <v/>
      </c>
      <c r="AF843" s="7" t="str">
        <f t="shared" si="67"/>
        <v/>
      </c>
      <c r="AG843" s="7" t="str">
        <f t="shared" si="64"/>
        <v/>
      </c>
      <c r="AH843" s="7" t="str">
        <f t="shared" si="65"/>
        <v/>
      </c>
    </row>
    <row r="844" spans="1:3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C844" s="7" t="str">
        <f t="shared" si="62"/>
        <v/>
      </c>
      <c r="AD844" s="7" t="str">
        <f t="shared" si="63"/>
        <v/>
      </c>
      <c r="AE844" s="7" t="str">
        <f t="shared" si="66"/>
        <v/>
      </c>
      <c r="AF844" s="7" t="str">
        <f t="shared" si="67"/>
        <v/>
      </c>
      <c r="AG844" s="7" t="str">
        <f t="shared" si="64"/>
        <v/>
      </c>
      <c r="AH844" s="7" t="str">
        <f t="shared" si="65"/>
        <v/>
      </c>
    </row>
    <row r="845" spans="1:34">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C845" s="7" t="str">
        <f t="shared" si="62"/>
        <v/>
      </c>
      <c r="AD845" s="7" t="str">
        <f t="shared" si="63"/>
        <v/>
      </c>
      <c r="AE845" s="7" t="str">
        <f t="shared" si="66"/>
        <v/>
      </c>
      <c r="AF845" s="7" t="str">
        <f t="shared" si="67"/>
        <v/>
      </c>
      <c r="AG845" s="7" t="str">
        <f t="shared" si="64"/>
        <v/>
      </c>
      <c r="AH845" s="7" t="str">
        <f t="shared" si="65"/>
        <v/>
      </c>
    </row>
    <row r="846" spans="1:34">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C846" s="7" t="str">
        <f t="shared" si="62"/>
        <v/>
      </c>
      <c r="AD846" s="7" t="str">
        <f t="shared" si="63"/>
        <v/>
      </c>
      <c r="AE846" s="7" t="str">
        <f t="shared" si="66"/>
        <v/>
      </c>
      <c r="AF846" s="7" t="str">
        <f t="shared" si="67"/>
        <v/>
      </c>
      <c r="AG846" s="7" t="str">
        <f t="shared" si="64"/>
        <v/>
      </c>
      <c r="AH846" s="7" t="str">
        <f t="shared" si="65"/>
        <v/>
      </c>
    </row>
    <row r="847" spans="1:34">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C847" s="7" t="str">
        <f t="shared" si="62"/>
        <v/>
      </c>
      <c r="AD847" s="7" t="str">
        <f t="shared" si="63"/>
        <v/>
      </c>
      <c r="AE847" s="7" t="str">
        <f t="shared" si="66"/>
        <v/>
      </c>
      <c r="AF847" s="7" t="str">
        <f t="shared" si="67"/>
        <v/>
      </c>
      <c r="AG847" s="7" t="str">
        <f t="shared" si="64"/>
        <v/>
      </c>
      <c r="AH847" s="7" t="str">
        <f t="shared" si="65"/>
        <v/>
      </c>
    </row>
    <row r="848" spans="1:34">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C848" s="7" t="str">
        <f t="shared" si="62"/>
        <v/>
      </c>
      <c r="AD848" s="7" t="str">
        <f t="shared" si="63"/>
        <v/>
      </c>
      <c r="AE848" s="7" t="str">
        <f t="shared" si="66"/>
        <v/>
      </c>
      <c r="AF848" s="7" t="str">
        <f t="shared" si="67"/>
        <v/>
      </c>
      <c r="AG848" s="7" t="str">
        <f t="shared" si="64"/>
        <v/>
      </c>
      <c r="AH848" s="7" t="str">
        <f t="shared" si="65"/>
        <v/>
      </c>
    </row>
    <row r="849" spans="1:34">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C849" s="7" t="str">
        <f t="shared" si="62"/>
        <v/>
      </c>
      <c r="AD849" s="7" t="str">
        <f t="shared" si="63"/>
        <v/>
      </c>
      <c r="AE849" s="7" t="str">
        <f t="shared" si="66"/>
        <v/>
      </c>
      <c r="AF849" s="7" t="str">
        <f t="shared" si="67"/>
        <v/>
      </c>
      <c r="AG849" s="7" t="str">
        <f t="shared" si="64"/>
        <v/>
      </c>
      <c r="AH849" s="7" t="str">
        <f t="shared" si="65"/>
        <v/>
      </c>
    </row>
    <row r="850" spans="1:34">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C850" s="7" t="str">
        <f t="shared" si="62"/>
        <v/>
      </c>
      <c r="AD850" s="7" t="str">
        <f t="shared" si="63"/>
        <v/>
      </c>
      <c r="AE850" s="7" t="str">
        <f t="shared" si="66"/>
        <v/>
      </c>
      <c r="AF850" s="7" t="str">
        <f t="shared" si="67"/>
        <v/>
      </c>
      <c r="AG850" s="7" t="str">
        <f t="shared" si="64"/>
        <v/>
      </c>
      <c r="AH850" s="7" t="str">
        <f t="shared" si="65"/>
        <v/>
      </c>
    </row>
    <row r="851" spans="1:34">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C851" s="7" t="str">
        <f t="shared" si="62"/>
        <v/>
      </c>
      <c r="AD851" s="7" t="str">
        <f t="shared" si="63"/>
        <v/>
      </c>
      <c r="AE851" s="7" t="str">
        <f t="shared" si="66"/>
        <v/>
      </c>
      <c r="AF851" s="7" t="str">
        <f t="shared" si="67"/>
        <v/>
      </c>
      <c r="AG851" s="7" t="str">
        <f t="shared" si="64"/>
        <v/>
      </c>
      <c r="AH851" s="7" t="str">
        <f t="shared" si="65"/>
        <v/>
      </c>
    </row>
    <row r="852" spans="1:34">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C852" s="7" t="str">
        <f t="shared" si="62"/>
        <v/>
      </c>
      <c r="AD852" s="7" t="str">
        <f t="shared" si="63"/>
        <v/>
      </c>
      <c r="AE852" s="7" t="str">
        <f t="shared" si="66"/>
        <v/>
      </c>
      <c r="AF852" s="7" t="str">
        <f t="shared" si="67"/>
        <v/>
      </c>
      <c r="AG852" s="7" t="str">
        <f t="shared" si="64"/>
        <v/>
      </c>
      <c r="AH852" s="7" t="str">
        <f t="shared" si="65"/>
        <v/>
      </c>
    </row>
    <row r="853" spans="1:34">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C853" s="7" t="str">
        <f t="shared" si="62"/>
        <v/>
      </c>
      <c r="AD853" s="7" t="str">
        <f t="shared" si="63"/>
        <v/>
      </c>
      <c r="AE853" s="7" t="str">
        <f t="shared" si="66"/>
        <v/>
      </c>
      <c r="AF853" s="7" t="str">
        <f t="shared" si="67"/>
        <v/>
      </c>
      <c r="AG853" s="7" t="str">
        <f t="shared" si="64"/>
        <v/>
      </c>
      <c r="AH853" s="7" t="str">
        <f t="shared" si="65"/>
        <v/>
      </c>
    </row>
    <row r="854" spans="1:3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C854" s="7" t="str">
        <f t="shared" si="62"/>
        <v/>
      </c>
      <c r="AD854" s="7" t="str">
        <f t="shared" si="63"/>
        <v/>
      </c>
      <c r="AE854" s="7" t="str">
        <f t="shared" si="66"/>
        <v/>
      </c>
      <c r="AF854" s="7" t="str">
        <f t="shared" si="67"/>
        <v/>
      </c>
      <c r="AG854" s="7" t="str">
        <f t="shared" si="64"/>
        <v/>
      </c>
      <c r="AH854" s="7" t="str">
        <f t="shared" si="65"/>
        <v/>
      </c>
    </row>
    <row r="855" spans="1:34">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C855" s="7" t="str">
        <f t="shared" si="62"/>
        <v/>
      </c>
      <c r="AD855" s="7" t="str">
        <f t="shared" si="63"/>
        <v/>
      </c>
      <c r="AE855" s="7" t="str">
        <f t="shared" si="66"/>
        <v/>
      </c>
      <c r="AF855" s="7" t="str">
        <f t="shared" si="67"/>
        <v/>
      </c>
      <c r="AG855" s="7" t="str">
        <f t="shared" si="64"/>
        <v/>
      </c>
      <c r="AH855" s="7" t="str">
        <f t="shared" si="65"/>
        <v/>
      </c>
    </row>
    <row r="856" spans="1:34">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C856" s="7" t="str">
        <f t="shared" si="62"/>
        <v/>
      </c>
      <c r="AD856" s="7" t="str">
        <f t="shared" si="63"/>
        <v/>
      </c>
      <c r="AE856" s="7" t="str">
        <f t="shared" si="66"/>
        <v/>
      </c>
      <c r="AF856" s="7" t="str">
        <f t="shared" si="67"/>
        <v/>
      </c>
      <c r="AG856" s="7" t="str">
        <f t="shared" si="64"/>
        <v/>
      </c>
      <c r="AH856" s="7" t="str">
        <f t="shared" si="65"/>
        <v/>
      </c>
    </row>
    <row r="857" spans="1:34">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C857" s="7" t="str">
        <f t="shared" si="62"/>
        <v/>
      </c>
      <c r="AD857" s="7" t="str">
        <f t="shared" si="63"/>
        <v/>
      </c>
      <c r="AE857" s="7" t="str">
        <f t="shared" si="66"/>
        <v/>
      </c>
      <c r="AF857" s="7" t="str">
        <f t="shared" si="67"/>
        <v/>
      </c>
      <c r="AG857" s="7" t="str">
        <f t="shared" si="64"/>
        <v/>
      </c>
      <c r="AH857" s="7" t="str">
        <f t="shared" si="65"/>
        <v/>
      </c>
    </row>
    <row r="858" spans="1:34">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C858" s="7" t="str">
        <f t="shared" si="62"/>
        <v/>
      </c>
      <c r="AD858" s="7" t="str">
        <f t="shared" si="63"/>
        <v/>
      </c>
      <c r="AE858" s="7" t="str">
        <f t="shared" si="66"/>
        <v/>
      </c>
      <c r="AF858" s="7" t="str">
        <f t="shared" si="67"/>
        <v/>
      </c>
      <c r="AG858" s="7" t="str">
        <f t="shared" si="64"/>
        <v/>
      </c>
      <c r="AH858" s="7" t="str">
        <f t="shared" si="65"/>
        <v/>
      </c>
    </row>
    <row r="859" spans="1:34">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C859" s="7" t="str">
        <f t="shared" si="62"/>
        <v/>
      </c>
      <c r="AD859" s="7" t="str">
        <f t="shared" si="63"/>
        <v/>
      </c>
      <c r="AE859" s="7" t="str">
        <f t="shared" si="66"/>
        <v/>
      </c>
      <c r="AF859" s="7" t="str">
        <f t="shared" si="67"/>
        <v/>
      </c>
      <c r="AG859" s="7" t="str">
        <f t="shared" si="64"/>
        <v/>
      </c>
      <c r="AH859" s="7" t="str">
        <f t="shared" si="65"/>
        <v/>
      </c>
    </row>
    <row r="860" spans="1:34">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C860" s="7" t="str">
        <f t="shared" si="62"/>
        <v/>
      </c>
      <c r="AD860" s="7" t="str">
        <f t="shared" si="63"/>
        <v/>
      </c>
      <c r="AE860" s="7" t="str">
        <f t="shared" si="66"/>
        <v/>
      </c>
      <c r="AF860" s="7" t="str">
        <f t="shared" si="67"/>
        <v/>
      </c>
      <c r="AG860" s="7" t="str">
        <f t="shared" si="64"/>
        <v/>
      </c>
      <c r="AH860" s="7" t="str">
        <f t="shared" si="65"/>
        <v/>
      </c>
    </row>
    <row r="861" spans="1:34">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C861" s="7" t="str">
        <f t="shared" si="62"/>
        <v/>
      </c>
      <c r="AD861" s="7" t="str">
        <f t="shared" si="63"/>
        <v/>
      </c>
      <c r="AE861" s="7" t="str">
        <f t="shared" si="66"/>
        <v/>
      </c>
      <c r="AF861" s="7" t="str">
        <f t="shared" si="67"/>
        <v/>
      </c>
      <c r="AG861" s="7" t="str">
        <f t="shared" si="64"/>
        <v/>
      </c>
      <c r="AH861" s="7" t="str">
        <f t="shared" si="65"/>
        <v/>
      </c>
    </row>
    <row r="862" spans="1:34">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C862" s="7" t="str">
        <f t="shared" si="62"/>
        <v/>
      </c>
      <c r="AD862" s="7" t="str">
        <f t="shared" si="63"/>
        <v/>
      </c>
      <c r="AE862" s="7" t="str">
        <f t="shared" si="66"/>
        <v/>
      </c>
      <c r="AF862" s="7" t="str">
        <f t="shared" si="67"/>
        <v/>
      </c>
      <c r="AG862" s="7" t="str">
        <f t="shared" si="64"/>
        <v/>
      </c>
      <c r="AH862" s="7" t="str">
        <f t="shared" si="65"/>
        <v/>
      </c>
    </row>
    <row r="863" spans="1:34">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C863" s="7" t="str">
        <f t="shared" si="62"/>
        <v/>
      </c>
      <c r="AD863" s="7" t="str">
        <f t="shared" si="63"/>
        <v/>
      </c>
      <c r="AE863" s="7" t="str">
        <f t="shared" si="66"/>
        <v/>
      </c>
      <c r="AF863" s="7" t="str">
        <f t="shared" si="67"/>
        <v/>
      </c>
      <c r="AG863" s="7" t="str">
        <f t="shared" si="64"/>
        <v/>
      </c>
      <c r="AH863" s="7" t="str">
        <f t="shared" si="65"/>
        <v/>
      </c>
    </row>
    <row r="864" spans="1:3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C864" s="7" t="str">
        <f t="shared" si="62"/>
        <v/>
      </c>
      <c r="AD864" s="7" t="str">
        <f t="shared" si="63"/>
        <v/>
      </c>
      <c r="AE864" s="7" t="str">
        <f t="shared" si="66"/>
        <v/>
      </c>
      <c r="AF864" s="7" t="str">
        <f t="shared" si="67"/>
        <v/>
      </c>
      <c r="AG864" s="7" t="str">
        <f t="shared" si="64"/>
        <v/>
      </c>
      <c r="AH864" s="7" t="str">
        <f t="shared" si="65"/>
        <v/>
      </c>
    </row>
    <row r="865" spans="1:34">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C865" s="7" t="str">
        <f t="shared" si="62"/>
        <v/>
      </c>
      <c r="AD865" s="7" t="str">
        <f t="shared" si="63"/>
        <v/>
      </c>
      <c r="AE865" s="7" t="str">
        <f t="shared" si="66"/>
        <v/>
      </c>
      <c r="AF865" s="7" t="str">
        <f t="shared" si="67"/>
        <v/>
      </c>
      <c r="AG865" s="7" t="str">
        <f t="shared" si="64"/>
        <v/>
      </c>
      <c r="AH865" s="7" t="str">
        <f t="shared" si="65"/>
        <v/>
      </c>
    </row>
    <row r="866" spans="1:34">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C866" s="7" t="str">
        <f t="shared" si="62"/>
        <v/>
      </c>
      <c r="AD866" s="7" t="str">
        <f t="shared" si="63"/>
        <v/>
      </c>
      <c r="AE866" s="7" t="str">
        <f t="shared" si="66"/>
        <v/>
      </c>
      <c r="AF866" s="7" t="str">
        <f t="shared" si="67"/>
        <v/>
      </c>
      <c r="AG866" s="7" t="str">
        <f t="shared" si="64"/>
        <v/>
      </c>
      <c r="AH866" s="7" t="str">
        <f t="shared" si="65"/>
        <v/>
      </c>
    </row>
    <row r="867" spans="1:34">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C867" s="7" t="str">
        <f t="shared" si="62"/>
        <v/>
      </c>
      <c r="AD867" s="7" t="str">
        <f t="shared" si="63"/>
        <v/>
      </c>
      <c r="AE867" s="7" t="str">
        <f t="shared" si="66"/>
        <v/>
      </c>
      <c r="AF867" s="7" t="str">
        <f t="shared" si="67"/>
        <v/>
      </c>
      <c r="AG867" s="7" t="str">
        <f t="shared" si="64"/>
        <v/>
      </c>
      <c r="AH867" s="7" t="str">
        <f t="shared" si="65"/>
        <v/>
      </c>
    </row>
    <row r="868" spans="1:34">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C868" s="7" t="str">
        <f t="shared" si="62"/>
        <v/>
      </c>
      <c r="AD868" s="7" t="str">
        <f t="shared" si="63"/>
        <v/>
      </c>
      <c r="AE868" s="7" t="str">
        <f t="shared" si="66"/>
        <v/>
      </c>
      <c r="AF868" s="7" t="str">
        <f t="shared" si="67"/>
        <v/>
      </c>
      <c r="AG868" s="7" t="str">
        <f t="shared" si="64"/>
        <v/>
      </c>
      <c r="AH868" s="7" t="str">
        <f t="shared" si="65"/>
        <v/>
      </c>
    </row>
    <row r="869" spans="1:34">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C869" s="7" t="str">
        <f t="shared" si="62"/>
        <v/>
      </c>
      <c r="AD869" s="7" t="str">
        <f t="shared" si="63"/>
        <v/>
      </c>
      <c r="AE869" s="7" t="str">
        <f t="shared" si="66"/>
        <v/>
      </c>
      <c r="AF869" s="7" t="str">
        <f t="shared" si="67"/>
        <v/>
      </c>
      <c r="AG869" s="7" t="str">
        <f t="shared" si="64"/>
        <v/>
      </c>
      <c r="AH869" s="7" t="str">
        <f t="shared" si="65"/>
        <v/>
      </c>
    </row>
    <row r="870" spans="1:34">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C870" s="7" t="str">
        <f t="shared" si="62"/>
        <v/>
      </c>
      <c r="AD870" s="7" t="str">
        <f t="shared" si="63"/>
        <v/>
      </c>
      <c r="AE870" s="7" t="str">
        <f t="shared" si="66"/>
        <v/>
      </c>
      <c r="AF870" s="7" t="str">
        <f t="shared" si="67"/>
        <v/>
      </c>
      <c r="AG870" s="7" t="str">
        <f t="shared" si="64"/>
        <v/>
      </c>
      <c r="AH870" s="7" t="str">
        <f t="shared" si="65"/>
        <v/>
      </c>
    </row>
    <row r="871" spans="1:34">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C871" s="7" t="str">
        <f t="shared" si="62"/>
        <v/>
      </c>
      <c r="AD871" s="7" t="str">
        <f t="shared" si="63"/>
        <v/>
      </c>
      <c r="AE871" s="7" t="str">
        <f t="shared" si="66"/>
        <v/>
      </c>
      <c r="AF871" s="7" t="str">
        <f t="shared" si="67"/>
        <v/>
      </c>
      <c r="AG871" s="7" t="str">
        <f t="shared" si="64"/>
        <v/>
      </c>
      <c r="AH871" s="7" t="str">
        <f t="shared" si="65"/>
        <v/>
      </c>
    </row>
    <row r="872" spans="1:34">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C872" s="7" t="str">
        <f t="shared" si="62"/>
        <v/>
      </c>
      <c r="AD872" s="7" t="str">
        <f t="shared" si="63"/>
        <v/>
      </c>
      <c r="AE872" s="7" t="str">
        <f t="shared" si="66"/>
        <v/>
      </c>
      <c r="AF872" s="7" t="str">
        <f t="shared" si="67"/>
        <v/>
      </c>
      <c r="AG872" s="7" t="str">
        <f t="shared" si="64"/>
        <v/>
      </c>
      <c r="AH872" s="7" t="str">
        <f t="shared" si="65"/>
        <v/>
      </c>
    </row>
    <row r="873" spans="1:34">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C873" s="7" t="str">
        <f t="shared" si="62"/>
        <v/>
      </c>
      <c r="AD873" s="7" t="str">
        <f t="shared" si="63"/>
        <v/>
      </c>
      <c r="AE873" s="7" t="str">
        <f t="shared" si="66"/>
        <v/>
      </c>
      <c r="AF873" s="7" t="str">
        <f t="shared" si="67"/>
        <v/>
      </c>
      <c r="AG873" s="7" t="str">
        <f t="shared" si="64"/>
        <v/>
      </c>
      <c r="AH873" s="7" t="str">
        <f t="shared" si="65"/>
        <v/>
      </c>
    </row>
    <row r="874" spans="1:3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C874" s="7" t="str">
        <f t="shared" si="62"/>
        <v/>
      </c>
      <c r="AD874" s="7" t="str">
        <f t="shared" si="63"/>
        <v/>
      </c>
      <c r="AE874" s="7" t="str">
        <f t="shared" si="66"/>
        <v/>
      </c>
      <c r="AF874" s="7" t="str">
        <f t="shared" si="67"/>
        <v/>
      </c>
      <c r="AG874" s="7" t="str">
        <f t="shared" si="64"/>
        <v/>
      </c>
      <c r="AH874" s="7" t="str">
        <f t="shared" si="65"/>
        <v/>
      </c>
    </row>
    <row r="875" spans="1:34">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C875" s="7" t="str">
        <f t="shared" si="62"/>
        <v/>
      </c>
      <c r="AD875" s="7" t="str">
        <f t="shared" si="63"/>
        <v/>
      </c>
      <c r="AE875" s="7" t="str">
        <f t="shared" si="66"/>
        <v/>
      </c>
      <c r="AF875" s="7" t="str">
        <f t="shared" si="67"/>
        <v/>
      </c>
      <c r="AG875" s="7" t="str">
        <f t="shared" si="64"/>
        <v/>
      </c>
      <c r="AH875" s="7" t="str">
        <f t="shared" si="65"/>
        <v/>
      </c>
    </row>
    <row r="876" spans="1:34">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C876" s="7" t="str">
        <f t="shared" si="62"/>
        <v/>
      </c>
      <c r="AD876" s="7" t="str">
        <f t="shared" si="63"/>
        <v/>
      </c>
      <c r="AE876" s="7" t="str">
        <f t="shared" si="66"/>
        <v/>
      </c>
      <c r="AF876" s="7" t="str">
        <f t="shared" si="67"/>
        <v/>
      </c>
      <c r="AG876" s="7" t="str">
        <f t="shared" si="64"/>
        <v/>
      </c>
      <c r="AH876" s="7" t="str">
        <f t="shared" si="65"/>
        <v/>
      </c>
    </row>
    <row r="877" spans="1:34">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C877" s="7" t="str">
        <f t="shared" si="62"/>
        <v/>
      </c>
      <c r="AD877" s="7" t="str">
        <f t="shared" si="63"/>
        <v/>
      </c>
      <c r="AE877" s="7" t="str">
        <f t="shared" si="66"/>
        <v/>
      </c>
      <c r="AF877" s="7" t="str">
        <f t="shared" si="67"/>
        <v/>
      </c>
      <c r="AG877" s="7" t="str">
        <f t="shared" si="64"/>
        <v/>
      </c>
      <c r="AH877" s="7" t="str">
        <f t="shared" si="65"/>
        <v/>
      </c>
    </row>
    <row r="878" spans="1:34">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C878" s="7" t="str">
        <f t="shared" si="62"/>
        <v/>
      </c>
      <c r="AD878" s="7" t="str">
        <f t="shared" si="63"/>
        <v/>
      </c>
      <c r="AE878" s="7" t="str">
        <f t="shared" si="66"/>
        <v/>
      </c>
      <c r="AF878" s="7" t="str">
        <f t="shared" si="67"/>
        <v/>
      </c>
      <c r="AG878" s="7" t="str">
        <f t="shared" si="64"/>
        <v/>
      </c>
      <c r="AH878" s="7" t="str">
        <f t="shared" si="65"/>
        <v/>
      </c>
    </row>
    <row r="879" spans="1:34">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C879" s="7" t="str">
        <f t="shared" si="62"/>
        <v/>
      </c>
      <c r="AD879" s="7" t="str">
        <f t="shared" si="63"/>
        <v/>
      </c>
      <c r="AE879" s="7" t="str">
        <f t="shared" si="66"/>
        <v/>
      </c>
      <c r="AF879" s="7" t="str">
        <f t="shared" si="67"/>
        <v/>
      </c>
      <c r="AG879" s="7" t="str">
        <f t="shared" si="64"/>
        <v/>
      </c>
      <c r="AH879" s="7" t="str">
        <f t="shared" si="65"/>
        <v/>
      </c>
    </row>
    <row r="880" spans="1:34">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C880" s="7" t="str">
        <f t="shared" si="62"/>
        <v/>
      </c>
      <c r="AD880" s="7" t="str">
        <f t="shared" si="63"/>
        <v/>
      </c>
      <c r="AE880" s="7" t="str">
        <f t="shared" si="66"/>
        <v/>
      </c>
      <c r="AF880" s="7" t="str">
        <f t="shared" si="67"/>
        <v/>
      </c>
      <c r="AG880" s="7" t="str">
        <f t="shared" si="64"/>
        <v/>
      </c>
      <c r="AH880" s="7" t="str">
        <f t="shared" si="65"/>
        <v/>
      </c>
    </row>
    <row r="881" spans="1:34">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C881" s="7" t="str">
        <f t="shared" si="62"/>
        <v/>
      </c>
      <c r="AD881" s="7" t="str">
        <f t="shared" si="63"/>
        <v/>
      </c>
      <c r="AE881" s="7" t="str">
        <f t="shared" si="66"/>
        <v/>
      </c>
      <c r="AF881" s="7" t="str">
        <f t="shared" si="67"/>
        <v/>
      </c>
      <c r="AG881" s="7" t="str">
        <f t="shared" si="64"/>
        <v/>
      </c>
      <c r="AH881" s="7" t="str">
        <f t="shared" si="65"/>
        <v/>
      </c>
    </row>
    <row r="882" spans="1:34">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C882" s="7" t="str">
        <f t="shared" si="62"/>
        <v/>
      </c>
      <c r="AD882" s="7" t="str">
        <f t="shared" si="63"/>
        <v/>
      </c>
      <c r="AE882" s="7" t="str">
        <f t="shared" si="66"/>
        <v/>
      </c>
      <c r="AF882" s="7" t="str">
        <f t="shared" si="67"/>
        <v/>
      </c>
      <c r="AG882" s="7" t="str">
        <f t="shared" si="64"/>
        <v/>
      </c>
      <c r="AH882" s="7" t="str">
        <f t="shared" si="65"/>
        <v/>
      </c>
    </row>
    <row r="883" spans="1:34">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C883" s="7" t="str">
        <f t="shared" si="62"/>
        <v/>
      </c>
      <c r="AD883" s="7" t="str">
        <f t="shared" si="63"/>
        <v/>
      </c>
      <c r="AE883" s="7" t="str">
        <f t="shared" si="66"/>
        <v/>
      </c>
      <c r="AF883" s="7" t="str">
        <f t="shared" si="67"/>
        <v/>
      </c>
      <c r="AG883" s="7" t="str">
        <f t="shared" si="64"/>
        <v/>
      </c>
      <c r="AH883" s="7" t="str">
        <f t="shared" si="65"/>
        <v/>
      </c>
    </row>
    <row r="884" spans="1:3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C884" s="7" t="str">
        <f t="shared" si="62"/>
        <v/>
      </c>
      <c r="AD884" s="7" t="str">
        <f t="shared" si="63"/>
        <v/>
      </c>
      <c r="AE884" s="7" t="str">
        <f t="shared" si="66"/>
        <v/>
      </c>
      <c r="AF884" s="7" t="str">
        <f t="shared" si="67"/>
        <v/>
      </c>
      <c r="AG884" s="7" t="str">
        <f t="shared" si="64"/>
        <v/>
      </c>
      <c r="AH884" s="7" t="str">
        <f t="shared" si="65"/>
        <v/>
      </c>
    </row>
    <row r="885" spans="1:34">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C885" s="7" t="str">
        <f t="shared" si="62"/>
        <v/>
      </c>
      <c r="AD885" s="7" t="str">
        <f t="shared" si="63"/>
        <v/>
      </c>
      <c r="AE885" s="7" t="str">
        <f t="shared" si="66"/>
        <v/>
      </c>
      <c r="AF885" s="7" t="str">
        <f t="shared" si="67"/>
        <v/>
      </c>
      <c r="AG885" s="7" t="str">
        <f t="shared" si="64"/>
        <v/>
      </c>
      <c r="AH885" s="7" t="str">
        <f t="shared" si="65"/>
        <v/>
      </c>
    </row>
    <row r="886" spans="1:34">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C886" s="7" t="str">
        <f t="shared" si="62"/>
        <v/>
      </c>
      <c r="AD886" s="7" t="str">
        <f t="shared" si="63"/>
        <v/>
      </c>
      <c r="AE886" s="7" t="str">
        <f t="shared" si="66"/>
        <v/>
      </c>
      <c r="AF886" s="7" t="str">
        <f t="shared" si="67"/>
        <v/>
      </c>
      <c r="AG886" s="7" t="str">
        <f t="shared" si="64"/>
        <v/>
      </c>
      <c r="AH886" s="7" t="str">
        <f t="shared" si="65"/>
        <v/>
      </c>
    </row>
    <row r="887" spans="1:34">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C887" s="7" t="str">
        <f t="shared" si="62"/>
        <v/>
      </c>
      <c r="AD887" s="7" t="str">
        <f t="shared" si="63"/>
        <v/>
      </c>
      <c r="AE887" s="7" t="str">
        <f t="shared" si="66"/>
        <v/>
      </c>
      <c r="AF887" s="7" t="str">
        <f t="shared" si="67"/>
        <v/>
      </c>
      <c r="AG887" s="7" t="str">
        <f t="shared" si="64"/>
        <v/>
      </c>
      <c r="AH887" s="7" t="str">
        <f t="shared" si="65"/>
        <v/>
      </c>
    </row>
    <row r="888" spans="1:34">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C888" s="7" t="str">
        <f t="shared" si="62"/>
        <v/>
      </c>
      <c r="AD888" s="7" t="str">
        <f t="shared" si="63"/>
        <v/>
      </c>
      <c r="AE888" s="7" t="str">
        <f t="shared" si="66"/>
        <v/>
      </c>
      <c r="AF888" s="7" t="str">
        <f t="shared" si="67"/>
        <v/>
      </c>
      <c r="AG888" s="7" t="str">
        <f t="shared" si="64"/>
        <v/>
      </c>
      <c r="AH888" s="7" t="str">
        <f t="shared" si="65"/>
        <v/>
      </c>
    </row>
    <row r="889" spans="1:34">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C889" s="7" t="str">
        <f t="shared" si="62"/>
        <v/>
      </c>
      <c r="AD889" s="7" t="str">
        <f t="shared" si="63"/>
        <v/>
      </c>
      <c r="AE889" s="7" t="str">
        <f t="shared" si="66"/>
        <v/>
      </c>
      <c r="AF889" s="7" t="str">
        <f t="shared" si="67"/>
        <v/>
      </c>
      <c r="AG889" s="7" t="str">
        <f t="shared" si="64"/>
        <v/>
      </c>
      <c r="AH889" s="7" t="str">
        <f t="shared" si="65"/>
        <v/>
      </c>
    </row>
    <row r="890" spans="1:34">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C890" s="7" t="str">
        <f t="shared" si="62"/>
        <v/>
      </c>
      <c r="AD890" s="7" t="str">
        <f t="shared" si="63"/>
        <v/>
      </c>
      <c r="AE890" s="7" t="str">
        <f t="shared" si="66"/>
        <v/>
      </c>
      <c r="AF890" s="7" t="str">
        <f t="shared" si="67"/>
        <v/>
      </c>
      <c r="AG890" s="7" t="str">
        <f t="shared" si="64"/>
        <v/>
      </c>
      <c r="AH890" s="7" t="str">
        <f t="shared" si="65"/>
        <v/>
      </c>
    </row>
    <row r="891" spans="1:34">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C891" s="7" t="str">
        <f t="shared" si="62"/>
        <v/>
      </c>
      <c r="AD891" s="7" t="str">
        <f t="shared" si="63"/>
        <v/>
      </c>
      <c r="AE891" s="7" t="str">
        <f t="shared" si="66"/>
        <v/>
      </c>
      <c r="AF891" s="7" t="str">
        <f t="shared" si="67"/>
        <v/>
      </c>
      <c r="AG891" s="7" t="str">
        <f t="shared" si="64"/>
        <v/>
      </c>
      <c r="AH891" s="7" t="str">
        <f t="shared" si="65"/>
        <v/>
      </c>
    </row>
    <row r="892" spans="1:34">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C892" s="7" t="str">
        <f t="shared" si="62"/>
        <v/>
      </c>
      <c r="AD892" s="7" t="str">
        <f t="shared" si="63"/>
        <v/>
      </c>
      <c r="AE892" s="7" t="str">
        <f t="shared" si="66"/>
        <v/>
      </c>
      <c r="AF892" s="7" t="str">
        <f t="shared" si="67"/>
        <v/>
      </c>
      <c r="AG892" s="7" t="str">
        <f t="shared" si="64"/>
        <v/>
      </c>
      <c r="AH892" s="7" t="str">
        <f t="shared" si="65"/>
        <v/>
      </c>
    </row>
    <row r="893" spans="1:34">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C893" s="7" t="str">
        <f t="shared" si="62"/>
        <v/>
      </c>
      <c r="AD893" s="7" t="str">
        <f t="shared" si="63"/>
        <v/>
      </c>
      <c r="AE893" s="7" t="str">
        <f t="shared" si="66"/>
        <v/>
      </c>
      <c r="AF893" s="7" t="str">
        <f t="shared" si="67"/>
        <v/>
      </c>
      <c r="AG893" s="7" t="str">
        <f t="shared" si="64"/>
        <v/>
      </c>
      <c r="AH893" s="7" t="str">
        <f t="shared" si="65"/>
        <v/>
      </c>
    </row>
    <row r="894" spans="1:3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C894" s="7" t="str">
        <f t="shared" si="62"/>
        <v/>
      </c>
      <c r="AD894" s="7" t="str">
        <f t="shared" si="63"/>
        <v/>
      </c>
      <c r="AE894" s="7" t="str">
        <f t="shared" si="66"/>
        <v/>
      </c>
      <c r="AF894" s="7" t="str">
        <f t="shared" si="67"/>
        <v/>
      </c>
      <c r="AG894" s="7" t="str">
        <f t="shared" si="64"/>
        <v/>
      </c>
      <c r="AH894" s="7" t="str">
        <f t="shared" si="65"/>
        <v/>
      </c>
    </row>
    <row r="895" spans="1:34">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C895" s="7" t="str">
        <f t="shared" si="62"/>
        <v/>
      </c>
      <c r="AD895" s="7" t="str">
        <f t="shared" si="63"/>
        <v/>
      </c>
      <c r="AE895" s="7" t="str">
        <f t="shared" si="66"/>
        <v/>
      </c>
      <c r="AF895" s="7" t="str">
        <f t="shared" si="67"/>
        <v/>
      </c>
      <c r="AG895" s="7" t="str">
        <f t="shared" si="64"/>
        <v/>
      </c>
      <c r="AH895" s="7" t="str">
        <f t="shared" si="65"/>
        <v/>
      </c>
    </row>
    <row r="896" spans="1:34">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C896" s="7" t="str">
        <f t="shared" ref="AC896:AC959" si="68">IF(COUNT(A666,L666,N666,P666,X666,Y666)&gt;0,AVERAGE(A666,L666,N666,P666,X666,Y666),"")</f>
        <v/>
      </c>
      <c r="AD896" s="7" t="str">
        <f t="shared" ref="AD896:AD959" si="69">IF(COUNT(B666,D666,M666,U666)&gt;0,AVERAGE(B666,D666,M666,U666),"")</f>
        <v/>
      </c>
      <c r="AE896" s="7" t="str">
        <f t="shared" si="66"/>
        <v/>
      </c>
      <c r="AF896" s="7" t="str">
        <f t="shared" si="67"/>
        <v/>
      </c>
      <c r="AG896" s="7" t="str">
        <f t="shared" ref="AG896:AG959" si="70">IF(COUNT(E666,F666,G666,R666)&gt;0,AVERAGE(E666,F666,G666,R666),"")</f>
        <v/>
      </c>
      <c r="AH896" s="7" t="str">
        <f t="shared" ref="AH896:AH959" si="71">IF(COUNT(C666,J666,O666,Z666)&gt;0,AVERAGE(C666,J666,O666,Z666),"")</f>
        <v/>
      </c>
    </row>
    <row r="897" spans="1:34">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C897" s="7" t="str">
        <f t="shared" si="68"/>
        <v/>
      </c>
      <c r="AD897" s="7" t="str">
        <f t="shared" si="69"/>
        <v/>
      </c>
      <c r="AE897" s="7" t="str">
        <f t="shared" si="66"/>
        <v/>
      </c>
      <c r="AF897" s="7" t="str">
        <f t="shared" si="67"/>
        <v/>
      </c>
      <c r="AG897" s="7" t="str">
        <f t="shared" si="70"/>
        <v/>
      </c>
      <c r="AH897" s="7" t="str">
        <f t="shared" si="71"/>
        <v/>
      </c>
    </row>
    <row r="898" spans="1:34">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C898" s="7" t="str">
        <f t="shared" si="68"/>
        <v/>
      </c>
      <c r="AD898" s="7" t="str">
        <f t="shared" si="69"/>
        <v/>
      </c>
      <c r="AE898" s="7" t="str">
        <f t="shared" si="66"/>
        <v/>
      </c>
      <c r="AF898" s="7" t="str">
        <f t="shared" si="67"/>
        <v/>
      </c>
      <c r="AG898" s="7" t="str">
        <f t="shared" si="70"/>
        <v/>
      </c>
      <c r="AH898" s="7" t="str">
        <f t="shared" si="71"/>
        <v/>
      </c>
    </row>
    <row r="899" spans="1:34">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C899" s="7" t="str">
        <f t="shared" si="68"/>
        <v/>
      </c>
      <c r="AD899" s="7" t="str">
        <f t="shared" si="69"/>
        <v/>
      </c>
      <c r="AE899" s="7" t="str">
        <f t="shared" si="66"/>
        <v/>
      </c>
      <c r="AF899" s="7" t="str">
        <f t="shared" si="67"/>
        <v/>
      </c>
      <c r="AG899" s="7" t="str">
        <f t="shared" si="70"/>
        <v/>
      </c>
      <c r="AH899" s="7" t="str">
        <f t="shared" si="71"/>
        <v/>
      </c>
    </row>
    <row r="900" spans="1:34">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C900" s="7" t="str">
        <f t="shared" si="68"/>
        <v/>
      </c>
      <c r="AD900" s="7" t="str">
        <f t="shared" si="69"/>
        <v/>
      </c>
      <c r="AE900" s="7" t="str">
        <f t="shared" si="66"/>
        <v/>
      </c>
      <c r="AF900" s="7" t="str">
        <f t="shared" si="67"/>
        <v/>
      </c>
      <c r="AG900" s="7" t="str">
        <f t="shared" si="70"/>
        <v/>
      </c>
      <c r="AH900" s="7" t="str">
        <f t="shared" si="71"/>
        <v/>
      </c>
    </row>
    <row r="901" spans="1:34">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C901" s="7" t="str">
        <f t="shared" si="68"/>
        <v/>
      </c>
      <c r="AD901" s="7" t="str">
        <f t="shared" si="69"/>
        <v/>
      </c>
      <c r="AE901" s="7" t="str">
        <f t="shared" ref="AE901:AE964" si="72">IF(COUNT(I671,T671,V671,W671)&gt;0,AVERAGE(I671,T671,V671,W671),"")</f>
        <v/>
      </c>
      <c r="AF901" s="7" t="str">
        <f t="shared" ref="AF901:AF964" si="73">IF(COUNT(H671,K671,Q671,S671)&gt;0,AVERAGE(H671,K671,Q671,S671),"")</f>
        <v/>
      </c>
      <c r="AG901" s="7" t="str">
        <f t="shared" si="70"/>
        <v/>
      </c>
      <c r="AH901" s="7" t="str">
        <f t="shared" si="71"/>
        <v/>
      </c>
    </row>
    <row r="902" spans="1:34">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C902" s="7" t="str">
        <f t="shared" si="68"/>
        <v/>
      </c>
      <c r="AD902" s="7" t="str">
        <f t="shared" si="69"/>
        <v/>
      </c>
      <c r="AE902" s="7" t="str">
        <f t="shared" si="72"/>
        <v/>
      </c>
      <c r="AF902" s="7" t="str">
        <f t="shared" si="73"/>
        <v/>
      </c>
      <c r="AG902" s="7" t="str">
        <f t="shared" si="70"/>
        <v/>
      </c>
      <c r="AH902" s="7" t="str">
        <f t="shared" si="71"/>
        <v/>
      </c>
    </row>
    <row r="903" spans="1:34">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C903" s="7" t="str">
        <f t="shared" si="68"/>
        <v/>
      </c>
      <c r="AD903" s="7" t="str">
        <f t="shared" si="69"/>
        <v/>
      </c>
      <c r="AE903" s="7" t="str">
        <f t="shared" si="72"/>
        <v/>
      </c>
      <c r="AF903" s="7" t="str">
        <f t="shared" si="73"/>
        <v/>
      </c>
      <c r="AG903" s="7" t="str">
        <f t="shared" si="70"/>
        <v/>
      </c>
      <c r="AH903" s="7" t="str">
        <f t="shared" si="71"/>
        <v/>
      </c>
    </row>
    <row r="904" spans="1:3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C904" s="7" t="str">
        <f t="shared" si="68"/>
        <v/>
      </c>
      <c r="AD904" s="7" t="str">
        <f t="shared" si="69"/>
        <v/>
      </c>
      <c r="AE904" s="7" t="str">
        <f t="shared" si="72"/>
        <v/>
      </c>
      <c r="AF904" s="7" t="str">
        <f t="shared" si="73"/>
        <v/>
      </c>
      <c r="AG904" s="7" t="str">
        <f t="shared" si="70"/>
        <v/>
      </c>
      <c r="AH904" s="7" t="str">
        <f t="shared" si="71"/>
        <v/>
      </c>
    </row>
    <row r="905" spans="1:34">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C905" s="7" t="str">
        <f t="shared" si="68"/>
        <v/>
      </c>
      <c r="AD905" s="7" t="str">
        <f t="shared" si="69"/>
        <v/>
      </c>
      <c r="AE905" s="7" t="str">
        <f t="shared" si="72"/>
        <v/>
      </c>
      <c r="AF905" s="7" t="str">
        <f t="shared" si="73"/>
        <v/>
      </c>
      <c r="AG905" s="7" t="str">
        <f t="shared" si="70"/>
        <v/>
      </c>
      <c r="AH905" s="7" t="str">
        <f t="shared" si="71"/>
        <v/>
      </c>
    </row>
    <row r="906" spans="1:34">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C906" s="7" t="str">
        <f t="shared" si="68"/>
        <v/>
      </c>
      <c r="AD906" s="7" t="str">
        <f t="shared" si="69"/>
        <v/>
      </c>
      <c r="AE906" s="7" t="str">
        <f t="shared" si="72"/>
        <v/>
      </c>
      <c r="AF906" s="7" t="str">
        <f t="shared" si="73"/>
        <v/>
      </c>
      <c r="AG906" s="7" t="str">
        <f t="shared" si="70"/>
        <v/>
      </c>
      <c r="AH906" s="7" t="str">
        <f t="shared" si="71"/>
        <v/>
      </c>
    </row>
    <row r="907" spans="1:34">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C907" s="7" t="str">
        <f t="shared" si="68"/>
        <v/>
      </c>
      <c r="AD907" s="7" t="str">
        <f t="shared" si="69"/>
        <v/>
      </c>
      <c r="AE907" s="7" t="str">
        <f t="shared" si="72"/>
        <v/>
      </c>
      <c r="AF907" s="7" t="str">
        <f t="shared" si="73"/>
        <v/>
      </c>
      <c r="AG907" s="7" t="str">
        <f t="shared" si="70"/>
        <v/>
      </c>
      <c r="AH907" s="7" t="str">
        <f t="shared" si="71"/>
        <v/>
      </c>
    </row>
    <row r="908" spans="1:34">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C908" s="7" t="str">
        <f t="shared" si="68"/>
        <v/>
      </c>
      <c r="AD908" s="7" t="str">
        <f t="shared" si="69"/>
        <v/>
      </c>
      <c r="AE908" s="7" t="str">
        <f t="shared" si="72"/>
        <v/>
      </c>
      <c r="AF908" s="7" t="str">
        <f t="shared" si="73"/>
        <v/>
      </c>
      <c r="AG908" s="7" t="str">
        <f t="shared" si="70"/>
        <v/>
      </c>
      <c r="AH908" s="7" t="str">
        <f t="shared" si="71"/>
        <v/>
      </c>
    </row>
    <row r="909" spans="1:34">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C909" s="7" t="str">
        <f t="shared" si="68"/>
        <v/>
      </c>
      <c r="AD909" s="7" t="str">
        <f t="shared" si="69"/>
        <v/>
      </c>
      <c r="AE909" s="7" t="str">
        <f t="shared" si="72"/>
        <v/>
      </c>
      <c r="AF909" s="7" t="str">
        <f t="shared" si="73"/>
        <v/>
      </c>
      <c r="AG909" s="7" t="str">
        <f t="shared" si="70"/>
        <v/>
      </c>
      <c r="AH909" s="7" t="str">
        <f t="shared" si="71"/>
        <v/>
      </c>
    </row>
    <row r="910" spans="1:34">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C910" s="7" t="str">
        <f t="shared" si="68"/>
        <v/>
      </c>
      <c r="AD910" s="7" t="str">
        <f t="shared" si="69"/>
        <v/>
      </c>
      <c r="AE910" s="7" t="str">
        <f t="shared" si="72"/>
        <v/>
      </c>
      <c r="AF910" s="7" t="str">
        <f t="shared" si="73"/>
        <v/>
      </c>
      <c r="AG910" s="7" t="str">
        <f t="shared" si="70"/>
        <v/>
      </c>
      <c r="AH910" s="7" t="str">
        <f t="shared" si="71"/>
        <v/>
      </c>
    </row>
    <row r="911" spans="1:34">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C911" s="7" t="str">
        <f t="shared" si="68"/>
        <v/>
      </c>
      <c r="AD911" s="7" t="str">
        <f t="shared" si="69"/>
        <v/>
      </c>
      <c r="AE911" s="7" t="str">
        <f t="shared" si="72"/>
        <v/>
      </c>
      <c r="AF911" s="7" t="str">
        <f t="shared" si="73"/>
        <v/>
      </c>
      <c r="AG911" s="7" t="str">
        <f t="shared" si="70"/>
        <v/>
      </c>
      <c r="AH911" s="7" t="str">
        <f t="shared" si="71"/>
        <v/>
      </c>
    </row>
    <row r="912" spans="1:34">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C912" s="7" t="str">
        <f t="shared" si="68"/>
        <v/>
      </c>
      <c r="AD912" s="7" t="str">
        <f t="shared" si="69"/>
        <v/>
      </c>
      <c r="AE912" s="7" t="str">
        <f t="shared" si="72"/>
        <v/>
      </c>
      <c r="AF912" s="7" t="str">
        <f t="shared" si="73"/>
        <v/>
      </c>
      <c r="AG912" s="7" t="str">
        <f t="shared" si="70"/>
        <v/>
      </c>
      <c r="AH912" s="7" t="str">
        <f t="shared" si="71"/>
        <v/>
      </c>
    </row>
    <row r="913" spans="1:34">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C913" s="7" t="str">
        <f t="shared" si="68"/>
        <v/>
      </c>
      <c r="AD913" s="7" t="str">
        <f t="shared" si="69"/>
        <v/>
      </c>
      <c r="AE913" s="7" t="str">
        <f t="shared" si="72"/>
        <v/>
      </c>
      <c r="AF913" s="7" t="str">
        <f t="shared" si="73"/>
        <v/>
      </c>
      <c r="AG913" s="7" t="str">
        <f t="shared" si="70"/>
        <v/>
      </c>
      <c r="AH913" s="7" t="str">
        <f t="shared" si="71"/>
        <v/>
      </c>
    </row>
    <row r="914" spans="1:3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C914" s="7" t="str">
        <f t="shared" si="68"/>
        <v/>
      </c>
      <c r="AD914" s="7" t="str">
        <f t="shared" si="69"/>
        <v/>
      </c>
      <c r="AE914" s="7" t="str">
        <f t="shared" si="72"/>
        <v/>
      </c>
      <c r="AF914" s="7" t="str">
        <f t="shared" si="73"/>
        <v/>
      </c>
      <c r="AG914" s="7" t="str">
        <f t="shared" si="70"/>
        <v/>
      </c>
      <c r="AH914" s="7" t="str">
        <f t="shared" si="71"/>
        <v/>
      </c>
    </row>
    <row r="915" spans="1:34">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C915" s="7" t="str">
        <f t="shared" si="68"/>
        <v/>
      </c>
      <c r="AD915" s="7" t="str">
        <f t="shared" si="69"/>
        <v/>
      </c>
      <c r="AE915" s="7" t="str">
        <f t="shared" si="72"/>
        <v/>
      </c>
      <c r="AF915" s="7" t="str">
        <f t="shared" si="73"/>
        <v/>
      </c>
      <c r="AG915" s="7" t="str">
        <f t="shared" si="70"/>
        <v/>
      </c>
      <c r="AH915" s="7" t="str">
        <f t="shared" si="71"/>
        <v/>
      </c>
    </row>
    <row r="916" spans="1:34">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C916" s="7" t="str">
        <f t="shared" si="68"/>
        <v/>
      </c>
      <c r="AD916" s="7" t="str">
        <f t="shared" si="69"/>
        <v/>
      </c>
      <c r="AE916" s="7" t="str">
        <f t="shared" si="72"/>
        <v/>
      </c>
      <c r="AF916" s="7" t="str">
        <f t="shared" si="73"/>
        <v/>
      </c>
      <c r="AG916" s="7" t="str">
        <f t="shared" si="70"/>
        <v/>
      </c>
      <c r="AH916" s="7" t="str">
        <f t="shared" si="71"/>
        <v/>
      </c>
    </row>
    <row r="917" spans="1:34">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C917" s="7" t="str">
        <f t="shared" si="68"/>
        <v/>
      </c>
      <c r="AD917" s="7" t="str">
        <f t="shared" si="69"/>
        <v/>
      </c>
      <c r="AE917" s="7" t="str">
        <f t="shared" si="72"/>
        <v/>
      </c>
      <c r="AF917" s="7" t="str">
        <f t="shared" si="73"/>
        <v/>
      </c>
      <c r="AG917" s="7" t="str">
        <f t="shared" si="70"/>
        <v/>
      </c>
      <c r="AH917" s="7" t="str">
        <f t="shared" si="71"/>
        <v/>
      </c>
    </row>
    <row r="918" spans="1:34">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C918" s="7" t="str">
        <f t="shared" si="68"/>
        <v/>
      </c>
      <c r="AD918" s="7" t="str">
        <f t="shared" si="69"/>
        <v/>
      </c>
      <c r="AE918" s="7" t="str">
        <f t="shared" si="72"/>
        <v/>
      </c>
      <c r="AF918" s="7" t="str">
        <f t="shared" si="73"/>
        <v/>
      </c>
      <c r="AG918" s="7" t="str">
        <f t="shared" si="70"/>
        <v/>
      </c>
      <c r="AH918" s="7" t="str">
        <f t="shared" si="71"/>
        <v/>
      </c>
    </row>
    <row r="919" spans="1:34">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C919" s="7" t="str">
        <f t="shared" si="68"/>
        <v/>
      </c>
      <c r="AD919" s="7" t="str">
        <f t="shared" si="69"/>
        <v/>
      </c>
      <c r="AE919" s="7" t="str">
        <f t="shared" si="72"/>
        <v/>
      </c>
      <c r="AF919" s="7" t="str">
        <f t="shared" si="73"/>
        <v/>
      </c>
      <c r="AG919" s="7" t="str">
        <f t="shared" si="70"/>
        <v/>
      </c>
      <c r="AH919" s="7" t="str">
        <f t="shared" si="71"/>
        <v/>
      </c>
    </row>
    <row r="920" spans="1:34">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C920" s="7" t="str">
        <f t="shared" si="68"/>
        <v/>
      </c>
      <c r="AD920" s="7" t="str">
        <f t="shared" si="69"/>
        <v/>
      </c>
      <c r="AE920" s="7" t="str">
        <f t="shared" si="72"/>
        <v/>
      </c>
      <c r="AF920" s="7" t="str">
        <f t="shared" si="73"/>
        <v/>
      </c>
      <c r="AG920" s="7" t="str">
        <f t="shared" si="70"/>
        <v/>
      </c>
      <c r="AH920" s="7" t="str">
        <f t="shared" si="71"/>
        <v/>
      </c>
    </row>
    <row r="921" spans="1:34">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C921" s="7" t="str">
        <f t="shared" si="68"/>
        <v/>
      </c>
      <c r="AD921" s="7" t="str">
        <f t="shared" si="69"/>
        <v/>
      </c>
      <c r="AE921" s="7" t="str">
        <f t="shared" si="72"/>
        <v/>
      </c>
      <c r="AF921" s="7" t="str">
        <f t="shared" si="73"/>
        <v/>
      </c>
      <c r="AG921" s="7" t="str">
        <f t="shared" si="70"/>
        <v/>
      </c>
      <c r="AH921" s="7" t="str">
        <f t="shared" si="71"/>
        <v/>
      </c>
    </row>
    <row r="922" spans="1:34">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C922" s="7" t="str">
        <f t="shared" si="68"/>
        <v/>
      </c>
      <c r="AD922" s="7" t="str">
        <f t="shared" si="69"/>
        <v/>
      </c>
      <c r="AE922" s="7" t="str">
        <f t="shared" si="72"/>
        <v/>
      </c>
      <c r="AF922" s="7" t="str">
        <f t="shared" si="73"/>
        <v/>
      </c>
      <c r="AG922" s="7" t="str">
        <f t="shared" si="70"/>
        <v/>
      </c>
      <c r="AH922" s="7" t="str">
        <f t="shared" si="71"/>
        <v/>
      </c>
    </row>
    <row r="923" spans="1:34">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C923" s="7" t="str">
        <f t="shared" si="68"/>
        <v/>
      </c>
      <c r="AD923" s="7" t="str">
        <f t="shared" si="69"/>
        <v/>
      </c>
      <c r="AE923" s="7" t="str">
        <f t="shared" si="72"/>
        <v/>
      </c>
      <c r="AF923" s="7" t="str">
        <f t="shared" si="73"/>
        <v/>
      </c>
      <c r="AG923" s="7" t="str">
        <f t="shared" si="70"/>
        <v/>
      </c>
      <c r="AH923" s="7" t="str">
        <f t="shared" si="71"/>
        <v/>
      </c>
    </row>
    <row r="924" spans="1:3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C924" s="7" t="str">
        <f t="shared" si="68"/>
        <v/>
      </c>
      <c r="AD924" s="7" t="str">
        <f t="shared" si="69"/>
        <v/>
      </c>
      <c r="AE924" s="7" t="str">
        <f t="shared" si="72"/>
        <v/>
      </c>
      <c r="AF924" s="7" t="str">
        <f t="shared" si="73"/>
        <v/>
      </c>
      <c r="AG924" s="7" t="str">
        <f t="shared" si="70"/>
        <v/>
      </c>
      <c r="AH924" s="7" t="str">
        <f t="shared" si="71"/>
        <v/>
      </c>
    </row>
    <row r="925" spans="1:34">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C925" s="7" t="str">
        <f t="shared" si="68"/>
        <v/>
      </c>
      <c r="AD925" s="7" t="str">
        <f t="shared" si="69"/>
        <v/>
      </c>
      <c r="AE925" s="7" t="str">
        <f t="shared" si="72"/>
        <v/>
      </c>
      <c r="AF925" s="7" t="str">
        <f t="shared" si="73"/>
        <v/>
      </c>
      <c r="AG925" s="7" t="str">
        <f t="shared" si="70"/>
        <v/>
      </c>
      <c r="AH925" s="7" t="str">
        <f t="shared" si="71"/>
        <v/>
      </c>
    </row>
    <row r="926" spans="1:34">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C926" s="7" t="str">
        <f t="shared" si="68"/>
        <v/>
      </c>
      <c r="AD926" s="7" t="str">
        <f t="shared" si="69"/>
        <v/>
      </c>
      <c r="AE926" s="7" t="str">
        <f t="shared" si="72"/>
        <v/>
      </c>
      <c r="AF926" s="7" t="str">
        <f t="shared" si="73"/>
        <v/>
      </c>
      <c r="AG926" s="7" t="str">
        <f t="shared" si="70"/>
        <v/>
      </c>
      <c r="AH926" s="7" t="str">
        <f t="shared" si="71"/>
        <v/>
      </c>
    </row>
    <row r="927" spans="1:34">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C927" s="7" t="str">
        <f t="shared" si="68"/>
        <v/>
      </c>
      <c r="AD927" s="7" t="str">
        <f t="shared" si="69"/>
        <v/>
      </c>
      <c r="AE927" s="7" t="str">
        <f t="shared" si="72"/>
        <v/>
      </c>
      <c r="AF927" s="7" t="str">
        <f t="shared" si="73"/>
        <v/>
      </c>
      <c r="AG927" s="7" t="str">
        <f t="shared" si="70"/>
        <v/>
      </c>
      <c r="AH927" s="7" t="str">
        <f t="shared" si="71"/>
        <v/>
      </c>
    </row>
    <row r="928" spans="1:34">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C928" s="7" t="str">
        <f t="shared" si="68"/>
        <v/>
      </c>
      <c r="AD928" s="7" t="str">
        <f t="shared" si="69"/>
        <v/>
      </c>
      <c r="AE928" s="7" t="str">
        <f t="shared" si="72"/>
        <v/>
      </c>
      <c r="AF928" s="7" t="str">
        <f t="shared" si="73"/>
        <v/>
      </c>
      <c r="AG928" s="7" t="str">
        <f t="shared" si="70"/>
        <v/>
      </c>
      <c r="AH928" s="7" t="str">
        <f t="shared" si="71"/>
        <v/>
      </c>
    </row>
    <row r="929" spans="1:34">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C929" s="7" t="str">
        <f t="shared" si="68"/>
        <v/>
      </c>
      <c r="AD929" s="7" t="str">
        <f t="shared" si="69"/>
        <v/>
      </c>
      <c r="AE929" s="7" t="str">
        <f t="shared" si="72"/>
        <v/>
      </c>
      <c r="AF929" s="7" t="str">
        <f t="shared" si="73"/>
        <v/>
      </c>
      <c r="AG929" s="7" t="str">
        <f t="shared" si="70"/>
        <v/>
      </c>
      <c r="AH929" s="7" t="str">
        <f t="shared" si="71"/>
        <v/>
      </c>
    </row>
    <row r="930" spans="1:34">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C930" s="7" t="str">
        <f t="shared" si="68"/>
        <v/>
      </c>
      <c r="AD930" s="7" t="str">
        <f t="shared" si="69"/>
        <v/>
      </c>
      <c r="AE930" s="7" t="str">
        <f t="shared" si="72"/>
        <v/>
      </c>
      <c r="AF930" s="7" t="str">
        <f t="shared" si="73"/>
        <v/>
      </c>
      <c r="AG930" s="7" t="str">
        <f t="shared" si="70"/>
        <v/>
      </c>
      <c r="AH930" s="7" t="str">
        <f t="shared" si="71"/>
        <v/>
      </c>
    </row>
    <row r="931" spans="1:34">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C931" s="7" t="str">
        <f t="shared" si="68"/>
        <v/>
      </c>
      <c r="AD931" s="7" t="str">
        <f t="shared" si="69"/>
        <v/>
      </c>
      <c r="AE931" s="7" t="str">
        <f t="shared" si="72"/>
        <v/>
      </c>
      <c r="AF931" s="7" t="str">
        <f t="shared" si="73"/>
        <v/>
      </c>
      <c r="AG931" s="7" t="str">
        <f t="shared" si="70"/>
        <v/>
      </c>
      <c r="AH931" s="7" t="str">
        <f t="shared" si="71"/>
        <v/>
      </c>
    </row>
    <row r="932" spans="1:34">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C932" s="7" t="str">
        <f t="shared" si="68"/>
        <v/>
      </c>
      <c r="AD932" s="7" t="str">
        <f t="shared" si="69"/>
        <v/>
      </c>
      <c r="AE932" s="7" t="str">
        <f t="shared" si="72"/>
        <v/>
      </c>
      <c r="AF932" s="7" t="str">
        <f t="shared" si="73"/>
        <v/>
      </c>
      <c r="AG932" s="7" t="str">
        <f t="shared" si="70"/>
        <v/>
      </c>
      <c r="AH932" s="7" t="str">
        <f t="shared" si="71"/>
        <v/>
      </c>
    </row>
    <row r="933" spans="1:34">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C933" s="7" t="str">
        <f t="shared" si="68"/>
        <v/>
      </c>
      <c r="AD933" s="7" t="str">
        <f t="shared" si="69"/>
        <v/>
      </c>
      <c r="AE933" s="7" t="str">
        <f t="shared" si="72"/>
        <v/>
      </c>
      <c r="AF933" s="7" t="str">
        <f t="shared" si="73"/>
        <v/>
      </c>
      <c r="AG933" s="7" t="str">
        <f t="shared" si="70"/>
        <v/>
      </c>
      <c r="AH933" s="7" t="str">
        <f t="shared" si="71"/>
        <v/>
      </c>
    </row>
    <row r="934" spans="1: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C934" s="7" t="str">
        <f t="shared" si="68"/>
        <v/>
      </c>
      <c r="AD934" s="7" t="str">
        <f t="shared" si="69"/>
        <v/>
      </c>
      <c r="AE934" s="7" t="str">
        <f t="shared" si="72"/>
        <v/>
      </c>
      <c r="AF934" s="7" t="str">
        <f t="shared" si="73"/>
        <v/>
      </c>
      <c r="AG934" s="7" t="str">
        <f t="shared" si="70"/>
        <v/>
      </c>
      <c r="AH934" s="7" t="str">
        <f t="shared" si="71"/>
        <v/>
      </c>
    </row>
    <row r="935" spans="1:34">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C935" s="7" t="str">
        <f t="shared" si="68"/>
        <v/>
      </c>
      <c r="AD935" s="7" t="str">
        <f t="shared" si="69"/>
        <v/>
      </c>
      <c r="AE935" s="7" t="str">
        <f t="shared" si="72"/>
        <v/>
      </c>
      <c r="AF935" s="7" t="str">
        <f t="shared" si="73"/>
        <v/>
      </c>
      <c r="AG935" s="7" t="str">
        <f t="shared" si="70"/>
        <v/>
      </c>
      <c r="AH935" s="7" t="str">
        <f t="shared" si="71"/>
        <v/>
      </c>
    </row>
    <row r="936" spans="1:34">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C936" s="7" t="str">
        <f t="shared" si="68"/>
        <v/>
      </c>
      <c r="AD936" s="7" t="str">
        <f t="shared" si="69"/>
        <v/>
      </c>
      <c r="AE936" s="7" t="str">
        <f t="shared" si="72"/>
        <v/>
      </c>
      <c r="AF936" s="7" t="str">
        <f t="shared" si="73"/>
        <v/>
      </c>
      <c r="AG936" s="7" t="str">
        <f t="shared" si="70"/>
        <v/>
      </c>
      <c r="AH936" s="7" t="str">
        <f t="shared" si="71"/>
        <v/>
      </c>
    </row>
    <row r="937" spans="1:34">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C937" s="7" t="str">
        <f t="shared" si="68"/>
        <v/>
      </c>
      <c r="AD937" s="7" t="str">
        <f t="shared" si="69"/>
        <v/>
      </c>
      <c r="AE937" s="7" t="str">
        <f t="shared" si="72"/>
        <v/>
      </c>
      <c r="AF937" s="7" t="str">
        <f t="shared" si="73"/>
        <v/>
      </c>
      <c r="AG937" s="7" t="str">
        <f t="shared" si="70"/>
        <v/>
      </c>
      <c r="AH937" s="7" t="str">
        <f t="shared" si="71"/>
        <v/>
      </c>
    </row>
    <row r="938" spans="1:34">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C938" s="7" t="str">
        <f t="shared" si="68"/>
        <v/>
      </c>
      <c r="AD938" s="7" t="str">
        <f t="shared" si="69"/>
        <v/>
      </c>
      <c r="AE938" s="7" t="str">
        <f t="shared" si="72"/>
        <v/>
      </c>
      <c r="AF938" s="7" t="str">
        <f t="shared" si="73"/>
        <v/>
      </c>
      <c r="AG938" s="7" t="str">
        <f t="shared" si="70"/>
        <v/>
      </c>
      <c r="AH938" s="7" t="str">
        <f t="shared" si="71"/>
        <v/>
      </c>
    </row>
    <row r="939" spans="1:34">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C939" s="7" t="str">
        <f t="shared" si="68"/>
        <v/>
      </c>
      <c r="AD939" s="7" t="str">
        <f t="shared" si="69"/>
        <v/>
      </c>
      <c r="AE939" s="7" t="str">
        <f t="shared" si="72"/>
        <v/>
      </c>
      <c r="AF939" s="7" t="str">
        <f t="shared" si="73"/>
        <v/>
      </c>
      <c r="AG939" s="7" t="str">
        <f t="shared" si="70"/>
        <v/>
      </c>
      <c r="AH939" s="7" t="str">
        <f t="shared" si="71"/>
        <v/>
      </c>
    </row>
    <row r="940" spans="1:34">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C940" s="7" t="str">
        <f t="shared" si="68"/>
        <v/>
      </c>
      <c r="AD940" s="7" t="str">
        <f t="shared" si="69"/>
        <v/>
      </c>
      <c r="AE940" s="7" t="str">
        <f t="shared" si="72"/>
        <v/>
      </c>
      <c r="AF940" s="7" t="str">
        <f t="shared" si="73"/>
        <v/>
      </c>
      <c r="AG940" s="7" t="str">
        <f t="shared" si="70"/>
        <v/>
      </c>
      <c r="AH940" s="7" t="str">
        <f t="shared" si="71"/>
        <v/>
      </c>
    </row>
    <row r="941" spans="1:34">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C941" s="7" t="str">
        <f t="shared" si="68"/>
        <v/>
      </c>
      <c r="AD941" s="7" t="str">
        <f t="shared" si="69"/>
        <v/>
      </c>
      <c r="AE941" s="7" t="str">
        <f t="shared" si="72"/>
        <v/>
      </c>
      <c r="AF941" s="7" t="str">
        <f t="shared" si="73"/>
        <v/>
      </c>
      <c r="AG941" s="7" t="str">
        <f t="shared" si="70"/>
        <v/>
      </c>
      <c r="AH941" s="7" t="str">
        <f t="shared" si="71"/>
        <v/>
      </c>
    </row>
    <row r="942" spans="1:34">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C942" s="7" t="str">
        <f t="shared" si="68"/>
        <v/>
      </c>
      <c r="AD942" s="7" t="str">
        <f t="shared" si="69"/>
        <v/>
      </c>
      <c r="AE942" s="7" t="str">
        <f t="shared" si="72"/>
        <v/>
      </c>
      <c r="AF942" s="7" t="str">
        <f t="shared" si="73"/>
        <v/>
      </c>
      <c r="AG942" s="7" t="str">
        <f t="shared" si="70"/>
        <v/>
      </c>
      <c r="AH942" s="7" t="str">
        <f t="shared" si="71"/>
        <v/>
      </c>
    </row>
    <row r="943" spans="1:34">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C943" s="7" t="str">
        <f t="shared" si="68"/>
        <v/>
      </c>
      <c r="AD943" s="7" t="str">
        <f t="shared" si="69"/>
        <v/>
      </c>
      <c r="AE943" s="7" t="str">
        <f t="shared" si="72"/>
        <v/>
      </c>
      <c r="AF943" s="7" t="str">
        <f t="shared" si="73"/>
        <v/>
      </c>
      <c r="AG943" s="7" t="str">
        <f t="shared" si="70"/>
        <v/>
      </c>
      <c r="AH943" s="7" t="str">
        <f t="shared" si="71"/>
        <v/>
      </c>
    </row>
    <row r="944" spans="1:3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C944" s="7" t="str">
        <f t="shared" si="68"/>
        <v/>
      </c>
      <c r="AD944" s="7" t="str">
        <f t="shared" si="69"/>
        <v/>
      </c>
      <c r="AE944" s="7" t="str">
        <f t="shared" si="72"/>
        <v/>
      </c>
      <c r="AF944" s="7" t="str">
        <f t="shared" si="73"/>
        <v/>
      </c>
      <c r="AG944" s="7" t="str">
        <f t="shared" si="70"/>
        <v/>
      </c>
      <c r="AH944" s="7" t="str">
        <f t="shared" si="71"/>
        <v/>
      </c>
    </row>
    <row r="945" spans="29:34">
      <c r="AC945" s="7" t="str">
        <f t="shared" si="68"/>
        <v/>
      </c>
      <c r="AD945" s="7" t="str">
        <f t="shared" si="69"/>
        <v/>
      </c>
      <c r="AE945" s="7" t="str">
        <f t="shared" si="72"/>
        <v/>
      </c>
      <c r="AF945" s="7" t="str">
        <f t="shared" si="73"/>
        <v/>
      </c>
      <c r="AG945" s="7" t="str">
        <f t="shared" si="70"/>
        <v/>
      </c>
      <c r="AH945" s="7" t="str">
        <f t="shared" si="71"/>
        <v/>
      </c>
    </row>
    <row r="946" spans="29:34">
      <c r="AC946" s="7" t="str">
        <f t="shared" si="68"/>
        <v/>
      </c>
      <c r="AD946" s="7" t="str">
        <f t="shared" si="69"/>
        <v/>
      </c>
      <c r="AE946" s="7" t="str">
        <f t="shared" si="72"/>
        <v/>
      </c>
      <c r="AF946" s="7" t="str">
        <f t="shared" si="73"/>
        <v/>
      </c>
      <c r="AG946" s="7" t="str">
        <f t="shared" si="70"/>
        <v/>
      </c>
      <c r="AH946" s="7" t="str">
        <f t="shared" si="71"/>
        <v/>
      </c>
    </row>
    <row r="947" spans="29:34">
      <c r="AC947" s="7" t="str">
        <f t="shared" si="68"/>
        <v/>
      </c>
      <c r="AD947" s="7" t="str">
        <f t="shared" si="69"/>
        <v/>
      </c>
      <c r="AE947" s="7" t="str">
        <f t="shared" si="72"/>
        <v/>
      </c>
      <c r="AF947" s="7" t="str">
        <f t="shared" si="73"/>
        <v/>
      </c>
      <c r="AG947" s="7" t="str">
        <f t="shared" si="70"/>
        <v/>
      </c>
      <c r="AH947" s="7" t="str">
        <f t="shared" si="71"/>
        <v/>
      </c>
    </row>
    <row r="948" spans="29:34">
      <c r="AC948" s="7" t="str">
        <f t="shared" si="68"/>
        <v/>
      </c>
      <c r="AD948" s="7" t="str">
        <f t="shared" si="69"/>
        <v/>
      </c>
      <c r="AE948" s="7" t="str">
        <f t="shared" si="72"/>
        <v/>
      </c>
      <c r="AF948" s="7" t="str">
        <f t="shared" si="73"/>
        <v/>
      </c>
      <c r="AG948" s="7" t="str">
        <f t="shared" si="70"/>
        <v/>
      </c>
      <c r="AH948" s="7" t="str">
        <f t="shared" si="71"/>
        <v/>
      </c>
    </row>
    <row r="949" spans="29:34">
      <c r="AC949" s="7" t="str">
        <f t="shared" si="68"/>
        <v/>
      </c>
      <c r="AD949" s="7" t="str">
        <f t="shared" si="69"/>
        <v/>
      </c>
      <c r="AE949" s="7" t="str">
        <f t="shared" si="72"/>
        <v/>
      </c>
      <c r="AF949" s="7" t="str">
        <f t="shared" si="73"/>
        <v/>
      </c>
      <c r="AG949" s="7" t="str">
        <f t="shared" si="70"/>
        <v/>
      </c>
      <c r="AH949" s="7" t="str">
        <f t="shared" si="71"/>
        <v/>
      </c>
    </row>
    <row r="950" spans="29:34">
      <c r="AC950" s="7" t="str">
        <f t="shared" si="68"/>
        <v/>
      </c>
      <c r="AD950" s="7" t="str">
        <f t="shared" si="69"/>
        <v/>
      </c>
      <c r="AE950" s="7" t="str">
        <f t="shared" si="72"/>
        <v/>
      </c>
      <c r="AF950" s="7" t="str">
        <f t="shared" si="73"/>
        <v/>
      </c>
      <c r="AG950" s="7" t="str">
        <f t="shared" si="70"/>
        <v/>
      </c>
      <c r="AH950" s="7" t="str">
        <f t="shared" si="71"/>
        <v/>
      </c>
    </row>
    <row r="951" spans="29:34">
      <c r="AC951" s="7" t="str">
        <f t="shared" si="68"/>
        <v/>
      </c>
      <c r="AD951" s="7" t="str">
        <f t="shared" si="69"/>
        <v/>
      </c>
      <c r="AE951" s="7" t="str">
        <f t="shared" si="72"/>
        <v/>
      </c>
      <c r="AF951" s="7" t="str">
        <f t="shared" si="73"/>
        <v/>
      </c>
      <c r="AG951" s="7" t="str">
        <f t="shared" si="70"/>
        <v/>
      </c>
      <c r="AH951" s="7" t="str">
        <f t="shared" si="71"/>
        <v/>
      </c>
    </row>
    <row r="952" spans="29:34">
      <c r="AC952" s="7" t="str">
        <f t="shared" si="68"/>
        <v/>
      </c>
      <c r="AD952" s="7" t="str">
        <f t="shared" si="69"/>
        <v/>
      </c>
      <c r="AE952" s="7" t="str">
        <f t="shared" si="72"/>
        <v/>
      </c>
      <c r="AF952" s="7" t="str">
        <f t="shared" si="73"/>
        <v/>
      </c>
      <c r="AG952" s="7" t="str">
        <f t="shared" si="70"/>
        <v/>
      </c>
      <c r="AH952" s="7" t="str">
        <f t="shared" si="71"/>
        <v/>
      </c>
    </row>
    <row r="953" spans="29:34">
      <c r="AC953" s="7" t="str">
        <f t="shared" si="68"/>
        <v/>
      </c>
      <c r="AD953" s="7" t="str">
        <f t="shared" si="69"/>
        <v/>
      </c>
      <c r="AE953" s="7" t="str">
        <f t="shared" si="72"/>
        <v/>
      </c>
      <c r="AF953" s="7" t="str">
        <f t="shared" si="73"/>
        <v/>
      </c>
      <c r="AG953" s="7" t="str">
        <f t="shared" si="70"/>
        <v/>
      </c>
      <c r="AH953" s="7" t="str">
        <f t="shared" si="71"/>
        <v/>
      </c>
    </row>
    <row r="954" spans="29:34">
      <c r="AC954" s="7" t="str">
        <f t="shared" si="68"/>
        <v/>
      </c>
      <c r="AD954" s="7" t="str">
        <f t="shared" si="69"/>
        <v/>
      </c>
      <c r="AE954" s="7" t="str">
        <f t="shared" si="72"/>
        <v/>
      </c>
      <c r="AF954" s="7" t="str">
        <f t="shared" si="73"/>
        <v/>
      </c>
      <c r="AG954" s="7" t="str">
        <f t="shared" si="70"/>
        <v/>
      </c>
      <c r="AH954" s="7" t="str">
        <f t="shared" si="71"/>
        <v/>
      </c>
    </row>
    <row r="955" spans="29:34">
      <c r="AC955" s="7" t="str">
        <f t="shared" si="68"/>
        <v/>
      </c>
      <c r="AD955" s="7" t="str">
        <f t="shared" si="69"/>
        <v/>
      </c>
      <c r="AE955" s="7" t="str">
        <f t="shared" si="72"/>
        <v/>
      </c>
      <c r="AF955" s="7" t="str">
        <f t="shared" si="73"/>
        <v/>
      </c>
      <c r="AG955" s="7" t="str">
        <f t="shared" si="70"/>
        <v/>
      </c>
      <c r="AH955" s="7" t="str">
        <f t="shared" si="71"/>
        <v/>
      </c>
    </row>
    <row r="956" spans="29:34">
      <c r="AC956" s="7" t="str">
        <f t="shared" si="68"/>
        <v/>
      </c>
      <c r="AD956" s="7" t="str">
        <f t="shared" si="69"/>
        <v/>
      </c>
      <c r="AE956" s="7" t="str">
        <f t="shared" si="72"/>
        <v/>
      </c>
      <c r="AF956" s="7" t="str">
        <f t="shared" si="73"/>
        <v/>
      </c>
      <c r="AG956" s="7" t="str">
        <f t="shared" si="70"/>
        <v/>
      </c>
      <c r="AH956" s="7" t="str">
        <f t="shared" si="71"/>
        <v/>
      </c>
    </row>
    <row r="957" spans="29:34">
      <c r="AC957" s="7" t="str">
        <f t="shared" si="68"/>
        <v/>
      </c>
      <c r="AD957" s="7" t="str">
        <f t="shared" si="69"/>
        <v/>
      </c>
      <c r="AE957" s="7" t="str">
        <f t="shared" si="72"/>
        <v/>
      </c>
      <c r="AF957" s="7" t="str">
        <f t="shared" si="73"/>
        <v/>
      </c>
      <c r="AG957" s="7" t="str">
        <f t="shared" si="70"/>
        <v/>
      </c>
      <c r="AH957" s="7" t="str">
        <f t="shared" si="71"/>
        <v/>
      </c>
    </row>
    <row r="958" spans="29:34">
      <c r="AC958" s="7" t="str">
        <f t="shared" si="68"/>
        <v/>
      </c>
      <c r="AD958" s="7" t="str">
        <f t="shared" si="69"/>
        <v/>
      </c>
      <c r="AE958" s="7" t="str">
        <f t="shared" si="72"/>
        <v/>
      </c>
      <c r="AF958" s="7" t="str">
        <f t="shared" si="73"/>
        <v/>
      </c>
      <c r="AG958" s="7" t="str">
        <f t="shared" si="70"/>
        <v/>
      </c>
      <c r="AH958" s="7" t="str">
        <f t="shared" si="71"/>
        <v/>
      </c>
    </row>
    <row r="959" spans="29:34">
      <c r="AC959" s="7" t="str">
        <f t="shared" si="68"/>
        <v/>
      </c>
      <c r="AD959" s="7" t="str">
        <f t="shared" si="69"/>
        <v/>
      </c>
      <c r="AE959" s="7" t="str">
        <f t="shared" si="72"/>
        <v/>
      </c>
      <c r="AF959" s="7" t="str">
        <f t="shared" si="73"/>
        <v/>
      </c>
      <c r="AG959" s="7" t="str">
        <f t="shared" si="70"/>
        <v/>
      </c>
      <c r="AH959" s="7" t="str">
        <f t="shared" si="71"/>
        <v/>
      </c>
    </row>
    <row r="960" spans="29:34">
      <c r="AC960" s="7" t="str">
        <f t="shared" ref="AC960:AC1023" si="74">IF(COUNT(A730,L730,N730,P730,X730,Y730)&gt;0,AVERAGE(A730,L730,N730,P730,X730,Y730),"")</f>
        <v/>
      </c>
      <c r="AD960" s="7" t="str">
        <f t="shared" ref="AD960:AD1023" si="75">IF(COUNT(B730,D730,M730,U730)&gt;0,AVERAGE(B730,D730,M730,U730),"")</f>
        <v/>
      </c>
      <c r="AE960" s="7" t="str">
        <f t="shared" si="72"/>
        <v/>
      </c>
      <c r="AF960" s="7" t="str">
        <f t="shared" si="73"/>
        <v/>
      </c>
      <c r="AG960" s="7" t="str">
        <f t="shared" ref="AG960:AG1023" si="76">IF(COUNT(E730,F730,G730,R730)&gt;0,AVERAGE(E730,F730,G730,R730),"")</f>
        <v/>
      </c>
      <c r="AH960" s="7" t="str">
        <f t="shared" ref="AH960:AH1023" si="77">IF(COUNT(C730,J730,O730,Z730)&gt;0,AVERAGE(C730,J730,O730,Z730),"")</f>
        <v/>
      </c>
    </row>
    <row r="961" spans="29:34">
      <c r="AC961" s="7" t="str">
        <f t="shared" si="74"/>
        <v/>
      </c>
      <c r="AD961" s="7" t="str">
        <f t="shared" si="75"/>
        <v/>
      </c>
      <c r="AE961" s="7" t="str">
        <f t="shared" si="72"/>
        <v/>
      </c>
      <c r="AF961" s="7" t="str">
        <f t="shared" si="73"/>
        <v/>
      </c>
      <c r="AG961" s="7" t="str">
        <f t="shared" si="76"/>
        <v/>
      </c>
      <c r="AH961" s="7" t="str">
        <f t="shared" si="77"/>
        <v/>
      </c>
    </row>
    <row r="962" spans="29:34">
      <c r="AC962" s="7" t="str">
        <f t="shared" si="74"/>
        <v/>
      </c>
      <c r="AD962" s="7" t="str">
        <f t="shared" si="75"/>
        <v/>
      </c>
      <c r="AE962" s="7" t="str">
        <f t="shared" si="72"/>
        <v/>
      </c>
      <c r="AF962" s="7" t="str">
        <f t="shared" si="73"/>
        <v/>
      </c>
      <c r="AG962" s="7" t="str">
        <f t="shared" si="76"/>
        <v/>
      </c>
      <c r="AH962" s="7" t="str">
        <f t="shared" si="77"/>
        <v/>
      </c>
    </row>
    <row r="963" spans="29:34">
      <c r="AC963" s="7" t="str">
        <f t="shared" si="74"/>
        <v/>
      </c>
      <c r="AD963" s="7" t="str">
        <f t="shared" si="75"/>
        <v/>
      </c>
      <c r="AE963" s="7" t="str">
        <f t="shared" si="72"/>
        <v/>
      </c>
      <c r="AF963" s="7" t="str">
        <f t="shared" si="73"/>
        <v/>
      </c>
      <c r="AG963" s="7" t="str">
        <f t="shared" si="76"/>
        <v/>
      </c>
      <c r="AH963" s="7" t="str">
        <f t="shared" si="77"/>
        <v/>
      </c>
    </row>
    <row r="964" spans="29:34">
      <c r="AC964" s="7" t="str">
        <f t="shared" si="74"/>
        <v/>
      </c>
      <c r="AD964" s="7" t="str">
        <f t="shared" si="75"/>
        <v/>
      </c>
      <c r="AE964" s="7" t="str">
        <f t="shared" si="72"/>
        <v/>
      </c>
      <c r="AF964" s="7" t="str">
        <f t="shared" si="73"/>
        <v/>
      </c>
      <c r="AG964" s="7" t="str">
        <f t="shared" si="76"/>
        <v/>
      </c>
      <c r="AH964" s="7" t="str">
        <f t="shared" si="77"/>
        <v/>
      </c>
    </row>
    <row r="965" spans="29:34">
      <c r="AC965" s="7" t="str">
        <f t="shared" si="74"/>
        <v/>
      </c>
      <c r="AD965" s="7" t="str">
        <f t="shared" si="75"/>
        <v/>
      </c>
      <c r="AE965" s="7" t="str">
        <f t="shared" ref="AE965:AE1000" si="78">IF(COUNT(I735,T735,V735,W735)&gt;0,AVERAGE(I735,T735,V735,W735),"")</f>
        <v/>
      </c>
      <c r="AF965" s="7" t="str">
        <f t="shared" ref="AF965:AF1000" si="79">IF(COUNT(H735,K735,Q735,S735)&gt;0,AVERAGE(H735,K735,Q735,S735),"")</f>
        <v/>
      </c>
      <c r="AG965" s="7" t="str">
        <f t="shared" si="76"/>
        <v/>
      </c>
      <c r="AH965" s="7" t="str">
        <f t="shared" si="77"/>
        <v/>
      </c>
    </row>
    <row r="966" spans="29:34">
      <c r="AC966" s="7" t="str">
        <f t="shared" si="74"/>
        <v/>
      </c>
      <c r="AD966" s="7" t="str">
        <f t="shared" si="75"/>
        <v/>
      </c>
      <c r="AE966" s="7" t="str">
        <f t="shared" si="78"/>
        <v/>
      </c>
      <c r="AF966" s="7" t="str">
        <f t="shared" si="79"/>
        <v/>
      </c>
      <c r="AG966" s="7" t="str">
        <f t="shared" si="76"/>
        <v/>
      </c>
      <c r="AH966" s="7" t="str">
        <f t="shared" si="77"/>
        <v/>
      </c>
    </row>
    <row r="967" spans="29:34">
      <c r="AC967" s="7" t="str">
        <f t="shared" si="74"/>
        <v/>
      </c>
      <c r="AD967" s="7" t="str">
        <f t="shared" si="75"/>
        <v/>
      </c>
      <c r="AE967" s="7" t="str">
        <f t="shared" si="78"/>
        <v/>
      </c>
      <c r="AF967" s="7" t="str">
        <f t="shared" si="79"/>
        <v/>
      </c>
      <c r="AG967" s="7" t="str">
        <f t="shared" si="76"/>
        <v/>
      </c>
      <c r="AH967" s="7" t="str">
        <f t="shared" si="77"/>
        <v/>
      </c>
    </row>
    <row r="968" spans="29:34">
      <c r="AC968" s="7" t="str">
        <f t="shared" si="74"/>
        <v/>
      </c>
      <c r="AD968" s="7" t="str">
        <f t="shared" si="75"/>
        <v/>
      </c>
      <c r="AE968" s="7" t="str">
        <f t="shared" si="78"/>
        <v/>
      </c>
      <c r="AF968" s="7" t="str">
        <f t="shared" si="79"/>
        <v/>
      </c>
      <c r="AG968" s="7" t="str">
        <f t="shared" si="76"/>
        <v/>
      </c>
      <c r="AH968" s="7" t="str">
        <f t="shared" si="77"/>
        <v/>
      </c>
    </row>
    <row r="969" spans="29:34">
      <c r="AC969" s="7" t="str">
        <f t="shared" si="74"/>
        <v/>
      </c>
      <c r="AD969" s="7" t="str">
        <f t="shared" si="75"/>
        <v/>
      </c>
      <c r="AE969" s="7" t="str">
        <f t="shared" si="78"/>
        <v/>
      </c>
      <c r="AF969" s="7" t="str">
        <f t="shared" si="79"/>
        <v/>
      </c>
      <c r="AG969" s="7" t="str">
        <f t="shared" si="76"/>
        <v/>
      </c>
      <c r="AH969" s="7" t="str">
        <f t="shared" si="77"/>
        <v/>
      </c>
    </row>
    <row r="970" spans="29:34">
      <c r="AC970" s="7" t="str">
        <f t="shared" si="74"/>
        <v/>
      </c>
      <c r="AD970" s="7" t="str">
        <f t="shared" si="75"/>
        <v/>
      </c>
      <c r="AE970" s="7" t="str">
        <f t="shared" si="78"/>
        <v/>
      </c>
      <c r="AF970" s="7" t="str">
        <f t="shared" si="79"/>
        <v/>
      </c>
      <c r="AG970" s="7" t="str">
        <f t="shared" si="76"/>
        <v/>
      </c>
      <c r="AH970" s="7" t="str">
        <f t="shared" si="77"/>
        <v/>
      </c>
    </row>
    <row r="971" spans="29:34">
      <c r="AC971" s="7" t="str">
        <f t="shared" si="74"/>
        <v/>
      </c>
      <c r="AD971" s="7" t="str">
        <f t="shared" si="75"/>
        <v/>
      </c>
      <c r="AE971" s="7" t="str">
        <f t="shared" si="78"/>
        <v/>
      </c>
      <c r="AF971" s="7" t="str">
        <f t="shared" si="79"/>
        <v/>
      </c>
      <c r="AG971" s="7" t="str">
        <f t="shared" si="76"/>
        <v/>
      </c>
      <c r="AH971" s="7" t="str">
        <f t="shared" si="77"/>
        <v/>
      </c>
    </row>
    <row r="972" spans="29:34">
      <c r="AC972" s="7" t="str">
        <f t="shared" si="74"/>
        <v/>
      </c>
      <c r="AD972" s="7" t="str">
        <f t="shared" si="75"/>
        <v/>
      </c>
      <c r="AE972" s="7" t="str">
        <f t="shared" si="78"/>
        <v/>
      </c>
      <c r="AF972" s="7" t="str">
        <f t="shared" si="79"/>
        <v/>
      </c>
      <c r="AG972" s="7" t="str">
        <f t="shared" si="76"/>
        <v/>
      </c>
      <c r="AH972" s="7" t="str">
        <f t="shared" si="77"/>
        <v/>
      </c>
    </row>
    <row r="973" spans="29:34">
      <c r="AC973" s="7" t="str">
        <f t="shared" si="74"/>
        <v/>
      </c>
      <c r="AD973" s="7" t="str">
        <f t="shared" si="75"/>
        <v/>
      </c>
      <c r="AE973" s="7" t="str">
        <f t="shared" si="78"/>
        <v/>
      </c>
      <c r="AF973" s="7" t="str">
        <f t="shared" si="79"/>
        <v/>
      </c>
      <c r="AG973" s="7" t="str">
        <f t="shared" si="76"/>
        <v/>
      </c>
      <c r="AH973" s="7" t="str">
        <f t="shared" si="77"/>
        <v/>
      </c>
    </row>
    <row r="974" spans="29:34">
      <c r="AC974" s="7" t="str">
        <f t="shared" si="74"/>
        <v/>
      </c>
      <c r="AD974" s="7" t="str">
        <f t="shared" si="75"/>
        <v/>
      </c>
      <c r="AE974" s="7" t="str">
        <f t="shared" si="78"/>
        <v/>
      </c>
      <c r="AF974" s="7" t="str">
        <f t="shared" si="79"/>
        <v/>
      </c>
      <c r="AG974" s="7" t="str">
        <f t="shared" si="76"/>
        <v/>
      </c>
      <c r="AH974" s="7" t="str">
        <f t="shared" si="77"/>
        <v/>
      </c>
    </row>
    <row r="975" spans="29:34">
      <c r="AC975" s="7" t="str">
        <f t="shared" si="74"/>
        <v/>
      </c>
      <c r="AD975" s="7" t="str">
        <f t="shared" si="75"/>
        <v/>
      </c>
      <c r="AE975" s="7" t="str">
        <f t="shared" si="78"/>
        <v/>
      </c>
      <c r="AF975" s="7" t="str">
        <f t="shared" si="79"/>
        <v/>
      </c>
      <c r="AG975" s="7" t="str">
        <f t="shared" si="76"/>
        <v/>
      </c>
      <c r="AH975" s="7" t="str">
        <f t="shared" si="77"/>
        <v/>
      </c>
    </row>
    <row r="976" spans="29:34">
      <c r="AC976" s="7" t="str">
        <f t="shared" si="74"/>
        <v/>
      </c>
      <c r="AD976" s="7" t="str">
        <f t="shared" si="75"/>
        <v/>
      </c>
      <c r="AE976" s="7" t="str">
        <f t="shared" si="78"/>
        <v/>
      </c>
      <c r="AF976" s="7" t="str">
        <f t="shared" si="79"/>
        <v/>
      </c>
      <c r="AG976" s="7" t="str">
        <f t="shared" si="76"/>
        <v/>
      </c>
      <c r="AH976" s="7" t="str">
        <f t="shared" si="77"/>
        <v/>
      </c>
    </row>
    <row r="977" spans="29:34">
      <c r="AC977" s="7" t="str">
        <f t="shared" si="74"/>
        <v/>
      </c>
      <c r="AD977" s="7" t="str">
        <f t="shared" si="75"/>
        <v/>
      </c>
      <c r="AE977" s="7" t="str">
        <f t="shared" si="78"/>
        <v/>
      </c>
      <c r="AF977" s="7" t="str">
        <f t="shared" si="79"/>
        <v/>
      </c>
      <c r="AG977" s="7" t="str">
        <f t="shared" si="76"/>
        <v/>
      </c>
      <c r="AH977" s="7" t="str">
        <f t="shared" si="77"/>
        <v/>
      </c>
    </row>
    <row r="978" spans="29:34">
      <c r="AC978" s="7" t="str">
        <f t="shared" si="74"/>
        <v/>
      </c>
      <c r="AD978" s="7" t="str">
        <f t="shared" si="75"/>
        <v/>
      </c>
      <c r="AE978" s="7" t="str">
        <f t="shared" si="78"/>
        <v/>
      </c>
      <c r="AF978" s="7" t="str">
        <f t="shared" si="79"/>
        <v/>
      </c>
      <c r="AG978" s="7" t="str">
        <f t="shared" si="76"/>
        <v/>
      </c>
      <c r="AH978" s="7" t="str">
        <f t="shared" si="77"/>
        <v/>
      </c>
    </row>
    <row r="979" spans="29:34">
      <c r="AC979" s="7" t="str">
        <f t="shared" si="74"/>
        <v/>
      </c>
      <c r="AD979" s="7" t="str">
        <f t="shared" si="75"/>
        <v/>
      </c>
      <c r="AE979" s="7" t="str">
        <f t="shared" si="78"/>
        <v/>
      </c>
      <c r="AF979" s="7" t="str">
        <f t="shared" si="79"/>
        <v/>
      </c>
      <c r="AG979" s="7" t="str">
        <f t="shared" si="76"/>
        <v/>
      </c>
      <c r="AH979" s="7" t="str">
        <f t="shared" si="77"/>
        <v/>
      </c>
    </row>
    <row r="980" spans="29:34">
      <c r="AC980" s="7" t="str">
        <f t="shared" si="74"/>
        <v/>
      </c>
      <c r="AD980" s="7" t="str">
        <f t="shared" si="75"/>
        <v/>
      </c>
      <c r="AE980" s="7" t="str">
        <f t="shared" si="78"/>
        <v/>
      </c>
      <c r="AF980" s="7" t="str">
        <f t="shared" si="79"/>
        <v/>
      </c>
      <c r="AG980" s="7" t="str">
        <f t="shared" si="76"/>
        <v/>
      </c>
      <c r="AH980" s="7" t="str">
        <f t="shared" si="77"/>
        <v/>
      </c>
    </row>
    <row r="981" spans="29:34">
      <c r="AC981" s="7" t="str">
        <f t="shared" si="74"/>
        <v/>
      </c>
      <c r="AD981" s="7" t="str">
        <f t="shared" si="75"/>
        <v/>
      </c>
      <c r="AE981" s="7" t="str">
        <f t="shared" si="78"/>
        <v/>
      </c>
      <c r="AF981" s="7" t="str">
        <f t="shared" si="79"/>
        <v/>
      </c>
      <c r="AG981" s="7" t="str">
        <f t="shared" si="76"/>
        <v/>
      </c>
      <c r="AH981" s="7" t="str">
        <f t="shared" si="77"/>
        <v/>
      </c>
    </row>
    <row r="982" spans="29:34">
      <c r="AC982" s="7" t="str">
        <f t="shared" si="74"/>
        <v/>
      </c>
      <c r="AD982" s="7" t="str">
        <f t="shared" si="75"/>
        <v/>
      </c>
      <c r="AE982" s="7" t="str">
        <f t="shared" si="78"/>
        <v/>
      </c>
      <c r="AF982" s="7" t="str">
        <f t="shared" si="79"/>
        <v/>
      </c>
      <c r="AG982" s="7" t="str">
        <f t="shared" si="76"/>
        <v/>
      </c>
      <c r="AH982" s="7" t="str">
        <f t="shared" si="77"/>
        <v/>
      </c>
    </row>
    <row r="983" spans="29:34">
      <c r="AC983" s="7" t="str">
        <f t="shared" si="74"/>
        <v/>
      </c>
      <c r="AD983" s="7" t="str">
        <f t="shared" si="75"/>
        <v/>
      </c>
      <c r="AE983" s="7" t="str">
        <f t="shared" si="78"/>
        <v/>
      </c>
      <c r="AF983" s="7" t="str">
        <f t="shared" si="79"/>
        <v/>
      </c>
      <c r="AG983" s="7" t="str">
        <f t="shared" si="76"/>
        <v/>
      </c>
      <c r="AH983" s="7" t="str">
        <f t="shared" si="77"/>
        <v/>
      </c>
    </row>
    <row r="984" spans="29:34">
      <c r="AC984" s="7" t="str">
        <f t="shared" si="74"/>
        <v/>
      </c>
      <c r="AD984" s="7" t="str">
        <f t="shared" si="75"/>
        <v/>
      </c>
      <c r="AE984" s="7" t="str">
        <f t="shared" si="78"/>
        <v/>
      </c>
      <c r="AF984" s="7" t="str">
        <f t="shared" si="79"/>
        <v/>
      </c>
      <c r="AG984" s="7" t="str">
        <f t="shared" si="76"/>
        <v/>
      </c>
      <c r="AH984" s="7" t="str">
        <f t="shared" si="77"/>
        <v/>
      </c>
    </row>
    <row r="985" spans="29:34">
      <c r="AC985" s="7" t="str">
        <f t="shared" si="74"/>
        <v/>
      </c>
      <c r="AD985" s="7" t="str">
        <f t="shared" si="75"/>
        <v/>
      </c>
      <c r="AE985" s="7" t="str">
        <f t="shared" si="78"/>
        <v/>
      </c>
      <c r="AF985" s="7" t="str">
        <f t="shared" si="79"/>
        <v/>
      </c>
      <c r="AG985" s="7" t="str">
        <f t="shared" si="76"/>
        <v/>
      </c>
      <c r="AH985" s="7" t="str">
        <f t="shared" si="77"/>
        <v/>
      </c>
    </row>
    <row r="986" spans="29:34">
      <c r="AC986" s="7" t="str">
        <f t="shared" si="74"/>
        <v/>
      </c>
      <c r="AD986" s="7" t="str">
        <f t="shared" si="75"/>
        <v/>
      </c>
      <c r="AE986" s="7" t="str">
        <f t="shared" si="78"/>
        <v/>
      </c>
      <c r="AF986" s="7" t="str">
        <f t="shared" si="79"/>
        <v/>
      </c>
      <c r="AG986" s="7" t="str">
        <f t="shared" si="76"/>
        <v/>
      </c>
      <c r="AH986" s="7" t="str">
        <f t="shared" si="77"/>
        <v/>
      </c>
    </row>
    <row r="987" spans="29:34">
      <c r="AC987" s="7" t="str">
        <f t="shared" si="74"/>
        <v/>
      </c>
      <c r="AD987" s="7" t="str">
        <f t="shared" si="75"/>
        <v/>
      </c>
      <c r="AE987" s="7" t="str">
        <f t="shared" si="78"/>
        <v/>
      </c>
      <c r="AF987" s="7" t="str">
        <f t="shared" si="79"/>
        <v/>
      </c>
      <c r="AG987" s="7" t="str">
        <f t="shared" si="76"/>
        <v/>
      </c>
      <c r="AH987" s="7" t="str">
        <f t="shared" si="77"/>
        <v/>
      </c>
    </row>
    <row r="988" spans="29:34">
      <c r="AC988" s="7" t="str">
        <f t="shared" si="74"/>
        <v/>
      </c>
      <c r="AD988" s="7" t="str">
        <f t="shared" si="75"/>
        <v/>
      </c>
      <c r="AE988" s="7" t="str">
        <f t="shared" si="78"/>
        <v/>
      </c>
      <c r="AF988" s="7" t="str">
        <f t="shared" si="79"/>
        <v/>
      </c>
      <c r="AG988" s="7" t="str">
        <f t="shared" si="76"/>
        <v/>
      </c>
      <c r="AH988" s="7" t="str">
        <f t="shared" si="77"/>
        <v/>
      </c>
    </row>
    <row r="989" spans="29:34">
      <c r="AC989" s="7" t="str">
        <f t="shared" si="74"/>
        <v/>
      </c>
      <c r="AD989" s="7" t="str">
        <f t="shared" si="75"/>
        <v/>
      </c>
      <c r="AE989" s="7" t="str">
        <f t="shared" si="78"/>
        <v/>
      </c>
      <c r="AF989" s="7" t="str">
        <f t="shared" si="79"/>
        <v/>
      </c>
      <c r="AG989" s="7" t="str">
        <f t="shared" si="76"/>
        <v/>
      </c>
      <c r="AH989" s="7" t="str">
        <f t="shared" si="77"/>
        <v/>
      </c>
    </row>
    <row r="990" spans="29:34">
      <c r="AC990" s="7" t="str">
        <f t="shared" si="74"/>
        <v/>
      </c>
      <c r="AD990" s="7" t="str">
        <f t="shared" si="75"/>
        <v/>
      </c>
      <c r="AE990" s="7" t="str">
        <f t="shared" si="78"/>
        <v/>
      </c>
      <c r="AF990" s="7" t="str">
        <f t="shared" si="79"/>
        <v/>
      </c>
      <c r="AG990" s="7" t="str">
        <f t="shared" si="76"/>
        <v/>
      </c>
      <c r="AH990" s="7" t="str">
        <f t="shared" si="77"/>
        <v/>
      </c>
    </row>
    <row r="991" spans="29:34">
      <c r="AC991" s="7" t="str">
        <f t="shared" si="74"/>
        <v/>
      </c>
      <c r="AD991" s="7" t="str">
        <f t="shared" si="75"/>
        <v/>
      </c>
      <c r="AE991" s="7" t="str">
        <f t="shared" si="78"/>
        <v/>
      </c>
      <c r="AF991" s="7" t="str">
        <f t="shared" si="79"/>
        <v/>
      </c>
      <c r="AG991" s="7" t="str">
        <f t="shared" si="76"/>
        <v/>
      </c>
      <c r="AH991" s="7" t="str">
        <f t="shared" si="77"/>
        <v/>
      </c>
    </row>
    <row r="992" spans="29:34">
      <c r="AC992" s="7" t="str">
        <f t="shared" si="74"/>
        <v/>
      </c>
      <c r="AD992" s="7" t="str">
        <f t="shared" si="75"/>
        <v/>
      </c>
      <c r="AE992" s="7" t="str">
        <f t="shared" si="78"/>
        <v/>
      </c>
      <c r="AF992" s="7" t="str">
        <f t="shared" si="79"/>
        <v/>
      </c>
      <c r="AG992" s="7" t="str">
        <f t="shared" si="76"/>
        <v/>
      </c>
      <c r="AH992" s="7" t="str">
        <f t="shared" si="77"/>
        <v/>
      </c>
    </row>
    <row r="993" spans="27:35">
      <c r="AC993" s="7" t="str">
        <f t="shared" si="74"/>
        <v/>
      </c>
      <c r="AD993" s="7" t="str">
        <f t="shared" si="75"/>
        <v/>
      </c>
      <c r="AE993" s="7" t="str">
        <f t="shared" si="78"/>
        <v/>
      </c>
      <c r="AF993" s="7" t="str">
        <f t="shared" si="79"/>
        <v/>
      </c>
      <c r="AG993" s="7" t="str">
        <f t="shared" si="76"/>
        <v/>
      </c>
      <c r="AH993" s="7" t="str">
        <f t="shared" si="77"/>
        <v/>
      </c>
    </row>
    <row r="994" spans="27:35">
      <c r="AC994" s="7" t="str">
        <f t="shared" si="74"/>
        <v/>
      </c>
      <c r="AD994" s="7" t="str">
        <f t="shared" si="75"/>
        <v/>
      </c>
      <c r="AE994" s="7" t="str">
        <f t="shared" si="78"/>
        <v/>
      </c>
      <c r="AF994" s="7" t="str">
        <f t="shared" si="79"/>
        <v/>
      </c>
      <c r="AG994" s="7" t="str">
        <f t="shared" si="76"/>
        <v/>
      </c>
      <c r="AH994" s="7" t="str">
        <f t="shared" si="77"/>
        <v/>
      </c>
    </row>
    <row r="995" spans="27:35">
      <c r="AC995" s="7" t="str">
        <f t="shared" si="74"/>
        <v/>
      </c>
      <c r="AD995" s="7" t="str">
        <f t="shared" si="75"/>
        <v/>
      </c>
      <c r="AE995" s="7" t="str">
        <f t="shared" si="78"/>
        <v/>
      </c>
      <c r="AF995" s="7" t="str">
        <f t="shared" si="79"/>
        <v/>
      </c>
      <c r="AG995" s="7" t="str">
        <f t="shared" si="76"/>
        <v/>
      </c>
      <c r="AH995" s="7" t="str">
        <f t="shared" si="77"/>
        <v/>
      </c>
    </row>
    <row r="996" spans="27:35">
      <c r="AC996" s="7" t="str">
        <f t="shared" si="74"/>
        <v/>
      </c>
      <c r="AD996" s="7" t="str">
        <f t="shared" si="75"/>
        <v/>
      </c>
      <c r="AE996" s="7" t="str">
        <f t="shared" si="78"/>
        <v/>
      </c>
      <c r="AF996" s="7" t="str">
        <f t="shared" si="79"/>
        <v/>
      </c>
      <c r="AG996" s="7" t="str">
        <f t="shared" si="76"/>
        <v/>
      </c>
      <c r="AH996" s="7" t="str">
        <f t="shared" si="77"/>
        <v/>
      </c>
    </row>
    <row r="997" spans="27:35">
      <c r="AC997" s="7" t="str">
        <f t="shared" si="74"/>
        <v/>
      </c>
      <c r="AD997" s="7" t="str">
        <f t="shared" si="75"/>
        <v/>
      </c>
      <c r="AE997" s="7" t="str">
        <f t="shared" si="78"/>
        <v/>
      </c>
      <c r="AF997" s="7" t="str">
        <f t="shared" si="79"/>
        <v/>
      </c>
      <c r="AG997" s="7" t="str">
        <f t="shared" si="76"/>
        <v/>
      </c>
      <c r="AH997" s="7" t="str">
        <f t="shared" si="77"/>
        <v/>
      </c>
    </row>
    <row r="998" spans="27:35">
      <c r="AC998" s="7" t="str">
        <f t="shared" si="74"/>
        <v/>
      </c>
      <c r="AD998" s="7" t="str">
        <f t="shared" si="75"/>
        <v/>
      </c>
      <c r="AE998" s="7" t="str">
        <f t="shared" si="78"/>
        <v/>
      </c>
      <c r="AF998" s="7" t="str">
        <f t="shared" si="79"/>
        <v/>
      </c>
      <c r="AG998" s="7" t="str">
        <f t="shared" si="76"/>
        <v/>
      </c>
      <c r="AH998" s="7" t="str">
        <f t="shared" si="77"/>
        <v/>
      </c>
    </row>
    <row r="999" spans="27:35">
      <c r="AC999" s="7" t="str">
        <f t="shared" si="74"/>
        <v/>
      </c>
      <c r="AD999" s="7" t="str">
        <f t="shared" si="75"/>
        <v/>
      </c>
      <c r="AE999" s="7" t="str">
        <f t="shared" si="78"/>
        <v/>
      </c>
      <c r="AF999" s="7" t="str">
        <f t="shared" si="79"/>
        <v/>
      </c>
      <c r="AG999" s="7" t="str">
        <f t="shared" si="76"/>
        <v/>
      </c>
      <c r="AH999" s="7" t="str">
        <f t="shared" si="77"/>
        <v/>
      </c>
    </row>
    <row r="1000" spans="27:35">
      <c r="AC1000" s="7" t="str">
        <f t="shared" si="74"/>
        <v/>
      </c>
      <c r="AD1000" s="7" t="str">
        <f t="shared" si="75"/>
        <v/>
      </c>
      <c r="AE1000" s="7" t="str">
        <f t="shared" si="78"/>
        <v/>
      </c>
      <c r="AF1000" s="7" t="str">
        <f t="shared" si="79"/>
        <v/>
      </c>
      <c r="AG1000" s="7" t="str">
        <f t="shared" si="76"/>
        <v/>
      </c>
      <c r="AH1000" s="7" t="str">
        <f t="shared" si="77"/>
        <v/>
      </c>
    </row>
    <row r="1001" spans="27:35">
      <c r="AC1001" s="7" t="str">
        <f t="shared" si="74"/>
        <v/>
      </c>
      <c r="AD1001" s="7" t="str">
        <f t="shared" si="75"/>
        <v/>
      </c>
      <c r="AE1001" s="7" t="str">
        <f t="shared" ref="AE1001:AE1004" si="80">IF(COUNT(I771,T771,V771,W771)&gt;0,AVERAGE(I771,T771,V771,W771),"")</f>
        <v/>
      </c>
      <c r="AF1001" s="7" t="str">
        <f t="shared" ref="AF1001:AF1004" si="81">IF(COUNT(H771,K771,Q771,S771)&gt;0,AVERAGE(H771,K771,Q771,S771),"")</f>
        <v/>
      </c>
      <c r="AG1001" s="7" t="str">
        <f t="shared" si="76"/>
        <v/>
      </c>
      <c r="AH1001" s="7" t="str">
        <f t="shared" si="77"/>
        <v/>
      </c>
    </row>
    <row r="1002" spans="27:35">
      <c r="AC1002" s="7" t="str">
        <f t="shared" si="74"/>
        <v/>
      </c>
      <c r="AD1002" s="7" t="str">
        <f t="shared" si="75"/>
        <v/>
      </c>
      <c r="AE1002" s="7" t="str">
        <f t="shared" si="80"/>
        <v/>
      </c>
      <c r="AF1002" s="7" t="str">
        <f t="shared" si="81"/>
        <v/>
      </c>
      <c r="AG1002" s="7" t="str">
        <f t="shared" si="76"/>
        <v/>
      </c>
      <c r="AH1002" s="7" t="str">
        <f t="shared" si="77"/>
        <v/>
      </c>
    </row>
    <row r="1003" spans="27:35">
      <c r="AC1003" s="7" t="str">
        <f t="shared" si="74"/>
        <v/>
      </c>
      <c r="AD1003" s="7" t="str">
        <f t="shared" si="75"/>
        <v/>
      </c>
      <c r="AE1003" s="7" t="str">
        <f t="shared" si="80"/>
        <v/>
      </c>
      <c r="AF1003" s="7" t="str">
        <f t="shared" si="81"/>
        <v/>
      </c>
      <c r="AG1003" s="7" t="str">
        <f t="shared" si="76"/>
        <v/>
      </c>
      <c r="AH1003" s="7" t="str">
        <f t="shared" si="77"/>
        <v/>
      </c>
    </row>
    <row r="1004" spans="27:35">
      <c r="AA1004" s="15"/>
      <c r="AB1004" s="15"/>
      <c r="AC1004" s="7" t="str">
        <f t="shared" si="74"/>
        <v/>
      </c>
      <c r="AD1004" s="7" t="str">
        <f t="shared" si="75"/>
        <v/>
      </c>
      <c r="AE1004" s="7" t="str">
        <f t="shared" si="80"/>
        <v/>
      </c>
      <c r="AF1004" s="7" t="str">
        <f t="shared" si="81"/>
        <v/>
      </c>
      <c r="AG1004" s="7" t="str">
        <f t="shared" si="76"/>
        <v/>
      </c>
      <c r="AH1004" s="7" t="str">
        <f t="shared" si="77"/>
        <v/>
      </c>
    </row>
    <row r="1005" spans="27:35">
      <c r="AA1005" s="15"/>
      <c r="AB1005" s="15"/>
      <c r="AC1005" s="15"/>
      <c r="AD1005" s="15"/>
      <c r="AE1005" s="15"/>
      <c r="AF1005" s="15"/>
      <c r="AG1005" s="15"/>
      <c r="AH1005" s="15"/>
      <c r="AI1005" s="15"/>
    </row>
    <row r="1006" spans="27:35">
      <c r="AA1006" s="15"/>
      <c r="AB1006" s="15"/>
      <c r="AC1006" s="15"/>
      <c r="AD1006" s="15"/>
      <c r="AE1006" s="15"/>
      <c r="AF1006" s="15"/>
      <c r="AG1006" s="15"/>
      <c r="AH1006" s="15"/>
      <c r="AI1006" s="15"/>
    </row>
    <row r="1007" spans="27:35">
      <c r="AA1007" s="15"/>
      <c r="AB1007" s="15"/>
      <c r="AC1007" s="15"/>
      <c r="AD1007" s="15"/>
      <c r="AE1007" s="15"/>
      <c r="AF1007" s="15"/>
      <c r="AG1007" s="15"/>
      <c r="AH1007" s="15"/>
      <c r="AI1007" s="15"/>
    </row>
    <row r="1008" spans="27:35">
      <c r="AA1008" s="15"/>
      <c r="AB1008" s="15"/>
      <c r="AC1008" s="15"/>
      <c r="AD1008" s="15"/>
      <c r="AE1008" s="15"/>
      <c r="AF1008" s="15"/>
      <c r="AG1008" s="15"/>
      <c r="AH1008" s="15"/>
      <c r="AI1008" s="15"/>
    </row>
    <row r="1009" spans="27:35">
      <c r="AA1009" s="15"/>
      <c r="AB1009" s="15"/>
      <c r="AC1009" s="15"/>
      <c r="AD1009" s="15"/>
      <c r="AE1009" s="15"/>
      <c r="AF1009" s="15"/>
      <c r="AG1009" s="15"/>
      <c r="AH1009" s="15"/>
      <c r="AI1009" s="15"/>
    </row>
    <row r="1010" spans="27:35">
      <c r="AA1010" s="15"/>
      <c r="AB1010" s="15"/>
      <c r="AC1010" s="15"/>
      <c r="AD1010" s="15"/>
      <c r="AE1010" s="15"/>
      <c r="AF1010" s="15"/>
      <c r="AG1010" s="15"/>
      <c r="AH1010" s="15"/>
      <c r="AI1010" s="15"/>
    </row>
    <row r="1011" spans="27:35">
      <c r="AA1011" s="15"/>
      <c r="AB1011" s="15"/>
      <c r="AC1011" s="15"/>
      <c r="AD1011" s="15"/>
      <c r="AE1011" s="15"/>
      <c r="AF1011" s="15"/>
      <c r="AG1011" s="15"/>
      <c r="AH1011" s="15"/>
      <c r="AI1011" s="15"/>
    </row>
    <row r="1012" spans="27:35">
      <c r="AA1012" s="15"/>
      <c r="AB1012" s="15"/>
      <c r="AC1012" s="15"/>
      <c r="AD1012" s="15"/>
      <c r="AE1012" s="15"/>
      <c r="AF1012" s="15"/>
      <c r="AG1012" s="15"/>
      <c r="AH1012" s="15"/>
      <c r="AI1012" s="15"/>
    </row>
    <row r="1013" spans="27:35">
      <c r="AA1013" s="15"/>
      <c r="AB1013" s="15"/>
      <c r="AC1013" s="15"/>
      <c r="AD1013" s="15"/>
      <c r="AE1013" s="15"/>
      <c r="AF1013" s="15"/>
      <c r="AG1013" s="15"/>
      <c r="AH1013" s="15"/>
      <c r="AI1013" s="15"/>
    </row>
    <row r="1014" spans="27:35">
      <c r="AA1014" s="15"/>
      <c r="AB1014" s="15"/>
      <c r="AC1014" s="15"/>
      <c r="AD1014" s="15"/>
      <c r="AE1014" s="15"/>
      <c r="AF1014" s="15"/>
      <c r="AG1014" s="15"/>
      <c r="AH1014" s="15"/>
      <c r="AI1014" s="15"/>
    </row>
    <row r="1015" spans="27:35">
      <c r="AA1015" s="15"/>
      <c r="AB1015" s="15"/>
      <c r="AC1015" s="15"/>
      <c r="AD1015" s="15"/>
      <c r="AE1015" s="15"/>
      <c r="AF1015" s="15"/>
      <c r="AG1015" s="15"/>
      <c r="AH1015" s="15"/>
      <c r="AI1015" s="15"/>
    </row>
    <row r="1016" spans="27:35">
      <c r="AA1016" s="15"/>
      <c r="AB1016" s="15"/>
      <c r="AC1016" s="15"/>
      <c r="AD1016" s="15"/>
      <c r="AE1016" s="15"/>
      <c r="AF1016" s="15"/>
      <c r="AG1016" s="15"/>
      <c r="AH1016" s="15"/>
      <c r="AI1016" s="15"/>
    </row>
    <row r="1017" spans="27:35">
      <c r="AA1017" s="15"/>
      <c r="AB1017" s="15"/>
      <c r="AC1017" s="15"/>
      <c r="AD1017" s="15"/>
      <c r="AE1017" s="15"/>
      <c r="AF1017" s="15"/>
      <c r="AG1017" s="15"/>
      <c r="AH1017" s="15"/>
      <c r="AI1017" s="15"/>
    </row>
    <row r="1018" spans="27:35">
      <c r="AA1018" s="15"/>
      <c r="AB1018" s="15"/>
      <c r="AC1018" s="15"/>
      <c r="AD1018" s="15"/>
      <c r="AE1018" s="15"/>
      <c r="AF1018" s="15"/>
      <c r="AG1018" s="15"/>
      <c r="AH1018" s="15"/>
      <c r="AI1018" s="15"/>
    </row>
    <row r="1019" spans="27:35">
      <c r="AA1019" s="15"/>
      <c r="AB1019" s="15"/>
      <c r="AC1019" s="15"/>
      <c r="AD1019" s="15"/>
      <c r="AE1019" s="15"/>
      <c r="AF1019" s="15"/>
      <c r="AG1019" s="15"/>
      <c r="AH1019" s="15"/>
      <c r="AI1019" s="15"/>
    </row>
    <row r="1020" spans="27:35">
      <c r="AA1020" s="15"/>
      <c r="AB1020" s="15"/>
      <c r="AC1020" s="15"/>
      <c r="AD1020" s="15"/>
      <c r="AE1020" s="15"/>
      <c r="AF1020" s="15"/>
      <c r="AG1020" s="15"/>
      <c r="AH1020" s="15"/>
      <c r="AI1020" s="15"/>
    </row>
    <row r="1021" spans="27:35">
      <c r="AA1021" s="15"/>
      <c r="AB1021" s="15"/>
      <c r="AC1021" s="15"/>
      <c r="AD1021" s="15"/>
      <c r="AE1021" s="15"/>
      <c r="AF1021" s="15"/>
      <c r="AG1021" s="15"/>
      <c r="AH1021" s="15"/>
      <c r="AI1021" s="15"/>
    </row>
    <row r="1022" spans="27:35">
      <c r="AA1022" s="15"/>
      <c r="AB1022" s="15"/>
      <c r="AC1022" s="15"/>
      <c r="AD1022" s="15"/>
      <c r="AE1022" s="15"/>
      <c r="AF1022" s="15"/>
      <c r="AG1022" s="15"/>
      <c r="AH1022" s="15"/>
      <c r="AI1022" s="15"/>
    </row>
    <row r="1023" spans="27:35">
      <c r="AA1023" s="15"/>
      <c r="AB1023" s="15"/>
      <c r="AC1023" s="15"/>
      <c r="AD1023" s="15"/>
      <c r="AE1023" s="15"/>
      <c r="AF1023" s="15"/>
      <c r="AG1023" s="15"/>
      <c r="AH1023" s="15"/>
      <c r="AI1023" s="15"/>
    </row>
    <row r="1024" spans="27:35">
      <c r="AA1024" s="15"/>
      <c r="AB1024" s="15"/>
      <c r="AC1024" s="15"/>
      <c r="AD1024" s="15"/>
      <c r="AE1024" s="15"/>
      <c r="AF1024" s="15"/>
      <c r="AG1024" s="15"/>
      <c r="AH1024" s="15"/>
      <c r="AI1024" s="15"/>
    </row>
    <row r="1025" spans="27:35">
      <c r="AA1025" s="15"/>
      <c r="AB1025" s="15"/>
      <c r="AC1025" s="15"/>
      <c r="AD1025" s="15"/>
      <c r="AE1025" s="15"/>
      <c r="AF1025" s="15"/>
      <c r="AG1025" s="15"/>
      <c r="AH1025" s="15"/>
      <c r="AI1025" s="15"/>
    </row>
    <row r="1026" spans="27:35">
      <c r="AA1026" s="15"/>
      <c r="AB1026" s="15"/>
      <c r="AC1026" s="15"/>
      <c r="AD1026" s="15"/>
      <c r="AE1026" s="15"/>
      <c r="AF1026" s="15"/>
      <c r="AG1026" s="15"/>
      <c r="AH1026" s="15"/>
      <c r="AI1026" s="15"/>
    </row>
    <row r="1027" spans="27:35">
      <c r="AA1027" s="15"/>
      <c r="AB1027" s="15"/>
      <c r="AC1027" s="15"/>
      <c r="AD1027" s="15"/>
      <c r="AE1027" s="15"/>
      <c r="AF1027" s="15"/>
      <c r="AG1027" s="15"/>
      <c r="AH1027" s="15"/>
      <c r="AI1027" s="15"/>
    </row>
    <row r="1028" spans="27:35">
      <c r="AA1028" s="15"/>
      <c r="AB1028" s="15"/>
      <c r="AC1028" s="15"/>
      <c r="AD1028" s="15"/>
      <c r="AE1028" s="15"/>
      <c r="AF1028" s="15"/>
      <c r="AG1028" s="15"/>
      <c r="AH1028" s="15"/>
      <c r="AI1028" s="15"/>
    </row>
    <row r="1029" spans="27:35">
      <c r="AA1029" s="15"/>
      <c r="AB1029" s="15"/>
      <c r="AC1029" s="15"/>
      <c r="AD1029" s="15"/>
      <c r="AE1029" s="15"/>
      <c r="AF1029" s="15"/>
      <c r="AG1029" s="15"/>
      <c r="AH1029" s="15"/>
      <c r="AI1029" s="15"/>
    </row>
    <row r="1030" spans="27:35">
      <c r="AA1030" s="15"/>
      <c r="AB1030" s="15"/>
      <c r="AC1030" s="15"/>
      <c r="AD1030" s="15"/>
      <c r="AE1030" s="15"/>
      <c r="AF1030" s="15"/>
      <c r="AG1030" s="15"/>
      <c r="AH1030" s="15"/>
      <c r="AI1030" s="15"/>
    </row>
    <row r="1031" spans="27:35">
      <c r="AA1031" s="15"/>
      <c r="AB1031" s="15"/>
      <c r="AC1031" s="15"/>
      <c r="AD1031" s="15"/>
      <c r="AE1031" s="15"/>
      <c r="AF1031" s="15"/>
      <c r="AG1031" s="15"/>
      <c r="AH1031" s="15"/>
      <c r="AI1031" s="15"/>
    </row>
    <row r="1032" spans="27:35">
      <c r="AA1032" s="15"/>
      <c r="AB1032" s="15"/>
      <c r="AC1032" s="15"/>
      <c r="AD1032" s="15"/>
      <c r="AE1032" s="15"/>
      <c r="AF1032" s="15"/>
      <c r="AG1032" s="15"/>
      <c r="AH1032" s="15"/>
      <c r="AI1032" s="15"/>
    </row>
    <row r="1033" spans="27:35">
      <c r="AA1033" s="15"/>
      <c r="AB1033" s="15"/>
      <c r="AC1033" s="15"/>
      <c r="AD1033" s="15"/>
      <c r="AE1033" s="15"/>
      <c r="AF1033" s="15"/>
      <c r="AG1033" s="15"/>
      <c r="AH1033" s="15"/>
      <c r="AI1033" s="15"/>
    </row>
    <row r="1034" spans="27:35">
      <c r="AA1034" s="15"/>
      <c r="AB1034" s="15"/>
      <c r="AC1034" s="15"/>
      <c r="AD1034" s="15"/>
      <c r="AE1034" s="15"/>
      <c r="AF1034" s="15"/>
      <c r="AG1034" s="15"/>
      <c r="AH1034" s="15"/>
      <c r="AI1034" s="15"/>
    </row>
    <row r="1035" spans="27:35">
      <c r="AA1035" s="15"/>
      <c r="AB1035" s="15"/>
      <c r="AC1035" s="15"/>
      <c r="AD1035" s="15"/>
      <c r="AE1035" s="15"/>
      <c r="AF1035" s="15"/>
      <c r="AG1035" s="15"/>
      <c r="AH1035" s="15"/>
      <c r="AI1035" s="15"/>
    </row>
    <row r="1036" spans="27:35">
      <c r="AA1036" s="15"/>
      <c r="AB1036" s="15"/>
      <c r="AC1036" s="15"/>
      <c r="AD1036" s="15"/>
      <c r="AE1036" s="15"/>
      <c r="AF1036" s="15"/>
      <c r="AG1036" s="15"/>
      <c r="AH1036" s="15"/>
      <c r="AI1036" s="15"/>
    </row>
    <row r="1037" spans="27:35">
      <c r="AA1037" s="15"/>
      <c r="AB1037" s="15"/>
      <c r="AC1037" s="15"/>
      <c r="AD1037" s="15"/>
      <c r="AE1037" s="15"/>
      <c r="AF1037" s="15"/>
      <c r="AG1037" s="15"/>
      <c r="AH1037" s="15"/>
      <c r="AI1037" s="15"/>
    </row>
    <row r="1038" spans="27:35">
      <c r="AA1038" s="15"/>
      <c r="AB1038" s="15"/>
      <c r="AC1038" s="15"/>
      <c r="AD1038" s="15"/>
      <c r="AE1038" s="15"/>
      <c r="AF1038" s="15"/>
      <c r="AG1038" s="15"/>
      <c r="AH1038" s="15"/>
      <c r="AI1038" s="15"/>
    </row>
    <row r="1039" spans="27:35">
      <c r="AA1039" s="15"/>
      <c r="AB1039" s="15"/>
      <c r="AC1039" s="15"/>
      <c r="AD1039" s="15"/>
      <c r="AE1039" s="15"/>
      <c r="AF1039" s="15"/>
      <c r="AG1039" s="15"/>
      <c r="AH1039" s="15"/>
      <c r="AI1039" s="15"/>
    </row>
    <row r="1040" spans="27:35">
      <c r="AA1040" s="15"/>
      <c r="AB1040" s="15"/>
      <c r="AC1040" s="15"/>
      <c r="AD1040" s="15"/>
      <c r="AE1040" s="15"/>
      <c r="AF1040" s="15"/>
      <c r="AG1040" s="15"/>
      <c r="AH1040" s="15"/>
      <c r="AI1040" s="15"/>
    </row>
    <row r="1041" spans="27:35">
      <c r="AA1041" s="15"/>
      <c r="AB1041" s="15"/>
      <c r="AC1041" s="15"/>
      <c r="AD1041" s="15"/>
      <c r="AE1041" s="15"/>
      <c r="AF1041" s="15"/>
      <c r="AG1041" s="15"/>
      <c r="AH1041" s="15"/>
      <c r="AI1041" s="15"/>
    </row>
    <row r="1042" spans="27:35">
      <c r="AA1042" s="15"/>
      <c r="AB1042" s="15"/>
      <c r="AC1042" s="15"/>
      <c r="AD1042" s="15"/>
      <c r="AE1042" s="15"/>
      <c r="AF1042" s="15"/>
      <c r="AG1042" s="15"/>
      <c r="AH1042" s="15"/>
      <c r="AI1042" s="15"/>
    </row>
    <row r="1043" spans="27:35">
      <c r="AA1043" s="15"/>
      <c r="AB1043" s="15"/>
      <c r="AC1043" s="15"/>
      <c r="AD1043" s="15"/>
      <c r="AE1043" s="15"/>
      <c r="AF1043" s="15"/>
      <c r="AG1043" s="15"/>
      <c r="AH1043" s="15"/>
      <c r="AI1043" s="15"/>
    </row>
    <row r="1044" spans="27:35">
      <c r="AA1044" s="15"/>
      <c r="AB1044" s="15"/>
      <c r="AC1044" s="15"/>
      <c r="AD1044" s="15"/>
      <c r="AE1044" s="15"/>
      <c r="AF1044" s="15"/>
      <c r="AG1044" s="15"/>
      <c r="AH1044" s="15"/>
      <c r="AI1044" s="15"/>
    </row>
    <row r="1045" spans="27:35">
      <c r="AA1045" s="15"/>
      <c r="AB1045" s="15"/>
      <c r="AC1045" s="15"/>
      <c r="AD1045" s="15"/>
      <c r="AE1045" s="15"/>
      <c r="AF1045" s="15"/>
      <c r="AG1045" s="15"/>
      <c r="AH1045" s="15"/>
      <c r="AI1045" s="15"/>
    </row>
    <row r="1046" spans="27:35">
      <c r="AA1046" s="15"/>
      <c r="AB1046" s="15"/>
      <c r="AC1046" s="15"/>
      <c r="AD1046" s="15"/>
      <c r="AE1046" s="15"/>
      <c r="AF1046" s="15"/>
      <c r="AG1046" s="15"/>
      <c r="AH1046" s="15"/>
      <c r="AI1046" s="15"/>
    </row>
    <row r="1047" spans="27:35">
      <c r="AA1047" s="15"/>
      <c r="AB1047" s="15"/>
      <c r="AC1047" s="15"/>
      <c r="AD1047" s="15"/>
      <c r="AE1047" s="15"/>
      <c r="AF1047" s="15"/>
      <c r="AG1047" s="15"/>
      <c r="AH1047" s="15"/>
      <c r="AI1047" s="15"/>
    </row>
    <row r="1048" spans="27:35">
      <c r="AA1048" s="15"/>
      <c r="AB1048" s="15"/>
      <c r="AC1048" s="15"/>
      <c r="AD1048" s="15"/>
      <c r="AE1048" s="15"/>
      <c r="AF1048" s="15"/>
      <c r="AG1048" s="15"/>
      <c r="AH1048" s="15"/>
      <c r="AI1048" s="15"/>
    </row>
    <row r="1049" spans="27:35">
      <c r="AA1049" s="15"/>
      <c r="AB1049" s="15"/>
      <c r="AC1049" s="15"/>
      <c r="AD1049" s="15"/>
      <c r="AE1049" s="15"/>
      <c r="AF1049" s="15"/>
      <c r="AG1049" s="15"/>
      <c r="AH1049" s="15"/>
      <c r="AI1049" s="15"/>
    </row>
    <row r="1050" spans="27:35">
      <c r="AA1050" s="15"/>
      <c r="AB1050" s="15"/>
      <c r="AC1050" s="15"/>
      <c r="AD1050" s="15"/>
      <c r="AE1050" s="15"/>
      <c r="AF1050" s="15"/>
      <c r="AG1050" s="15"/>
      <c r="AH1050" s="15"/>
      <c r="AI1050" s="15"/>
    </row>
    <row r="1051" spans="27:35">
      <c r="AA1051" s="15"/>
      <c r="AB1051" s="15"/>
      <c r="AC1051" s="15"/>
      <c r="AD1051" s="15"/>
      <c r="AE1051" s="15"/>
      <c r="AF1051" s="15"/>
      <c r="AG1051" s="15"/>
      <c r="AH1051" s="15"/>
      <c r="AI1051" s="15"/>
    </row>
    <row r="1052" spans="27:35">
      <c r="AA1052" s="15"/>
      <c r="AB1052" s="15"/>
      <c r="AC1052" s="15"/>
      <c r="AD1052" s="15"/>
      <c r="AE1052" s="15"/>
      <c r="AF1052" s="15"/>
      <c r="AG1052" s="15"/>
      <c r="AH1052" s="15"/>
      <c r="AI1052" s="15"/>
    </row>
    <row r="1053" spans="27:35">
      <c r="AA1053" s="15"/>
      <c r="AB1053" s="15"/>
      <c r="AC1053" s="15"/>
      <c r="AD1053" s="15"/>
      <c r="AE1053" s="15"/>
      <c r="AF1053" s="15"/>
      <c r="AG1053" s="15"/>
      <c r="AH1053" s="15"/>
      <c r="AI1053" s="15"/>
    </row>
    <row r="1054" spans="27:35">
      <c r="AA1054" s="15"/>
      <c r="AB1054" s="15"/>
      <c r="AC1054" s="15"/>
      <c r="AD1054" s="15"/>
      <c r="AE1054" s="15"/>
      <c r="AF1054" s="15"/>
      <c r="AG1054" s="15"/>
      <c r="AH1054" s="15"/>
      <c r="AI1054" s="15"/>
    </row>
    <row r="1055" spans="27:35">
      <c r="AA1055" s="15"/>
      <c r="AB1055" s="15"/>
      <c r="AC1055" s="15"/>
      <c r="AD1055" s="15"/>
      <c r="AE1055" s="15"/>
      <c r="AF1055" s="15"/>
      <c r="AG1055" s="15"/>
      <c r="AH1055" s="15"/>
      <c r="AI1055" s="15"/>
    </row>
    <row r="1056" spans="27:35">
      <c r="AA1056" s="15"/>
      <c r="AB1056" s="15"/>
      <c r="AC1056" s="15"/>
      <c r="AD1056" s="15"/>
      <c r="AE1056" s="15"/>
      <c r="AF1056" s="15"/>
      <c r="AG1056" s="15"/>
      <c r="AH1056" s="15"/>
      <c r="AI1056" s="15"/>
    </row>
    <row r="1057" spans="27:35">
      <c r="AA1057" s="15"/>
      <c r="AB1057" s="15"/>
      <c r="AC1057" s="15"/>
      <c r="AD1057" s="15"/>
      <c r="AE1057" s="15"/>
      <c r="AF1057" s="15"/>
      <c r="AG1057" s="15"/>
      <c r="AH1057" s="15"/>
      <c r="AI1057" s="15"/>
    </row>
    <row r="1058" spans="27:35">
      <c r="AA1058" s="15"/>
      <c r="AB1058" s="15"/>
      <c r="AC1058" s="15"/>
      <c r="AD1058" s="15"/>
      <c r="AE1058" s="15"/>
      <c r="AF1058" s="15"/>
      <c r="AG1058" s="15"/>
      <c r="AH1058" s="15"/>
      <c r="AI1058" s="15"/>
    </row>
    <row r="1059" spans="27:35">
      <c r="AA1059" s="15"/>
      <c r="AB1059" s="15"/>
      <c r="AC1059" s="15"/>
      <c r="AD1059" s="15"/>
      <c r="AE1059" s="15"/>
      <c r="AF1059" s="15"/>
      <c r="AG1059" s="15"/>
      <c r="AH1059" s="15"/>
      <c r="AI1059" s="15"/>
    </row>
    <row r="1060" spans="27:35">
      <c r="AA1060" s="15"/>
      <c r="AB1060" s="15"/>
      <c r="AC1060" s="15"/>
      <c r="AD1060" s="15"/>
      <c r="AE1060" s="15"/>
      <c r="AF1060" s="15"/>
      <c r="AG1060" s="15"/>
      <c r="AH1060" s="15"/>
      <c r="AI1060" s="15"/>
    </row>
    <row r="1061" spans="27:35">
      <c r="AA1061" s="15"/>
      <c r="AB1061" s="15"/>
      <c r="AC1061" s="15"/>
      <c r="AD1061" s="15"/>
      <c r="AE1061" s="15"/>
      <c r="AF1061" s="15"/>
      <c r="AG1061" s="15"/>
      <c r="AH1061" s="15"/>
      <c r="AI1061" s="15"/>
    </row>
    <row r="1062" spans="27:35">
      <c r="AA1062" s="15"/>
      <c r="AB1062" s="15"/>
      <c r="AC1062" s="15"/>
      <c r="AD1062" s="15"/>
      <c r="AE1062" s="15"/>
      <c r="AF1062" s="15"/>
      <c r="AG1062" s="15"/>
      <c r="AH1062" s="15"/>
      <c r="AI1062" s="15"/>
    </row>
    <row r="1063" spans="27:35">
      <c r="AA1063" s="15"/>
      <c r="AB1063" s="15"/>
      <c r="AC1063" s="15"/>
      <c r="AD1063" s="15"/>
      <c r="AE1063" s="15"/>
      <c r="AF1063" s="15"/>
      <c r="AG1063" s="15"/>
      <c r="AH1063" s="15"/>
      <c r="AI1063" s="15"/>
    </row>
    <row r="1064" spans="27:35">
      <c r="AA1064" s="15"/>
      <c r="AB1064" s="15"/>
      <c r="AC1064" s="15"/>
      <c r="AD1064" s="15"/>
      <c r="AE1064" s="15"/>
      <c r="AF1064" s="15"/>
      <c r="AG1064" s="15"/>
      <c r="AH1064" s="15"/>
      <c r="AI1064" s="15"/>
    </row>
    <row r="1065" spans="27:35">
      <c r="AA1065" s="15"/>
      <c r="AB1065" s="15"/>
      <c r="AC1065" s="15"/>
      <c r="AD1065" s="15"/>
      <c r="AE1065" s="15"/>
      <c r="AF1065" s="15"/>
      <c r="AG1065" s="15"/>
      <c r="AH1065" s="15"/>
      <c r="AI1065" s="15"/>
    </row>
    <row r="1066" spans="27:35">
      <c r="AA1066" s="15"/>
      <c r="AB1066" s="15"/>
      <c r="AC1066" s="15"/>
      <c r="AD1066" s="15"/>
      <c r="AE1066" s="15"/>
      <c r="AF1066" s="15"/>
      <c r="AG1066" s="15"/>
      <c r="AH1066" s="15"/>
      <c r="AI1066" s="15"/>
    </row>
    <row r="1067" spans="27:35">
      <c r="AA1067" s="15"/>
      <c r="AB1067" s="15"/>
      <c r="AC1067" s="15"/>
      <c r="AD1067" s="15"/>
      <c r="AE1067" s="15"/>
      <c r="AF1067" s="15"/>
      <c r="AG1067" s="15"/>
      <c r="AH1067" s="15"/>
      <c r="AI1067" s="15"/>
    </row>
    <row r="1068" spans="27:35">
      <c r="AA1068" s="15"/>
      <c r="AB1068" s="15"/>
      <c r="AC1068" s="15"/>
      <c r="AD1068" s="15"/>
      <c r="AE1068" s="15"/>
      <c r="AF1068" s="15"/>
      <c r="AG1068" s="15"/>
      <c r="AH1068" s="15"/>
      <c r="AI1068" s="15"/>
    </row>
    <row r="1069" spans="27:35">
      <c r="AA1069" s="15"/>
      <c r="AB1069" s="15"/>
      <c r="AC1069" s="15"/>
      <c r="AD1069" s="15"/>
      <c r="AE1069" s="15"/>
      <c r="AF1069" s="15"/>
      <c r="AG1069" s="15"/>
      <c r="AH1069" s="15"/>
      <c r="AI1069" s="15"/>
    </row>
    <row r="1070" spans="27:35">
      <c r="AA1070" s="15"/>
      <c r="AB1070" s="15"/>
      <c r="AC1070" s="15"/>
      <c r="AD1070" s="15"/>
      <c r="AE1070" s="15"/>
      <c r="AF1070" s="15"/>
      <c r="AG1070" s="15"/>
      <c r="AH1070" s="15"/>
      <c r="AI1070" s="15"/>
    </row>
    <row r="1071" spans="27:35">
      <c r="AA1071" s="15"/>
      <c r="AB1071" s="15"/>
      <c r="AC1071" s="15"/>
      <c r="AD1071" s="15"/>
      <c r="AE1071" s="15"/>
      <c r="AF1071" s="15"/>
      <c r="AG1071" s="15"/>
      <c r="AH1071" s="15"/>
      <c r="AI1071" s="15"/>
    </row>
    <row r="1072" spans="27:35">
      <c r="AA1072" s="15"/>
      <c r="AB1072" s="15"/>
      <c r="AC1072" s="15"/>
      <c r="AD1072" s="15"/>
      <c r="AE1072" s="15"/>
      <c r="AF1072" s="15"/>
      <c r="AG1072" s="15"/>
      <c r="AH1072" s="15"/>
      <c r="AI1072" s="15"/>
    </row>
    <row r="1073" spans="27:35">
      <c r="AA1073" s="15"/>
      <c r="AB1073" s="15"/>
      <c r="AC1073" s="15"/>
      <c r="AD1073" s="15"/>
      <c r="AE1073" s="15"/>
      <c r="AF1073" s="15"/>
      <c r="AG1073" s="15"/>
      <c r="AH1073" s="15"/>
      <c r="AI1073" s="15"/>
    </row>
    <row r="1074" spans="27:35">
      <c r="AA1074" s="15"/>
      <c r="AB1074" s="15"/>
      <c r="AC1074" s="15"/>
      <c r="AD1074" s="15"/>
      <c r="AE1074" s="15"/>
      <c r="AF1074" s="15"/>
      <c r="AG1074" s="15"/>
      <c r="AH1074" s="15"/>
      <c r="AI1074" s="15"/>
    </row>
    <row r="1075" spans="27:35">
      <c r="AA1075" s="15"/>
      <c r="AB1075" s="15"/>
      <c r="AC1075" s="15"/>
      <c r="AD1075" s="15"/>
      <c r="AE1075" s="15"/>
      <c r="AF1075" s="15"/>
      <c r="AG1075" s="15"/>
      <c r="AH1075" s="15"/>
      <c r="AI1075" s="15"/>
    </row>
    <row r="1076" spans="27:35">
      <c r="AA1076" s="15"/>
      <c r="AB1076" s="15"/>
      <c r="AC1076" s="15"/>
      <c r="AD1076" s="15"/>
      <c r="AE1076" s="15"/>
      <c r="AF1076" s="15"/>
      <c r="AG1076" s="15"/>
      <c r="AH1076" s="15"/>
      <c r="AI1076" s="15"/>
    </row>
    <row r="1077" spans="27:35">
      <c r="AA1077" s="15"/>
      <c r="AB1077" s="15"/>
      <c r="AC1077" s="15"/>
      <c r="AD1077" s="15"/>
      <c r="AE1077" s="15"/>
      <c r="AF1077" s="15"/>
      <c r="AG1077" s="15"/>
      <c r="AH1077" s="15"/>
      <c r="AI1077" s="15"/>
    </row>
    <row r="1078" spans="27:35">
      <c r="AA1078" s="15"/>
      <c r="AB1078" s="15"/>
      <c r="AC1078" s="15"/>
      <c r="AD1078" s="15"/>
      <c r="AE1078" s="15"/>
      <c r="AF1078" s="15"/>
      <c r="AG1078" s="15"/>
      <c r="AH1078" s="15"/>
      <c r="AI1078" s="15"/>
    </row>
    <row r="1079" spans="27:35">
      <c r="AA1079" s="15"/>
      <c r="AB1079" s="15"/>
      <c r="AC1079" s="15"/>
      <c r="AD1079" s="15"/>
      <c r="AE1079" s="15"/>
      <c r="AF1079" s="15"/>
      <c r="AG1079" s="15"/>
      <c r="AH1079" s="15"/>
      <c r="AI1079" s="15"/>
    </row>
    <row r="1080" spans="27:35">
      <c r="AA1080" s="15"/>
      <c r="AB1080" s="15"/>
      <c r="AC1080" s="15"/>
      <c r="AD1080" s="15"/>
      <c r="AE1080" s="15"/>
      <c r="AF1080" s="15"/>
      <c r="AG1080" s="15"/>
      <c r="AH1080" s="15"/>
      <c r="AI1080" s="15"/>
    </row>
    <row r="1081" spans="27:35">
      <c r="AA1081" s="15"/>
      <c r="AB1081" s="15"/>
      <c r="AC1081" s="15"/>
      <c r="AD1081" s="15"/>
      <c r="AE1081" s="15"/>
      <c r="AF1081" s="15"/>
      <c r="AG1081" s="15"/>
      <c r="AH1081" s="15"/>
      <c r="AI1081" s="15"/>
    </row>
    <row r="1082" spans="27:35">
      <c r="AA1082" s="15"/>
      <c r="AB1082" s="15"/>
      <c r="AC1082" s="15"/>
      <c r="AD1082" s="15"/>
      <c r="AE1082" s="15"/>
      <c r="AF1082" s="15"/>
      <c r="AG1082" s="15"/>
      <c r="AH1082" s="15"/>
      <c r="AI1082" s="15"/>
    </row>
    <row r="1083" spans="27:35">
      <c r="AA1083" s="15"/>
      <c r="AB1083" s="15"/>
      <c r="AC1083" s="15"/>
      <c r="AD1083" s="15"/>
      <c r="AE1083" s="15"/>
      <c r="AF1083" s="15"/>
      <c r="AG1083" s="15"/>
      <c r="AH1083" s="15"/>
      <c r="AI1083" s="15"/>
    </row>
    <row r="1084" spans="27:35">
      <c r="AA1084" s="15"/>
      <c r="AB1084" s="15"/>
      <c r="AC1084" s="15"/>
      <c r="AD1084" s="15"/>
      <c r="AE1084" s="15"/>
      <c r="AF1084" s="15"/>
      <c r="AG1084" s="15"/>
      <c r="AH1084" s="15"/>
      <c r="AI1084" s="15"/>
    </row>
    <row r="1085" spans="27:35">
      <c r="AA1085" s="15"/>
      <c r="AB1085" s="15"/>
      <c r="AC1085" s="15"/>
      <c r="AD1085" s="15"/>
      <c r="AE1085" s="15"/>
      <c r="AF1085" s="15"/>
      <c r="AG1085" s="15"/>
      <c r="AH1085" s="15"/>
      <c r="AI1085" s="15"/>
    </row>
    <row r="1086" spans="27:35">
      <c r="AA1086" s="15"/>
      <c r="AB1086" s="15"/>
      <c r="AC1086" s="15"/>
      <c r="AD1086" s="15"/>
      <c r="AE1086" s="15"/>
      <c r="AF1086" s="15"/>
      <c r="AG1086" s="15"/>
      <c r="AH1086" s="15"/>
      <c r="AI1086" s="15"/>
    </row>
    <row r="1087" spans="27:35">
      <c r="AA1087" s="15"/>
      <c r="AB1087" s="15"/>
      <c r="AC1087" s="15"/>
      <c r="AD1087" s="15"/>
      <c r="AE1087" s="15"/>
      <c r="AF1087" s="15"/>
      <c r="AG1087" s="15"/>
      <c r="AH1087" s="15"/>
      <c r="AI1087" s="15"/>
    </row>
    <row r="1088" spans="27:35">
      <c r="AA1088" s="15"/>
      <c r="AB1088" s="15"/>
      <c r="AC1088" s="15"/>
      <c r="AD1088" s="15"/>
      <c r="AE1088" s="15"/>
      <c r="AF1088" s="15"/>
      <c r="AG1088" s="15"/>
      <c r="AH1088" s="15"/>
      <c r="AI1088" s="15"/>
    </row>
    <row r="1089" spans="27:35">
      <c r="AA1089" s="15"/>
      <c r="AB1089" s="15"/>
      <c r="AC1089" s="15"/>
      <c r="AD1089" s="15"/>
      <c r="AE1089" s="15"/>
      <c r="AF1089" s="15"/>
      <c r="AG1089" s="15"/>
      <c r="AH1089" s="15"/>
      <c r="AI1089" s="15"/>
    </row>
    <row r="1090" spans="27:35">
      <c r="AA1090" s="15"/>
      <c r="AB1090" s="15"/>
      <c r="AC1090" s="15"/>
      <c r="AD1090" s="15"/>
      <c r="AE1090" s="15"/>
      <c r="AF1090" s="15"/>
      <c r="AG1090" s="15"/>
      <c r="AH1090" s="15"/>
      <c r="AI1090" s="15"/>
    </row>
    <row r="1091" spans="27:35">
      <c r="AA1091" s="15"/>
      <c r="AB1091" s="15"/>
      <c r="AC1091" s="15"/>
      <c r="AD1091" s="15"/>
      <c r="AE1091" s="15"/>
      <c r="AF1091" s="15"/>
      <c r="AG1091" s="15"/>
      <c r="AH1091" s="15"/>
      <c r="AI1091" s="15"/>
    </row>
    <row r="1092" spans="27:35">
      <c r="AA1092" s="15"/>
      <c r="AB1092" s="15"/>
      <c r="AC1092" s="15"/>
      <c r="AD1092" s="15"/>
      <c r="AE1092" s="15"/>
      <c r="AF1092" s="15"/>
      <c r="AG1092" s="15"/>
      <c r="AH1092" s="15"/>
      <c r="AI1092" s="15"/>
    </row>
    <row r="1093" spans="27:35">
      <c r="AA1093" s="15"/>
      <c r="AB1093" s="15"/>
      <c r="AC1093" s="15"/>
      <c r="AD1093" s="15"/>
      <c r="AE1093" s="15"/>
      <c r="AF1093" s="15"/>
      <c r="AG1093" s="15"/>
      <c r="AH1093" s="15"/>
      <c r="AI1093" s="15"/>
    </row>
    <row r="1094" spans="27:35">
      <c r="AA1094" s="15"/>
      <c r="AB1094" s="15"/>
      <c r="AC1094" s="15"/>
      <c r="AD1094" s="15"/>
      <c r="AE1094" s="15"/>
      <c r="AF1094" s="15"/>
      <c r="AG1094" s="15"/>
      <c r="AH1094" s="15"/>
      <c r="AI1094" s="15"/>
    </row>
    <row r="1095" spans="27:35">
      <c r="AA1095" s="15"/>
      <c r="AB1095" s="15"/>
      <c r="AC1095" s="15"/>
      <c r="AD1095" s="15"/>
      <c r="AE1095" s="15"/>
      <c r="AF1095" s="15"/>
      <c r="AG1095" s="15"/>
      <c r="AH1095" s="15"/>
      <c r="AI1095" s="15"/>
    </row>
    <row r="1096" spans="27:35">
      <c r="AA1096" s="15"/>
      <c r="AB1096" s="15"/>
      <c r="AC1096" s="15"/>
      <c r="AD1096" s="15"/>
      <c r="AE1096" s="15"/>
      <c r="AF1096" s="15"/>
      <c r="AG1096" s="15"/>
      <c r="AH1096" s="15"/>
      <c r="AI1096" s="15"/>
    </row>
    <row r="1097" spans="27:35">
      <c r="AA1097" s="15"/>
      <c r="AB1097" s="15"/>
      <c r="AC1097" s="15"/>
      <c r="AD1097" s="15"/>
      <c r="AE1097" s="15"/>
      <c r="AF1097" s="15"/>
      <c r="AG1097" s="15"/>
      <c r="AH1097" s="15"/>
      <c r="AI1097" s="15"/>
    </row>
    <row r="1098" spans="27:35">
      <c r="AA1098" s="15"/>
      <c r="AB1098" s="15"/>
      <c r="AC1098" s="15"/>
      <c r="AD1098" s="15"/>
      <c r="AE1098" s="15"/>
      <c r="AF1098" s="15"/>
      <c r="AG1098" s="15"/>
      <c r="AH1098" s="15"/>
      <c r="AI1098" s="15"/>
    </row>
    <row r="1099" spans="27:35">
      <c r="AA1099" s="15"/>
      <c r="AB1099" s="15"/>
      <c r="AC1099" s="15"/>
      <c r="AD1099" s="15"/>
      <c r="AE1099" s="15"/>
      <c r="AF1099" s="15"/>
      <c r="AG1099" s="15"/>
      <c r="AH1099" s="15"/>
      <c r="AI1099" s="15"/>
    </row>
    <row r="1100" spans="27:35">
      <c r="AA1100" s="15"/>
      <c r="AB1100" s="15"/>
      <c r="AC1100" s="15"/>
      <c r="AD1100" s="15"/>
      <c r="AE1100" s="15"/>
      <c r="AF1100" s="15"/>
      <c r="AG1100" s="15"/>
      <c r="AH1100" s="15"/>
      <c r="AI1100" s="15"/>
    </row>
    <row r="1101" spans="27:35">
      <c r="AA1101" s="15"/>
      <c r="AB1101" s="15"/>
      <c r="AC1101" s="15"/>
      <c r="AD1101" s="15"/>
      <c r="AE1101" s="15"/>
      <c r="AF1101" s="15"/>
      <c r="AG1101" s="15"/>
      <c r="AH1101" s="15"/>
      <c r="AI1101" s="15"/>
    </row>
    <row r="1102" spans="27:35">
      <c r="AA1102" s="15"/>
      <c r="AB1102" s="15"/>
      <c r="AC1102" s="15"/>
      <c r="AD1102" s="15"/>
      <c r="AE1102" s="15"/>
      <c r="AF1102" s="15"/>
      <c r="AG1102" s="15"/>
      <c r="AH1102" s="15"/>
      <c r="AI1102" s="15"/>
    </row>
    <row r="1103" spans="27:35">
      <c r="AA1103" s="15"/>
      <c r="AB1103" s="15"/>
      <c r="AC1103" s="15"/>
      <c r="AD1103" s="15"/>
      <c r="AE1103" s="15"/>
      <c r="AF1103" s="15"/>
      <c r="AG1103" s="15"/>
      <c r="AH1103" s="15"/>
      <c r="AI1103" s="15"/>
    </row>
    <row r="1104" spans="27:35">
      <c r="AA1104" s="15"/>
      <c r="AB1104" s="15"/>
      <c r="AC1104" s="15"/>
      <c r="AD1104" s="15"/>
      <c r="AE1104" s="15"/>
      <c r="AF1104" s="15"/>
      <c r="AG1104" s="15"/>
      <c r="AH1104" s="15"/>
      <c r="AI1104" s="15"/>
    </row>
    <row r="1105" spans="27:35">
      <c r="AA1105" s="15"/>
      <c r="AB1105" s="15"/>
      <c r="AC1105" s="15"/>
      <c r="AD1105" s="15"/>
      <c r="AE1105" s="15"/>
      <c r="AF1105" s="15"/>
      <c r="AG1105" s="15"/>
      <c r="AH1105" s="15"/>
      <c r="AI1105" s="15"/>
    </row>
    <row r="1106" spans="27:35">
      <c r="AA1106" s="15"/>
      <c r="AB1106" s="15"/>
      <c r="AC1106" s="15"/>
      <c r="AD1106" s="15"/>
      <c r="AE1106" s="15"/>
      <c r="AF1106" s="15"/>
      <c r="AG1106" s="15"/>
      <c r="AH1106" s="15"/>
      <c r="AI1106" s="15"/>
    </row>
    <row r="1107" spans="27:35">
      <c r="AA1107" s="15"/>
      <c r="AB1107" s="15"/>
      <c r="AC1107" s="15"/>
      <c r="AD1107" s="15"/>
      <c r="AE1107" s="15"/>
      <c r="AF1107" s="15"/>
      <c r="AG1107" s="15"/>
      <c r="AH1107" s="15"/>
      <c r="AI1107" s="15"/>
    </row>
    <row r="1108" spans="27:35">
      <c r="AA1108" s="15"/>
      <c r="AB1108" s="15"/>
      <c r="AC1108" s="15"/>
      <c r="AD1108" s="15"/>
      <c r="AE1108" s="15"/>
      <c r="AF1108" s="15"/>
      <c r="AG1108" s="15"/>
      <c r="AH1108" s="15"/>
      <c r="AI1108" s="15"/>
    </row>
    <row r="1109" spans="27:35">
      <c r="AA1109" s="15"/>
      <c r="AB1109" s="15"/>
      <c r="AC1109" s="15"/>
      <c r="AD1109" s="15"/>
      <c r="AE1109" s="15"/>
      <c r="AF1109" s="15"/>
      <c r="AG1109" s="15"/>
      <c r="AH1109" s="15"/>
      <c r="AI1109" s="15"/>
    </row>
    <row r="1110" spans="27:35">
      <c r="AA1110" s="15"/>
      <c r="AB1110" s="15"/>
      <c r="AC1110" s="15"/>
      <c r="AD1110" s="15"/>
      <c r="AE1110" s="15"/>
      <c r="AF1110" s="15"/>
      <c r="AG1110" s="15"/>
      <c r="AH1110" s="15"/>
      <c r="AI1110" s="15"/>
    </row>
    <row r="1111" spans="27:35">
      <c r="AA1111" s="15"/>
      <c r="AB1111" s="15"/>
      <c r="AC1111" s="15"/>
      <c r="AD1111" s="15"/>
      <c r="AE1111" s="15"/>
      <c r="AF1111" s="15"/>
      <c r="AG1111" s="15"/>
      <c r="AH1111" s="15"/>
      <c r="AI1111" s="15"/>
    </row>
    <row r="1112" spans="27:35">
      <c r="AA1112" s="15"/>
      <c r="AB1112" s="15"/>
      <c r="AC1112" s="15"/>
      <c r="AD1112" s="15"/>
      <c r="AE1112" s="15"/>
      <c r="AF1112" s="15"/>
      <c r="AG1112" s="15"/>
      <c r="AH1112" s="15"/>
      <c r="AI1112" s="15"/>
    </row>
    <row r="1113" spans="27:35">
      <c r="AA1113" s="15"/>
      <c r="AB1113" s="15"/>
      <c r="AC1113" s="15"/>
      <c r="AD1113" s="15"/>
      <c r="AE1113" s="15"/>
      <c r="AF1113" s="15"/>
      <c r="AG1113" s="15"/>
      <c r="AH1113" s="15"/>
      <c r="AI1113" s="15"/>
    </row>
    <row r="1114" spans="27:35">
      <c r="AA1114" s="15"/>
      <c r="AB1114" s="15"/>
      <c r="AC1114" s="15"/>
      <c r="AD1114" s="15"/>
      <c r="AE1114" s="15"/>
      <c r="AF1114" s="15"/>
      <c r="AG1114" s="15"/>
      <c r="AH1114" s="15"/>
      <c r="AI1114" s="15"/>
    </row>
    <row r="1115" spans="27:35">
      <c r="AA1115" s="15"/>
      <c r="AB1115" s="15"/>
      <c r="AC1115" s="15"/>
      <c r="AD1115" s="15"/>
      <c r="AE1115" s="15"/>
      <c r="AF1115" s="15"/>
      <c r="AG1115" s="15"/>
      <c r="AH1115" s="15"/>
      <c r="AI1115" s="15"/>
    </row>
    <row r="1116" spans="27:35">
      <c r="AA1116" s="15"/>
      <c r="AB1116" s="15"/>
      <c r="AC1116" s="15"/>
      <c r="AD1116" s="15"/>
      <c r="AE1116" s="15"/>
      <c r="AF1116" s="15"/>
      <c r="AG1116" s="15"/>
      <c r="AH1116" s="15"/>
      <c r="AI1116" s="15"/>
    </row>
    <row r="1117" spans="27:35">
      <c r="AA1117" s="15"/>
      <c r="AB1117" s="15"/>
      <c r="AC1117" s="15"/>
      <c r="AD1117" s="15"/>
      <c r="AE1117" s="15"/>
      <c r="AF1117" s="15"/>
      <c r="AG1117" s="15"/>
      <c r="AH1117" s="15"/>
      <c r="AI1117" s="15"/>
    </row>
    <row r="1118" spans="27:35">
      <c r="AA1118" s="15"/>
      <c r="AB1118" s="15"/>
      <c r="AC1118" s="15"/>
      <c r="AD1118" s="15"/>
      <c r="AE1118" s="15"/>
      <c r="AF1118" s="15"/>
      <c r="AG1118" s="15"/>
      <c r="AH1118" s="15"/>
      <c r="AI1118" s="15"/>
    </row>
    <row r="1119" spans="27:35">
      <c r="AA1119" s="15"/>
      <c r="AB1119" s="15"/>
      <c r="AC1119" s="15"/>
      <c r="AD1119" s="15"/>
      <c r="AE1119" s="15"/>
      <c r="AF1119" s="15"/>
      <c r="AG1119" s="15"/>
      <c r="AH1119" s="15"/>
      <c r="AI1119" s="15"/>
    </row>
    <row r="1120" spans="27:35">
      <c r="AA1120" s="15"/>
      <c r="AB1120" s="15"/>
      <c r="AC1120" s="15"/>
      <c r="AD1120" s="15"/>
      <c r="AE1120" s="15"/>
      <c r="AF1120" s="15"/>
      <c r="AG1120" s="15"/>
      <c r="AH1120" s="15"/>
      <c r="AI1120" s="15"/>
    </row>
    <row r="1121" spans="27:35">
      <c r="AA1121" s="15"/>
      <c r="AB1121" s="15"/>
      <c r="AC1121" s="15"/>
      <c r="AD1121" s="15"/>
      <c r="AE1121" s="15"/>
      <c r="AF1121" s="15"/>
      <c r="AG1121" s="15"/>
      <c r="AH1121" s="15"/>
      <c r="AI1121" s="15"/>
    </row>
    <row r="1122" spans="27:35">
      <c r="AA1122" s="15"/>
      <c r="AB1122" s="15"/>
      <c r="AC1122" s="15"/>
      <c r="AD1122" s="15"/>
      <c r="AE1122" s="15"/>
      <c r="AF1122" s="15"/>
      <c r="AG1122" s="15"/>
      <c r="AH1122" s="15"/>
      <c r="AI1122" s="15"/>
    </row>
    <row r="1123" spans="27:35">
      <c r="AA1123" s="15"/>
      <c r="AB1123" s="15"/>
      <c r="AC1123" s="15"/>
      <c r="AD1123" s="15"/>
      <c r="AE1123" s="15"/>
      <c r="AF1123" s="15"/>
      <c r="AG1123" s="15"/>
      <c r="AH1123" s="15"/>
      <c r="AI1123" s="15"/>
    </row>
    <row r="1124" spans="27:35">
      <c r="AA1124" s="15"/>
      <c r="AB1124" s="15"/>
      <c r="AC1124" s="15"/>
      <c r="AD1124" s="15"/>
      <c r="AE1124" s="15"/>
      <c r="AF1124" s="15"/>
      <c r="AG1124" s="15"/>
      <c r="AH1124" s="15"/>
      <c r="AI1124" s="15"/>
    </row>
    <row r="1125" spans="27:35">
      <c r="AA1125" s="15"/>
      <c r="AB1125" s="15"/>
      <c r="AC1125" s="15"/>
      <c r="AD1125" s="15"/>
      <c r="AE1125" s="15"/>
      <c r="AF1125" s="15"/>
      <c r="AG1125" s="15"/>
      <c r="AH1125" s="15"/>
      <c r="AI1125" s="15"/>
    </row>
    <row r="1126" spans="27:35">
      <c r="AA1126" s="15"/>
      <c r="AB1126" s="15"/>
      <c r="AC1126" s="15"/>
      <c r="AD1126" s="15"/>
      <c r="AE1126" s="15"/>
      <c r="AF1126" s="15"/>
      <c r="AG1126" s="15"/>
      <c r="AH1126" s="15"/>
      <c r="AI1126" s="15"/>
    </row>
    <row r="1127" spans="27:35">
      <c r="AA1127" s="15"/>
      <c r="AB1127" s="15"/>
      <c r="AC1127" s="15"/>
      <c r="AD1127" s="15"/>
      <c r="AE1127" s="15"/>
      <c r="AF1127" s="15"/>
      <c r="AG1127" s="15"/>
      <c r="AH1127" s="15"/>
      <c r="AI1127" s="15"/>
    </row>
    <row r="1128" spans="27:35">
      <c r="AA1128" s="15"/>
      <c r="AB1128" s="15"/>
      <c r="AC1128" s="15"/>
      <c r="AD1128" s="15"/>
      <c r="AE1128" s="15"/>
      <c r="AF1128" s="15"/>
      <c r="AG1128" s="15"/>
      <c r="AH1128" s="15"/>
      <c r="AI1128" s="15"/>
    </row>
    <row r="1129" spans="27:35">
      <c r="AA1129" s="15"/>
      <c r="AB1129" s="15"/>
      <c r="AC1129" s="15"/>
      <c r="AD1129" s="15"/>
      <c r="AE1129" s="15"/>
      <c r="AF1129" s="15"/>
      <c r="AG1129" s="15"/>
      <c r="AH1129" s="15"/>
      <c r="AI1129" s="15"/>
    </row>
    <row r="1130" spans="27:35">
      <c r="AA1130" s="15"/>
      <c r="AB1130" s="15"/>
      <c r="AC1130" s="15"/>
      <c r="AD1130" s="15"/>
      <c r="AE1130" s="15"/>
      <c r="AF1130" s="15"/>
      <c r="AG1130" s="15"/>
      <c r="AH1130" s="15"/>
      <c r="AI1130" s="15"/>
    </row>
    <row r="1131" spans="27:35">
      <c r="AA1131" s="15"/>
      <c r="AB1131" s="15"/>
      <c r="AC1131" s="15"/>
      <c r="AD1131" s="15"/>
      <c r="AE1131" s="15"/>
      <c r="AF1131" s="15"/>
      <c r="AG1131" s="15"/>
      <c r="AH1131" s="15"/>
      <c r="AI1131" s="15"/>
    </row>
    <row r="1132" spans="27:35">
      <c r="AA1132" s="15"/>
      <c r="AB1132" s="15"/>
      <c r="AC1132" s="15"/>
      <c r="AD1132" s="15"/>
      <c r="AE1132" s="15"/>
      <c r="AF1132" s="15"/>
      <c r="AG1132" s="15"/>
      <c r="AH1132" s="15"/>
      <c r="AI1132" s="15"/>
    </row>
    <row r="1133" spans="27:35">
      <c r="AA1133" s="15"/>
      <c r="AB1133" s="15"/>
      <c r="AC1133" s="15"/>
      <c r="AD1133" s="15"/>
      <c r="AE1133" s="15"/>
      <c r="AF1133" s="15"/>
      <c r="AG1133" s="15"/>
      <c r="AH1133" s="15"/>
      <c r="AI1133" s="15"/>
    </row>
    <row r="1134" spans="27:35">
      <c r="AA1134" s="15"/>
      <c r="AB1134" s="15"/>
      <c r="AC1134" s="15"/>
      <c r="AD1134" s="15"/>
      <c r="AE1134" s="15"/>
      <c r="AF1134" s="15"/>
      <c r="AG1134" s="15"/>
      <c r="AH1134" s="15"/>
      <c r="AI1134" s="15"/>
    </row>
    <row r="1135" spans="27:35">
      <c r="AA1135" s="15"/>
      <c r="AB1135" s="15"/>
      <c r="AC1135" s="15"/>
      <c r="AD1135" s="15"/>
      <c r="AE1135" s="15"/>
      <c r="AF1135" s="15"/>
      <c r="AG1135" s="15"/>
      <c r="AH1135" s="15"/>
      <c r="AI1135" s="15"/>
    </row>
    <row r="1136" spans="27:35">
      <c r="AA1136" s="15"/>
      <c r="AB1136" s="15"/>
      <c r="AC1136" s="15"/>
      <c r="AD1136" s="15"/>
      <c r="AE1136" s="15"/>
      <c r="AF1136" s="15"/>
      <c r="AG1136" s="15"/>
      <c r="AH1136" s="15"/>
      <c r="AI1136" s="15"/>
    </row>
    <row r="1137" spans="27:35">
      <c r="AA1137" s="15"/>
      <c r="AB1137" s="15"/>
      <c r="AC1137" s="15"/>
      <c r="AD1137" s="15"/>
      <c r="AE1137" s="15"/>
      <c r="AF1137" s="15"/>
      <c r="AG1137" s="15"/>
      <c r="AH1137" s="15"/>
      <c r="AI1137" s="15"/>
    </row>
    <row r="1138" spans="27:35">
      <c r="AA1138" s="15"/>
      <c r="AB1138" s="15"/>
      <c r="AC1138" s="15"/>
      <c r="AD1138" s="15"/>
      <c r="AE1138" s="15"/>
      <c r="AF1138" s="15"/>
      <c r="AG1138" s="15"/>
      <c r="AH1138" s="15"/>
      <c r="AI1138" s="15"/>
    </row>
    <row r="1139" spans="27:35">
      <c r="AA1139" s="15"/>
      <c r="AB1139" s="15"/>
      <c r="AC1139" s="15"/>
      <c r="AD1139" s="15"/>
      <c r="AE1139" s="15"/>
      <c r="AF1139" s="15"/>
      <c r="AG1139" s="15"/>
      <c r="AH1139" s="15"/>
      <c r="AI1139" s="15"/>
    </row>
    <row r="1140" spans="27:35">
      <c r="AA1140" s="15"/>
      <c r="AB1140" s="15"/>
      <c r="AC1140" s="15"/>
      <c r="AD1140" s="15"/>
      <c r="AE1140" s="15"/>
      <c r="AF1140" s="15"/>
      <c r="AG1140" s="15"/>
      <c r="AH1140" s="15"/>
      <c r="AI1140" s="15"/>
    </row>
    <row r="1141" spans="27:35">
      <c r="AA1141" s="15"/>
      <c r="AB1141" s="15"/>
      <c r="AC1141" s="15"/>
      <c r="AD1141" s="15"/>
      <c r="AE1141" s="15"/>
      <c r="AF1141" s="15"/>
      <c r="AG1141" s="15"/>
      <c r="AH1141" s="15"/>
      <c r="AI1141" s="15"/>
    </row>
    <row r="1142" spans="27:35">
      <c r="AA1142" s="15"/>
      <c r="AB1142" s="15"/>
      <c r="AC1142" s="15"/>
      <c r="AD1142" s="15"/>
      <c r="AE1142" s="15"/>
      <c r="AF1142" s="15"/>
      <c r="AG1142" s="15"/>
      <c r="AH1142" s="15"/>
      <c r="AI1142" s="15"/>
    </row>
    <row r="1143" spans="27:35">
      <c r="AA1143" s="15"/>
      <c r="AB1143" s="15"/>
      <c r="AC1143" s="15"/>
      <c r="AD1143" s="15"/>
      <c r="AE1143" s="15"/>
      <c r="AF1143" s="15"/>
      <c r="AG1143" s="15"/>
      <c r="AH1143" s="15"/>
      <c r="AI1143" s="15"/>
    </row>
    <row r="1144" spans="27:35">
      <c r="AA1144" s="15"/>
      <c r="AB1144" s="15"/>
      <c r="AC1144" s="15"/>
      <c r="AD1144" s="15"/>
      <c r="AE1144" s="15"/>
      <c r="AF1144" s="15"/>
      <c r="AG1144" s="15"/>
      <c r="AH1144" s="15"/>
      <c r="AI1144" s="15"/>
    </row>
    <row r="1145" spans="27:35">
      <c r="AA1145" s="15"/>
      <c r="AB1145" s="15"/>
      <c r="AC1145" s="15"/>
      <c r="AD1145" s="15"/>
      <c r="AE1145" s="15"/>
      <c r="AF1145" s="15"/>
      <c r="AG1145" s="15"/>
      <c r="AH1145" s="15"/>
      <c r="AI1145" s="15"/>
    </row>
    <row r="1146" spans="27:35">
      <c r="AA1146" s="15"/>
      <c r="AB1146" s="15"/>
      <c r="AC1146" s="15"/>
      <c r="AD1146" s="15"/>
      <c r="AE1146" s="15"/>
      <c r="AF1146" s="15"/>
      <c r="AG1146" s="15"/>
      <c r="AH1146" s="15"/>
      <c r="AI1146" s="15"/>
    </row>
    <row r="1147" spans="27:35">
      <c r="AA1147" s="15"/>
      <c r="AB1147" s="15"/>
      <c r="AC1147" s="15"/>
      <c r="AD1147" s="15"/>
      <c r="AE1147" s="15"/>
      <c r="AF1147" s="15"/>
      <c r="AG1147" s="15"/>
      <c r="AH1147" s="15"/>
      <c r="AI1147" s="15"/>
    </row>
    <row r="1148" spans="27:35">
      <c r="AA1148" s="15"/>
      <c r="AB1148" s="15"/>
      <c r="AC1148" s="15"/>
      <c r="AD1148" s="15"/>
      <c r="AE1148" s="15"/>
      <c r="AF1148" s="15"/>
      <c r="AG1148" s="15"/>
      <c r="AH1148" s="15"/>
      <c r="AI1148" s="15"/>
    </row>
    <row r="1149" spans="27:35">
      <c r="AA1149" s="15"/>
      <c r="AB1149" s="15"/>
      <c r="AC1149" s="15"/>
      <c r="AD1149" s="15"/>
      <c r="AE1149" s="15"/>
      <c r="AF1149" s="15"/>
      <c r="AG1149" s="15"/>
      <c r="AH1149" s="15"/>
      <c r="AI1149" s="15"/>
    </row>
    <row r="1150" spans="27:35">
      <c r="AA1150" s="15"/>
      <c r="AB1150" s="15"/>
      <c r="AC1150" s="15"/>
      <c r="AD1150" s="15"/>
      <c r="AE1150" s="15"/>
      <c r="AF1150" s="15"/>
      <c r="AG1150" s="15"/>
      <c r="AH1150" s="15"/>
      <c r="AI1150" s="15"/>
    </row>
    <row r="1151" spans="27:35">
      <c r="AA1151" s="15"/>
      <c r="AB1151" s="15"/>
      <c r="AC1151" s="15"/>
      <c r="AD1151" s="15"/>
      <c r="AE1151" s="15"/>
      <c r="AF1151" s="15"/>
      <c r="AG1151" s="15"/>
      <c r="AH1151" s="15"/>
      <c r="AI1151" s="15"/>
    </row>
    <row r="1152" spans="27:35">
      <c r="AA1152" s="15"/>
      <c r="AB1152" s="15"/>
      <c r="AC1152" s="15"/>
      <c r="AD1152" s="15"/>
      <c r="AE1152" s="15"/>
      <c r="AF1152" s="15"/>
      <c r="AG1152" s="15"/>
      <c r="AH1152" s="15"/>
      <c r="AI1152" s="15"/>
    </row>
    <row r="1153" spans="27:35">
      <c r="AA1153" s="15"/>
      <c r="AB1153" s="15"/>
      <c r="AC1153" s="15"/>
      <c r="AD1153" s="15"/>
      <c r="AE1153" s="15"/>
      <c r="AF1153" s="15"/>
      <c r="AG1153" s="15"/>
      <c r="AH1153" s="15"/>
      <c r="AI1153" s="15"/>
    </row>
    <row r="1154" spans="27:35">
      <c r="AA1154" s="15"/>
      <c r="AB1154" s="15"/>
      <c r="AC1154" s="15"/>
      <c r="AD1154" s="15"/>
      <c r="AE1154" s="15"/>
      <c r="AF1154" s="15"/>
      <c r="AG1154" s="15"/>
      <c r="AH1154" s="15"/>
      <c r="AI1154" s="15"/>
    </row>
    <row r="1155" spans="27:35">
      <c r="AA1155" s="15"/>
      <c r="AB1155" s="15"/>
      <c r="AC1155" s="15"/>
      <c r="AD1155" s="15"/>
      <c r="AE1155" s="15"/>
      <c r="AF1155" s="15"/>
      <c r="AG1155" s="15"/>
      <c r="AH1155" s="15"/>
      <c r="AI1155" s="15"/>
    </row>
    <row r="1156" spans="27:35">
      <c r="AA1156" s="15"/>
      <c r="AB1156" s="15"/>
      <c r="AC1156" s="15"/>
      <c r="AD1156" s="15"/>
      <c r="AE1156" s="15"/>
      <c r="AF1156" s="15"/>
      <c r="AG1156" s="15"/>
      <c r="AH1156" s="15"/>
      <c r="AI1156" s="15"/>
    </row>
    <row r="1157" spans="27:35">
      <c r="AA1157" s="15"/>
      <c r="AB1157" s="15"/>
      <c r="AC1157" s="15"/>
      <c r="AD1157" s="15"/>
      <c r="AE1157" s="15"/>
      <c r="AF1157" s="15"/>
      <c r="AG1157" s="15"/>
      <c r="AH1157" s="15"/>
      <c r="AI1157" s="15"/>
    </row>
    <row r="1158" spans="27:35">
      <c r="AA1158" s="15"/>
      <c r="AB1158" s="15"/>
      <c r="AC1158" s="15"/>
      <c r="AD1158" s="15"/>
      <c r="AE1158" s="15"/>
      <c r="AF1158" s="15"/>
      <c r="AG1158" s="15"/>
      <c r="AH1158" s="15"/>
      <c r="AI1158" s="15"/>
    </row>
    <row r="1159" spans="27:35">
      <c r="AA1159" s="15"/>
      <c r="AB1159" s="15"/>
      <c r="AC1159" s="15"/>
      <c r="AD1159" s="15"/>
      <c r="AE1159" s="15"/>
      <c r="AF1159" s="15"/>
      <c r="AG1159" s="15"/>
      <c r="AH1159" s="15"/>
      <c r="AI1159" s="15"/>
    </row>
    <row r="1160" spans="27:35">
      <c r="AA1160" s="15"/>
      <c r="AB1160" s="15"/>
      <c r="AC1160" s="15"/>
      <c r="AD1160" s="15"/>
      <c r="AE1160" s="15"/>
      <c r="AF1160" s="15"/>
      <c r="AG1160" s="15"/>
      <c r="AH1160" s="15"/>
      <c r="AI1160" s="15"/>
    </row>
    <row r="1161" spans="27:35">
      <c r="AA1161" s="15"/>
      <c r="AB1161" s="15"/>
      <c r="AC1161" s="15"/>
      <c r="AD1161" s="15"/>
      <c r="AE1161" s="15"/>
      <c r="AF1161" s="15"/>
      <c r="AG1161" s="15"/>
      <c r="AH1161" s="15"/>
      <c r="AI1161" s="15"/>
    </row>
    <row r="1162" spans="27:35">
      <c r="AA1162" s="15"/>
      <c r="AB1162" s="15"/>
      <c r="AC1162" s="15"/>
      <c r="AD1162" s="15"/>
      <c r="AE1162" s="15"/>
      <c r="AF1162" s="15"/>
      <c r="AG1162" s="15"/>
      <c r="AH1162" s="15"/>
      <c r="AI1162" s="15"/>
    </row>
    <row r="1163" spans="27:35">
      <c r="AA1163" s="15"/>
      <c r="AB1163" s="15"/>
      <c r="AC1163" s="15"/>
      <c r="AD1163" s="15"/>
      <c r="AE1163" s="15"/>
      <c r="AF1163" s="15"/>
      <c r="AG1163" s="15"/>
      <c r="AH1163" s="15"/>
      <c r="AI1163" s="15"/>
    </row>
    <row r="1164" spans="27:35">
      <c r="AA1164" s="15"/>
      <c r="AB1164" s="15"/>
      <c r="AC1164" s="15"/>
      <c r="AD1164" s="15"/>
      <c r="AE1164" s="15"/>
      <c r="AF1164" s="15"/>
      <c r="AG1164" s="15"/>
      <c r="AH1164" s="15"/>
      <c r="AI1164" s="15"/>
    </row>
    <row r="1165" spans="27:35">
      <c r="AA1165" s="15"/>
      <c r="AB1165" s="15"/>
      <c r="AC1165" s="15"/>
      <c r="AD1165" s="15"/>
      <c r="AE1165" s="15"/>
      <c r="AF1165" s="15"/>
      <c r="AG1165" s="15"/>
      <c r="AH1165" s="15"/>
      <c r="AI1165" s="15"/>
    </row>
    <row r="1166" spans="27:35">
      <c r="AA1166" s="15"/>
      <c r="AB1166" s="15"/>
      <c r="AC1166" s="15"/>
      <c r="AD1166" s="15"/>
      <c r="AE1166" s="15"/>
      <c r="AF1166" s="15"/>
      <c r="AG1166" s="15"/>
      <c r="AH1166" s="15"/>
      <c r="AI1166" s="15"/>
    </row>
    <row r="1167" spans="27:35">
      <c r="AA1167" s="15"/>
      <c r="AB1167" s="15"/>
      <c r="AC1167" s="15"/>
      <c r="AD1167" s="15"/>
      <c r="AE1167" s="15"/>
      <c r="AF1167" s="15"/>
      <c r="AG1167" s="15"/>
      <c r="AH1167" s="15"/>
      <c r="AI1167" s="15"/>
    </row>
    <row r="1168" spans="27:35">
      <c r="AA1168" s="15"/>
      <c r="AB1168" s="15"/>
      <c r="AC1168" s="15"/>
      <c r="AD1168" s="15"/>
      <c r="AE1168" s="15"/>
      <c r="AF1168" s="15"/>
      <c r="AG1168" s="15"/>
      <c r="AH1168" s="15"/>
      <c r="AI1168" s="15"/>
    </row>
    <row r="1169" spans="27:35">
      <c r="AA1169" s="15"/>
      <c r="AB1169" s="15"/>
      <c r="AC1169" s="15"/>
      <c r="AD1169" s="15"/>
      <c r="AE1169" s="15"/>
      <c r="AF1169" s="15"/>
      <c r="AG1169" s="15"/>
      <c r="AH1169" s="15"/>
      <c r="AI1169" s="15"/>
    </row>
    <row r="1170" spans="27:35">
      <c r="AA1170" s="15"/>
      <c r="AB1170" s="15"/>
      <c r="AC1170" s="15"/>
      <c r="AD1170" s="15"/>
      <c r="AE1170" s="15"/>
      <c r="AF1170" s="15"/>
      <c r="AG1170" s="15"/>
      <c r="AH1170" s="15"/>
      <c r="AI1170" s="15"/>
    </row>
    <row r="1171" spans="27:35">
      <c r="AA1171" s="15"/>
      <c r="AB1171" s="15"/>
      <c r="AC1171" s="15"/>
      <c r="AD1171" s="15"/>
      <c r="AE1171" s="15"/>
      <c r="AF1171" s="15"/>
      <c r="AG1171" s="15"/>
      <c r="AH1171" s="15"/>
      <c r="AI1171" s="15"/>
    </row>
    <row r="1172" spans="27:35">
      <c r="AA1172" s="15"/>
      <c r="AB1172" s="15"/>
      <c r="AC1172" s="15"/>
      <c r="AD1172" s="15"/>
      <c r="AE1172" s="15"/>
      <c r="AF1172" s="15"/>
      <c r="AG1172" s="15"/>
      <c r="AH1172" s="15"/>
      <c r="AI1172" s="15"/>
    </row>
    <row r="1173" spans="27:35">
      <c r="AA1173" s="15"/>
      <c r="AB1173" s="15"/>
      <c r="AC1173" s="15"/>
      <c r="AD1173" s="15"/>
      <c r="AE1173" s="15"/>
      <c r="AF1173" s="15"/>
      <c r="AG1173" s="15"/>
      <c r="AH1173" s="15"/>
      <c r="AI1173" s="15"/>
    </row>
    <row r="1174" spans="27:3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topLeftCell="A2" zoomScale="80" zoomScaleNormal="80" workbookViewId="0">
      <selection activeCell="C20" sqref="C20"/>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6" t="s">
        <v>1537</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AVERAGE(DT!A4:A774)</f>
        <v>-1.6363636363636365</v>
      </c>
      <c r="C3" s="72">
        <f>VAR(DT!A4:A774)</f>
        <v>0.33766233766233777</v>
      </c>
      <c r="D3" s="72">
        <f>SQRT(C3)</f>
        <v>0.58108720314797657</v>
      </c>
      <c r="E3" s="73">
        <f>COUNTA(Data!A4:A770)</f>
        <v>22</v>
      </c>
      <c r="F3" s="74" t="str">
        <f>VLOOKUP(Read_First!B5,Items!A1:BA50,2,FALSE)</f>
        <v>menyusahkan</v>
      </c>
      <c r="G3" s="75" t="str">
        <f>VLOOKUP(Read_First!B5,Items!A1:BA50,3,FALSE)</f>
        <v>menyenangkan</v>
      </c>
      <c r="H3" s="76" t="str">
        <f>VLOOKUP(Read_First!B5,Items!A1:BI50,54,FALSE)</f>
        <v>Daya tarik</v>
      </c>
      <c r="I3" s="136"/>
      <c r="K3" s="30" t="str">
        <f>VLOOKUP(Read_First!B5,Items!A1:BI50,54,FALSE)</f>
        <v>Daya tarik</v>
      </c>
      <c r="L3" s="11">
        <f>AVERAGE(DT!AC4:AC1004)</f>
        <v>1.1287878787878787</v>
      </c>
      <c r="M3" s="7">
        <f>VAR(DT!AC4:AC1004)</f>
        <v>0.93632756132756223</v>
      </c>
      <c r="R3" s="5"/>
    </row>
    <row r="4" spans="1:18">
      <c r="A4" s="2">
        <v>2</v>
      </c>
      <c r="B4" s="3">
        <f>AVERAGE(DT!B4:B774)</f>
        <v>2.0909090909090908</v>
      </c>
      <c r="C4" s="3">
        <f>VAR(DT!B4:B774)</f>
        <v>1.2294372294372291</v>
      </c>
      <c r="D4" s="3">
        <f t="shared" ref="D4:D28" si="0">SQRT(C4)</f>
        <v>1.1087999050492514</v>
      </c>
      <c r="E4" s="4">
        <f>COUNTA(Data!B4:B770)</f>
        <v>22</v>
      </c>
      <c r="F4" s="22" t="str">
        <f>VLOOKUP(Read_First!B5,Items!A1:BA50,4,FALSE)</f>
        <v>tak dapat dipahami</v>
      </c>
      <c r="G4" s="22" t="str">
        <f>VLOOKUP(Read_First!B5,Items!A1:BA50,5,FALSE)</f>
        <v>dapat dipahami</v>
      </c>
      <c r="H4" s="28" t="str">
        <f>VLOOKUP(Read_First!B5,Items!A1:BI50,55,FALSE)</f>
        <v>Kejelasan</v>
      </c>
      <c r="I4" s="9"/>
      <c r="K4" s="30" t="str">
        <f>VLOOKUP(Read_First!B5,Items!A1:BI50,55,FALSE)</f>
        <v>Kejelasan</v>
      </c>
      <c r="L4" s="11">
        <f>AVERAGE(DT!AD4:AD1004)</f>
        <v>1.7840909090909092</v>
      </c>
      <c r="M4" s="7">
        <f>VAR(DT!AD4:AD1004)</f>
        <v>0.75771103896103875</v>
      </c>
    </row>
    <row r="5" spans="1:18">
      <c r="A5" s="2">
        <v>3</v>
      </c>
      <c r="B5" s="3">
        <f>AVERAGE(DT!C4:C774)</f>
        <v>1.0909090909090908</v>
      </c>
      <c r="C5" s="3">
        <f>VAR(DT!C4:C774)</f>
        <v>2.277056277056277</v>
      </c>
      <c r="D5" s="3">
        <f t="shared" si="0"/>
        <v>1.5089918081475051</v>
      </c>
      <c r="E5" s="4">
        <f>COUNTA(Data!C4:C770)</f>
        <v>22</v>
      </c>
      <c r="F5" s="22" t="str">
        <f>VLOOKUP(Read_First!B5,Items!A1:BA50,6,FALSE)</f>
        <v>kreatif</v>
      </c>
      <c r="G5" s="22" t="str">
        <f>VLOOKUP(Read_First!B5,Items!A1:BA50,7,FALSE)</f>
        <v>monoton</v>
      </c>
      <c r="H5" s="28" t="str">
        <f>VLOOKUP(Read_First!B5,Items!A1:BI50,59,FALSE)</f>
        <v>Kebaruan</v>
      </c>
      <c r="I5" s="138"/>
      <c r="K5" s="30" t="str">
        <f>VLOOKUP(Read_First!B5,Items!A1:BI50,56,FALSE)</f>
        <v>Efisiensi</v>
      </c>
      <c r="L5" s="11">
        <f>AVERAGE(DT!AE4:AE1004)</f>
        <v>1.9090909090909092</v>
      </c>
      <c r="M5" s="7">
        <f>VAR(DT!AE4:AE1004)</f>
        <v>0.4675324675324673</v>
      </c>
    </row>
    <row r="6" spans="1:18">
      <c r="A6" s="2">
        <v>4</v>
      </c>
      <c r="B6" s="3">
        <f>AVERAGE(DT!D4:D774)</f>
        <v>1.3636363636363635</v>
      </c>
      <c r="C6" s="3">
        <f>VAR(DT!D4:D774)</f>
        <v>3.5757575757575757</v>
      </c>
      <c r="D6" s="3">
        <f t="shared" si="0"/>
        <v>1.8909673650694174</v>
      </c>
      <c r="E6" s="4">
        <f>COUNTA(Data!D4:D770)</f>
        <v>22</v>
      </c>
      <c r="F6" s="22" t="str">
        <f>VLOOKUP(Read_First!B5,Items!A1:BA50,8,FALSE)</f>
        <v>mudah dipelajari</v>
      </c>
      <c r="G6" s="23" t="str">
        <f>VLOOKUP(Read_First!B5,Items!A1:BA50,9,FALSE)</f>
        <v>sulit dipelajari</v>
      </c>
      <c r="H6" s="28" t="str">
        <f>VLOOKUP(Read_First!B5,Items!A1:BI50,55,FALSE)</f>
        <v>Kejelasan</v>
      </c>
      <c r="I6" s="9"/>
      <c r="K6" s="31" t="str">
        <f>VLOOKUP(Read_First!B5,Items!A1:BI50,57,FALSE)</f>
        <v>Ketepatan</v>
      </c>
      <c r="L6" s="11">
        <f>AVERAGE(DT!AF4:AF1004)</f>
        <v>1.5568181818181819</v>
      </c>
      <c r="M6" s="7">
        <f>VAR(DT!AF4:AF1004)</f>
        <v>0.42816558441558444</v>
      </c>
    </row>
    <row r="7" spans="1:18">
      <c r="A7" s="2">
        <v>5</v>
      </c>
      <c r="B7" s="3">
        <f>AVERAGE(DT!E4:E774)</f>
        <v>1.7272727272727273</v>
      </c>
      <c r="C7" s="3">
        <f>VAR(DT!E4:E774)</f>
        <v>1.4458874458874458</v>
      </c>
      <c r="D7" s="3">
        <f t="shared" si="0"/>
        <v>1.2024506001859061</v>
      </c>
      <c r="E7" s="4">
        <f>COUNTA(Data!E4:E770)</f>
        <v>22</v>
      </c>
      <c r="F7" s="22" t="str">
        <f>VLOOKUP(Read_First!B5,Items!A1:BA50,10,FALSE)</f>
        <v>bermanfaat</v>
      </c>
      <c r="G7" s="23" t="str">
        <f>VLOOKUP(Read_First!B5,Items!A1:BA50,11,FALSE)</f>
        <v>kurang bermanfaat</v>
      </c>
      <c r="H7" s="29" t="str">
        <f>VLOOKUP(Read_First!B5,Items!A1:BI50,58,FALSE)</f>
        <v>Stimulasi</v>
      </c>
      <c r="I7" s="139"/>
      <c r="K7" s="31" t="str">
        <f>VLOOKUP(Read_First!B5,Items!A1:BI50,58,FALSE)</f>
        <v>Stimulasi</v>
      </c>
      <c r="L7" s="11">
        <f>AVERAGE(DT!AG4:AG1004)</f>
        <v>1.2765151515151516</v>
      </c>
      <c r="M7" s="7">
        <f>VAR(DT!AG4:AG1004)</f>
        <v>0.87459415584415556</v>
      </c>
    </row>
    <row r="8" spans="1:18">
      <c r="A8" s="2">
        <v>6</v>
      </c>
      <c r="B8" s="3">
        <f>AVERAGE(DT!F4:F774)</f>
        <v>1.0909090909090908</v>
      </c>
      <c r="C8" s="3">
        <f>VAR(DT!F4:F774)</f>
        <v>1.2294372294372293</v>
      </c>
      <c r="D8" s="3">
        <f t="shared" si="0"/>
        <v>1.1087999050492516</v>
      </c>
      <c r="E8" s="4">
        <f>COUNTA(Data!F4:F770)</f>
        <v>22</v>
      </c>
      <c r="F8" s="22" t="str">
        <f>VLOOKUP(Read_First!B5,Items!A1:BA50,12,FALSE)</f>
        <v>membosankan</v>
      </c>
      <c r="G8" s="23" t="str">
        <f>VLOOKUP(Read_First!B5,Items!A1:BA50,13,FALSE)</f>
        <v>mengasyikkan</v>
      </c>
      <c r="H8" s="29" t="str">
        <f>VLOOKUP(Read_First!B5,Items!A1:BI50,58,FALSE)</f>
        <v>Stimulasi</v>
      </c>
      <c r="I8" s="139"/>
      <c r="K8" s="30" t="str">
        <f>VLOOKUP(Read_First!B5,Items!A1:BI50,59,FALSE)</f>
        <v>Kebaruan</v>
      </c>
      <c r="L8" s="11">
        <f>AVERAGE(DT!AH4:AH1004)</f>
        <v>0.96590909090909094</v>
      </c>
      <c r="M8" s="7">
        <f>VAR(DT!AH4:AH1004)</f>
        <v>0.98390151515151503</v>
      </c>
    </row>
    <row r="9" spans="1:18">
      <c r="A9" s="2">
        <v>7</v>
      </c>
      <c r="B9" s="3">
        <f>AVERAGE(DT!G4:G774)</f>
        <v>1.4090909090909092</v>
      </c>
      <c r="C9" s="3">
        <f>VAR(DT!G4:G774)</f>
        <v>1.3961038961038963</v>
      </c>
      <c r="D9" s="3">
        <f t="shared" si="0"/>
        <v>1.181568405173351</v>
      </c>
      <c r="E9" s="4">
        <f>COUNTA(Data!G4:G770)</f>
        <v>22</v>
      </c>
      <c r="F9" s="22" t="str">
        <f>VLOOKUP(Read_First!B5,Items!A1:BA50,14,FALSE)</f>
        <v>tidak menarik</v>
      </c>
      <c r="G9" s="23" t="str">
        <f>VLOOKUP(Read_First!B5,Items!A1:BA50,15,FALSE)</f>
        <v>menarik</v>
      </c>
      <c r="H9" s="29" t="str">
        <f>VLOOKUP(Read_First!B5,Items!A1:BI50,58,FALSE)</f>
        <v>Stimulasi</v>
      </c>
      <c r="I9" s="139"/>
    </row>
    <row r="10" spans="1:18">
      <c r="A10" s="2">
        <v>8</v>
      </c>
      <c r="B10" s="3">
        <f>AVERAGE(DT!H4:H774)</f>
        <v>0.81818181818181823</v>
      </c>
      <c r="C10" s="3">
        <f>VAR(DT!H4:H774)</f>
        <v>1.8701298701298701</v>
      </c>
      <c r="D10" s="3">
        <f t="shared" si="0"/>
        <v>1.3675269175156555</v>
      </c>
      <c r="E10" s="4">
        <f>COUNTA(Data!H4:H770)</f>
        <v>22</v>
      </c>
      <c r="F10" s="22" t="str">
        <f>VLOOKUP(Read_First!B5,Items!A1:BA50,16,FALSE)</f>
        <v>tak dapat diprediksi</v>
      </c>
      <c r="G10" s="23" t="str">
        <f>VLOOKUP(Read_First!B5,Items!A1:BA50,17,FALSE)</f>
        <v>dapat diprediksi</v>
      </c>
      <c r="H10" s="28" t="str">
        <f>VLOOKUP(Read_First!B5,Items!A1:BI50,57,FALSE)</f>
        <v>Ketepatan</v>
      </c>
      <c r="I10" s="141"/>
    </row>
    <row r="11" spans="1:18">
      <c r="A11" s="2">
        <v>9</v>
      </c>
      <c r="B11" s="3">
        <f>AVERAGE(DT!I4:I774)</f>
        <v>1.4090909090909092</v>
      </c>
      <c r="C11" s="3">
        <f>VAR(DT!I4:I774)</f>
        <v>1.6818181818181819</v>
      </c>
      <c r="D11" s="3">
        <f t="shared" si="0"/>
        <v>1.296849328880646</v>
      </c>
      <c r="E11" s="4">
        <f>COUNTA(Data!I4:I770)</f>
        <v>22</v>
      </c>
      <c r="F11" s="22" t="str">
        <f>VLOOKUP(Read_First!B5,Items!A1:BA50,18,FALSE)</f>
        <v>cepat</v>
      </c>
      <c r="G11" s="23" t="str">
        <f>VLOOKUP(Read_First!B5,Items!A1:BA50,19,FALSE)</f>
        <v>lambat</v>
      </c>
      <c r="H11" s="28" t="str">
        <f>VLOOKUP(Read_First!B5,Items!A1:BI50,56,FALSE)</f>
        <v>Efisiensi</v>
      </c>
      <c r="I11" s="140"/>
    </row>
    <row r="12" spans="1:18">
      <c r="A12" s="2">
        <v>10</v>
      </c>
      <c r="B12" s="3">
        <f>AVERAGE(DT!J4:J774)</f>
        <v>1.0909090909090908</v>
      </c>
      <c r="C12" s="3">
        <f>VAR(DT!J4:J774)</f>
        <v>1.61038961038961</v>
      </c>
      <c r="D12" s="3">
        <f t="shared" si="0"/>
        <v>1.2690112727590761</v>
      </c>
      <c r="E12" s="4">
        <f>COUNTA(Data!J4:J770)</f>
        <v>22</v>
      </c>
      <c r="F12" s="22" t="str">
        <f>VLOOKUP(Read_First!B5,Items!A1:BA50,20,FALSE)</f>
        <v>berdaya cipta</v>
      </c>
      <c r="G12" s="23" t="str">
        <f>VLOOKUP(Read_First!B5,Items!A1:BA50,21,FALSE)</f>
        <v>konvensional</v>
      </c>
      <c r="H12" s="28" t="str">
        <f>VLOOKUP(Read_First!B5,Items!A1:BI50,59,FALSE)</f>
        <v>Kebaruan</v>
      </c>
      <c r="I12" s="138"/>
    </row>
    <row r="13" spans="1:18">
      <c r="A13" s="2">
        <v>11</v>
      </c>
      <c r="B13" s="3">
        <f>AVERAGE(DT!K4:K774)</f>
        <v>1.1363636363636365</v>
      </c>
      <c r="C13" s="3">
        <f>VAR(DT!K4:K774)</f>
        <v>1.3614718614718615</v>
      </c>
      <c r="D13" s="3">
        <f t="shared" si="0"/>
        <v>1.1668212637211672</v>
      </c>
      <c r="E13" s="4">
        <f>COUNTA(Data!K4:K770)</f>
        <v>22</v>
      </c>
      <c r="F13" s="22" t="str">
        <f>VLOOKUP(Read_First!B5,Items!A1:BA50,22,FALSE)</f>
        <v>menghalangi</v>
      </c>
      <c r="G13" s="23" t="str">
        <f>VLOOKUP(Read_First!B5,Items!A1:BA50,23,FALSE)</f>
        <v>mendukung</v>
      </c>
      <c r="H13" s="28" t="str">
        <f>VLOOKUP(Read_First!B5,Items!A1:BI50,57,FALSE)</f>
        <v>Ketepatan</v>
      </c>
      <c r="I13" s="141"/>
    </row>
    <row r="14" spans="1:18">
      <c r="A14" s="2">
        <v>12</v>
      </c>
      <c r="B14" s="3">
        <f>AVERAGE(DT!L4:L774)</f>
        <v>1.9545454545454546</v>
      </c>
      <c r="C14" s="3">
        <f>VAR(DT!L4:L774)</f>
        <v>1.9502164502164501</v>
      </c>
      <c r="D14" s="3">
        <f t="shared" si="0"/>
        <v>1.3965015038360862</v>
      </c>
      <c r="E14" s="4">
        <f>COUNTA(Data!L4:L770)</f>
        <v>22</v>
      </c>
      <c r="F14" s="22" t="str">
        <f>VLOOKUP(Read_First!B5,Items!A1:BA50,24,FALSE)</f>
        <v>baik</v>
      </c>
      <c r="G14" s="23" t="str">
        <f>VLOOKUP(Read_First!B5,Items!A1:BA50,25,FALSE)</f>
        <v>buruk</v>
      </c>
      <c r="H14" s="28" t="str">
        <f>VLOOKUP(Read_First!B5,Items!A1:BI50,54,FALSE)</f>
        <v>Daya tarik</v>
      </c>
      <c r="I14" s="137"/>
    </row>
    <row r="15" spans="1:18">
      <c r="A15" s="2">
        <v>13</v>
      </c>
      <c r="B15" s="3">
        <f>AVERAGE(DT!M4:M774)</f>
        <v>1.6818181818181819</v>
      </c>
      <c r="C15" s="3">
        <f>VAR(DT!M4:M774)</f>
        <v>1.0844155844155845</v>
      </c>
      <c r="D15" s="3">
        <f t="shared" si="0"/>
        <v>1.0413527665568401</v>
      </c>
      <c r="E15" s="4">
        <f>COUNTA(Data!M4:M770)</f>
        <v>22</v>
      </c>
      <c r="F15" s="22" t="str">
        <f>VLOOKUP(Read_First!B5,Items!A1:BA50,26,FALSE)</f>
        <v>rumit</v>
      </c>
      <c r="G15" s="23" t="str">
        <f>VLOOKUP(Read_First!B5,Items!A1:BA50,27,FALSE)</f>
        <v>sederhana</v>
      </c>
      <c r="H15" s="28" t="str">
        <f>VLOOKUP(Read_First!B5,Items!A1:BI50,55,FALSE)</f>
        <v>Kejelasan</v>
      </c>
      <c r="I15" s="9"/>
    </row>
    <row r="16" spans="1:18">
      <c r="A16" s="2">
        <v>14</v>
      </c>
      <c r="B16" s="3">
        <f>AVERAGE(DT!N4:N774)</f>
        <v>1.5</v>
      </c>
      <c r="C16" s="3">
        <f>VAR(DT!N4:N774)</f>
        <v>2.2619047619047619</v>
      </c>
      <c r="D16" s="3">
        <f t="shared" si="0"/>
        <v>1.5039630187955959</v>
      </c>
      <c r="E16" s="4">
        <f>COUNTA(Data!N4:N770)</f>
        <v>22</v>
      </c>
      <c r="F16" s="22" t="str">
        <f>VLOOKUP(Read_First!B5,Items!A1:BA50,28,FALSE)</f>
        <v>tidak disukai</v>
      </c>
      <c r="G16" s="23" t="str">
        <f>VLOOKUP(Read_First!B5,Items!A1:BA50,29,FALSE)</f>
        <v>menggembirakan</v>
      </c>
      <c r="H16" s="28" t="str">
        <f>VLOOKUP(Read_First!B5,Items!A1:BI50,54,FALSE)</f>
        <v>Daya tarik</v>
      </c>
      <c r="I16" s="137"/>
    </row>
    <row r="17" spans="1:9">
      <c r="A17" s="2">
        <v>15</v>
      </c>
      <c r="B17" s="3">
        <f>AVERAGE(DT!O4:O774)</f>
        <v>1.0454545454545454</v>
      </c>
      <c r="C17" s="3">
        <f>VAR(DT!O4:O774)</f>
        <v>2.1406926406926408</v>
      </c>
      <c r="D17" s="3">
        <f t="shared" si="0"/>
        <v>1.4631106043948423</v>
      </c>
      <c r="E17" s="4">
        <f>COUNTA(Data!O4:O770)</f>
        <v>22</v>
      </c>
      <c r="F17" s="22" t="str">
        <f>VLOOKUP(Read_First!B5,Items!A1:BA50,30,FALSE)</f>
        <v>lazim</v>
      </c>
      <c r="G17" s="23" t="str">
        <f>VLOOKUP(Read_First!B5,Items!A1:BA50,31,FALSE)</f>
        <v>terdepan</v>
      </c>
      <c r="H17" s="28" t="str">
        <f>VLOOKUP(Read_First!B5,Items!A1:BI50,59,FALSE)</f>
        <v>Kebaruan</v>
      </c>
      <c r="I17" s="138"/>
    </row>
    <row r="18" spans="1:9">
      <c r="A18" s="2">
        <v>16</v>
      </c>
      <c r="B18" s="3">
        <f>AVERAGE(DT!P4:P774)</f>
        <v>1.6818181818181819</v>
      </c>
      <c r="C18" s="3">
        <f>VAR(DT!P4:P774)</f>
        <v>2.0367965367965368</v>
      </c>
      <c r="D18" s="3">
        <f t="shared" si="0"/>
        <v>1.4271638086766834</v>
      </c>
      <c r="E18" s="4">
        <f>COUNTA(Data!P4:P770)</f>
        <v>22</v>
      </c>
      <c r="F18" s="22" t="str">
        <f>VLOOKUP(Read_First!B5,Items!A1:BA50,32,FALSE)</f>
        <v>tidak nyaman</v>
      </c>
      <c r="G18" s="23" t="str">
        <f>VLOOKUP(Read_First!B5,Items!A1:BA50,33,FALSE)</f>
        <v>nyaman</v>
      </c>
      <c r="H18" s="28" t="str">
        <f>VLOOKUP(Read_First!B5,Items!A1:BI50,54,FALSE)</f>
        <v>Daya tarik</v>
      </c>
      <c r="I18" s="137"/>
    </row>
    <row r="19" spans="1:9">
      <c r="A19" s="2">
        <v>17</v>
      </c>
      <c r="B19" s="3">
        <f>AVERAGE(DT!Q4:Q774)</f>
        <v>2.0909090909090908</v>
      </c>
      <c r="C19" s="3">
        <f>VAR(DT!Q4:Q774)</f>
        <v>0.84848484848484829</v>
      </c>
      <c r="D19" s="3">
        <f t="shared" si="0"/>
        <v>0.92113237294367645</v>
      </c>
      <c r="E19" s="4">
        <f>COUNTA(Data!Q4:Q770)</f>
        <v>22</v>
      </c>
      <c r="F19" s="22" t="str">
        <f>VLOOKUP(Read_First!B5,Items!A1:BA50,34,FALSE)</f>
        <v>aman</v>
      </c>
      <c r="G19" s="23" t="str">
        <f>VLOOKUP(Read_First!B5,Items!A1:BA50,35,FALSE)</f>
        <v>tidak aman</v>
      </c>
      <c r="H19" s="28" t="str">
        <f>VLOOKUP(Read_First!B5,Items!A1:BI50,57,FALSE)</f>
        <v>Ketepatan</v>
      </c>
      <c r="I19" s="141"/>
    </row>
    <row r="20" spans="1:9">
      <c r="A20" s="2">
        <v>18</v>
      </c>
      <c r="B20" s="3">
        <f>AVERAGE(DT!R4:R774)</f>
        <v>0.9</v>
      </c>
      <c r="C20" s="3">
        <f>VAR(DT!R4:R774)</f>
        <v>1.5684210526315789</v>
      </c>
      <c r="D20" s="3">
        <f t="shared" si="0"/>
        <v>1.2523661815266247</v>
      </c>
      <c r="E20" s="4">
        <f>COUNTA(Data!R4:R770)</f>
        <v>20</v>
      </c>
      <c r="F20" s="22" t="str">
        <f>VLOOKUP(Read_First!B5,Items!A1:BA50,36,FALSE)</f>
        <v>memotivasi</v>
      </c>
      <c r="G20" s="23" t="str">
        <f>VLOOKUP(Read_First!B5,Items!A1:BA50,37,FALSE)</f>
        <v>tidak memotivasi</v>
      </c>
      <c r="H20" s="29" t="str">
        <f>VLOOKUP(Read_First!B5,Items!A1:BI50,58,FALSE)</f>
        <v>Stimulasi</v>
      </c>
      <c r="I20" s="139"/>
    </row>
    <row r="21" spans="1:9">
      <c r="A21" s="2">
        <v>19</v>
      </c>
      <c r="B21" s="3">
        <f>AVERAGE(DT!S4:S774)</f>
        <v>2.1818181818181817</v>
      </c>
      <c r="C21" s="3">
        <f>VAR(DT!S4:S774)</f>
        <v>0.63203463203463173</v>
      </c>
      <c r="D21" s="3">
        <f t="shared" si="0"/>
        <v>0.79500605786033585</v>
      </c>
      <c r="E21" s="4">
        <f>COUNTA(Data!S4:S770)</f>
        <v>22</v>
      </c>
      <c r="F21" s="22" t="str">
        <f>VLOOKUP(Read_First!B5,Items!A1:BA50,38,FALSE)</f>
        <v>memenuhi ekspektasi</v>
      </c>
      <c r="G21" s="23" t="str">
        <f>VLOOKUP(Read_First!B5,Items!A1:BA50,39,FALSE)</f>
        <v>tidak memenuhi ekspektasi</v>
      </c>
      <c r="H21" s="28" t="str">
        <f>VLOOKUP(Read_First!B5,Items!A1:BI50,57,FALSE)</f>
        <v>Ketepatan</v>
      </c>
      <c r="I21" s="141"/>
    </row>
    <row r="22" spans="1:9">
      <c r="A22" s="2">
        <v>20</v>
      </c>
      <c r="B22" s="3">
        <f>AVERAGE(DT!T4:T774)</f>
        <v>2.1818181818181817</v>
      </c>
      <c r="C22" s="3">
        <f>VAR(DT!T4:T774)</f>
        <v>0.82251082251082219</v>
      </c>
      <c r="D22" s="3">
        <f t="shared" si="0"/>
        <v>0.90692382398458482</v>
      </c>
      <c r="E22" s="4">
        <f>COUNTA(Data!T4:T770)</f>
        <v>22</v>
      </c>
      <c r="F22" s="22" t="str">
        <f>VLOOKUP(Read_First!B5,Items!A1:BA50,40,FALSE)</f>
        <v>tidak efisien</v>
      </c>
      <c r="G22" s="23" t="str">
        <f>VLOOKUP(Read_First!B5,Items!A1:BA50,41,FALSE)</f>
        <v>efisien</v>
      </c>
      <c r="H22" s="28" t="str">
        <f>VLOOKUP(Read_First!B5,Items!A1:BI50,56,FALSE)</f>
        <v>Efisiensi</v>
      </c>
      <c r="I22" s="140"/>
    </row>
    <row r="23" spans="1:9">
      <c r="A23" s="6">
        <v>21</v>
      </c>
      <c r="B23" s="3">
        <f>AVERAGE(DT!U4:U774)</f>
        <v>2</v>
      </c>
      <c r="C23" s="3">
        <f>VAR(DT!U4:U774)</f>
        <v>0.47619047619047616</v>
      </c>
      <c r="D23" s="3">
        <f t="shared" si="0"/>
        <v>0.69006555934235425</v>
      </c>
      <c r="E23" s="4">
        <f>COUNTA(Data!U4:U770)</f>
        <v>22</v>
      </c>
      <c r="F23" s="22" t="str">
        <f>VLOOKUP(Read_First!B5,Items!A1:BA50,42,FALSE)</f>
        <v>jelas</v>
      </c>
      <c r="G23" s="23" t="str">
        <f>VLOOKUP(Read_First!B5,Items!A1:BA50,43,FALSE)</f>
        <v>membingungkan</v>
      </c>
      <c r="H23" s="28" t="str">
        <f>VLOOKUP(Read_First!B5,Items!A1:BI50,55,FALSE)</f>
        <v>Kejelasan</v>
      </c>
      <c r="I23" s="9"/>
    </row>
    <row r="24" spans="1:9">
      <c r="A24" s="6">
        <v>22</v>
      </c>
      <c r="B24" s="3">
        <f>AVERAGE(DT!V4:V774)</f>
        <v>2.1818181818181817</v>
      </c>
      <c r="C24" s="3">
        <f>VAR(DT!V4:V774)</f>
        <v>0.53679653679653649</v>
      </c>
      <c r="D24" s="3">
        <f t="shared" si="0"/>
        <v>0.73266399993212206</v>
      </c>
      <c r="E24" s="4">
        <f>COUNTA(Data!V4:V770)</f>
        <v>22</v>
      </c>
      <c r="F24" s="22" t="str">
        <f>VLOOKUP(Read_First!B5,Items!A1:BA50,44,FALSE)</f>
        <v>tidak praktis</v>
      </c>
      <c r="G24" s="23" t="str">
        <f>VLOOKUP(Read_First!B5,Items!A1:BA50,45,FALSE)</f>
        <v>praktis</v>
      </c>
      <c r="H24" s="28" t="str">
        <f>VLOOKUP(Read_First!B5,Items!A1:BI50,56,FALSE)</f>
        <v>Efisiensi</v>
      </c>
      <c r="I24" s="140"/>
    </row>
    <row r="25" spans="1:9">
      <c r="A25" s="6">
        <v>23</v>
      </c>
      <c r="B25" s="3">
        <f>AVERAGE(DT!W4:W774)</f>
        <v>1.8636363636363635</v>
      </c>
      <c r="C25" s="3">
        <f>VAR(DT!W4:W774)</f>
        <v>1.4567099567099568</v>
      </c>
      <c r="D25" s="3">
        <f t="shared" si="0"/>
        <v>1.2069423999139135</v>
      </c>
      <c r="E25" s="4">
        <f>COUNTA(Data!W4:W770)</f>
        <v>22</v>
      </c>
      <c r="F25" s="22" t="str">
        <f>VLOOKUP(Read_First!B5,Items!A1:BA50,46,FALSE)</f>
        <v>terorganisasi</v>
      </c>
      <c r="G25" s="23" t="str">
        <f>VLOOKUP(Read_First!B5,Items!A1:BA50,47,FALSE)</f>
        <v>berantakan</v>
      </c>
      <c r="H25" s="28" t="str">
        <f>VLOOKUP(Read_First!B5,Items!A1:BI50,56,FALSE)</f>
        <v>Efisiensi</v>
      </c>
      <c r="I25" s="140"/>
    </row>
    <row r="26" spans="1:9">
      <c r="A26" s="6">
        <v>24</v>
      </c>
      <c r="B26" s="3">
        <f>AVERAGE(DT!X4:X774)</f>
        <v>1.3636363636363635</v>
      </c>
      <c r="C26" s="3">
        <f>VAR(DT!X4:X774)</f>
        <v>1.8614718614718615</v>
      </c>
      <c r="D26" s="3">
        <f t="shared" si="0"/>
        <v>1.364357673585582</v>
      </c>
      <c r="E26" s="4">
        <f>COUNTA(Data!X4:X770)</f>
        <v>22</v>
      </c>
      <c r="F26" s="22" t="str">
        <f>VLOOKUP(Read_First!B5,Items!A1:BA50,48,FALSE)</f>
        <v>atraktif</v>
      </c>
      <c r="G26" s="23" t="str">
        <f>VLOOKUP(Read_First!B5,Items!A1:BA50,49,FALSE)</f>
        <v>tidak atraktif</v>
      </c>
      <c r="H26" s="28" t="str">
        <f>VLOOKUP(Read_First!B5,Items!A1:BI50,54,FALSE)</f>
        <v>Daya tarik</v>
      </c>
      <c r="I26" s="137"/>
    </row>
    <row r="27" spans="1:9">
      <c r="A27" s="6">
        <v>25</v>
      </c>
      <c r="B27" s="3">
        <f>AVERAGE(DT!Y4:Y774)</f>
        <v>1.9090909090909092</v>
      </c>
      <c r="C27" s="3">
        <f>VAR(DT!Y4:Y774)</f>
        <v>1.0389610389610386</v>
      </c>
      <c r="D27" s="3">
        <f t="shared" si="0"/>
        <v>1.019294382875251</v>
      </c>
      <c r="E27" s="4">
        <f>COUNTA(Data!Y4:Y770)</f>
        <v>22</v>
      </c>
      <c r="F27" s="22" t="str">
        <f>VLOOKUP(Read_First!B5,Items!A1:BA50,50,FALSE)</f>
        <v>ramah pengguna</v>
      </c>
      <c r="G27" s="23" t="str">
        <f>VLOOKUP(Read_First!B5,Items!A1:BA50,51,FALSE)</f>
        <v>tidak ramah pengguna</v>
      </c>
      <c r="H27" s="28" t="str">
        <f>VLOOKUP(Read_First!B5,Items!A1:BI50,54,FALSE)</f>
        <v>Daya tarik</v>
      </c>
      <c r="I27" s="137"/>
    </row>
    <row r="28" spans="1:9">
      <c r="A28" s="6">
        <v>26</v>
      </c>
      <c r="B28" s="3">
        <f>AVERAGE(DT!Z4:Z774)</f>
        <v>0.63636363636363635</v>
      </c>
      <c r="C28" s="3">
        <f>VAR(DT!Z4:Z774)</f>
        <v>3.3852813852813854</v>
      </c>
      <c r="D28" s="3">
        <f t="shared" si="0"/>
        <v>1.8399134178763372</v>
      </c>
      <c r="E28" s="4">
        <f>COUNTA(Data!Z4:Z770)</f>
        <v>22</v>
      </c>
      <c r="F28" s="22" t="str">
        <f>VLOOKUP(Read_First!B5,Items!A1:BA50,52,FALSE)</f>
        <v>konservatif</v>
      </c>
      <c r="G28" s="23" t="str">
        <f>VLOOKUP(Read_First!B5,Items!A1:BA50,53,FALSE)</f>
        <v>inovatif</v>
      </c>
      <c r="H28" s="28" t="str">
        <f>VLOOKUP(Read_First!B5,Items!A1:BI50,59,FALSE)</f>
        <v>Kebaruan</v>
      </c>
      <c r="I28" s="138"/>
    </row>
    <row r="39" spans="11:15">
      <c r="K39" s="165" t="s">
        <v>822</v>
      </c>
      <c r="L39" s="165"/>
    </row>
    <row r="40" spans="11:15">
      <c r="K40" s="43" t="str">
        <f>VLOOKUP(Read_First!B5,Items!A1:BI50,54,FALSE)</f>
        <v>Daya tarik</v>
      </c>
      <c r="L40" s="44">
        <f>AVERAGE(DT!AC4:AC1004)</f>
        <v>1.1287878787878787</v>
      </c>
    </row>
    <row r="41" spans="11:15">
      <c r="K41" s="1" t="str">
        <f>VLOOKUP(Read_First!B5,Items!A1:BI50,60,FALSE)</f>
        <v>Kualitas Pragmatis</v>
      </c>
      <c r="L41" s="45">
        <f>(L4+L5+L6)/3</f>
        <v>1.75</v>
      </c>
    </row>
    <row r="42" spans="11:15">
      <c r="K42" s="1" t="str">
        <f>VLOOKUP(Read_First!B5,Items!A1:BI50,61,FALSE)</f>
        <v>Kualitas Hedonis</v>
      </c>
      <c r="L42" s="45">
        <f>(L7+L8)/2</f>
        <v>1.1212121212121213</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I16" sqref="I16"/>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-1.6363636363636365</v>
      </c>
      <c r="C5" s="85">
        <f>Results!D3</f>
        <v>0.58108720314797657</v>
      </c>
      <c r="D5" s="73">
        <f>Results!E3</f>
        <v>22</v>
      </c>
      <c r="E5" s="85">
        <f t="shared" ref="E5:E24" si="0">CONFIDENCE(0.05, C5, D5)</f>
        <v>0.24281642574261217</v>
      </c>
      <c r="F5" s="85">
        <f t="shared" ref="F5:F24" si="1">B5-E5</f>
        <v>-1.8791800621062487</v>
      </c>
      <c r="G5" s="85">
        <f t="shared" ref="G5:G24" si="2">B5+E5</f>
        <v>-1.3935472106210243</v>
      </c>
      <c r="I5" s="87" t="str">
        <f>VLOOKUP(Read_First!B5,Items!A1:BI50,54,FALSE)</f>
        <v>Daya tarik</v>
      </c>
      <c r="J5" s="85">
        <f>AVERAGE(DT!AC4:AC1004)</f>
        <v>1.1287878787878787</v>
      </c>
      <c r="K5" s="85">
        <f>STDEV(DT!AC4:AC1004)</f>
        <v>0.96764020241387361</v>
      </c>
      <c r="L5" s="73">
        <f>MAX(D5:D24)</f>
        <v>22</v>
      </c>
      <c r="M5" s="85">
        <f>CONFIDENCE(0.05, K5, L5)</f>
        <v>0.40434367523863918</v>
      </c>
      <c r="N5" s="85">
        <f t="shared" ref="N5:N10" si="3">J5-M5</f>
        <v>0.72444420354923955</v>
      </c>
      <c r="O5" s="85">
        <f t="shared" ref="O5:O10" si="4">J5+M5</f>
        <v>1.5331315540265178</v>
      </c>
    </row>
    <row r="6" spans="1:15">
      <c r="A6" s="13">
        <v>2</v>
      </c>
      <c r="B6" s="11">
        <f>Results!B4</f>
        <v>2.0909090909090908</v>
      </c>
      <c r="C6" s="11">
        <f>Results!D4</f>
        <v>1.1087999050492514</v>
      </c>
      <c r="D6" s="4">
        <f>Results!E4</f>
        <v>22</v>
      </c>
      <c r="E6" s="11">
        <f t="shared" si="0"/>
        <v>0.46332947679669534</v>
      </c>
      <c r="F6" s="11">
        <f t="shared" si="1"/>
        <v>1.6275796141123955</v>
      </c>
      <c r="G6" s="11">
        <f t="shared" si="2"/>
        <v>2.5542385677057862</v>
      </c>
      <c r="I6" s="10" t="str">
        <f>VLOOKUP(Read_First!B5,Items!A1:BI50,55,FALSE)</f>
        <v>Kejelasan</v>
      </c>
      <c r="J6" s="11">
        <f>AVERAGE(DT!AD4:AD1004)</f>
        <v>1.7840909090909092</v>
      </c>
      <c r="K6" s="11">
        <f>STDEV(DT!AD4:AD1004)</f>
        <v>0.87046598954872367</v>
      </c>
      <c r="L6" s="4">
        <f>L5</f>
        <v>22</v>
      </c>
      <c r="M6" s="11">
        <f t="shared" ref="M6:M10" si="5">CONFIDENCE(0.05, K6, L6)</f>
        <v>0.36373790227643749</v>
      </c>
      <c r="N6" s="11">
        <f t="shared" si="3"/>
        <v>1.4203530068144716</v>
      </c>
      <c r="O6" s="11">
        <f t="shared" si="4"/>
        <v>2.1478288113673467</v>
      </c>
    </row>
    <row r="7" spans="1:15">
      <c r="A7" s="13">
        <v>3</v>
      </c>
      <c r="B7" s="11">
        <f>Results!B5</f>
        <v>1.0909090909090908</v>
      </c>
      <c r="C7" s="11">
        <f>Results!D5</f>
        <v>1.5089918081475051</v>
      </c>
      <c r="D7" s="4">
        <f>Results!E5</f>
        <v>22</v>
      </c>
      <c r="E7" s="11">
        <f t="shared" si="0"/>
        <v>0.63055595673813392</v>
      </c>
      <c r="F7" s="11">
        <f t="shared" si="1"/>
        <v>0.46035313417095691</v>
      </c>
      <c r="G7" s="11">
        <f t="shared" si="2"/>
        <v>1.7214650476472246</v>
      </c>
      <c r="I7" s="10" t="str">
        <f>VLOOKUP(Read_First!B5,Items!A1:BI50,56,FALSE)</f>
        <v>Efisiensi</v>
      </c>
      <c r="J7" s="11">
        <f>AVERAGE(DT!AE4:AE1004)</f>
        <v>1.9090909090909092</v>
      </c>
      <c r="K7" s="11">
        <f>STDEV(DT!AE4:AE1004)</f>
        <v>0.68376345875782751</v>
      </c>
      <c r="L7" s="4">
        <f>L6</f>
        <v>22</v>
      </c>
      <c r="M7" s="11">
        <f t="shared" si="5"/>
        <v>0.28572131378825361</v>
      </c>
      <c r="N7" s="11">
        <f t="shared" si="3"/>
        <v>1.6233695953026555</v>
      </c>
      <c r="O7" s="11">
        <f t="shared" si="4"/>
        <v>2.1948122228791629</v>
      </c>
    </row>
    <row r="8" spans="1:15">
      <c r="A8" s="13">
        <v>4</v>
      </c>
      <c r="B8" s="11">
        <f>Results!B6</f>
        <v>1.3636363636363635</v>
      </c>
      <c r="C8" s="11">
        <f>Results!D6</f>
        <v>1.8909673650694174</v>
      </c>
      <c r="D8" s="4">
        <f>Results!E6</f>
        <v>22</v>
      </c>
      <c r="E8" s="11">
        <f t="shared" si="0"/>
        <v>0.79017044996799646</v>
      </c>
      <c r="F8" s="11">
        <f t="shared" si="1"/>
        <v>0.57346591366836708</v>
      </c>
      <c r="G8" s="11">
        <f t="shared" si="2"/>
        <v>2.1538068136043602</v>
      </c>
      <c r="I8" s="12" t="str">
        <f>VLOOKUP(Read_First!B5,Items!A1:BI50,57,FALSE)</f>
        <v>Ketepatan</v>
      </c>
      <c r="J8" s="11">
        <f>AVERAGE(DT!AF4:AF1004)</f>
        <v>1.5568181818181819</v>
      </c>
      <c r="K8" s="11">
        <f>STDEV(DT!AF4:AF1004)</f>
        <v>0.65434362869640939</v>
      </c>
      <c r="L8" s="4">
        <f>L7</f>
        <v>22</v>
      </c>
      <c r="M8" s="11">
        <f t="shared" si="5"/>
        <v>0.27342777515451872</v>
      </c>
      <c r="N8" s="11">
        <f t="shared" si="3"/>
        <v>1.2833904066636632</v>
      </c>
      <c r="O8" s="11">
        <f t="shared" si="4"/>
        <v>1.8302459569727005</v>
      </c>
    </row>
    <row r="9" spans="1:15">
      <c r="A9" s="13">
        <v>5</v>
      </c>
      <c r="B9" s="11">
        <f>Results!B7</f>
        <v>1.7272727272727273</v>
      </c>
      <c r="C9" s="11">
        <f>Results!D7</f>
        <v>1.2024506001859061</v>
      </c>
      <c r="D9" s="4">
        <f>Results!E7</f>
        <v>22</v>
      </c>
      <c r="E9" s="11">
        <f t="shared" si="0"/>
        <v>0.50246289246684339</v>
      </c>
      <c r="F9" s="11">
        <f t="shared" si="1"/>
        <v>1.224809834805884</v>
      </c>
      <c r="G9" s="11">
        <f t="shared" si="2"/>
        <v>2.2297356197395706</v>
      </c>
      <c r="I9" s="12" t="str">
        <f>VLOOKUP(Read_First!B5,Items!A1:BI50,58,FALSE)</f>
        <v>Stimulasi</v>
      </c>
      <c r="J9" s="11">
        <f>AVERAGE(DT!AG4:AG1004)</f>
        <v>1.2765151515151516</v>
      </c>
      <c r="K9" s="11">
        <f>STDEV(DT!AG4:AG1004)</f>
        <v>0.93519738870687374</v>
      </c>
      <c r="L9" s="4">
        <f>L8</f>
        <v>22</v>
      </c>
      <c r="M9" s="11">
        <f t="shared" si="5"/>
        <v>0.39078693535056241</v>
      </c>
      <c r="N9" s="11">
        <f t="shared" si="3"/>
        <v>0.88572821616458919</v>
      </c>
      <c r="O9" s="11">
        <f t="shared" si="4"/>
        <v>1.667302086865714</v>
      </c>
    </row>
    <row r="10" spans="1:15">
      <c r="A10" s="13">
        <v>6</v>
      </c>
      <c r="B10" s="11">
        <f>Results!B8</f>
        <v>1.0909090909090908</v>
      </c>
      <c r="C10" s="11">
        <f>Results!D8</f>
        <v>1.1087999050492516</v>
      </c>
      <c r="D10" s="4">
        <f>Results!E8</f>
        <v>22</v>
      </c>
      <c r="E10" s="11">
        <f t="shared" si="0"/>
        <v>0.46332947679669545</v>
      </c>
      <c r="F10" s="11">
        <f t="shared" si="1"/>
        <v>0.62757961411239538</v>
      </c>
      <c r="G10" s="11">
        <f t="shared" si="2"/>
        <v>1.5542385677057862</v>
      </c>
      <c r="I10" s="10" t="str">
        <f>VLOOKUP(Read_First!B5,Items!A1:BI50,59,FALSE)</f>
        <v>Kebaruan</v>
      </c>
      <c r="J10" s="11">
        <f>AVERAGE(DT!AH4:AH1004)</f>
        <v>0.96590909090909094</v>
      </c>
      <c r="K10" s="11">
        <f>STDEV(DT!AH4:AH1004)</f>
        <v>0.99191809901398365</v>
      </c>
      <c r="L10" s="4">
        <f>L9</f>
        <v>22</v>
      </c>
      <c r="M10" s="11">
        <f t="shared" si="5"/>
        <v>0.41448857611591111</v>
      </c>
      <c r="N10" s="11">
        <f t="shared" si="3"/>
        <v>0.55142051479317988</v>
      </c>
      <c r="O10" s="11">
        <f t="shared" si="4"/>
        <v>1.380397667025002</v>
      </c>
    </row>
    <row r="11" spans="1:15">
      <c r="A11" s="13">
        <v>7</v>
      </c>
      <c r="B11" s="11">
        <f>Results!B9</f>
        <v>1.4090909090909092</v>
      </c>
      <c r="C11" s="11">
        <f>Results!D9</f>
        <v>1.181568405173351</v>
      </c>
      <c r="D11" s="4">
        <f>Results!E9</f>
        <v>22</v>
      </c>
      <c r="E11" s="11">
        <f t="shared" si="0"/>
        <v>0.49373693889715581</v>
      </c>
      <c r="F11" s="11">
        <f t="shared" si="1"/>
        <v>0.91535397019375342</v>
      </c>
      <c r="G11" s="11">
        <f t="shared" si="2"/>
        <v>1.9028278479880649</v>
      </c>
    </row>
    <row r="12" spans="1:15">
      <c r="A12" s="13">
        <v>8</v>
      </c>
      <c r="B12" s="11">
        <f>Results!B10</f>
        <v>0.81818181818181823</v>
      </c>
      <c r="C12" s="11">
        <f>Results!D10</f>
        <v>1.3675269175156555</v>
      </c>
      <c r="D12" s="4">
        <f>Results!E10</f>
        <v>22</v>
      </c>
      <c r="E12" s="11">
        <f t="shared" si="0"/>
        <v>0.57144262757650743</v>
      </c>
      <c r="F12" s="11">
        <f t="shared" si="1"/>
        <v>0.2467391906053108</v>
      </c>
      <c r="G12" s="11">
        <f t="shared" si="2"/>
        <v>1.3896244457583258</v>
      </c>
    </row>
    <row r="13" spans="1:15">
      <c r="A13" s="13">
        <v>9</v>
      </c>
      <c r="B13" s="11">
        <f>Results!B11</f>
        <v>1.4090909090909092</v>
      </c>
      <c r="C13" s="11">
        <f>Results!D11</f>
        <v>1.296849328880646</v>
      </c>
      <c r="D13" s="4">
        <f>Results!E11</f>
        <v>22</v>
      </c>
      <c r="E13" s="11">
        <f t="shared" si="0"/>
        <v>0.54190888572246532</v>
      </c>
      <c r="F13" s="11">
        <f t="shared" si="1"/>
        <v>0.86718202336844386</v>
      </c>
      <c r="G13" s="11">
        <f t="shared" si="2"/>
        <v>1.9509997948133746</v>
      </c>
      <c r="I13" s="15"/>
    </row>
    <row r="14" spans="1:15">
      <c r="A14" s="13">
        <v>10</v>
      </c>
      <c r="B14" s="11">
        <f>Results!B12</f>
        <v>1.0909090909090908</v>
      </c>
      <c r="C14" s="11">
        <f>Results!D12</f>
        <v>1.2690112727590761</v>
      </c>
      <c r="D14" s="4">
        <f>Results!E12</f>
        <v>22</v>
      </c>
      <c r="E14" s="11">
        <f t="shared" si="0"/>
        <v>0.53027631620373772</v>
      </c>
      <c r="F14" s="11">
        <f t="shared" si="1"/>
        <v>0.56063277470535311</v>
      </c>
      <c r="G14" s="11">
        <f t="shared" si="2"/>
        <v>1.6211854071128284</v>
      </c>
    </row>
    <row r="15" spans="1:15">
      <c r="A15" s="13">
        <v>11</v>
      </c>
      <c r="B15" s="11">
        <f>Results!B13</f>
        <v>1.1363636363636365</v>
      </c>
      <c r="C15" s="11">
        <f>Results!D13</f>
        <v>1.1668212637211672</v>
      </c>
      <c r="D15" s="4">
        <f>Results!E13</f>
        <v>22</v>
      </c>
      <c r="E15" s="11">
        <f t="shared" si="0"/>
        <v>0.48757461393466983</v>
      </c>
      <c r="F15" s="11">
        <f t="shared" si="1"/>
        <v>0.64878902242896663</v>
      </c>
      <c r="G15" s="11">
        <f t="shared" si="2"/>
        <v>1.6239382502983064</v>
      </c>
      <c r="J15" s="84"/>
    </row>
    <row r="16" spans="1:15">
      <c r="A16" s="13">
        <v>12</v>
      </c>
      <c r="B16" s="11">
        <f>Results!B14</f>
        <v>1.9545454545454546</v>
      </c>
      <c r="C16" s="11">
        <f>Results!D14</f>
        <v>1.3965015038360862</v>
      </c>
      <c r="D16" s="4">
        <f>Results!E14</f>
        <v>22</v>
      </c>
      <c r="E16" s="11">
        <f t="shared" si="0"/>
        <v>0.58355011411137458</v>
      </c>
      <c r="F16" s="11">
        <f t="shared" si="1"/>
        <v>1.37099534043408</v>
      </c>
      <c r="G16" s="11">
        <f t="shared" si="2"/>
        <v>2.5380955686568294</v>
      </c>
    </row>
    <row r="17" spans="1:7">
      <c r="A17" s="13">
        <v>13</v>
      </c>
      <c r="B17" s="11">
        <f>Results!B15</f>
        <v>1.6818181818181819</v>
      </c>
      <c r="C17" s="11">
        <f>Results!D15</f>
        <v>1.0413527665568401</v>
      </c>
      <c r="D17" s="4">
        <f>Results!E15</f>
        <v>22</v>
      </c>
      <c r="E17" s="11">
        <f t="shared" si="0"/>
        <v>0.4351456293352951</v>
      </c>
      <c r="F17" s="11">
        <f t="shared" si="1"/>
        <v>1.2466725524828868</v>
      </c>
      <c r="G17" s="11">
        <f t="shared" si="2"/>
        <v>2.116963811153477</v>
      </c>
    </row>
    <row r="18" spans="1:7">
      <c r="A18" s="13">
        <v>14</v>
      </c>
      <c r="B18" s="11">
        <f>Results!B16</f>
        <v>1.5</v>
      </c>
      <c r="C18" s="11">
        <f>Results!D16</f>
        <v>1.5039630187955959</v>
      </c>
      <c r="D18" s="4">
        <f>Results!E16</f>
        <v>22</v>
      </c>
      <c r="E18" s="11">
        <f t="shared" si="0"/>
        <v>0.62845459802703496</v>
      </c>
      <c r="F18" s="11">
        <f t="shared" si="1"/>
        <v>0.87154540197296504</v>
      </c>
      <c r="G18" s="11">
        <f t="shared" si="2"/>
        <v>2.1284545980270351</v>
      </c>
    </row>
    <row r="19" spans="1:7">
      <c r="A19" s="13">
        <v>15</v>
      </c>
      <c r="B19" s="11">
        <f>Results!B17</f>
        <v>1.0454545454545454</v>
      </c>
      <c r="C19" s="11">
        <f>Results!D17</f>
        <v>1.4631106043948423</v>
      </c>
      <c r="D19" s="4">
        <f>Results!E17</f>
        <v>22</v>
      </c>
      <c r="E19" s="11">
        <f t="shared" si="0"/>
        <v>0.61138377424360202</v>
      </c>
      <c r="F19" s="11">
        <f t="shared" si="1"/>
        <v>0.4340707712109434</v>
      </c>
      <c r="G19" s="11">
        <f t="shared" si="2"/>
        <v>1.6568383196981475</v>
      </c>
    </row>
    <row r="20" spans="1:7">
      <c r="A20" s="13">
        <v>16</v>
      </c>
      <c r="B20" s="11">
        <f>Results!B18</f>
        <v>1.6818181818181819</v>
      </c>
      <c r="C20" s="11">
        <f>Results!D18</f>
        <v>1.4271638086766834</v>
      </c>
      <c r="D20" s="4">
        <f>Results!E18</f>
        <v>22</v>
      </c>
      <c r="E20" s="11">
        <f t="shared" si="0"/>
        <v>0.59636284037017029</v>
      </c>
      <c r="F20" s="11">
        <f t="shared" si="1"/>
        <v>1.0854553414480117</v>
      </c>
      <c r="G20" s="11">
        <f t="shared" si="2"/>
        <v>2.2781810221883521</v>
      </c>
    </row>
    <row r="21" spans="1:7">
      <c r="A21" s="13">
        <v>17</v>
      </c>
      <c r="B21" s="11">
        <f>Results!B19</f>
        <v>2.0909090909090908</v>
      </c>
      <c r="C21" s="11">
        <f>Results!D19</f>
        <v>0.92113237294367645</v>
      </c>
      <c r="D21" s="4">
        <f>Results!E19</f>
        <v>22</v>
      </c>
      <c r="E21" s="11">
        <f t="shared" si="0"/>
        <v>0.38490964733401084</v>
      </c>
      <c r="F21" s="11">
        <f t="shared" si="1"/>
        <v>1.70599944357508</v>
      </c>
      <c r="G21" s="11">
        <f t="shared" si="2"/>
        <v>2.4758187382431016</v>
      </c>
    </row>
    <row r="22" spans="1:7">
      <c r="A22" s="13">
        <v>18</v>
      </c>
      <c r="B22" s="11">
        <f>Results!B20</f>
        <v>0.9</v>
      </c>
      <c r="C22" s="11">
        <f>Results!D20</f>
        <v>1.2523661815266247</v>
      </c>
      <c r="D22" s="4">
        <f>Results!E20</f>
        <v>20</v>
      </c>
      <c r="E22" s="11">
        <f t="shared" si="0"/>
        <v>0.54886359358195458</v>
      </c>
      <c r="F22" s="11">
        <f t="shared" si="1"/>
        <v>0.35113640641804544</v>
      </c>
      <c r="G22" s="11">
        <f t="shared" si="2"/>
        <v>1.4488635935819545</v>
      </c>
    </row>
    <row r="23" spans="1:7">
      <c r="A23" s="13">
        <v>19</v>
      </c>
      <c r="B23" s="11">
        <f>Results!B21</f>
        <v>2.1818181818181817</v>
      </c>
      <c r="C23" s="11">
        <f>Results!D21</f>
        <v>0.79500605786033585</v>
      </c>
      <c r="D23" s="4">
        <f>Results!E21</f>
        <v>22</v>
      </c>
      <c r="E23" s="11">
        <f t="shared" si="0"/>
        <v>0.33220578317263755</v>
      </c>
      <c r="F23" s="11">
        <f t="shared" si="1"/>
        <v>1.8496123986455442</v>
      </c>
      <c r="G23" s="11">
        <f t="shared" si="2"/>
        <v>2.5140239649908191</v>
      </c>
    </row>
    <row r="24" spans="1:7">
      <c r="A24" s="13">
        <v>20</v>
      </c>
      <c r="B24" s="11">
        <f>Results!B22</f>
        <v>2.1818181818181817</v>
      </c>
      <c r="C24" s="11">
        <f>Results!D22</f>
        <v>0.90692382398458482</v>
      </c>
      <c r="D24" s="4">
        <f>Results!E22</f>
        <v>22</v>
      </c>
      <c r="E24" s="11">
        <f t="shared" si="0"/>
        <v>0.37897238171441849</v>
      </c>
      <c r="F24" s="11">
        <f t="shared" si="1"/>
        <v>1.8028458001037633</v>
      </c>
      <c r="G24" s="11">
        <f t="shared" si="2"/>
        <v>2.5607905635326</v>
      </c>
    </row>
    <row r="25" spans="1:7">
      <c r="A25" s="14">
        <v>21</v>
      </c>
      <c r="B25" s="11">
        <f>Results!B23</f>
        <v>2</v>
      </c>
      <c r="C25" s="11">
        <f>Results!D23</f>
        <v>0.69006555934235425</v>
      </c>
      <c r="D25" s="4">
        <f>Results!E23</f>
        <v>22</v>
      </c>
      <c r="E25" s="11">
        <f t="shared" ref="E25:E30" si="6">CONFIDENCE(0.05, C25, D25)</f>
        <v>0.28835474562140229</v>
      </c>
      <c r="F25" s="11">
        <f t="shared" ref="F25:F30" si="7">B25-E25</f>
        <v>1.7116452543785976</v>
      </c>
      <c r="G25" s="11">
        <f t="shared" ref="G25:G30" si="8">B25+E25</f>
        <v>2.2883547456214024</v>
      </c>
    </row>
    <row r="26" spans="1:7">
      <c r="A26" s="14">
        <v>22</v>
      </c>
      <c r="B26" s="11">
        <f>Results!B24</f>
        <v>2.1818181818181817</v>
      </c>
      <c r="C26" s="11">
        <f>Results!D24</f>
        <v>0.73266399993212206</v>
      </c>
      <c r="D26" s="4">
        <f>Results!E24</f>
        <v>22</v>
      </c>
      <c r="E26" s="11">
        <f t="shared" si="6"/>
        <v>0.30615517390511104</v>
      </c>
      <c r="F26" s="11">
        <f t="shared" si="7"/>
        <v>1.8756630079130705</v>
      </c>
      <c r="G26" s="11">
        <f t="shared" si="8"/>
        <v>2.4879733557232928</v>
      </c>
    </row>
    <row r="27" spans="1:7">
      <c r="A27" s="14">
        <v>23</v>
      </c>
      <c r="B27" s="11">
        <f>Results!B25</f>
        <v>1.8636363636363635</v>
      </c>
      <c r="C27" s="11">
        <f>Results!D25</f>
        <v>1.2069423999139135</v>
      </c>
      <c r="D27" s="4">
        <f>Results!E25</f>
        <v>22</v>
      </c>
      <c r="E27" s="11">
        <f t="shared" si="6"/>
        <v>0.50433986161914568</v>
      </c>
      <c r="F27" s="11">
        <f t="shared" si="7"/>
        <v>1.3592965020172179</v>
      </c>
      <c r="G27" s="11">
        <f t="shared" si="8"/>
        <v>2.367976225255509</v>
      </c>
    </row>
    <row r="28" spans="1:7">
      <c r="A28" s="14">
        <v>24</v>
      </c>
      <c r="B28" s="11">
        <f>Results!B26</f>
        <v>1.3636363636363635</v>
      </c>
      <c r="C28" s="11">
        <f>Results!D26</f>
        <v>1.364357673585582</v>
      </c>
      <c r="D28" s="4">
        <f>Results!E26</f>
        <v>22</v>
      </c>
      <c r="E28" s="11">
        <f t="shared" si="6"/>
        <v>0.57011830916226947</v>
      </c>
      <c r="F28" s="11">
        <f t="shared" si="7"/>
        <v>0.79351805447409407</v>
      </c>
      <c r="G28" s="11">
        <f t="shared" si="8"/>
        <v>1.933754672798633</v>
      </c>
    </row>
    <row r="29" spans="1:7">
      <c r="A29" s="14">
        <v>25</v>
      </c>
      <c r="B29" s="11">
        <f>Results!B27</f>
        <v>1.9090909090909092</v>
      </c>
      <c r="C29" s="11">
        <f>Results!D27</f>
        <v>1.019294382875251</v>
      </c>
      <c r="D29" s="4">
        <f>Results!E27</f>
        <v>22</v>
      </c>
      <c r="E29" s="11">
        <f t="shared" si="6"/>
        <v>0.42592818683405542</v>
      </c>
      <c r="F29" s="11">
        <f t="shared" si="7"/>
        <v>1.4831627222568537</v>
      </c>
      <c r="G29" s="11">
        <f t="shared" si="8"/>
        <v>2.3350190959249648</v>
      </c>
    </row>
    <row r="30" spans="1:7">
      <c r="A30" s="14">
        <v>26</v>
      </c>
      <c r="B30" s="11">
        <f>Results!B28</f>
        <v>0.63636363636363635</v>
      </c>
      <c r="C30" s="11">
        <f>Results!D28</f>
        <v>1.8399134178763372</v>
      </c>
      <c r="D30" s="4">
        <f>Results!E28</f>
        <v>22</v>
      </c>
      <c r="E30" s="11">
        <f t="shared" si="6"/>
        <v>0.76883675528272744</v>
      </c>
      <c r="F30" s="11">
        <f t="shared" si="7"/>
        <v>-0.13247311891909108</v>
      </c>
      <c r="G30" s="11">
        <f t="shared" si="8"/>
        <v>1.4052003916463638</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43"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e">
        <f ca="1">_xlfn.CONCAT(Results!F3,"/",Results!G3)</f>
        <v>#NAME?</v>
      </c>
      <c r="C3" s="1">
        <f>COUNTIF(DT!A4:A774,"-3")</f>
        <v>0</v>
      </c>
      <c r="D3" s="1">
        <f>COUNTIF(DT!A4:A774,"-2")</f>
        <v>15</v>
      </c>
      <c r="E3" s="1">
        <f>COUNTIF(DT!A4:A774,"-1")</f>
        <v>6</v>
      </c>
      <c r="F3" s="1">
        <f>COUNTIF(DT!A4:A774,"0")</f>
        <v>1</v>
      </c>
      <c r="G3" s="1">
        <f>COUNTIF(DT!A4:A774,"1")</f>
        <v>0</v>
      </c>
      <c r="H3" s="1">
        <f>COUNTIF(DT!A4:A774,"2")</f>
        <v>0</v>
      </c>
      <c r="I3" s="1">
        <f>COUNTIF(DT!A4:A774,"3")</f>
        <v>0</v>
      </c>
      <c r="J3" s="28" t="str">
        <f>Results!H3</f>
        <v>Daya tarik</v>
      </c>
    </row>
    <row r="4" spans="1:11">
      <c r="A4" s="2">
        <v>2</v>
      </c>
      <c r="B4" s="1" t="e">
        <f ca="1">_xlfn.CONCAT(Results!F4,"/",Results!G4)</f>
        <v>#NAME?</v>
      </c>
      <c r="C4" s="1">
        <f>COUNTIF(DT!B4:B774,"-3")</f>
        <v>0</v>
      </c>
      <c r="D4" s="1">
        <f>COUNTIF(DT!B4:B774,"-2")</f>
        <v>0</v>
      </c>
      <c r="E4" s="1">
        <f>COUNTIF(DT!B4:B774,"-1")</f>
        <v>1</v>
      </c>
      <c r="F4" s="1">
        <f>COUNTIF(DT!B4:B774,"0")</f>
        <v>1</v>
      </c>
      <c r="G4" s="1">
        <f>COUNTIF(DT!B4:B774,"1")</f>
        <v>3</v>
      </c>
      <c r="H4" s="1">
        <f>COUNTIF(DT!B4:B774,"2")</f>
        <v>7</v>
      </c>
      <c r="I4" s="1">
        <f>COUNTIF(DT!B4:B774,"3")</f>
        <v>10</v>
      </c>
      <c r="J4" s="28" t="str">
        <f>Results!H4</f>
        <v>Kejelasan</v>
      </c>
    </row>
    <row r="5" spans="1:11">
      <c r="A5" s="2">
        <v>3</v>
      </c>
      <c r="B5" s="1" t="e">
        <f ca="1">_xlfn.CONCAT(Results!G5,"/",Results!F5)</f>
        <v>#NAME?</v>
      </c>
      <c r="C5" s="1">
        <f>COUNTIF(DT!C4:C774,"-3")</f>
        <v>0</v>
      </c>
      <c r="D5" s="1">
        <f>COUNTIF(DT!C4:C774,"-2")</f>
        <v>2</v>
      </c>
      <c r="E5" s="1">
        <f>COUNTIF(DT!C4:C774,"-1")</f>
        <v>0</v>
      </c>
      <c r="F5" s="1">
        <f>COUNTIF(DT!C4:C774,"0")</f>
        <v>7</v>
      </c>
      <c r="G5" s="1">
        <f>COUNTIF(DT!C4:C774,"1")</f>
        <v>2</v>
      </c>
      <c r="H5" s="1">
        <f>COUNTIF(DT!C4:C774,"2")</f>
        <v>7</v>
      </c>
      <c r="I5" s="1">
        <f>COUNTIF(DT!C4:C774,"3")</f>
        <v>4</v>
      </c>
      <c r="J5" s="28" t="str">
        <f>Results!H5</f>
        <v>Kebaruan</v>
      </c>
    </row>
    <row r="6" spans="1:11">
      <c r="A6" s="2">
        <v>4</v>
      </c>
      <c r="B6" s="1" t="e">
        <f ca="1">_xlfn.CONCAT(Results!G6,"/",Results!F6)</f>
        <v>#NAME?</v>
      </c>
      <c r="C6" s="1">
        <f>COUNTIF(DT!D4:D774,"-3")</f>
        <v>1</v>
      </c>
      <c r="D6" s="1">
        <f>COUNTIF(DT!D4:D774,"-2")</f>
        <v>2</v>
      </c>
      <c r="E6" s="1">
        <f>COUNTIF(DT!D4:D774,"-1")</f>
        <v>2</v>
      </c>
      <c r="F6" s="1">
        <f>COUNTIF(DT!D4:D774,"0")</f>
        <v>0</v>
      </c>
      <c r="G6" s="1">
        <f>COUNTIF(DT!D4:D774,"1")</f>
        <v>2</v>
      </c>
      <c r="H6" s="1">
        <f>COUNTIF(DT!D4:D774,"2")</f>
        <v>8</v>
      </c>
      <c r="I6" s="1">
        <f>COUNTIF(DT!D4:D774,"3")</f>
        <v>7</v>
      </c>
      <c r="J6" s="28" t="str">
        <f>Results!H6</f>
        <v>Kejelasan</v>
      </c>
    </row>
    <row r="7" spans="1:11">
      <c r="A7" s="2">
        <v>5</v>
      </c>
      <c r="B7" s="1" t="e">
        <f ca="1">_xlfn.CONCAT(Results!G7,"/",Results!F7)</f>
        <v>#NAME?</v>
      </c>
      <c r="C7" s="1">
        <f>COUNTIF(DT!E4:E774,"-3")</f>
        <v>0</v>
      </c>
      <c r="D7" s="1">
        <f>COUNTIF(DT!E4:E774,"-2")</f>
        <v>0</v>
      </c>
      <c r="E7" s="1">
        <f>COUNTIF(DT!E4:E774,"-1")</f>
        <v>1</v>
      </c>
      <c r="F7" s="1">
        <f>COUNTIF(DT!E4:E774,"0")</f>
        <v>3</v>
      </c>
      <c r="G7" s="1">
        <f>COUNTIF(DT!E4:E774,"1")</f>
        <v>4</v>
      </c>
      <c r="H7" s="1">
        <f>COUNTIF(DT!E4:E774,"2")</f>
        <v>7</v>
      </c>
      <c r="I7" s="1">
        <f>COUNTIF(DT!E4:E774,"3")</f>
        <v>7</v>
      </c>
      <c r="J7" s="29" t="str">
        <f>Results!H7</f>
        <v>Stimulasi</v>
      </c>
    </row>
    <row r="8" spans="1:11">
      <c r="A8" s="2">
        <v>6</v>
      </c>
      <c r="B8" s="1" t="e">
        <f ca="1">_xlfn.CONCAT(Results!F8,"/",Results!G8)</f>
        <v>#NAME?</v>
      </c>
      <c r="C8" s="1">
        <f>COUNTIF(DT!F4:F774,"-3")</f>
        <v>0</v>
      </c>
      <c r="D8" s="1">
        <f>COUNTIF(DT!F4:F774,"-2")</f>
        <v>0</v>
      </c>
      <c r="E8" s="1">
        <f>COUNTIF(DT!F4:F774,"-1")</f>
        <v>1</v>
      </c>
      <c r="F8" s="1">
        <f>COUNTIF(DT!F4:F774,"0")</f>
        <v>7</v>
      </c>
      <c r="G8" s="1">
        <f>COUNTIF(DT!F4:F774,"1")</f>
        <v>5</v>
      </c>
      <c r="H8" s="1">
        <f>COUNTIF(DT!F4:F774,"2")</f>
        <v>7</v>
      </c>
      <c r="I8" s="1">
        <f>COUNTIF(DT!F4:F774,"3")</f>
        <v>2</v>
      </c>
      <c r="J8" s="29" t="str">
        <f>Results!H8</f>
        <v>Stimulasi</v>
      </c>
    </row>
    <row r="9" spans="1:11">
      <c r="A9" s="2">
        <v>7</v>
      </c>
      <c r="B9" s="1" t="e">
        <f ca="1">_xlfn.CONCAT(Results!F9,"/",Results!G9)</f>
        <v>#NAME?</v>
      </c>
      <c r="C9" s="1">
        <f>COUNTIF(DT!G4:G774,"-3")</f>
        <v>0</v>
      </c>
      <c r="D9" s="1">
        <f>COUNTIF(DT!G4:G774,"-2")</f>
        <v>1</v>
      </c>
      <c r="E9" s="1">
        <f>COUNTIF(DT!G4:G774,"-1")</f>
        <v>0</v>
      </c>
      <c r="F9" s="1">
        <f>COUNTIF(DT!G4:G774,"0")</f>
        <v>3</v>
      </c>
      <c r="G9" s="1">
        <f>COUNTIF(DT!G4:G774,"1")</f>
        <v>6</v>
      </c>
      <c r="H9" s="1">
        <f>COUNTIF(DT!G4:G774,"2")</f>
        <v>9</v>
      </c>
      <c r="I9" s="1">
        <f>COUNTIF(DT!G4:G774,"3")</f>
        <v>3</v>
      </c>
      <c r="J9" s="29" t="str">
        <f>Results!H9</f>
        <v>Stimulasi</v>
      </c>
    </row>
    <row r="10" spans="1:11">
      <c r="A10" s="2">
        <v>8</v>
      </c>
      <c r="B10" s="1" t="e">
        <f ca="1">_xlfn.CONCAT(Results!F10,"/",Results!G10)</f>
        <v>#NAME?</v>
      </c>
      <c r="C10" s="1">
        <f>COUNTIF(DT!H4:H774,"-3")</f>
        <v>0</v>
      </c>
      <c r="D10" s="1">
        <f>COUNTIF(DT!H4:H774,"-2")</f>
        <v>1</v>
      </c>
      <c r="E10" s="1">
        <f>COUNTIF(DT!H4:H774,"-1")</f>
        <v>4</v>
      </c>
      <c r="F10" s="1">
        <f>COUNTIF(DT!H4:H774,"0")</f>
        <v>3</v>
      </c>
      <c r="G10" s="1">
        <f>COUNTIF(DT!H4:H774,"1")</f>
        <v>5</v>
      </c>
      <c r="H10" s="1">
        <f>COUNTIF(DT!H4:H774,"2")</f>
        <v>8</v>
      </c>
      <c r="I10" s="1">
        <f>COUNTIF(DT!H4:H774,"3")</f>
        <v>1</v>
      </c>
      <c r="J10" s="28" t="str">
        <f>Results!H10</f>
        <v>Ketepatan</v>
      </c>
    </row>
    <row r="11" spans="1:11">
      <c r="A11" s="2">
        <v>9</v>
      </c>
      <c r="B11" s="1" t="e">
        <f ca="1">_xlfn.CONCAT(Results!G11,"/",Results!F11)</f>
        <v>#NAME?</v>
      </c>
      <c r="C11" s="1">
        <f>COUNTIF(DT!I4:I774,"-3")</f>
        <v>0</v>
      </c>
      <c r="D11" s="1">
        <f>COUNTIF(DT!I4:I774,"-2")</f>
        <v>1</v>
      </c>
      <c r="E11" s="1">
        <f>COUNTIF(DT!I4:I774,"-1")</f>
        <v>1</v>
      </c>
      <c r="F11" s="1">
        <f>COUNTIF(DT!I4:I774,"0")</f>
        <v>3</v>
      </c>
      <c r="G11" s="1">
        <f>COUNTIF(DT!I4:I774,"1")</f>
        <v>3</v>
      </c>
      <c r="H11" s="1">
        <f>COUNTIF(DT!I4:I774,"2")</f>
        <v>11</v>
      </c>
      <c r="I11" s="1">
        <f>COUNTIF(DT!I4:I774,"3")</f>
        <v>3</v>
      </c>
      <c r="J11" s="28" t="str">
        <f>Results!H11</f>
        <v>Efisiensi</v>
      </c>
    </row>
    <row r="12" spans="1:11">
      <c r="A12" s="2">
        <v>10</v>
      </c>
      <c r="B12" s="1" t="e">
        <f ca="1">_xlfn.CONCAT(Results!G12,"/",Results!F12)</f>
        <v>#NAME?</v>
      </c>
      <c r="C12" s="1">
        <f>COUNTIF(DT!J4:J774,"-3")</f>
        <v>0</v>
      </c>
      <c r="D12" s="1">
        <f>COUNTIF(DT!J4:J774,"-2")</f>
        <v>1</v>
      </c>
      <c r="E12" s="1">
        <f>COUNTIF(DT!J4:J774,"-1")</f>
        <v>1</v>
      </c>
      <c r="F12" s="1">
        <f>COUNTIF(DT!J4:J774,"0")</f>
        <v>4</v>
      </c>
      <c r="G12" s="1">
        <f>COUNTIF(DT!J4:J774,"1")</f>
        <v>8</v>
      </c>
      <c r="H12" s="1">
        <f>COUNTIF(DT!J4:J774,"2")</f>
        <v>5</v>
      </c>
      <c r="I12" s="1">
        <f>COUNTIF(DT!J4:J774,"3")</f>
        <v>3</v>
      </c>
      <c r="J12" s="28" t="str">
        <f>Results!H12</f>
        <v>Kebaruan</v>
      </c>
    </row>
    <row r="13" spans="1:11">
      <c r="A13" s="2">
        <v>11</v>
      </c>
      <c r="B13" s="1" t="e">
        <f ca="1">_xlfn.CONCAT(Results!F13,"/",Results!G13)</f>
        <v>#NAME?</v>
      </c>
      <c r="C13" s="1">
        <f>COUNTIF(DT!K4:K774,"-3")</f>
        <v>0</v>
      </c>
      <c r="D13" s="1">
        <f>COUNTIF(DT!K4:K774,"-2")</f>
        <v>1</v>
      </c>
      <c r="E13" s="1">
        <f>COUNTIF(DT!K4:K774,"-1")</f>
        <v>0</v>
      </c>
      <c r="F13" s="1">
        <f>COUNTIF(DT!K4:K774,"0")</f>
        <v>5</v>
      </c>
      <c r="G13" s="1">
        <f>COUNTIF(DT!K4:K774,"1")</f>
        <v>7</v>
      </c>
      <c r="H13" s="1">
        <f>COUNTIF(DT!K4:K774,"2")</f>
        <v>7</v>
      </c>
      <c r="I13" s="1">
        <f>COUNTIF(DT!K4:K774,"3")</f>
        <v>2</v>
      </c>
      <c r="J13" s="28" t="str">
        <f>Results!H13</f>
        <v>Ketepatan</v>
      </c>
    </row>
    <row r="14" spans="1:11">
      <c r="A14" s="2">
        <v>12</v>
      </c>
      <c r="B14" s="1" t="e">
        <f ca="1">_xlfn.CONCAT(Results!G14,"/",Results!F14)</f>
        <v>#NAME?</v>
      </c>
      <c r="C14" s="1">
        <f>COUNTIF(DT!L4:L774,"-3")</f>
        <v>1</v>
      </c>
      <c r="D14" s="1">
        <f>COUNTIF(DT!L4:L774,"-2")</f>
        <v>0</v>
      </c>
      <c r="E14" s="1">
        <f>COUNTIF(DT!L4:L774,"-1")</f>
        <v>0</v>
      </c>
      <c r="F14" s="1">
        <f>COUNTIF(DT!L4:L774,"0")</f>
        <v>1</v>
      </c>
      <c r="G14" s="1">
        <f>COUNTIF(DT!L4:L774,"1")</f>
        <v>3</v>
      </c>
      <c r="H14" s="1">
        <f>COUNTIF(DT!L4:L774,"2")</f>
        <v>8</v>
      </c>
      <c r="I14" s="1">
        <f>COUNTIF(DT!L4:L774,"3")</f>
        <v>9</v>
      </c>
      <c r="J14" s="28" t="str">
        <f>Results!H14</f>
        <v>Daya tarik</v>
      </c>
    </row>
    <row r="15" spans="1:11">
      <c r="A15" s="2">
        <v>13</v>
      </c>
      <c r="B15" s="1" t="e">
        <f ca="1">_xlfn.CONCAT(Results!F15,"/",Results!G15)</f>
        <v>#NAME?</v>
      </c>
      <c r="C15" s="1">
        <f>COUNTIF(DT!M4:M774,"-3")</f>
        <v>0</v>
      </c>
      <c r="D15" s="1">
        <f>COUNTIF(DT!M4:M774,"-2")</f>
        <v>0</v>
      </c>
      <c r="E15" s="1">
        <f>COUNTIF(DT!M4:M774,"-1")</f>
        <v>0</v>
      </c>
      <c r="F15" s="1">
        <f>COUNTIF(DT!M4:M774,"0")</f>
        <v>2</v>
      </c>
      <c r="G15" s="1">
        <f>COUNTIF(DT!M4:M774,"1")</f>
        <v>10</v>
      </c>
      <c r="H15" s="1">
        <f>COUNTIF(DT!M4:M774,"2")</f>
        <v>3</v>
      </c>
      <c r="I15" s="1">
        <f>COUNTIF(DT!M4:M774,"3")</f>
        <v>7</v>
      </c>
      <c r="J15" s="28" t="str">
        <f>Results!H15</f>
        <v>Kejelasan</v>
      </c>
    </row>
    <row r="16" spans="1:11">
      <c r="A16" s="2">
        <v>14</v>
      </c>
      <c r="B16" s="1" t="e">
        <f ca="1">_xlfn.CONCAT(Results!F16,"/",Results!G16)</f>
        <v>#NAME?</v>
      </c>
      <c r="C16" s="1">
        <f>COUNTIF(DT!N4:N774,"-3")</f>
        <v>1</v>
      </c>
      <c r="D16" s="1">
        <f>COUNTIF(DT!N4:N774,"-2")</f>
        <v>0</v>
      </c>
      <c r="E16" s="1">
        <f>COUNTIF(DT!N4:N774,"-1")</f>
        <v>1</v>
      </c>
      <c r="F16" s="1">
        <f>COUNTIF(DT!N4:N774,"0")</f>
        <v>2</v>
      </c>
      <c r="G16" s="1">
        <f>COUNTIF(DT!N4:N774,"1")</f>
        <v>5</v>
      </c>
      <c r="H16" s="1">
        <f>COUNTIF(DT!N4:N774,"2")</f>
        <v>7</v>
      </c>
      <c r="I16" s="1">
        <f>COUNTIF(DT!N4:N774,"3")</f>
        <v>6</v>
      </c>
      <c r="J16" s="28" t="str">
        <f>Results!H16</f>
        <v>Daya tarik</v>
      </c>
    </row>
    <row r="17" spans="1:10">
      <c r="A17" s="2">
        <v>15</v>
      </c>
      <c r="B17" s="1" t="e">
        <f ca="1">_xlfn.CONCAT(Results!F17,"/",Results!G17)</f>
        <v>#NAME?</v>
      </c>
      <c r="C17" s="1">
        <f>COUNTIF(DT!O4:O774,"-3")</f>
        <v>1</v>
      </c>
      <c r="D17" s="1">
        <f>COUNTIF(DT!O4:O774,"-2")</f>
        <v>0</v>
      </c>
      <c r="E17" s="1">
        <f>COUNTIF(DT!O4:O774,"-1")</f>
        <v>1</v>
      </c>
      <c r="F17" s="1">
        <f>COUNTIF(DT!O4:O774,"0")</f>
        <v>5</v>
      </c>
      <c r="G17" s="1">
        <f>COUNTIF(DT!O4:O774,"1")</f>
        <v>7</v>
      </c>
      <c r="H17" s="1">
        <f>COUNTIF(DT!O4:O774,"2")</f>
        <v>4</v>
      </c>
      <c r="I17" s="1">
        <f>COUNTIF(DT!O4:O774,"3")</f>
        <v>4</v>
      </c>
      <c r="J17" s="28" t="str">
        <f>Results!H17</f>
        <v>Kebaruan</v>
      </c>
    </row>
    <row r="18" spans="1:10">
      <c r="A18" s="2">
        <v>16</v>
      </c>
      <c r="B18" s="1" t="e">
        <f ca="1">_xlfn.CONCAT(Results!F18,"/",Results!G18)</f>
        <v>#NAME?</v>
      </c>
      <c r="C18" s="1">
        <f>COUNTIF(DT!P4:P774,"-3")</f>
        <v>1</v>
      </c>
      <c r="D18" s="1">
        <f>COUNTIF(DT!P4:P774,"-2")</f>
        <v>0</v>
      </c>
      <c r="E18" s="1">
        <f>COUNTIF(DT!P4:P774,"-1")</f>
        <v>1</v>
      </c>
      <c r="F18" s="1">
        <f>COUNTIF(DT!P4:P774,"0")</f>
        <v>0</v>
      </c>
      <c r="G18" s="1">
        <f>COUNTIF(DT!P4:P774,"1")</f>
        <v>5</v>
      </c>
      <c r="H18" s="1">
        <f>COUNTIF(DT!P4:P774,"2")</f>
        <v>9</v>
      </c>
      <c r="I18" s="1">
        <f>COUNTIF(DT!P4:P774,"3")</f>
        <v>6</v>
      </c>
      <c r="J18" s="28" t="str">
        <f>Results!H18</f>
        <v>Daya tarik</v>
      </c>
    </row>
    <row r="19" spans="1:10">
      <c r="A19" s="2">
        <v>17</v>
      </c>
      <c r="B19" s="1" t="e">
        <f ca="1">_xlfn.CONCAT(Results!G19,"/",Results!F19)</f>
        <v>#NAME?</v>
      </c>
      <c r="C19" s="1">
        <f>COUNTIF(DT!Q4:Q774,"-3")</f>
        <v>0</v>
      </c>
      <c r="D19" s="1">
        <f>COUNTIF(DT!Q4:Q774,"-2")</f>
        <v>0</v>
      </c>
      <c r="E19" s="1">
        <f>COUNTIF(DT!Q4:Q774,"-1")</f>
        <v>1</v>
      </c>
      <c r="F19" s="1">
        <f>COUNTIF(DT!Q4:Q774,"0")</f>
        <v>0</v>
      </c>
      <c r="G19" s="1">
        <f>COUNTIF(DT!Q4:Q774,"1")</f>
        <v>2</v>
      </c>
      <c r="H19" s="1">
        <f>COUNTIF(DT!Q4:Q774,"2")</f>
        <v>12</v>
      </c>
      <c r="I19" s="1">
        <f>COUNTIF(DT!Q4:Q774,"3")</f>
        <v>7</v>
      </c>
      <c r="J19" s="28" t="str">
        <f>Results!H19</f>
        <v>Ketepatan</v>
      </c>
    </row>
    <row r="20" spans="1:10">
      <c r="A20" s="2">
        <v>18</v>
      </c>
      <c r="B20" s="1" t="e">
        <f ca="1">_xlfn.CONCAT(Results!G20,"/",Results!F20)</f>
        <v>#NAME?</v>
      </c>
      <c r="C20" s="1">
        <f>COUNTIF(DT!R4:R774,"-3")</f>
        <v>0</v>
      </c>
      <c r="D20" s="1">
        <f>COUNTIF(DT!R4:R774,"-2")</f>
        <v>1</v>
      </c>
      <c r="E20" s="1">
        <f>COUNTIF(DT!R4:R774,"-1")</f>
        <v>1</v>
      </c>
      <c r="F20" s="1">
        <f>COUNTIF(DT!R4:R774,"0")</f>
        <v>5</v>
      </c>
      <c r="G20" s="1">
        <f>COUNTIF(DT!R4:R774,"1")</f>
        <v>7</v>
      </c>
      <c r="H20" s="1">
        <f>COUNTIF(DT!R4:R774,"2")</f>
        <v>4</v>
      </c>
      <c r="I20" s="1">
        <f>COUNTIF(DT!R4:R774,"3")</f>
        <v>2</v>
      </c>
      <c r="J20" s="29" t="str">
        <f>Results!H20</f>
        <v>Stimulasi</v>
      </c>
    </row>
    <row r="21" spans="1:10">
      <c r="A21" s="2">
        <v>19</v>
      </c>
      <c r="B21" s="1" t="e">
        <f ca="1">_xlfn.CONCAT(Results!G21,"/",Results!F21)</f>
        <v>#NAME?</v>
      </c>
      <c r="C21" s="1">
        <f>COUNTIF(DT!S4:S774,"-3")</f>
        <v>0</v>
      </c>
      <c r="D21" s="1">
        <f>COUNTIF(DT!S4:S774,"-2")</f>
        <v>0</v>
      </c>
      <c r="E21" s="1">
        <f>COUNTIF(DT!S4:S774,"-1")</f>
        <v>0</v>
      </c>
      <c r="F21" s="1">
        <f>COUNTIF(DT!S4:S774,"0")</f>
        <v>1</v>
      </c>
      <c r="G21" s="1">
        <f>COUNTIF(DT!S4:S774,"1")</f>
        <v>2</v>
      </c>
      <c r="H21" s="1">
        <f>COUNTIF(DT!S4:S774,"2")</f>
        <v>11</v>
      </c>
      <c r="I21" s="1">
        <f>COUNTIF(DT!S4:S774,"3")</f>
        <v>8</v>
      </c>
      <c r="J21" s="28" t="str">
        <f>Results!H21</f>
        <v>Ketepatan</v>
      </c>
    </row>
    <row r="22" spans="1:10">
      <c r="A22" s="2">
        <v>20</v>
      </c>
      <c r="B22" s="1" t="e">
        <f ca="1">_xlfn.CONCAT(Results!F22,"/",Results!G22)</f>
        <v>#NAME?</v>
      </c>
      <c r="C22" s="1">
        <f>COUNTIF(DT!T4:T774,"-3")</f>
        <v>0</v>
      </c>
      <c r="D22" s="1">
        <f>COUNTIF(DT!T4:T774,"-2")</f>
        <v>0</v>
      </c>
      <c r="E22" s="1">
        <f>COUNTIF(DT!T4:T774,"-1")</f>
        <v>0</v>
      </c>
      <c r="F22" s="1">
        <f>COUNTIF(DT!T4:T774,"0")</f>
        <v>1</v>
      </c>
      <c r="G22" s="1">
        <f>COUNTIF(DT!T4:T774,"1")</f>
        <v>4</v>
      </c>
      <c r="H22" s="1">
        <f>COUNTIF(DT!T4:T774,"2")</f>
        <v>7</v>
      </c>
      <c r="I22" s="1">
        <f>COUNTIF(DT!T4:T774,"3")</f>
        <v>10</v>
      </c>
      <c r="J22" s="28" t="str">
        <f>Results!H22</f>
        <v>Efisiensi</v>
      </c>
    </row>
    <row r="23" spans="1:10">
      <c r="A23" s="6">
        <v>21</v>
      </c>
      <c r="B23" s="1" t="e">
        <f ca="1">_xlfn.CONCAT(Results!G23,"/",Results!F23)</f>
        <v>#NAME?</v>
      </c>
      <c r="C23" s="1">
        <f>COUNTIF(DT!U4:U774,"-3")</f>
        <v>0</v>
      </c>
      <c r="D23" s="1">
        <f>COUNTIF(DT!U4:U774,"-2")</f>
        <v>0</v>
      </c>
      <c r="E23" s="1">
        <f>COUNTIF(DT!U4:U774,"-1")</f>
        <v>0</v>
      </c>
      <c r="F23" s="1">
        <f>COUNTIF(DT!U4:U774,"0")</f>
        <v>0</v>
      </c>
      <c r="G23" s="1">
        <f>COUNTIF(DT!U4:U774,"1")</f>
        <v>5</v>
      </c>
      <c r="H23" s="1">
        <f>COUNTIF(DT!U4:U774,"2")</f>
        <v>12</v>
      </c>
      <c r="I23" s="1">
        <f>COUNTIF(DT!U4:U774,"3")</f>
        <v>5</v>
      </c>
      <c r="J23" s="28" t="str">
        <f>Results!H23</f>
        <v>Kejelasan</v>
      </c>
    </row>
    <row r="24" spans="1:10">
      <c r="A24" s="6">
        <v>22</v>
      </c>
      <c r="B24" s="1" t="e">
        <f ca="1">_xlfn.CONCAT(Results!F24,"/",Results!G24)</f>
        <v>#NAME?</v>
      </c>
      <c r="C24" s="1">
        <f>COUNTIF(DT!V4:V774,"-3")</f>
        <v>0</v>
      </c>
      <c r="D24" s="1">
        <f>COUNTIF(DT!V4:V774,"-2")</f>
        <v>0</v>
      </c>
      <c r="E24" s="1">
        <f>COUNTIF(DT!V4:V774,"-1")</f>
        <v>0</v>
      </c>
      <c r="F24" s="1">
        <f>COUNTIF(DT!V4:V774,"0")</f>
        <v>1</v>
      </c>
      <c r="G24" s="1">
        <f>COUNTIF(DT!V4:V774,"1")</f>
        <v>1</v>
      </c>
      <c r="H24" s="1">
        <f>COUNTIF(DT!V4:V774,"2")</f>
        <v>13</v>
      </c>
      <c r="I24" s="1">
        <f>COUNTIF(DT!V4:V774,"3")</f>
        <v>7</v>
      </c>
      <c r="J24" s="28" t="str">
        <f>Results!H24</f>
        <v>Efisiensi</v>
      </c>
    </row>
    <row r="25" spans="1:10">
      <c r="A25" s="6">
        <v>23</v>
      </c>
      <c r="B25" s="1" t="e">
        <f ca="1">_xlfn.CONCAT(Results!G25,"/",Results!F25)</f>
        <v>#NAME?</v>
      </c>
      <c r="C25" s="1">
        <f>COUNTIF(DT!W4:W774,"-3")</f>
        <v>0</v>
      </c>
      <c r="D25" s="1">
        <f>COUNTIF(DT!W4:W774,"-2")</f>
        <v>1</v>
      </c>
      <c r="E25" s="1">
        <f>COUNTIF(DT!W4:W774,"-1")</f>
        <v>0</v>
      </c>
      <c r="F25" s="1">
        <f>COUNTIF(DT!W4:W774,"0")</f>
        <v>1</v>
      </c>
      <c r="G25" s="1">
        <f>COUNTIF(DT!W4:W774,"1")</f>
        <v>4</v>
      </c>
      <c r="H25" s="1">
        <f>COUNTIF(DT!W4:W774,"2")</f>
        <v>9</v>
      </c>
      <c r="I25" s="1">
        <f>COUNTIF(DT!W4:W774,"3")</f>
        <v>7</v>
      </c>
      <c r="J25" s="28" t="str">
        <f>Results!H25</f>
        <v>Efisiensi</v>
      </c>
    </row>
    <row r="26" spans="1:10">
      <c r="A26" s="6">
        <v>24</v>
      </c>
      <c r="B26" s="1" t="e">
        <f ca="1">_xlfn.CONCAT(Results!G26,"/",Results!F26)</f>
        <v>#NAME?</v>
      </c>
      <c r="C26" s="1">
        <f>COUNTIF(DT!X4:X774,"-3")</f>
        <v>0</v>
      </c>
      <c r="D26" s="1">
        <f>COUNTIF(DT!X4:X774,"-2")</f>
        <v>1</v>
      </c>
      <c r="E26" s="1">
        <f>COUNTIF(DT!X4:X774,"-1")</f>
        <v>0</v>
      </c>
      <c r="F26" s="1">
        <f>COUNTIF(DT!X4:X774,"0")</f>
        <v>6</v>
      </c>
      <c r="G26" s="1">
        <f>COUNTIF(DT!X4:X774,"1")</f>
        <v>3</v>
      </c>
      <c r="H26" s="1">
        <f>COUNTIF(DT!X4:X774,"2")</f>
        <v>7</v>
      </c>
      <c r="I26" s="1">
        <f>COUNTIF(DT!X4:X774,"3")</f>
        <v>5</v>
      </c>
      <c r="J26" s="28" t="str">
        <f>Results!H26</f>
        <v>Daya tarik</v>
      </c>
    </row>
    <row r="27" spans="1:10">
      <c r="A27" s="6">
        <v>25</v>
      </c>
      <c r="B27" s="1" t="e">
        <f ca="1">_xlfn.CONCAT(Results!G27,"/",Results!F27)</f>
        <v>#NAME?</v>
      </c>
      <c r="C27" s="1">
        <f>COUNTIF(DT!Y4:Y774,"-3")</f>
        <v>0</v>
      </c>
      <c r="D27" s="1">
        <f>COUNTIF(DT!Y4:Y774,"-2")</f>
        <v>0</v>
      </c>
      <c r="E27" s="1">
        <f>COUNTIF(DT!Y4:Y774,"-1")</f>
        <v>0</v>
      </c>
      <c r="F27" s="1">
        <f>COUNTIF(DT!Y4:Y774,"0")</f>
        <v>2</v>
      </c>
      <c r="G27" s="1">
        <f>COUNTIF(DT!Y4:Y774,"1")</f>
        <v>6</v>
      </c>
      <c r="H27" s="1">
        <f>COUNTIF(DT!Y4:Y774,"2")</f>
        <v>6</v>
      </c>
      <c r="I27" s="1">
        <f>COUNTIF(DT!Y4:Y774,"3")</f>
        <v>8</v>
      </c>
      <c r="J27" s="28" t="str">
        <f>Results!H27</f>
        <v>Daya tarik</v>
      </c>
    </row>
    <row r="28" spans="1:10">
      <c r="A28" s="6">
        <v>26</v>
      </c>
      <c r="B28" s="1" t="e">
        <f ca="1">_xlfn.CONCAT(Results!F28,"/",Results!G28)</f>
        <v>#NAME?</v>
      </c>
      <c r="C28" s="1">
        <f>COUNTIF(DT!Z4:Z774,"-3")</f>
        <v>3</v>
      </c>
      <c r="D28" s="1">
        <f>COUNTIF(DT!Z4:Z774,"-2")</f>
        <v>0</v>
      </c>
      <c r="E28" s="1">
        <f>COUNTIF(DT!Z4:Z774,"-1")</f>
        <v>1</v>
      </c>
      <c r="F28" s="1">
        <f>COUNTIF(DT!Z4:Z774,"0")</f>
        <v>6</v>
      </c>
      <c r="G28" s="1">
        <f>COUNTIF(DT!Z4:Z774,"1")</f>
        <v>2</v>
      </c>
      <c r="H28" s="1">
        <f>COUNTIF(DT!Z4:Z774,"2")</f>
        <v>8</v>
      </c>
      <c r="I28" s="1">
        <f>COUNTIF(DT!Z4:Z774,"3")</f>
        <v>2</v>
      </c>
      <c r="J28" s="28" t="str">
        <f>Results!H28</f>
        <v>Kebaruan</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opLeftCell="A10"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4" t="s">
        <v>1284</v>
      </c>
      <c r="B1" s="179"/>
      <c r="C1" s="179"/>
      <c r="D1" s="179"/>
      <c r="E1" s="179"/>
      <c r="F1" s="179"/>
      <c r="G1" s="179"/>
      <c r="H1" s="179"/>
      <c r="I1" s="179"/>
      <c r="J1" s="179"/>
      <c r="K1" s="179"/>
      <c r="L1" s="179"/>
      <c r="M1" s="179"/>
      <c r="N1" s="179"/>
      <c r="O1" s="179"/>
      <c r="P1" s="179"/>
      <c r="Q1" s="179"/>
      <c r="R1" s="179"/>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 customHeight="1">
      <c r="A3" s="180" t="s">
        <v>1470</v>
      </c>
      <c r="B3" s="173"/>
      <c r="C3" s="173"/>
      <c r="D3" s="173"/>
      <c r="E3" s="173"/>
      <c r="F3" s="173"/>
      <c r="G3" s="173"/>
      <c r="H3" s="173"/>
      <c r="I3" s="173"/>
      <c r="J3" s="173"/>
      <c r="K3" s="173"/>
      <c r="L3" s="173"/>
      <c r="M3" s="173"/>
      <c r="N3" s="173"/>
      <c r="O3" s="173"/>
      <c r="P3" s="173"/>
      <c r="Q3" s="173"/>
      <c r="R3" s="56"/>
    </row>
    <row r="5" spans="1:18">
      <c r="A5" s="158" t="str">
        <f>VLOOKUP(Read_First!B5,Items!A1:BI50,54,FALSE)</f>
        <v>Daya tarik</v>
      </c>
      <c r="B5" s="158"/>
      <c r="D5" s="162" t="str">
        <f>VLOOKUP(Read_First!B5,Items!A1:BI50,55,FALSE)</f>
        <v>Kejelasan</v>
      </c>
      <c r="E5" s="162"/>
      <c r="G5" s="162" t="str">
        <f>VLOOKUP(Read_First!B5,Items!A1:BI50,56,FALSE)</f>
        <v>Efisiensi</v>
      </c>
      <c r="H5" s="162"/>
      <c r="J5" s="162" t="str">
        <f>VLOOKUP(Read_First!B5,Items!A1:BI50,57,FALSE)</f>
        <v>Ketepatan</v>
      </c>
      <c r="K5" s="162"/>
      <c r="M5" s="162" t="str">
        <f>VLOOKUP(Read_First!B5,Items!A1:BI50,58,FALSE)</f>
        <v>Stimulasi</v>
      </c>
      <c r="N5" s="162"/>
      <c r="P5" s="162" t="str">
        <f>VLOOKUP(Read_First!B5,Items!A1:BI50,59,FALSE)</f>
        <v>Kebaruan</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CORREL(DT!A4:A774,DT!L4:L774)</f>
        <v>8.0019633892234557E-2</v>
      </c>
      <c r="D7" s="94" t="s">
        <v>5</v>
      </c>
      <c r="E7" s="95">
        <f>CORREL(DT!B4:B774,DT!D4:D774)</f>
        <v>0.46042157841934406</v>
      </c>
      <c r="G7" s="94" t="s">
        <v>11</v>
      </c>
      <c r="H7" s="95">
        <f>CORREL(DT!I4:I774,DT!T4:T774)</f>
        <v>0.17667248811083555</v>
      </c>
      <c r="J7" s="94" t="s">
        <v>17</v>
      </c>
      <c r="K7" s="95">
        <f>CORREL(DT!H4:H774,DT!K4:K774)</f>
        <v>-0.13293639023440657</v>
      </c>
      <c r="M7" s="94" t="s">
        <v>24</v>
      </c>
      <c r="N7" s="95">
        <f>CORREL(DT!E4:E774,DT!F4:F774)</f>
        <v>0.23377609128943139</v>
      </c>
      <c r="P7" s="94" t="s">
        <v>34</v>
      </c>
      <c r="Q7" s="95">
        <f>CORREL(DT!C4:C774,DT!J4:J774)</f>
        <v>0.39335520952885045</v>
      </c>
    </row>
    <row r="8" spans="1:18">
      <c r="A8" s="40" t="s">
        <v>37</v>
      </c>
      <c r="B8" s="41">
        <f>CORREL(DT!A4:A774,DT!N4:N774)</f>
        <v>0.10897634355579575</v>
      </c>
      <c r="D8" s="40" t="s">
        <v>6</v>
      </c>
      <c r="E8" s="41">
        <f>CORREL(DT!B4:B774,DT!M4:M774)</f>
        <v>0.3974136960839299</v>
      </c>
      <c r="G8" s="40" t="s">
        <v>12</v>
      </c>
      <c r="H8" s="41">
        <f>CORREL(DT!I4:I774,DT!V4:V774)</f>
        <v>0.31892729240949269</v>
      </c>
      <c r="J8" s="40" t="s">
        <v>18</v>
      </c>
      <c r="K8" s="41">
        <f>CORREL(DT!H4:H774,DT!Q4:Q774)</f>
        <v>-2.4056261216234383E-2</v>
      </c>
      <c r="M8" s="40" t="s">
        <v>25</v>
      </c>
      <c r="N8" s="41">
        <f>CORREL(DT!E4:E774,DT!G4:G774)</f>
        <v>0.38391267632645859</v>
      </c>
      <c r="P8" s="40" t="s">
        <v>33</v>
      </c>
      <c r="Q8" s="41">
        <f>CORREL(DT!C4:C774,DT!O4:O774)</f>
        <v>1.9607579292326864E-2</v>
      </c>
    </row>
    <row r="9" spans="1:18">
      <c r="A9" s="40" t="s">
        <v>38</v>
      </c>
      <c r="B9" s="41">
        <f>CORREL(DT!A4:A774,DT!P4:P774)</f>
        <v>3.1320171766557006E-2</v>
      </c>
      <c r="D9" s="40" t="s">
        <v>7</v>
      </c>
      <c r="E9" s="41">
        <f>CORREL(DT!B4:B774,DT!U4:U774)</f>
        <v>0.31117677598993942</v>
      </c>
      <c r="G9" s="40" t="s">
        <v>13</v>
      </c>
      <c r="H9" s="41">
        <f>CORREL(DT!I4:I774,DT!W4:W774)</f>
        <v>6.9143596058734505E-3</v>
      </c>
      <c r="J9" s="40" t="s">
        <v>19</v>
      </c>
      <c r="K9" s="41">
        <f>CORREL(DT!H4:H774,DT!S4:S774)</f>
        <v>-5.5745489632874574E-2</v>
      </c>
      <c r="M9" s="40" t="s">
        <v>26</v>
      </c>
      <c r="N9" s="41">
        <f>CORREL(DT!E4:E774,DT!R4:R774)</f>
        <v>0.37904655192396186</v>
      </c>
      <c r="P9" s="40" t="s">
        <v>32</v>
      </c>
      <c r="Q9" s="41">
        <f>CORREL(DT!C4:C774,DT!Z4:Z774)</f>
        <v>0.3040453478693867</v>
      </c>
    </row>
    <row r="10" spans="1:18">
      <c r="A10" s="40" t="s">
        <v>39</v>
      </c>
      <c r="B10" s="41">
        <f>CORREL(DT!A4:A774,DT!X4:X774)</f>
        <v>-0.41498467904272202</v>
      </c>
      <c r="D10" s="40" t="s">
        <v>8</v>
      </c>
      <c r="E10" s="41">
        <f>CORREL(DT!D4:D774,DT!M4:M774)</f>
        <v>0.2791964116133136</v>
      </c>
      <c r="G10" s="40" t="s">
        <v>14</v>
      </c>
      <c r="H10" s="41">
        <f>CORREL(DT!T4:T774,DT!V4:V774)</f>
        <v>0.23453888582566923</v>
      </c>
      <c r="J10" s="40" t="s">
        <v>20</v>
      </c>
      <c r="K10" s="41">
        <f>CORREL(DT!K4:K774,DT!Q4:Q774)</f>
        <v>0.38666322818372623</v>
      </c>
      <c r="M10" s="40" t="s">
        <v>27</v>
      </c>
      <c r="N10" s="41">
        <f>CORREL(DT!F4:F774,DT!G4:G774)</f>
        <v>0.84258970972365765</v>
      </c>
      <c r="P10" s="40" t="s">
        <v>31</v>
      </c>
      <c r="Q10" s="41">
        <f>CORREL(DT!J4:J774,DT!O4:O774)</f>
        <v>-0.13056699504820701</v>
      </c>
    </row>
    <row r="11" spans="1:18">
      <c r="A11" s="40" t="s">
        <v>40</v>
      </c>
      <c r="B11" s="41">
        <f>CORREL(DT!A4:A774,DT!Y4:Y774)</f>
        <v>0.13886751972361305</v>
      </c>
      <c r="D11" s="40" t="s">
        <v>9</v>
      </c>
      <c r="E11" s="41">
        <f>CORREL(DT!D4:D774,DT!U4:U774)</f>
        <v>0.14597090824293985</v>
      </c>
      <c r="G11" s="40" t="s">
        <v>15</v>
      </c>
      <c r="H11" s="41">
        <f>CORREL(DT!T4:T774,DT!W4:W774)</f>
        <v>0.32825304058503374</v>
      </c>
      <c r="J11" s="40" t="s">
        <v>21</v>
      </c>
      <c r="K11" s="41">
        <f>CORREL(DT!K4:K774,DT!S4:S774)</f>
        <v>0.4340064619220943</v>
      </c>
      <c r="M11" s="40" t="s">
        <v>28</v>
      </c>
      <c r="N11" s="41">
        <f>CORREL(DT!F4:F774,DT!R4:R774)</f>
        <v>0.58569106182594277</v>
      </c>
      <c r="P11" s="40" t="s">
        <v>30</v>
      </c>
      <c r="Q11" s="41">
        <f>CORREL(DT!J4:J774,DT!Z4:Z774)</f>
        <v>0.34114811546547053</v>
      </c>
    </row>
    <row r="12" spans="1:18">
      <c r="A12" s="40" t="s">
        <v>41</v>
      </c>
      <c r="B12" s="41">
        <f>CORREL(DT!L4:L774,DT!N4:N774)</f>
        <v>0.87289673613633967</v>
      </c>
      <c r="D12" s="40" t="s">
        <v>10</v>
      </c>
      <c r="E12" s="41">
        <f>CORREL(DT!M4:M774,DT!U4:U774)</f>
        <v>0.66266262644503038</v>
      </c>
      <c r="G12" s="40" t="s">
        <v>16</v>
      </c>
      <c r="H12" s="41">
        <f>CORREL(DT!V4:V774,DT!W4:W774)</f>
        <v>0.51402698896708687</v>
      </c>
      <c r="J12" s="40" t="s">
        <v>22</v>
      </c>
      <c r="K12" s="41">
        <f>CORREL(DT!Q4:Q774,DT!S4:S774)</f>
        <v>0.75666824100787911</v>
      </c>
      <c r="M12" s="40" t="s">
        <v>23</v>
      </c>
      <c r="N12" s="41">
        <f>CORREL(DT!G4:G774,DT!R4:R774)</f>
        <v>0.63457431697035238</v>
      </c>
      <c r="P12" s="40" t="s">
        <v>29</v>
      </c>
      <c r="Q12" s="41">
        <f>CORREL(DT!O4:O774,DT!Z4:Z774)</f>
        <v>0.36021475131736791</v>
      </c>
    </row>
    <row r="13" spans="1:18">
      <c r="A13" s="40" t="s">
        <v>42</v>
      </c>
      <c r="B13" s="41">
        <f>CORREL(DT!L4:L774,DT!P4:P774)</f>
        <v>0.87642816876716634</v>
      </c>
      <c r="D13" s="42" t="s">
        <v>828</v>
      </c>
      <c r="E13" s="41">
        <f>AVERAGE(E7:E12)</f>
        <v>0.37614033279908288</v>
      </c>
      <c r="G13" s="42" t="s">
        <v>828</v>
      </c>
      <c r="H13" s="41">
        <f>AVERAGE(H7:H12)</f>
        <v>0.26322217591733194</v>
      </c>
      <c r="J13" s="42" t="s">
        <v>828</v>
      </c>
      <c r="K13" s="41">
        <f>AVERAGE(K7:K12)</f>
        <v>0.22743329833836401</v>
      </c>
      <c r="M13" s="42" t="s">
        <v>828</v>
      </c>
      <c r="N13" s="41">
        <f>AVERAGE(N7:N12)</f>
        <v>0.50993173467663411</v>
      </c>
      <c r="P13" s="42" t="s">
        <v>828</v>
      </c>
      <c r="Q13" s="41">
        <f>AVERAGE(Q7:Q12)</f>
        <v>0.21463400140419928</v>
      </c>
    </row>
    <row r="14" spans="1:18">
      <c r="A14" s="40" t="s">
        <v>43</v>
      </c>
      <c r="B14" s="41">
        <f>CORREL(DT!L4:L774,DT!X4:X774)</f>
        <v>0.28400657048849054</v>
      </c>
      <c r="C14" s="8"/>
      <c r="D14" s="57" t="s">
        <v>4</v>
      </c>
      <c r="E14" s="58">
        <f>(4*E13)/(1+(3*E13))</f>
        <v>0.70689085116586514</v>
      </c>
      <c r="F14" s="60"/>
      <c r="G14" s="57" t="s">
        <v>4</v>
      </c>
      <c r="H14" s="58">
        <f>(4*H13)/(1+(3*H13))</f>
        <v>0.58831558133450901</v>
      </c>
      <c r="I14" s="60"/>
      <c r="J14" s="57" t="s">
        <v>4</v>
      </c>
      <c r="K14" s="58">
        <f>(4*K13)/(1+(3*K13))</f>
        <v>0.54076755045229008</v>
      </c>
      <c r="L14" s="60"/>
      <c r="M14" s="57" t="s">
        <v>4</v>
      </c>
      <c r="N14" s="58">
        <f>(4*N13)/(1+(3*N13))</f>
        <v>0.80628144739040575</v>
      </c>
      <c r="O14" s="59"/>
      <c r="P14" s="57" t="s">
        <v>4</v>
      </c>
      <c r="Q14" s="58">
        <f>(4*Q13)/(1+(3*Q13))</f>
        <v>0.52225497834831214</v>
      </c>
    </row>
    <row r="15" spans="1:18">
      <c r="A15" s="40" t="s">
        <v>44</v>
      </c>
      <c r="B15" s="41">
        <f>CORREL(DT!L4:L774,DT!Y4:Y774)</f>
        <v>0.59911915858677045</v>
      </c>
      <c r="D15" s="174" t="s">
        <v>1469</v>
      </c>
      <c r="E15" s="146">
        <f>1-EXP(LN(1-E14)+1.96*SQRT(8/(3*(Results!E3-2))))</f>
        <v>0.40041612691774575</v>
      </c>
      <c r="F15" s="46"/>
      <c r="G15" s="174" t="s">
        <v>1469</v>
      </c>
      <c r="H15" s="146">
        <f>1-EXP(LN(1-H14)+1.96*SQRT(8/(3*(Results!E3-2))))</f>
        <v>0.1578586365765291</v>
      </c>
      <c r="I15" s="46"/>
      <c r="J15" s="174" t="s">
        <v>1469</v>
      </c>
      <c r="K15" s="146">
        <f>1-EXP(LN(1-K14)+1.96*SQRT(8/(3*(Results!E3-2))))</f>
        <v>6.0594417335361084E-2</v>
      </c>
      <c r="L15" s="46"/>
      <c r="M15" s="174" t="s">
        <v>1469</v>
      </c>
      <c r="N15" s="146">
        <f>1-EXP(LN(1-N14)+1.96*SQRT(8/(3*(Results!E3-2))))</f>
        <v>0.60372946213536172</v>
      </c>
      <c r="O15" s="46"/>
      <c r="P15" s="174" t="s">
        <v>1469</v>
      </c>
      <c r="Q15" s="146">
        <f>1-EXP(LN(1-Q14)+1.96*SQRT(8/(3*(Results!E3-2))))</f>
        <v>2.2725112583298124E-2</v>
      </c>
    </row>
    <row r="16" spans="1:18">
      <c r="A16" s="40" t="s">
        <v>45</v>
      </c>
      <c r="B16" s="41">
        <f>CORREL(DT!N4:N774,DT!P4:P774)</f>
        <v>0.92069931618822465</v>
      </c>
      <c r="D16" s="175"/>
      <c r="E16" s="146">
        <f>1-EXP(LN(1-E14)-1.96*SQRT(8/(3*(Results!E3-2))))</f>
        <v>0.85671233502558697</v>
      </c>
      <c r="G16" s="175"/>
      <c r="H16" s="146">
        <f>1-EXP(LN(1-H14)-1.96*SQRT(8/(3*(Results!E3-2))))</f>
        <v>0.79874630562859772</v>
      </c>
      <c r="J16" s="175"/>
      <c r="K16" s="146">
        <f>1-EXP(LN(1-K14)-1.96*SQRT(8/(3*(Results!E3-2))))</f>
        <v>0.77550224672991142</v>
      </c>
      <c r="M16" s="175"/>
      <c r="N16" s="146">
        <f>1-EXP(LN(1-N14)-1.96*SQRT(8/(3*(Results!E3-2))))</f>
        <v>0.90529985441921768</v>
      </c>
      <c r="P16" s="175"/>
      <c r="Q16" s="146">
        <f>1-EXP(LN(1-Q14)-1.96*SQRT(8/(3*(Results!E3-2))))</f>
        <v>0.76645229642982526</v>
      </c>
    </row>
    <row r="17" spans="1:18">
      <c r="A17" s="40" t="s">
        <v>46</v>
      </c>
      <c r="B17" s="41">
        <f>CORREL(DT!N4:N774,DT!X4:X774)</f>
        <v>0.51054965939892893</v>
      </c>
    </row>
    <row r="18" spans="1:18">
      <c r="A18" s="40" t="s">
        <v>47</v>
      </c>
      <c r="B18" s="41">
        <f>CORREL(DT!N4:N774,DT!Y4:Y774)</f>
        <v>0.80763896745661423</v>
      </c>
    </row>
    <row r="19" spans="1:18">
      <c r="A19" s="40" t="s">
        <v>48</v>
      </c>
      <c r="B19" s="41">
        <f>CORREL(DT!P4:P774,DT!X4:X774)</f>
        <v>0.45354055351764855</v>
      </c>
    </row>
    <row r="20" spans="1:18">
      <c r="A20" s="40" t="s">
        <v>116</v>
      </c>
      <c r="B20" s="41">
        <f>CORREL(DT!P4:P774,DT!Y4:Y774)</f>
        <v>0.73206504824129881</v>
      </c>
    </row>
    <row r="21" spans="1:18">
      <c r="A21" s="40" t="s">
        <v>35</v>
      </c>
      <c r="B21" s="41">
        <f>CORREL(DT!X4:X774,DT!Y4:Y774)</f>
        <v>0.70973299925574707</v>
      </c>
    </row>
    <row r="22" spans="1:18">
      <c r="A22" s="42" t="s">
        <v>828</v>
      </c>
      <c r="B22" s="41">
        <f>AVERAGE(B7:B21)</f>
        <v>0.44739174452884717</v>
      </c>
    </row>
    <row r="23" spans="1:18">
      <c r="A23" s="57" t="s">
        <v>4</v>
      </c>
      <c r="B23" s="58">
        <f>(6*B22)/(1+(5*B22))</f>
        <v>0.82928164897335077</v>
      </c>
    </row>
    <row r="24" spans="1:18">
      <c r="A24" s="174" t="s">
        <v>1469</v>
      </c>
      <c r="B24" s="146">
        <f>1-EXP(LN(1-B23)+1.96*SQRT(12/(5*(Results!E3-2))))</f>
        <v>0.66337180406464769</v>
      </c>
    </row>
    <row r="25" spans="1:18" s="142" customFormat="1">
      <c r="A25" s="175"/>
      <c r="B25" s="146">
        <f>1-EXP(LN(1-B23)-1.96*SQRT(12/(5*(Results!E3-2))))</f>
        <v>0.9134215263927109</v>
      </c>
    </row>
    <row r="26" spans="1:18">
      <c r="A26" s="46"/>
      <c r="B26" s="46"/>
    </row>
    <row r="27" spans="1:18" ht="66.599999999999994"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Daya tarik</v>
      </c>
      <c r="B29" s="178"/>
      <c r="C29" s="46"/>
      <c r="D29" s="178" t="str">
        <f>VLOOKUP(Read_First!B5,Items!A1:BI50,55,FALSE)</f>
        <v>Kejelasan</v>
      </c>
      <c r="E29" s="178"/>
      <c r="F29" s="46"/>
      <c r="G29" s="178" t="str">
        <f>VLOOKUP(Read_First!B5,Items!A1:BI50,56,FALSE)</f>
        <v>Efisiensi</v>
      </c>
      <c r="H29" s="178"/>
      <c r="I29" s="46"/>
      <c r="J29" s="178" t="str">
        <f>VLOOKUP(Read_First!B5,Items!A1:BI50,57,FALSE)</f>
        <v>Ketepatan</v>
      </c>
      <c r="K29" s="178"/>
      <c r="L29" s="46"/>
      <c r="M29" s="178" t="e">
        <f>VLOOKUP(Read_First!B5,Items!A1:BI5,58,FALSE)</f>
        <v>#N/A</v>
      </c>
      <c r="N29" s="178"/>
      <c r="O29" s="46"/>
      <c r="P29" s="178" t="str">
        <f>VLOOKUP(Read_First!B5,Items!A1:BI55,59,FALSE)</f>
        <v>Kebaruan</v>
      </c>
      <c r="Q29" s="178"/>
    </row>
    <row r="30" spans="1:18">
      <c r="A30" s="53" t="s">
        <v>1283</v>
      </c>
      <c r="B30" s="53">
        <f>1-((Results!C3+Results!C14+Results!C16+Results!C18+Results!C26+Results!C27)/(36*(Results!M3)))</f>
        <v>0.7185513388557121</v>
      </c>
      <c r="C30" s="46"/>
      <c r="D30" s="53" t="s">
        <v>1283</v>
      </c>
      <c r="E30" s="53">
        <f>1-((Results!C4+Results!C6+Results!C15+Results!C23)/(16*(Results!M4)))</f>
        <v>0.4749151937154078</v>
      </c>
      <c r="F30" s="46"/>
      <c r="G30" s="53" t="s">
        <v>1283</v>
      </c>
      <c r="H30" s="53">
        <f>1-((Results!C11+Results!C22+Results!C24+Results!C25)/(16*(Results!M5)))</f>
        <v>0.39872685185185164</v>
      </c>
      <c r="I30" s="46"/>
      <c r="J30" s="53" t="s">
        <v>1283</v>
      </c>
      <c r="K30" s="53">
        <f>1-((Results!C10+Results!C13+Results!C19+Results!C21)/(16*(Results!M6)))</f>
        <v>0.3121642969984203</v>
      </c>
      <c r="L30" s="46"/>
      <c r="M30" s="53" t="s">
        <v>1283</v>
      </c>
      <c r="N30" s="53">
        <f>1-((Results!C7+Results!C8+Results!C9+Results!C20)/(16*(Results!M7)))</f>
        <v>0.59696666259616549</v>
      </c>
      <c r="O30" s="46"/>
      <c r="P30" s="53" t="s">
        <v>1283</v>
      </c>
      <c r="Q30" s="53">
        <f>1-((Results!C5+Results!C12+Results!C17+Results!C28)/(16*(Results!M8)))</f>
        <v>0.40203492369036153</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COVAR(DT!A4:A774,DT!L4:L774)^2</f>
        <v>3.8419506864285245E-3</v>
      </c>
      <c r="D33" s="40" t="s">
        <v>5</v>
      </c>
      <c r="E33" s="41">
        <f>_xlfn.COVARIANCE.S(DT!B4:B774,DT!D4:D774)^2</f>
        <v>0.93193530855868534</v>
      </c>
      <c r="G33" s="40" t="s">
        <v>11</v>
      </c>
      <c r="H33" s="41">
        <f>COVAR(DT!I4:I774,DT!T4:T774)^2</f>
        <v>3.9341575029028061E-2</v>
      </c>
      <c r="J33" s="40" t="s">
        <v>17</v>
      </c>
      <c r="K33" s="41">
        <f>COVAR(DT!H4:H774,DT!K4:K774)^2</f>
        <v>4.099788265828834E-2</v>
      </c>
      <c r="M33" s="40" t="s">
        <v>24</v>
      </c>
      <c r="N33" s="41">
        <f>COVAR(DT!E4:E774,DT!F4:F774)^2</f>
        <v>8.8518543815313128E-2</v>
      </c>
      <c r="P33" s="40" t="s">
        <v>34</v>
      </c>
      <c r="Q33" s="41">
        <f>COVAR(DT!C4:C774,DT!J4:J774)^2</f>
        <v>0.51697288436582212</v>
      </c>
    </row>
    <row r="34" spans="1:17">
      <c r="A34" s="40" t="s">
        <v>37</v>
      </c>
      <c r="B34" s="41">
        <f>COVAR(DT!A4:A774,DT!N4:N774)^2</f>
        <v>8.2644628099173504E-3</v>
      </c>
      <c r="D34" s="40" t="s">
        <v>6</v>
      </c>
      <c r="E34" s="41">
        <f>_xlfn.COVARIANCE.S(DT!B4:B774,DT!M4:M774)^2</f>
        <v>0.2105657690073274</v>
      </c>
      <c r="G34" s="40" t="s">
        <v>12</v>
      </c>
      <c r="H34" s="41">
        <f>COVAR(DT!I4:I774,DT!V4:V774)^2</f>
        <v>8.366914828222112E-2</v>
      </c>
      <c r="J34" s="40" t="s">
        <v>18</v>
      </c>
      <c r="K34" s="41">
        <f>COVAR(DT!H4:H774,DT!Q4:Q774)^2</f>
        <v>8.3669148282221003E-4</v>
      </c>
      <c r="M34" s="40" t="s">
        <v>25</v>
      </c>
      <c r="N34" s="41">
        <f>COVAR(DT!E4:E774,DT!G4:G774)^2</f>
        <v>0.27108804043439638</v>
      </c>
      <c r="P34" s="40" t="s">
        <v>33</v>
      </c>
      <c r="Q34" s="41">
        <f>COVAR(DT!C4:C774,DT!O4:O774)^2</f>
        <v>1.707533638412686E-3</v>
      </c>
    </row>
    <row r="35" spans="1:17">
      <c r="A35" s="40" t="s">
        <v>38</v>
      </c>
      <c r="B35" s="41">
        <f>COVAR(DT!A4:A774,DT!P4:P774)^2</f>
        <v>6.1471210982856335E-4</v>
      </c>
      <c r="D35" s="40" t="s">
        <v>7</v>
      </c>
      <c r="E35" s="41">
        <f>_xlfn.COVARIANCE.S(DT!B4:B774,DT!U4:U774)^2</f>
        <v>5.6689342403628114E-2</v>
      </c>
      <c r="G35" s="40" t="s">
        <v>13</v>
      </c>
      <c r="H35" s="41">
        <f>COVAR(DT!I4:I774,DT!W4:W774)^2</f>
        <v>1.0672085240079194E-4</v>
      </c>
      <c r="J35" s="40" t="s">
        <v>19</v>
      </c>
      <c r="K35" s="41">
        <f>COVAR(DT!H4:H774,DT!S4:S774)^2</f>
        <v>3.3467659312888427E-3</v>
      </c>
      <c r="M35" s="40" t="s">
        <v>26</v>
      </c>
      <c r="N35" s="41">
        <f>COVAR(DT!E4:E774,DT!R4:R774)^2</f>
        <v>0.27562500000000001</v>
      </c>
      <c r="P35" s="40" t="s">
        <v>32</v>
      </c>
      <c r="Q35" s="41">
        <f>COVAR(DT!C4:C774,DT!Z4:Z774)^2</f>
        <v>0.64928966600642024</v>
      </c>
    </row>
    <row r="36" spans="1:17">
      <c r="A36" s="40" t="s">
        <v>39</v>
      </c>
      <c r="B36" s="41">
        <f>COVAR(DT!A4:A774,DT!X4:X774)^2</f>
        <v>9.862714295471621E-2</v>
      </c>
      <c r="D36" s="40" t="s">
        <v>8</v>
      </c>
      <c r="E36" s="41">
        <f>_xlfn.COVARIANCE.S(DT!D4:D774,DT!M4:M774)^2</f>
        <v>0.302261951612601</v>
      </c>
      <c r="G36" s="40" t="s">
        <v>14</v>
      </c>
      <c r="H36" s="41">
        <f>COVAR(DT!T4:T774,DT!V4:V774)^2</f>
        <v>2.2129635953828275E-2</v>
      </c>
      <c r="J36" s="40" t="s">
        <v>20</v>
      </c>
      <c r="K36" s="41">
        <f>COVAR(DT!K4:K774,DT!Q4:Q774)^2</f>
        <v>0.15736630011611225</v>
      </c>
      <c r="M36" s="40" t="s">
        <v>27</v>
      </c>
      <c r="N36" s="41">
        <f>COVAR(DT!F4:F774,DT!G4:G774)^2</f>
        <v>1.110323748377843</v>
      </c>
      <c r="P36" s="40" t="s">
        <v>31</v>
      </c>
      <c r="Q36" s="41">
        <f>COVAR(DT!J4:J774,DT!O4:O774)^2</f>
        <v>5.3548254900621442E-2</v>
      </c>
    </row>
    <row r="37" spans="1:17">
      <c r="A37" s="40" t="s">
        <v>40</v>
      </c>
      <c r="B37" s="41">
        <f>COVAR(DT!A4:A774,DT!Y4:Y774)^2</f>
        <v>6.1641964346697675E-3</v>
      </c>
      <c r="D37" s="40" t="s">
        <v>9</v>
      </c>
      <c r="E37" s="41">
        <f>_xlfn.COVARIANCE.S(DT!D4:D774,DT!U4:U774)^2</f>
        <v>3.6281179138321989E-2</v>
      </c>
      <c r="G37" s="40" t="s">
        <v>15</v>
      </c>
      <c r="H37" s="41">
        <f>COVAR(DT!T4:T774,DT!W4:W774)^2</f>
        <v>0.11763199235024928</v>
      </c>
      <c r="J37" s="40" t="s">
        <v>21</v>
      </c>
      <c r="K37" s="41">
        <f>COVAR(DT!K4:K774,DT!S4:S774)^2</f>
        <v>0.14768458438631241</v>
      </c>
      <c r="M37" s="40" t="s">
        <v>28</v>
      </c>
      <c r="N37" s="41">
        <f>COVAR(DT!F4:F774,DT!R4:R774)^2</f>
        <v>0.5929000000000002</v>
      </c>
      <c r="P37" s="40" t="s">
        <v>30</v>
      </c>
      <c r="Q37" s="41">
        <f>COVAR(DT!J4:J774,DT!Z4:Z774)^2</f>
        <v>0.57810258862099606</v>
      </c>
    </row>
    <row r="38" spans="1:17">
      <c r="A38" s="40" t="s">
        <v>41</v>
      </c>
      <c r="B38" s="41">
        <f>COVAR(DT!L4:L774,DT!N4:N774)^2</f>
        <v>3.0625000000000009</v>
      </c>
      <c r="D38" s="40" t="s">
        <v>10</v>
      </c>
      <c r="E38" s="41">
        <f>_xlfn.COVARIANCE.S(DT!M4:M774,DT!U4:U774)^2</f>
        <v>0.22675736961451246</v>
      </c>
      <c r="G38" s="40" t="s">
        <v>16</v>
      </c>
      <c r="H38" s="41">
        <f>COVAR(DT!V4:V774,DT!W4:W774)^2</f>
        <v>0.18825558363499767</v>
      </c>
      <c r="J38" s="40" t="s">
        <v>22</v>
      </c>
      <c r="K38" s="41">
        <f>COVAR(DT!Q4:Q774,DT!S4:S774)^2</f>
        <v>0.27976231131753299</v>
      </c>
      <c r="M38" s="40" t="s">
        <v>23</v>
      </c>
      <c r="N38" s="41">
        <f>COVAR(DT!G4:G774,DT!R4:R774)^2</f>
        <v>0.81</v>
      </c>
      <c r="P38" s="40" t="s">
        <v>29</v>
      </c>
      <c r="Q38" s="41">
        <f>COVAR(DT!O4:O774,DT!Z4:Z774)^2</f>
        <v>0.85677207840994407</v>
      </c>
    </row>
    <row r="39" spans="1:17">
      <c r="A39" s="40" t="s">
        <v>42</v>
      </c>
      <c r="B39" s="41">
        <f>COVAR(DT!L4:L774,DT!P4:P774)^2</f>
        <v>2.7800739362065428</v>
      </c>
      <c r="D39" s="40" t="s">
        <v>1281</v>
      </c>
      <c r="E39" s="54">
        <f>SUM(E33:E38)</f>
        <v>1.7644909203350763</v>
      </c>
      <c r="G39" s="40" t="s">
        <v>1281</v>
      </c>
      <c r="H39" s="54">
        <f>SUM(H33:H38)</f>
        <v>0.45113465610272518</v>
      </c>
      <c r="J39" s="40" t="s">
        <v>1281</v>
      </c>
      <c r="K39" s="54">
        <f>SUM(K33:K38)</f>
        <v>0.6299945358923571</v>
      </c>
      <c r="M39" s="40" t="s">
        <v>1281</v>
      </c>
      <c r="N39" s="54">
        <f>SUM(N33:N38)</f>
        <v>3.1484553326275528</v>
      </c>
      <c r="P39" s="40" t="s">
        <v>1281</v>
      </c>
      <c r="Q39" s="54">
        <f>SUM(Q33:Q38)</f>
        <v>2.6563930059422165</v>
      </c>
    </row>
    <row r="40" spans="1:17">
      <c r="A40" s="40" t="s">
        <v>43</v>
      </c>
      <c r="B40" s="41">
        <f>COVAR(DT!L4:L774,DT!X4:X774)^2</f>
        <v>0.26680213100198069</v>
      </c>
      <c r="D40" s="42" t="s">
        <v>1282</v>
      </c>
      <c r="E40" s="52">
        <f>E30+SQRT((4/3)*2*E39)/(16*(Results!M4))</f>
        <v>0.65383997004557814</v>
      </c>
      <c r="G40" s="42" t="s">
        <v>1282</v>
      </c>
      <c r="H40" s="52">
        <f>H30+SQRT((4/3)*2*H39)/(16*(Results!M5))</f>
        <v>0.54535106796670263</v>
      </c>
      <c r="J40" s="42" t="s">
        <v>1282</v>
      </c>
      <c r="K40" s="52">
        <f>K30+SQRT((4/3)*2*K39)/(16*(Results!M6))</f>
        <v>0.50136424761027021</v>
      </c>
      <c r="M40" s="42" t="s">
        <v>1282</v>
      </c>
      <c r="N40" s="52">
        <f>N30+SQRT((4/3)*2*N39)/(16*(Results!M7))</f>
        <v>0.80403160725046463</v>
      </c>
      <c r="P40" s="42" t="s">
        <v>1282</v>
      </c>
      <c r="Q40" s="52">
        <f>Q30+SQRT((4/3)*2*Q39)/(16*(Results!M8))</f>
        <v>0.57110195162694377</v>
      </c>
    </row>
    <row r="41" spans="1:17">
      <c r="A41" s="40" t="s">
        <v>44</v>
      </c>
      <c r="B41" s="41">
        <f>COVAR(DT!L4:L774,DT!Y4:Y774)^2</f>
        <v>0.66267672973157599</v>
      </c>
    </row>
    <row r="42" spans="1:17">
      <c r="A42" s="40" t="s">
        <v>45</v>
      </c>
      <c r="B42" s="41">
        <f>COVAR(DT!N4:N774,DT!P4:P774)^2</f>
        <v>3.5583677685950401</v>
      </c>
    </row>
    <row r="43" spans="1:17">
      <c r="A43" s="40" t="s">
        <v>46</v>
      </c>
      <c r="B43" s="41">
        <f>COVAR(DT!N4:N774,DT!X4:X774)^2</f>
        <v>0.99999999999999978</v>
      </c>
    </row>
    <row r="44" spans="1:17">
      <c r="A44" s="40" t="s">
        <v>47</v>
      </c>
      <c r="B44" s="41">
        <f>COVAR(DT!N4:N774,DT!Y4:Y774)^2</f>
        <v>1.3966942148760333</v>
      </c>
    </row>
    <row r="45" spans="1:17">
      <c r="A45" s="40" t="s">
        <v>48</v>
      </c>
      <c r="B45" s="41">
        <f>COVAR(DT!P4:P774,DT!X4:X774)^2</f>
        <v>0.71060719896181934</v>
      </c>
    </row>
    <row r="46" spans="1:17">
      <c r="A46" s="40" t="s">
        <v>116</v>
      </c>
      <c r="B46" s="41">
        <f>COVAR(DT!P4:P774,DT!Y4:Y774)^2</f>
        <v>1.0333310566218148</v>
      </c>
    </row>
    <row r="47" spans="1:17">
      <c r="A47" s="40" t="s">
        <v>35</v>
      </c>
      <c r="B47" s="41">
        <f>COVAR(DT!X4:X774,DT!Y4:Y774)^2</f>
        <v>0.88764428659244576</v>
      </c>
    </row>
    <row r="48" spans="1:17">
      <c r="A48" s="40" t="s">
        <v>1281</v>
      </c>
      <c r="B48" s="54">
        <f>SUM(B33:B47)</f>
        <v>15.476209787582814</v>
      </c>
    </row>
    <row r="49" spans="1:2">
      <c r="A49" s="42" t="s">
        <v>1282</v>
      </c>
      <c r="B49" s="52">
        <f>B30+SQRT((6/5)*2*B48)/(36*(Results!M3))</f>
        <v>0.89935516507560154</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J3" sqref="J3"/>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80" t="s">
        <v>1536</v>
      </c>
      <c r="B1" s="181"/>
      <c r="C1" s="181"/>
      <c r="D1" s="181"/>
      <c r="E1" s="181"/>
      <c r="F1" s="181"/>
      <c r="G1" s="181"/>
      <c r="H1" s="181"/>
    </row>
    <row r="2" spans="1:8">
      <c r="A2" s="124" t="s">
        <v>110</v>
      </c>
      <c r="B2" s="125" t="s">
        <v>106</v>
      </c>
      <c r="C2" s="125" t="s">
        <v>120</v>
      </c>
      <c r="D2" s="125" t="s">
        <v>121</v>
      </c>
    </row>
    <row r="3" spans="1:8">
      <c r="A3" s="17" t="str">
        <f>VLOOKUP(Read_First!B5,Items!A1:BI50,54,FALSE)</f>
        <v>Daya tarik</v>
      </c>
      <c r="B3" s="63">
        <f>Results!L3</f>
        <v>1.1287878787878787</v>
      </c>
      <c r="C3" s="16" t="str">
        <f>IF(B3&gt;1.86,"Excellent",IF(B3&gt;1.6,"Good",IF(B3&gt;1.19,"Above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c r="A4" s="17" t="str">
        <f>VLOOKUP(Read_First!B5,Items!A1:BI50,55,FALSE)</f>
        <v>Kejelasan</v>
      </c>
      <c r="B4" s="63">
        <f>Results!L4</f>
        <v>1.7840909090909092</v>
      </c>
      <c r="C4" s="16" t="str">
        <f>IF(B4&gt;2.03,"Excellent",IF(B4&gt;1.77,"Good",IF(B4&gt;1.25,"Above Average",IF(B4&gt;0.75,"Below Average","Bad"))))</f>
        <v>Good</v>
      </c>
      <c r="D4" s="15" t="str">
        <f>IF(B4&gt;2,"In the range of the 10% best results",IF(B4&gt;1.73,"10% of results better, 75% of results worse",IF(B4&gt;1.25,"25% of results better, 50% of results worse",IF(B4&gt;0.71,"50% of results better, 25% of results worse","In the range of the 25% worst results"))))</f>
        <v>10% of results better, 75% of results worse</v>
      </c>
    </row>
    <row r="5" spans="1:8">
      <c r="A5" s="17" t="str">
        <f>VLOOKUP(Read_First!B5,Items!A1:BI50,56,FALSE)</f>
        <v>Efisiensi</v>
      </c>
      <c r="B5" s="63">
        <f>Results!L5</f>
        <v>1.9090909090909092</v>
      </c>
      <c r="C5" s="16" t="str">
        <f>IF(B5&gt;1.9,"Excellent",IF(B5&gt;1.5,"Good",IF(B5&gt;1.06,"Above Average",IF(B5&gt;0.6,"Below Average","Bad"))))</f>
        <v>Excellent</v>
      </c>
      <c r="D5" s="15" t="str">
        <f>IF(B5&gt;1.8,"In the range of the 10% best results",IF(B5&gt;1.48,"10% of results better, 75% of results worse",IF(B5&gt;1.05,"25% of results better, 50% of results worse",IF(B5&gt;0.57,"50% of results better, 25% of results worse","In the range of the 25% worst results"))))</f>
        <v>In the range of the 10% best results</v>
      </c>
    </row>
    <row r="6" spans="1:8">
      <c r="A6" s="18" t="str">
        <f>VLOOKUP(Read_First!B5,Items!A1:BI50,57,FALSE)</f>
        <v>Ketepatan</v>
      </c>
      <c r="B6" s="63">
        <f>Results!L6</f>
        <v>1.5568181818181819</v>
      </c>
      <c r="C6" s="16" t="str">
        <f>IF(B6&gt;1.7,"Excellent",IF(B6&gt;1.47,"Good",IF(B6&gt;1.15,"Above Average",IF(B6&gt;0.78,"Below Average","Bad"))))</f>
        <v>Good</v>
      </c>
      <c r="D6" s="15" t="str">
        <f>IF(B6&gt;1.69,"In the range of the 10% best results",IF(B6&gt;1.46,"10% of results better, 75% of results worse",IF(B6&gt;1.13,"25% of results better, 50% of results worse",IF(B6&gt;0.77,"50% of results better, 25% of results worse","In the range of the 25% worst results"))))</f>
        <v>10% of results better, 75% of results worse</v>
      </c>
    </row>
    <row r="7" spans="1:8">
      <c r="A7" s="18" t="str">
        <f>VLOOKUP(Read_First!B5,Items!A1:BI50,58,FALSE)</f>
        <v>Stimulasi</v>
      </c>
      <c r="B7" s="63">
        <f>Results!L7</f>
        <v>1.2765151515151516</v>
      </c>
      <c r="C7" s="16" t="str">
        <f>IF(B7&gt;1.7,"Excellent",IF(B7&gt;1.35,"Good",IF(B7&gt;1,"Above Average",IF(B7&gt;0.5,"Below Average","Bad"))))</f>
        <v>Above Average</v>
      </c>
      <c r="D7" s="15"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spans="1:8">
      <c r="A8" s="17" t="str">
        <f>VLOOKUP(Read_First!B5,Items!A1:BI50,59,FALSE)</f>
        <v>Kebaruan</v>
      </c>
      <c r="B8" s="63">
        <f>Results!L8</f>
        <v>0.96590909090909094</v>
      </c>
      <c r="C8" s="16" t="str">
        <f>IF(B8&gt;1.61,"Excellent",IF(B8&gt;1.14,"Good",IF(B8&gt;0.75,"Above Average",IF(B8&gt;0.25,"Below Average","Bad"))))</f>
        <v>Above Average</v>
      </c>
      <c r="D8" s="15"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c r="A26" s="182" t="s">
        <v>824</v>
      </c>
      <c r="B26" s="182"/>
      <c r="C26" s="182"/>
      <c r="D26" s="182"/>
      <c r="E26" s="182"/>
      <c r="F26" s="182"/>
      <c r="G26" s="182"/>
      <c r="H26" s="182"/>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Daya tarik</v>
      </c>
      <c r="B28" s="35">
        <v>-1</v>
      </c>
      <c r="C28" s="36">
        <v>0.7</v>
      </c>
      <c r="D28" s="36">
        <v>0.49</v>
      </c>
      <c r="E28" s="36">
        <v>0.41</v>
      </c>
      <c r="F28" s="36">
        <v>0.26</v>
      </c>
      <c r="G28" s="36">
        <v>0.64</v>
      </c>
      <c r="H28" s="64">
        <f>Results!L3</f>
        <v>1.1287878787878787</v>
      </c>
    </row>
    <row r="29" spans="1:8">
      <c r="A29" s="17" t="str">
        <f>VLOOKUP(Read_First!B5,Items!A1:BI50,55,FALSE)</f>
        <v>Kejelasan</v>
      </c>
      <c r="B29" s="35">
        <v>-1</v>
      </c>
      <c r="C29" s="36">
        <v>0.75</v>
      </c>
      <c r="D29" s="36">
        <v>0.5</v>
      </c>
      <c r="E29" s="36">
        <v>0.52</v>
      </c>
      <c r="F29" s="36">
        <v>0.26</v>
      </c>
      <c r="G29" s="36">
        <v>0.47</v>
      </c>
      <c r="H29" s="64">
        <f>Results!L4</f>
        <v>1.7840909090909092</v>
      </c>
    </row>
    <row r="30" spans="1:8">
      <c r="A30" s="17" t="str">
        <f>VLOOKUP(Read_First!B5,Items!A1:BI50,56,FALSE)</f>
        <v>Efisiensi</v>
      </c>
      <c r="B30" s="35">
        <v>-1</v>
      </c>
      <c r="C30" s="36">
        <v>0.6</v>
      </c>
      <c r="D30" s="36">
        <v>0.44</v>
      </c>
      <c r="E30" s="36">
        <v>0.44</v>
      </c>
      <c r="F30" s="36">
        <v>0.4</v>
      </c>
      <c r="G30" s="36">
        <v>0.6</v>
      </c>
      <c r="H30" s="64">
        <f>Results!L5</f>
        <v>1.9090909090909092</v>
      </c>
    </row>
    <row r="31" spans="1:8">
      <c r="A31" s="18" t="str">
        <f>VLOOKUP(Read_First!B5,Items!A1:BI50,57,FALSE)</f>
        <v>Ketepatan</v>
      </c>
      <c r="B31" s="35">
        <v>-1</v>
      </c>
      <c r="C31" s="36">
        <v>0.78</v>
      </c>
      <c r="D31" s="36">
        <v>0.37</v>
      </c>
      <c r="E31" s="36">
        <v>0.33</v>
      </c>
      <c r="F31" s="36">
        <v>0.23</v>
      </c>
      <c r="G31" s="36">
        <v>0.8</v>
      </c>
      <c r="H31" s="64">
        <f>Results!L6</f>
        <v>1.5568181818181819</v>
      </c>
    </row>
    <row r="32" spans="1:8">
      <c r="A32" s="18" t="str">
        <f>VLOOKUP(Read_First!B5,Items!A1:BI50,58,FALSE)</f>
        <v>Stimulasi</v>
      </c>
      <c r="B32" s="35">
        <v>-1</v>
      </c>
      <c r="C32" s="36">
        <v>0.5</v>
      </c>
      <c r="D32" s="36">
        <v>0.5</v>
      </c>
      <c r="E32" s="36">
        <v>0.35</v>
      </c>
      <c r="F32" s="36">
        <v>0.35</v>
      </c>
      <c r="G32" s="36">
        <v>0.8</v>
      </c>
      <c r="H32" s="64">
        <f>Results!L7</f>
        <v>1.2765151515151516</v>
      </c>
    </row>
    <row r="33" spans="1:8">
      <c r="A33" s="17" t="str">
        <f>VLOOKUP(Read_First!B5,Items!A1:BI50,59,FALSE)</f>
        <v>Kebaruan</v>
      </c>
      <c r="B33" s="35">
        <v>-1</v>
      </c>
      <c r="C33" s="36">
        <v>0.25</v>
      </c>
      <c r="D33" s="36">
        <v>0.5</v>
      </c>
      <c r="E33" s="36">
        <v>0.39</v>
      </c>
      <c r="F33" s="36">
        <v>0.47</v>
      </c>
      <c r="G33" s="36">
        <v>0.89</v>
      </c>
      <c r="H33" s="64">
        <f>Results!L8</f>
        <v>0.96590909090909094</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B4" sqref="AB4"/>
    </sheetView>
  </sheetViews>
  <sheetFormatPr defaultColWidth="9.140625" defaultRowHeight="15"/>
  <cols>
    <col min="1" max="26" width="3.7109375" style="1" customWidth="1"/>
    <col min="29" max="35" width="13.710937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Daya tarik</v>
      </c>
      <c r="AD3" s="113" t="str">
        <f>VLOOKUP(Read_First!B5,Items!A1:BI50,55,FALSE)</f>
        <v>Kejelasan</v>
      </c>
      <c r="AE3" s="113" t="str">
        <f>VLOOKUP(Read_First!B5,Items!A1:BI50,56,FALSE)</f>
        <v>Efisiensi</v>
      </c>
      <c r="AF3" s="114" t="str">
        <f>VLOOKUP(Read_First!B5,Items!A1:BI50,57,FALSE)</f>
        <v>Ketepatan</v>
      </c>
      <c r="AG3" s="114" t="str">
        <f>VLOOKUP(Read_First!B5,Items!A1:BI50,58,FALSE)</f>
        <v>Stimulasi</v>
      </c>
      <c r="AH3" s="114" t="str">
        <f>VLOOKUP(Read_First!B5,Items!A1:BI50,59,FALSE)</f>
        <v>Kebaruan</v>
      </c>
      <c r="AI3" s="126" t="s">
        <v>826</v>
      </c>
    </row>
    <row r="4" spans="1:35">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1">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73">
        <f>IF((MAX(A4,L4,N4,P4,X4,Y4)-MIN(A4,L4,N4,P4,X4,Y4))&gt;3,1,"")</f>
        <v>1</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1</v>
      </c>
    </row>
    <row r="5" spans="1:35">
      <c r="A5" s="1">
        <f>IF(Data!A5&gt;0,Data!A5-4,"")</f>
        <v>-2</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f t="shared" ref="AC5:AC13" si="4">IF((MAX(A5,L5,N5,P5,X5,Y5)-MIN(A5,L5,N5,P5,X5,Y5))&gt;3,1,"")</f>
        <v>1</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2</v>
      </c>
    </row>
    <row r="6" spans="1:35">
      <c r="A6" s="1">
        <f>IF(Data!A6&gt;0,Data!A6-4,"")</f>
        <v>-2</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f t="shared" si="4"/>
        <v>1</v>
      </c>
      <c r="AD6" s="4" t="str">
        <f t="shared" si="5"/>
        <v/>
      </c>
      <c r="AE6" s="4" t="str">
        <f t="shared" si="6"/>
        <v/>
      </c>
      <c r="AF6" s="4">
        <f t="shared" si="7"/>
        <v>1</v>
      </c>
      <c r="AG6" s="4" t="str">
        <f t="shared" si="8"/>
        <v/>
      </c>
      <c r="AH6" s="4" t="str">
        <f t="shared" si="9"/>
        <v/>
      </c>
      <c r="AI6" s="2">
        <f t="shared" si="10"/>
        <v>2</v>
      </c>
    </row>
    <row r="7" spans="1:35">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f t="shared" si="4"/>
        <v>1</v>
      </c>
      <c r="AD7" s="4" t="str">
        <f t="shared" si="5"/>
        <v/>
      </c>
      <c r="AE7" s="4" t="str">
        <f t="shared" si="6"/>
        <v/>
      </c>
      <c r="AF7" s="4" t="str">
        <f t="shared" si="7"/>
        <v/>
      </c>
      <c r="AG7" s="4" t="str">
        <f t="shared" si="8"/>
        <v/>
      </c>
      <c r="AH7" s="4" t="str">
        <f t="shared" si="9"/>
        <v/>
      </c>
      <c r="AI7" s="2">
        <f t="shared" si="10"/>
        <v>1</v>
      </c>
    </row>
    <row r="8" spans="1:35">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f t="shared" si="4"/>
        <v>1</v>
      </c>
      <c r="AD8" s="4" t="str">
        <f t="shared" si="5"/>
        <v/>
      </c>
      <c r="AE8" s="4" t="str">
        <f t="shared" si="6"/>
        <v/>
      </c>
      <c r="AF8" s="4" t="str">
        <f t="shared" si="7"/>
        <v/>
      </c>
      <c r="AG8" s="4" t="str">
        <f t="shared" si="8"/>
        <v/>
      </c>
      <c r="AH8" s="4" t="str">
        <f t="shared" si="9"/>
        <v/>
      </c>
      <c r="AI8" s="2">
        <f t="shared" si="10"/>
        <v>1</v>
      </c>
    </row>
    <row r="9" spans="1:35">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t="str">
        <f>IF(Data!R9&gt;0,4-Data!R9,"")</f>
        <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c r="A10" s="1">
        <f>IF(Data!A10&gt;0,Data!A10-4,"")</f>
        <v>0</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t="str">
        <f>IF(Data!R10&gt;0,4-Data!R10,"")</f>
        <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-2</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-2</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f t="shared" si="4"/>
        <v>1</v>
      </c>
      <c r="AD12" s="4" t="str">
        <f t="shared" si="5"/>
        <v/>
      </c>
      <c r="AE12" s="4" t="str">
        <f t="shared" si="6"/>
        <v/>
      </c>
      <c r="AF12" s="4" t="str">
        <f t="shared" si="7"/>
        <v/>
      </c>
      <c r="AG12" s="4" t="str">
        <f t="shared" si="8"/>
        <v/>
      </c>
      <c r="AH12" s="4" t="str">
        <f t="shared" si="9"/>
        <v/>
      </c>
      <c r="AI12" s="2">
        <f t="shared" si="10"/>
        <v>1</v>
      </c>
    </row>
    <row r="13" spans="1:35">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f t="shared" si="4"/>
        <v>1</v>
      </c>
      <c r="AD13" s="4">
        <f t="shared" si="5"/>
        <v>1</v>
      </c>
      <c r="AE13" s="4">
        <f t="shared" si="6"/>
        <v>1</v>
      </c>
      <c r="AF13" s="4" t="str">
        <f t="shared" si="7"/>
        <v/>
      </c>
      <c r="AG13" s="4" t="str">
        <f t="shared" si="8"/>
        <v/>
      </c>
      <c r="AH13" s="4">
        <f t="shared" si="9"/>
        <v>1</v>
      </c>
      <c r="AI13" s="2">
        <f t="shared" si="10"/>
        <v>4</v>
      </c>
    </row>
    <row r="14" spans="1:35">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f t="shared" si="11"/>
        <v>1</v>
      </c>
      <c r="AD15" s="4" t="str">
        <f t="shared" si="12"/>
        <v/>
      </c>
      <c r="AE15" s="4" t="str">
        <f t="shared" si="13"/>
        <v/>
      </c>
      <c r="AF15" s="4" t="str">
        <f t="shared" si="14"/>
        <v/>
      </c>
      <c r="AG15" s="4" t="str">
        <f t="shared" si="8"/>
        <v/>
      </c>
      <c r="AH15" s="4" t="str">
        <f t="shared" si="15"/>
        <v/>
      </c>
      <c r="AI15" s="2">
        <f t="shared" si="10"/>
        <v>1</v>
      </c>
    </row>
    <row r="16" spans="1:35">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f t="shared" si="11"/>
        <v>1</v>
      </c>
      <c r="AD17" s="4" t="str">
        <f t="shared" si="12"/>
        <v/>
      </c>
      <c r="AE17" s="4" t="str">
        <f t="shared" si="13"/>
        <v/>
      </c>
      <c r="AF17" s="4" t="str">
        <f t="shared" si="14"/>
        <v/>
      </c>
      <c r="AG17" s="4" t="str">
        <f t="shared" si="8"/>
        <v/>
      </c>
      <c r="AH17" s="4" t="str">
        <f t="shared" si="15"/>
        <v/>
      </c>
      <c r="AI17" s="2">
        <f t="shared" si="10"/>
        <v>1</v>
      </c>
    </row>
    <row r="18" spans="1:35">
      <c r="A18" s="1">
        <f>IF(Data!A18&gt;0,Data!A18-4,"")</f>
        <v>-2</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f t="shared" si="11"/>
        <v>1</v>
      </c>
      <c r="AD18" s="4" t="str">
        <f t="shared" si="12"/>
        <v/>
      </c>
      <c r="AE18" s="4" t="str">
        <f t="shared" si="13"/>
        <v/>
      </c>
      <c r="AF18" s="4" t="str">
        <f t="shared" si="14"/>
        <v/>
      </c>
      <c r="AG18" s="4" t="str">
        <f t="shared" si="8"/>
        <v/>
      </c>
      <c r="AH18" s="4">
        <f t="shared" si="15"/>
        <v>1</v>
      </c>
      <c r="AI18" s="2">
        <f t="shared" si="10"/>
        <v>2</v>
      </c>
    </row>
    <row r="19" spans="1:35">
      <c r="A19" s="1">
        <f>IF(Data!A19&gt;0,Data!A19-4,"")</f>
        <v>-2</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f t="shared" si="11"/>
        <v>1</v>
      </c>
      <c r="AD19" s="4" t="str">
        <f t="shared" si="12"/>
        <v/>
      </c>
      <c r="AE19" s="4" t="str">
        <f t="shared" si="13"/>
        <v/>
      </c>
      <c r="AF19" s="4" t="str">
        <f t="shared" si="14"/>
        <v/>
      </c>
      <c r="AG19" s="4" t="str">
        <f t="shared" si="8"/>
        <v/>
      </c>
      <c r="AH19" s="4" t="str">
        <f t="shared" si="15"/>
        <v/>
      </c>
      <c r="AI19" s="2">
        <f t="shared" si="10"/>
        <v>1</v>
      </c>
    </row>
    <row r="20" spans="1:35">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-2</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f t="shared" si="11"/>
        <v>1</v>
      </c>
      <c r="AD21" s="4" t="str">
        <f t="shared" si="12"/>
        <v/>
      </c>
      <c r="AE21" s="4" t="str">
        <f t="shared" si="13"/>
        <v/>
      </c>
      <c r="AF21" s="4" t="str">
        <f t="shared" si="14"/>
        <v/>
      </c>
      <c r="AG21" s="4" t="str">
        <f t="shared" si="8"/>
        <v/>
      </c>
      <c r="AH21" s="4" t="str">
        <f t="shared" si="15"/>
        <v/>
      </c>
      <c r="AI21" s="2">
        <f t="shared" si="10"/>
        <v>1</v>
      </c>
    </row>
    <row r="22" spans="1:35">
      <c r="A22" s="1">
        <f>IF(Data!A22&gt;0,Data!A22-4,"")</f>
        <v>-1</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f t="shared" si="11"/>
        <v>1</v>
      </c>
      <c r="AD22" s="4" t="str">
        <f t="shared" si="12"/>
        <v/>
      </c>
      <c r="AE22" s="4" t="str">
        <f t="shared" si="13"/>
        <v/>
      </c>
      <c r="AF22" s="4" t="str">
        <f t="shared" si="14"/>
        <v/>
      </c>
      <c r="AG22" s="4" t="str">
        <f t="shared" si="8"/>
        <v/>
      </c>
      <c r="AH22" s="4" t="str">
        <f t="shared" si="15"/>
        <v/>
      </c>
      <c r="AI22" s="2">
        <f t="shared" si="10"/>
        <v>1</v>
      </c>
    </row>
    <row r="23" spans="1:35">
      <c r="A23" s="1">
        <f>IF(Data!A23&gt;0,Data!A23-4,"")</f>
        <v>-1</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-1</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f t="shared" si="11"/>
        <v>1</v>
      </c>
      <c r="AD24" s="4" t="str">
        <f t="shared" si="12"/>
        <v/>
      </c>
      <c r="AE24" s="4" t="str">
        <f t="shared" si="13"/>
        <v/>
      </c>
      <c r="AF24" s="4">
        <f t="shared" si="14"/>
        <v>1</v>
      </c>
      <c r="AG24" s="4" t="str">
        <f t="shared" si="8"/>
        <v/>
      </c>
      <c r="AH24" s="4" t="str">
        <f t="shared" si="15"/>
        <v/>
      </c>
      <c r="AI24" s="2">
        <f t="shared" si="10"/>
        <v>2</v>
      </c>
    </row>
    <row r="25" spans="1:35">
      <c r="A25" s="1">
        <f>IF(Data!A25&gt;0,Data!A25-4,"")</f>
        <v>-2</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f t="shared" si="11"/>
        <v>1</v>
      </c>
      <c r="AD25" s="4" t="str">
        <f t="shared" si="12"/>
        <v/>
      </c>
      <c r="AE25" s="4" t="str">
        <f t="shared" si="13"/>
        <v/>
      </c>
      <c r="AF25" s="4" t="str">
        <f t="shared" si="14"/>
        <v/>
      </c>
      <c r="AG25" s="4" t="str">
        <f t="shared" si="8"/>
        <v/>
      </c>
      <c r="AH25" s="4" t="str">
        <f t="shared" si="15"/>
        <v/>
      </c>
      <c r="AI25" s="2">
        <f t="shared" si="10"/>
        <v>1</v>
      </c>
    </row>
    <row r="26" spans="1:35">
      <c r="A26" s="1" t="e">
        <f>IF(Data!#REF!&gt;0,Data!#REF!-4,"")</f>
        <v>#REF!</v>
      </c>
      <c r="B26" s="1" t="e">
        <f>IF(Data!#REF!&gt;0,Data!#REF!-4,"")</f>
        <v>#REF!</v>
      </c>
      <c r="C26" s="1" t="e">
        <f>IF(Data!#REF!&gt;0,4-Data!#REF!,"")</f>
        <v>#REF!</v>
      </c>
      <c r="D26" s="1" t="e">
        <f>IF(Data!#REF!&gt;0,4-Data!#REF!,"")</f>
        <v>#REF!</v>
      </c>
      <c r="E26" s="1" t="e">
        <f>IF(Data!#REF!&gt;0,4-Data!#REF!,"")</f>
        <v>#REF!</v>
      </c>
      <c r="F26" s="1" t="e">
        <f>IF(Data!#REF!&gt;0,Data!#REF!-4,"")</f>
        <v>#REF!</v>
      </c>
      <c r="G26" s="1" t="e">
        <f>IF(Data!#REF!&gt;0,Data!#REF!-4,"")</f>
        <v>#REF!</v>
      </c>
      <c r="H26" s="1" t="e">
        <f>IF(Data!#REF!&gt;0,Data!#REF!-4,"")</f>
        <v>#REF!</v>
      </c>
      <c r="I26" s="1" t="e">
        <f>IF(Data!#REF!&gt;0,4-Data!#REF!,"")</f>
        <v>#REF!</v>
      </c>
      <c r="J26" s="1" t="e">
        <f>IF(Data!#REF!&gt;0,4-Data!#REF!,"")</f>
        <v>#REF!</v>
      </c>
      <c r="K26" s="1" t="e">
        <f>IF(Data!#REF!&gt;0,Data!#REF!-4,"")</f>
        <v>#REF!</v>
      </c>
      <c r="L26" s="1" t="e">
        <f>IF(Data!#REF!&gt;0,4-Data!#REF!,"")</f>
        <v>#REF!</v>
      </c>
      <c r="M26" s="1" t="e">
        <f>IF(Data!#REF!&gt;0,Data!#REF!-4,"")</f>
        <v>#REF!</v>
      </c>
      <c r="N26" s="1" t="e">
        <f>IF(Data!#REF!&gt;0,Data!#REF!-4,"")</f>
        <v>#REF!</v>
      </c>
      <c r="O26" s="1" t="e">
        <f>IF(Data!#REF!&gt;0,Data!#REF!-4,"")</f>
        <v>#REF!</v>
      </c>
      <c r="P26" s="1" t="e">
        <f>IF(Data!#REF!&gt;0,Data!#REF!-4,"")</f>
        <v>#REF!</v>
      </c>
      <c r="Q26" s="1" t="e">
        <f>IF(Data!#REF!&gt;0,4-Data!#REF!,"")</f>
        <v>#REF!</v>
      </c>
      <c r="R26" s="1" t="e">
        <f>IF(Data!#REF!&gt;0,4-Data!#REF!,"")</f>
        <v>#REF!</v>
      </c>
      <c r="S26" s="1" t="e">
        <f>IF(Data!#REF!&gt;0,4-Data!#REF!,"")</f>
        <v>#REF!</v>
      </c>
      <c r="T26" s="1" t="e">
        <f>IF(Data!#REF!&gt;0,Data!#REF!-4,"")</f>
        <v>#REF!</v>
      </c>
      <c r="U26" s="1" t="e">
        <f>IF(Data!#REF!&gt;0,4-Data!#REF!,"")</f>
        <v>#REF!</v>
      </c>
      <c r="V26" s="1" t="e">
        <f>IF(Data!#REF!&gt;0,Data!#REF!-4,"")</f>
        <v>#REF!</v>
      </c>
      <c r="W26" s="1" t="e">
        <f>IF(Data!#REF!&gt;0,4-Data!#REF!,"")</f>
        <v>#REF!</v>
      </c>
      <c r="X26" s="1" t="e">
        <f>IF(Data!#REF!&gt;0,4-Data!#REF!,"")</f>
        <v>#REF!</v>
      </c>
      <c r="Y26" s="1" t="e">
        <f>IF(Data!#REF!&gt;0,4-Data!#REF!,"")</f>
        <v>#REF!</v>
      </c>
      <c r="Z26" s="1" t="e">
        <f>IF(Data!#REF!&gt;0,Data!#REF!-4,"")</f>
        <v>#REF!</v>
      </c>
      <c r="AC26" s="4" t="e">
        <f t="shared" si="11"/>
        <v>#REF!</v>
      </c>
      <c r="AD26" s="4" t="e">
        <f t="shared" si="12"/>
        <v>#REF!</v>
      </c>
      <c r="AE26" s="4" t="e">
        <f t="shared" si="13"/>
        <v>#REF!</v>
      </c>
      <c r="AF26" s="4" t="e">
        <f t="shared" si="14"/>
        <v>#REF!</v>
      </c>
      <c r="AG26" s="4" t="e">
        <f t="shared" si="8"/>
        <v>#REF!</v>
      </c>
      <c r="AH26" s="4" t="e">
        <f t="shared" si="15"/>
        <v>#REF!</v>
      </c>
      <c r="AI26" s="2" t="str">
        <f t="shared" si="10"/>
        <v/>
      </c>
    </row>
    <row r="27" spans="1:35">
      <c r="A27" s="1" t="e">
        <f>IF(Data!#REF!&gt;0,Data!#REF!-4,"")</f>
        <v>#REF!</v>
      </c>
      <c r="B27" s="1" t="e">
        <f>IF(Data!#REF!&gt;0,Data!#REF!-4,"")</f>
        <v>#REF!</v>
      </c>
      <c r="C27" s="1" t="e">
        <f>IF(Data!#REF!&gt;0,4-Data!#REF!,"")</f>
        <v>#REF!</v>
      </c>
      <c r="D27" s="1" t="e">
        <f>IF(Data!#REF!&gt;0,4-Data!#REF!,"")</f>
        <v>#REF!</v>
      </c>
      <c r="E27" s="1" t="e">
        <f>IF(Data!#REF!&gt;0,4-Data!#REF!,"")</f>
        <v>#REF!</v>
      </c>
      <c r="F27" s="1" t="e">
        <f>IF(Data!#REF!&gt;0,Data!#REF!-4,"")</f>
        <v>#REF!</v>
      </c>
      <c r="G27" s="1" t="e">
        <f>IF(Data!#REF!&gt;0,Data!#REF!-4,"")</f>
        <v>#REF!</v>
      </c>
      <c r="H27" s="1" t="e">
        <f>IF(Data!#REF!&gt;0,Data!#REF!-4,"")</f>
        <v>#REF!</v>
      </c>
      <c r="I27" s="1" t="e">
        <f>IF(Data!#REF!&gt;0,4-Data!#REF!,"")</f>
        <v>#REF!</v>
      </c>
      <c r="J27" s="1" t="e">
        <f>IF(Data!#REF!&gt;0,4-Data!#REF!,"")</f>
        <v>#REF!</v>
      </c>
      <c r="K27" s="1" t="e">
        <f>IF(Data!#REF!&gt;0,Data!#REF!-4,"")</f>
        <v>#REF!</v>
      </c>
      <c r="L27" s="1" t="e">
        <f>IF(Data!#REF!&gt;0,4-Data!#REF!,"")</f>
        <v>#REF!</v>
      </c>
      <c r="M27" s="1" t="e">
        <f>IF(Data!#REF!&gt;0,Data!#REF!-4,"")</f>
        <v>#REF!</v>
      </c>
      <c r="N27" s="1" t="e">
        <f>IF(Data!#REF!&gt;0,Data!#REF!-4,"")</f>
        <v>#REF!</v>
      </c>
      <c r="O27" s="1" t="e">
        <f>IF(Data!#REF!&gt;0,Data!#REF!-4,"")</f>
        <v>#REF!</v>
      </c>
      <c r="P27" s="1" t="e">
        <f>IF(Data!#REF!&gt;0,Data!#REF!-4,"")</f>
        <v>#REF!</v>
      </c>
      <c r="Q27" s="1" t="e">
        <f>IF(Data!#REF!&gt;0,4-Data!#REF!,"")</f>
        <v>#REF!</v>
      </c>
      <c r="R27" s="1" t="e">
        <f>IF(Data!#REF!&gt;0,4-Data!#REF!,"")</f>
        <v>#REF!</v>
      </c>
      <c r="S27" s="1" t="e">
        <f>IF(Data!#REF!&gt;0,4-Data!#REF!,"")</f>
        <v>#REF!</v>
      </c>
      <c r="T27" s="1" t="e">
        <f>IF(Data!#REF!&gt;0,Data!#REF!-4,"")</f>
        <v>#REF!</v>
      </c>
      <c r="U27" s="1" t="e">
        <f>IF(Data!#REF!&gt;0,4-Data!#REF!,"")</f>
        <v>#REF!</v>
      </c>
      <c r="V27" s="1" t="e">
        <f>IF(Data!#REF!&gt;0,Data!#REF!-4,"")</f>
        <v>#REF!</v>
      </c>
      <c r="W27" s="1" t="e">
        <f>IF(Data!#REF!&gt;0,4-Data!#REF!,"")</f>
        <v>#REF!</v>
      </c>
      <c r="X27" s="1" t="e">
        <f>IF(Data!#REF!&gt;0,4-Data!#REF!,"")</f>
        <v>#REF!</v>
      </c>
      <c r="Y27" s="1" t="e">
        <f>IF(Data!#REF!&gt;0,4-Data!#REF!,"")</f>
        <v>#REF!</v>
      </c>
      <c r="Z27" s="1" t="e">
        <f>IF(Data!#REF!&gt;0,Data!#REF!-4,"")</f>
        <v>#REF!</v>
      </c>
      <c r="AC27" s="4" t="e">
        <f t="shared" si="11"/>
        <v>#REF!</v>
      </c>
      <c r="AD27" s="4" t="e">
        <f t="shared" si="12"/>
        <v>#REF!</v>
      </c>
      <c r="AE27" s="4" t="e">
        <f t="shared" si="13"/>
        <v>#REF!</v>
      </c>
      <c r="AF27" s="4" t="e">
        <f t="shared" si="14"/>
        <v>#REF!</v>
      </c>
      <c r="AG27" s="4" t="e">
        <f t="shared" si="8"/>
        <v>#REF!</v>
      </c>
      <c r="AH27" s="4" t="e">
        <f t="shared" si="15"/>
        <v>#REF!</v>
      </c>
      <c r="AI27" s="2" t="str">
        <f t="shared" si="10"/>
        <v/>
      </c>
    </row>
    <row r="28" spans="1:35">
      <c r="A28" s="1" t="e">
        <f>IF(Data!#REF!&gt;0,Data!#REF!-4,"")</f>
        <v>#REF!</v>
      </c>
      <c r="B28" s="1" t="e">
        <f>IF(Data!#REF!&gt;0,Data!#REF!-4,"")</f>
        <v>#REF!</v>
      </c>
      <c r="C28" s="1" t="e">
        <f>IF(Data!#REF!&gt;0,4-Data!#REF!,"")</f>
        <v>#REF!</v>
      </c>
      <c r="D28" s="1" t="e">
        <f>IF(Data!#REF!&gt;0,4-Data!#REF!,"")</f>
        <v>#REF!</v>
      </c>
      <c r="E28" s="1" t="e">
        <f>IF(Data!#REF!&gt;0,4-Data!#REF!,"")</f>
        <v>#REF!</v>
      </c>
      <c r="F28" s="1" t="e">
        <f>IF(Data!#REF!&gt;0,Data!#REF!-4,"")</f>
        <v>#REF!</v>
      </c>
      <c r="G28" s="1" t="e">
        <f>IF(Data!#REF!&gt;0,Data!#REF!-4,"")</f>
        <v>#REF!</v>
      </c>
      <c r="H28" s="1" t="e">
        <f>IF(Data!#REF!&gt;0,Data!#REF!-4,"")</f>
        <v>#REF!</v>
      </c>
      <c r="I28" s="1" t="e">
        <f>IF(Data!#REF!&gt;0,4-Data!#REF!,"")</f>
        <v>#REF!</v>
      </c>
      <c r="J28" s="1" t="e">
        <f>IF(Data!#REF!&gt;0,4-Data!#REF!,"")</f>
        <v>#REF!</v>
      </c>
      <c r="K28" s="1" t="e">
        <f>IF(Data!#REF!&gt;0,Data!#REF!-4,"")</f>
        <v>#REF!</v>
      </c>
      <c r="L28" s="1" t="e">
        <f>IF(Data!#REF!&gt;0,4-Data!#REF!,"")</f>
        <v>#REF!</v>
      </c>
      <c r="M28" s="1" t="e">
        <f>IF(Data!#REF!&gt;0,Data!#REF!-4,"")</f>
        <v>#REF!</v>
      </c>
      <c r="N28" s="1" t="e">
        <f>IF(Data!#REF!&gt;0,Data!#REF!-4,"")</f>
        <v>#REF!</v>
      </c>
      <c r="O28" s="1" t="e">
        <f>IF(Data!#REF!&gt;0,Data!#REF!-4,"")</f>
        <v>#REF!</v>
      </c>
      <c r="P28" s="1" t="e">
        <f>IF(Data!#REF!&gt;0,Data!#REF!-4,"")</f>
        <v>#REF!</v>
      </c>
      <c r="Q28" s="1" t="e">
        <f>IF(Data!#REF!&gt;0,4-Data!#REF!,"")</f>
        <v>#REF!</v>
      </c>
      <c r="R28" s="1" t="e">
        <f>IF(Data!#REF!&gt;0,4-Data!#REF!,"")</f>
        <v>#REF!</v>
      </c>
      <c r="S28" s="1" t="e">
        <f>IF(Data!#REF!&gt;0,4-Data!#REF!,"")</f>
        <v>#REF!</v>
      </c>
      <c r="T28" s="1" t="e">
        <f>IF(Data!#REF!&gt;0,Data!#REF!-4,"")</f>
        <v>#REF!</v>
      </c>
      <c r="U28" s="1" t="e">
        <f>IF(Data!#REF!&gt;0,4-Data!#REF!,"")</f>
        <v>#REF!</v>
      </c>
      <c r="V28" s="1" t="e">
        <f>IF(Data!#REF!&gt;0,Data!#REF!-4,"")</f>
        <v>#REF!</v>
      </c>
      <c r="W28" s="1" t="e">
        <f>IF(Data!#REF!&gt;0,4-Data!#REF!,"")</f>
        <v>#REF!</v>
      </c>
      <c r="X28" s="1" t="e">
        <f>IF(Data!#REF!&gt;0,4-Data!#REF!,"")</f>
        <v>#REF!</v>
      </c>
      <c r="Y28" s="1" t="e">
        <f>IF(Data!#REF!&gt;0,4-Data!#REF!,"")</f>
        <v>#REF!</v>
      </c>
      <c r="Z28" s="1" t="e">
        <f>IF(Data!#REF!&gt;0,Data!#REF!-4,"")</f>
        <v>#REF!</v>
      </c>
      <c r="AC28" s="4" t="e">
        <f t="shared" si="11"/>
        <v>#REF!</v>
      </c>
      <c r="AD28" s="4" t="e">
        <f t="shared" si="12"/>
        <v>#REF!</v>
      </c>
      <c r="AE28" s="4" t="e">
        <f t="shared" si="13"/>
        <v>#REF!</v>
      </c>
      <c r="AF28" s="4" t="e">
        <f t="shared" si="14"/>
        <v>#REF!</v>
      </c>
      <c r="AG28" s="4" t="e">
        <f t="shared" si="8"/>
        <v>#REF!</v>
      </c>
      <c r="AH28" s="4" t="e">
        <f t="shared" si="15"/>
        <v>#REF!</v>
      </c>
      <c r="AI28" s="2" t="str">
        <f t="shared" si="10"/>
        <v/>
      </c>
    </row>
    <row r="29" spans="1:35">
      <c r="A29" s="1" t="e">
        <f>IF(Data!#REF!&gt;0,Data!#REF!-4,"")</f>
        <v>#REF!</v>
      </c>
      <c r="B29" s="1" t="e">
        <f>IF(Data!#REF!&gt;0,Data!#REF!-4,"")</f>
        <v>#REF!</v>
      </c>
      <c r="C29" s="1" t="e">
        <f>IF(Data!#REF!&gt;0,4-Data!#REF!,"")</f>
        <v>#REF!</v>
      </c>
      <c r="D29" s="1" t="e">
        <f>IF(Data!#REF!&gt;0,4-Data!#REF!,"")</f>
        <v>#REF!</v>
      </c>
      <c r="E29" s="1" t="e">
        <f>IF(Data!#REF!&gt;0,4-Data!#REF!,"")</f>
        <v>#REF!</v>
      </c>
      <c r="F29" s="1" t="e">
        <f>IF(Data!#REF!&gt;0,Data!#REF!-4,"")</f>
        <v>#REF!</v>
      </c>
      <c r="G29" s="1" t="e">
        <f>IF(Data!#REF!&gt;0,Data!#REF!-4,"")</f>
        <v>#REF!</v>
      </c>
      <c r="H29" s="1" t="e">
        <f>IF(Data!#REF!&gt;0,Data!#REF!-4,"")</f>
        <v>#REF!</v>
      </c>
      <c r="I29" s="1" t="e">
        <f>IF(Data!#REF!&gt;0,4-Data!#REF!,"")</f>
        <v>#REF!</v>
      </c>
      <c r="J29" s="1" t="e">
        <f>IF(Data!#REF!&gt;0,4-Data!#REF!,"")</f>
        <v>#REF!</v>
      </c>
      <c r="K29" s="1" t="e">
        <f>IF(Data!#REF!&gt;0,Data!#REF!-4,"")</f>
        <v>#REF!</v>
      </c>
      <c r="L29" s="1" t="e">
        <f>IF(Data!#REF!&gt;0,4-Data!#REF!,"")</f>
        <v>#REF!</v>
      </c>
      <c r="M29" s="1" t="e">
        <f>IF(Data!#REF!&gt;0,Data!#REF!-4,"")</f>
        <v>#REF!</v>
      </c>
      <c r="N29" s="1" t="e">
        <f>IF(Data!#REF!&gt;0,Data!#REF!-4,"")</f>
        <v>#REF!</v>
      </c>
      <c r="O29" s="1" t="e">
        <f>IF(Data!#REF!&gt;0,Data!#REF!-4,"")</f>
        <v>#REF!</v>
      </c>
      <c r="P29" s="1" t="e">
        <f>IF(Data!#REF!&gt;0,Data!#REF!-4,"")</f>
        <v>#REF!</v>
      </c>
      <c r="Q29" s="1" t="e">
        <f>IF(Data!#REF!&gt;0,4-Data!#REF!,"")</f>
        <v>#REF!</v>
      </c>
      <c r="R29" s="1" t="e">
        <f>IF(Data!#REF!&gt;0,4-Data!#REF!,"")</f>
        <v>#REF!</v>
      </c>
      <c r="S29" s="1" t="e">
        <f>IF(Data!#REF!&gt;0,4-Data!#REF!,"")</f>
        <v>#REF!</v>
      </c>
      <c r="T29" s="1" t="e">
        <f>IF(Data!#REF!&gt;0,Data!#REF!-4,"")</f>
        <v>#REF!</v>
      </c>
      <c r="U29" s="1" t="e">
        <f>IF(Data!#REF!&gt;0,4-Data!#REF!,"")</f>
        <v>#REF!</v>
      </c>
      <c r="V29" s="1" t="e">
        <f>IF(Data!#REF!&gt;0,Data!#REF!-4,"")</f>
        <v>#REF!</v>
      </c>
      <c r="W29" s="1" t="e">
        <f>IF(Data!#REF!&gt;0,4-Data!#REF!,"")</f>
        <v>#REF!</v>
      </c>
      <c r="X29" s="1" t="e">
        <f>IF(Data!#REF!&gt;0,4-Data!#REF!,"")</f>
        <v>#REF!</v>
      </c>
      <c r="Y29" s="1" t="e">
        <f>IF(Data!#REF!&gt;0,4-Data!#REF!,"")</f>
        <v>#REF!</v>
      </c>
      <c r="Z29" s="1" t="e">
        <f>IF(Data!#REF!&gt;0,Data!#REF!-4,"")</f>
        <v>#REF!</v>
      </c>
      <c r="AC29" s="4" t="e">
        <f t="shared" si="11"/>
        <v>#REF!</v>
      </c>
      <c r="AD29" s="4" t="e">
        <f t="shared" si="12"/>
        <v>#REF!</v>
      </c>
      <c r="AE29" s="4" t="e">
        <f t="shared" si="13"/>
        <v>#REF!</v>
      </c>
      <c r="AF29" s="4" t="e">
        <f t="shared" si="14"/>
        <v>#REF!</v>
      </c>
      <c r="AG29" s="4" t="e">
        <f t="shared" si="8"/>
        <v>#REF!</v>
      </c>
      <c r="AH29" s="4" t="e">
        <f t="shared" si="15"/>
        <v>#REF!</v>
      </c>
      <c r="AI29" s="2" t="str">
        <f t="shared" si="10"/>
        <v/>
      </c>
    </row>
    <row r="30" spans="1:35">
      <c r="A30" s="1" t="e">
        <f>IF(Data!#REF!&gt;0,Data!#REF!-4,"")</f>
        <v>#REF!</v>
      </c>
      <c r="B30" s="1" t="e">
        <f>IF(Data!#REF!&gt;0,Data!#REF!-4,"")</f>
        <v>#REF!</v>
      </c>
      <c r="C30" s="1" t="e">
        <f>IF(Data!#REF!&gt;0,4-Data!#REF!,"")</f>
        <v>#REF!</v>
      </c>
      <c r="D30" s="1" t="e">
        <f>IF(Data!#REF!&gt;0,4-Data!#REF!,"")</f>
        <v>#REF!</v>
      </c>
      <c r="E30" s="1" t="e">
        <f>IF(Data!#REF!&gt;0,4-Data!#REF!,"")</f>
        <v>#REF!</v>
      </c>
      <c r="F30" s="1" t="e">
        <f>IF(Data!#REF!&gt;0,Data!#REF!-4,"")</f>
        <v>#REF!</v>
      </c>
      <c r="G30" s="1" t="e">
        <f>IF(Data!#REF!&gt;0,Data!#REF!-4,"")</f>
        <v>#REF!</v>
      </c>
      <c r="H30" s="1" t="e">
        <f>IF(Data!#REF!&gt;0,Data!#REF!-4,"")</f>
        <v>#REF!</v>
      </c>
      <c r="I30" s="1" t="e">
        <f>IF(Data!#REF!&gt;0,4-Data!#REF!,"")</f>
        <v>#REF!</v>
      </c>
      <c r="J30" s="1" t="e">
        <f>IF(Data!#REF!&gt;0,4-Data!#REF!,"")</f>
        <v>#REF!</v>
      </c>
      <c r="K30" s="1" t="e">
        <f>IF(Data!#REF!&gt;0,Data!#REF!-4,"")</f>
        <v>#REF!</v>
      </c>
      <c r="L30" s="1" t="e">
        <f>IF(Data!#REF!&gt;0,4-Data!#REF!,"")</f>
        <v>#REF!</v>
      </c>
      <c r="M30" s="1" t="e">
        <f>IF(Data!#REF!&gt;0,Data!#REF!-4,"")</f>
        <v>#REF!</v>
      </c>
      <c r="N30" s="1" t="e">
        <f>IF(Data!#REF!&gt;0,Data!#REF!-4,"")</f>
        <v>#REF!</v>
      </c>
      <c r="O30" s="1" t="e">
        <f>IF(Data!#REF!&gt;0,Data!#REF!-4,"")</f>
        <v>#REF!</v>
      </c>
      <c r="P30" s="1" t="e">
        <f>IF(Data!#REF!&gt;0,Data!#REF!-4,"")</f>
        <v>#REF!</v>
      </c>
      <c r="Q30" s="1" t="e">
        <f>IF(Data!#REF!&gt;0,4-Data!#REF!,"")</f>
        <v>#REF!</v>
      </c>
      <c r="R30" s="1" t="e">
        <f>IF(Data!#REF!&gt;0,4-Data!#REF!,"")</f>
        <v>#REF!</v>
      </c>
      <c r="S30" s="1" t="e">
        <f>IF(Data!#REF!&gt;0,4-Data!#REF!,"")</f>
        <v>#REF!</v>
      </c>
      <c r="T30" s="1" t="e">
        <f>IF(Data!#REF!&gt;0,Data!#REF!-4,"")</f>
        <v>#REF!</v>
      </c>
      <c r="U30" s="1" t="e">
        <f>IF(Data!#REF!&gt;0,4-Data!#REF!,"")</f>
        <v>#REF!</v>
      </c>
      <c r="V30" s="1" t="e">
        <f>IF(Data!#REF!&gt;0,Data!#REF!-4,"")</f>
        <v>#REF!</v>
      </c>
      <c r="W30" s="1" t="e">
        <f>IF(Data!#REF!&gt;0,4-Data!#REF!,"")</f>
        <v>#REF!</v>
      </c>
      <c r="X30" s="1" t="e">
        <f>IF(Data!#REF!&gt;0,4-Data!#REF!,"")</f>
        <v>#REF!</v>
      </c>
      <c r="Y30" s="1" t="e">
        <f>IF(Data!#REF!&gt;0,4-Data!#REF!,"")</f>
        <v>#REF!</v>
      </c>
      <c r="Z30" s="1" t="e">
        <f>IF(Data!#REF!&gt;0,Data!#REF!-4,"")</f>
        <v>#REF!</v>
      </c>
      <c r="AC30" s="4" t="e">
        <f t="shared" si="11"/>
        <v>#REF!</v>
      </c>
      <c r="AD30" s="4" t="e">
        <f t="shared" si="12"/>
        <v>#REF!</v>
      </c>
      <c r="AE30" s="4" t="e">
        <f t="shared" si="13"/>
        <v>#REF!</v>
      </c>
      <c r="AF30" s="4" t="e">
        <f t="shared" si="14"/>
        <v>#REF!</v>
      </c>
      <c r="AG30" s="4" t="e">
        <f t="shared" si="8"/>
        <v>#REF!</v>
      </c>
      <c r="AH30" s="4" t="e">
        <f t="shared" si="15"/>
        <v>#REF!</v>
      </c>
      <c r="AI30" s="2" t="str">
        <f t="shared" si="10"/>
        <v/>
      </c>
    </row>
    <row r="31" spans="1:35">
      <c r="A31" s="1" t="e">
        <f>IF(Data!#REF!&gt;0,Data!#REF!-4,"")</f>
        <v>#REF!</v>
      </c>
      <c r="B31" s="1" t="e">
        <f>IF(Data!#REF!&gt;0,Data!#REF!-4,"")</f>
        <v>#REF!</v>
      </c>
      <c r="C31" s="1" t="e">
        <f>IF(Data!#REF!&gt;0,4-Data!#REF!,"")</f>
        <v>#REF!</v>
      </c>
      <c r="D31" s="1" t="e">
        <f>IF(Data!#REF!&gt;0,4-Data!#REF!,"")</f>
        <v>#REF!</v>
      </c>
      <c r="E31" s="1" t="e">
        <f>IF(Data!#REF!&gt;0,4-Data!#REF!,"")</f>
        <v>#REF!</v>
      </c>
      <c r="F31" s="1" t="e">
        <f>IF(Data!#REF!&gt;0,Data!#REF!-4,"")</f>
        <v>#REF!</v>
      </c>
      <c r="G31" s="1" t="e">
        <f>IF(Data!#REF!&gt;0,Data!#REF!-4,"")</f>
        <v>#REF!</v>
      </c>
      <c r="H31" s="1" t="e">
        <f>IF(Data!#REF!&gt;0,Data!#REF!-4,"")</f>
        <v>#REF!</v>
      </c>
      <c r="I31" s="1" t="e">
        <f>IF(Data!#REF!&gt;0,4-Data!#REF!,"")</f>
        <v>#REF!</v>
      </c>
      <c r="J31" s="1" t="e">
        <f>IF(Data!#REF!&gt;0,4-Data!#REF!,"")</f>
        <v>#REF!</v>
      </c>
      <c r="K31" s="1" t="e">
        <f>IF(Data!#REF!&gt;0,Data!#REF!-4,"")</f>
        <v>#REF!</v>
      </c>
      <c r="L31" s="1" t="e">
        <f>IF(Data!#REF!&gt;0,4-Data!#REF!,"")</f>
        <v>#REF!</v>
      </c>
      <c r="M31" s="1" t="e">
        <f>IF(Data!#REF!&gt;0,Data!#REF!-4,"")</f>
        <v>#REF!</v>
      </c>
      <c r="N31" s="1" t="e">
        <f>IF(Data!#REF!&gt;0,Data!#REF!-4,"")</f>
        <v>#REF!</v>
      </c>
      <c r="O31" s="1" t="e">
        <f>IF(Data!#REF!&gt;0,Data!#REF!-4,"")</f>
        <v>#REF!</v>
      </c>
      <c r="P31" s="1" t="e">
        <f>IF(Data!#REF!&gt;0,Data!#REF!-4,"")</f>
        <v>#REF!</v>
      </c>
      <c r="Q31" s="1" t="e">
        <f>IF(Data!#REF!&gt;0,4-Data!#REF!,"")</f>
        <v>#REF!</v>
      </c>
      <c r="R31" s="1" t="e">
        <f>IF(Data!#REF!&gt;0,4-Data!#REF!,"")</f>
        <v>#REF!</v>
      </c>
      <c r="S31" s="1" t="e">
        <f>IF(Data!#REF!&gt;0,4-Data!#REF!,"")</f>
        <v>#REF!</v>
      </c>
      <c r="T31" s="1" t="e">
        <f>IF(Data!#REF!&gt;0,Data!#REF!-4,"")</f>
        <v>#REF!</v>
      </c>
      <c r="U31" s="1" t="e">
        <f>IF(Data!#REF!&gt;0,4-Data!#REF!,"")</f>
        <v>#REF!</v>
      </c>
      <c r="V31" s="1" t="e">
        <f>IF(Data!#REF!&gt;0,Data!#REF!-4,"")</f>
        <v>#REF!</v>
      </c>
      <c r="W31" s="1" t="e">
        <f>IF(Data!#REF!&gt;0,4-Data!#REF!,"")</f>
        <v>#REF!</v>
      </c>
      <c r="X31" s="1" t="e">
        <f>IF(Data!#REF!&gt;0,4-Data!#REF!,"")</f>
        <v>#REF!</v>
      </c>
      <c r="Y31" s="1" t="e">
        <f>IF(Data!#REF!&gt;0,4-Data!#REF!,"")</f>
        <v>#REF!</v>
      </c>
      <c r="Z31" s="1" t="e">
        <f>IF(Data!#REF!&gt;0,Data!#REF!-4,"")</f>
        <v>#REF!</v>
      </c>
      <c r="AC31" s="4" t="e">
        <f t="shared" si="11"/>
        <v>#REF!</v>
      </c>
      <c r="AD31" s="4" t="e">
        <f t="shared" si="12"/>
        <v>#REF!</v>
      </c>
      <c r="AE31" s="4" t="e">
        <f t="shared" si="13"/>
        <v>#REF!</v>
      </c>
      <c r="AF31" s="4" t="e">
        <f t="shared" si="14"/>
        <v>#REF!</v>
      </c>
      <c r="AG31" s="4" t="e">
        <f t="shared" si="8"/>
        <v>#REF!</v>
      </c>
      <c r="AH31" s="4" t="e">
        <f t="shared" si="15"/>
        <v>#REF!</v>
      </c>
      <c r="AI31" s="2" t="str">
        <f t="shared" si="10"/>
        <v/>
      </c>
    </row>
    <row r="32" spans="1:35">
      <c r="A32" s="1" t="e">
        <f>IF(Data!#REF!&gt;0,Data!#REF!-4,"")</f>
        <v>#REF!</v>
      </c>
      <c r="B32" s="1" t="e">
        <f>IF(Data!#REF!&gt;0,Data!#REF!-4,"")</f>
        <v>#REF!</v>
      </c>
      <c r="C32" s="1" t="e">
        <f>IF(Data!#REF!&gt;0,4-Data!#REF!,"")</f>
        <v>#REF!</v>
      </c>
      <c r="D32" s="1" t="e">
        <f>IF(Data!#REF!&gt;0,4-Data!#REF!,"")</f>
        <v>#REF!</v>
      </c>
      <c r="E32" s="1" t="e">
        <f>IF(Data!#REF!&gt;0,4-Data!#REF!,"")</f>
        <v>#REF!</v>
      </c>
      <c r="F32" s="1" t="e">
        <f>IF(Data!#REF!&gt;0,Data!#REF!-4,"")</f>
        <v>#REF!</v>
      </c>
      <c r="G32" s="1" t="e">
        <f>IF(Data!#REF!&gt;0,Data!#REF!-4,"")</f>
        <v>#REF!</v>
      </c>
      <c r="H32" s="1" t="e">
        <f>IF(Data!#REF!&gt;0,Data!#REF!-4,"")</f>
        <v>#REF!</v>
      </c>
      <c r="I32" s="1" t="e">
        <f>IF(Data!#REF!&gt;0,4-Data!#REF!,"")</f>
        <v>#REF!</v>
      </c>
      <c r="J32" s="1" t="e">
        <f>IF(Data!#REF!&gt;0,4-Data!#REF!,"")</f>
        <v>#REF!</v>
      </c>
      <c r="K32" s="1" t="e">
        <f>IF(Data!#REF!&gt;0,Data!#REF!-4,"")</f>
        <v>#REF!</v>
      </c>
      <c r="L32" s="1" t="e">
        <f>IF(Data!#REF!&gt;0,4-Data!#REF!,"")</f>
        <v>#REF!</v>
      </c>
      <c r="M32" s="1" t="e">
        <f>IF(Data!#REF!&gt;0,Data!#REF!-4,"")</f>
        <v>#REF!</v>
      </c>
      <c r="N32" s="1" t="e">
        <f>IF(Data!#REF!&gt;0,Data!#REF!-4,"")</f>
        <v>#REF!</v>
      </c>
      <c r="O32" s="1" t="e">
        <f>IF(Data!#REF!&gt;0,Data!#REF!-4,"")</f>
        <v>#REF!</v>
      </c>
      <c r="P32" s="1" t="e">
        <f>IF(Data!#REF!&gt;0,Data!#REF!-4,"")</f>
        <v>#REF!</v>
      </c>
      <c r="Q32" s="1" t="e">
        <f>IF(Data!#REF!&gt;0,4-Data!#REF!,"")</f>
        <v>#REF!</v>
      </c>
      <c r="R32" s="1" t="e">
        <f>IF(Data!#REF!&gt;0,4-Data!#REF!,"")</f>
        <v>#REF!</v>
      </c>
      <c r="S32" s="1" t="e">
        <f>IF(Data!#REF!&gt;0,4-Data!#REF!,"")</f>
        <v>#REF!</v>
      </c>
      <c r="T32" s="1" t="e">
        <f>IF(Data!#REF!&gt;0,Data!#REF!-4,"")</f>
        <v>#REF!</v>
      </c>
      <c r="U32" s="1" t="e">
        <f>IF(Data!#REF!&gt;0,4-Data!#REF!,"")</f>
        <v>#REF!</v>
      </c>
      <c r="V32" s="1" t="e">
        <f>IF(Data!#REF!&gt;0,Data!#REF!-4,"")</f>
        <v>#REF!</v>
      </c>
      <c r="W32" s="1" t="e">
        <f>IF(Data!#REF!&gt;0,4-Data!#REF!,"")</f>
        <v>#REF!</v>
      </c>
      <c r="X32" s="1" t="e">
        <f>IF(Data!#REF!&gt;0,4-Data!#REF!,"")</f>
        <v>#REF!</v>
      </c>
      <c r="Y32" s="1" t="e">
        <f>IF(Data!#REF!&gt;0,4-Data!#REF!,"")</f>
        <v>#REF!</v>
      </c>
      <c r="Z32" s="1" t="e">
        <f>IF(Data!#REF!&gt;0,Data!#REF!-4,"")</f>
        <v>#REF!</v>
      </c>
      <c r="AC32" s="4" t="e">
        <f t="shared" si="11"/>
        <v>#REF!</v>
      </c>
      <c r="AD32" s="4" t="e">
        <f t="shared" si="12"/>
        <v>#REF!</v>
      </c>
      <c r="AE32" s="4" t="e">
        <f t="shared" si="13"/>
        <v>#REF!</v>
      </c>
      <c r="AF32" s="4" t="e">
        <f t="shared" si="14"/>
        <v>#REF!</v>
      </c>
      <c r="AG32" s="4" t="e">
        <f t="shared" si="8"/>
        <v>#REF!</v>
      </c>
      <c r="AH32" s="4" t="e">
        <f t="shared" si="15"/>
        <v>#REF!</v>
      </c>
      <c r="AI32" s="2" t="str">
        <f t="shared" si="10"/>
        <v/>
      </c>
    </row>
    <row r="33" spans="1:35">
      <c r="A33" s="1" t="e">
        <f>IF(Data!#REF!&gt;0,Data!#REF!-4,"")</f>
        <v>#REF!</v>
      </c>
      <c r="B33" s="1" t="e">
        <f>IF(Data!#REF!&gt;0,Data!#REF!-4,"")</f>
        <v>#REF!</v>
      </c>
      <c r="C33" s="1" t="e">
        <f>IF(Data!#REF!&gt;0,4-Data!#REF!,"")</f>
        <v>#REF!</v>
      </c>
      <c r="D33" s="1" t="e">
        <f>IF(Data!#REF!&gt;0,4-Data!#REF!,"")</f>
        <v>#REF!</v>
      </c>
      <c r="E33" s="1" t="e">
        <f>IF(Data!#REF!&gt;0,4-Data!#REF!,"")</f>
        <v>#REF!</v>
      </c>
      <c r="F33" s="1" t="e">
        <f>IF(Data!#REF!&gt;0,Data!#REF!-4,"")</f>
        <v>#REF!</v>
      </c>
      <c r="G33" s="1" t="e">
        <f>IF(Data!#REF!&gt;0,Data!#REF!-4,"")</f>
        <v>#REF!</v>
      </c>
      <c r="H33" s="1" t="e">
        <f>IF(Data!#REF!&gt;0,Data!#REF!-4,"")</f>
        <v>#REF!</v>
      </c>
      <c r="I33" s="1" t="e">
        <f>IF(Data!#REF!&gt;0,4-Data!#REF!,"")</f>
        <v>#REF!</v>
      </c>
      <c r="J33" s="1" t="e">
        <f>IF(Data!#REF!&gt;0,4-Data!#REF!,"")</f>
        <v>#REF!</v>
      </c>
      <c r="K33" s="1" t="e">
        <f>IF(Data!#REF!&gt;0,Data!#REF!-4,"")</f>
        <v>#REF!</v>
      </c>
      <c r="L33" s="1" t="e">
        <f>IF(Data!#REF!&gt;0,4-Data!#REF!,"")</f>
        <v>#REF!</v>
      </c>
      <c r="M33" s="1" t="e">
        <f>IF(Data!#REF!&gt;0,Data!#REF!-4,"")</f>
        <v>#REF!</v>
      </c>
      <c r="N33" s="1" t="e">
        <f>IF(Data!#REF!&gt;0,Data!#REF!-4,"")</f>
        <v>#REF!</v>
      </c>
      <c r="O33" s="1" t="e">
        <f>IF(Data!#REF!&gt;0,Data!#REF!-4,"")</f>
        <v>#REF!</v>
      </c>
      <c r="P33" s="1" t="e">
        <f>IF(Data!#REF!&gt;0,Data!#REF!-4,"")</f>
        <v>#REF!</v>
      </c>
      <c r="Q33" s="1" t="e">
        <f>IF(Data!#REF!&gt;0,4-Data!#REF!,"")</f>
        <v>#REF!</v>
      </c>
      <c r="R33" s="1" t="e">
        <f>IF(Data!#REF!&gt;0,4-Data!#REF!,"")</f>
        <v>#REF!</v>
      </c>
      <c r="S33" s="1" t="e">
        <f>IF(Data!#REF!&gt;0,4-Data!#REF!,"")</f>
        <v>#REF!</v>
      </c>
      <c r="T33" s="1" t="e">
        <f>IF(Data!#REF!&gt;0,Data!#REF!-4,"")</f>
        <v>#REF!</v>
      </c>
      <c r="U33" s="1" t="e">
        <f>IF(Data!#REF!&gt;0,4-Data!#REF!,"")</f>
        <v>#REF!</v>
      </c>
      <c r="V33" s="1" t="e">
        <f>IF(Data!#REF!&gt;0,Data!#REF!-4,"")</f>
        <v>#REF!</v>
      </c>
      <c r="W33" s="1" t="e">
        <f>IF(Data!#REF!&gt;0,4-Data!#REF!,"")</f>
        <v>#REF!</v>
      </c>
      <c r="X33" s="1" t="e">
        <f>IF(Data!#REF!&gt;0,4-Data!#REF!,"")</f>
        <v>#REF!</v>
      </c>
      <c r="Y33" s="1" t="e">
        <f>IF(Data!#REF!&gt;0,4-Data!#REF!,"")</f>
        <v>#REF!</v>
      </c>
      <c r="Z33" s="1" t="e">
        <f>IF(Data!#REF!&gt;0,Data!#REF!-4,"")</f>
        <v>#REF!</v>
      </c>
      <c r="AC33" s="4" t="e">
        <f t="shared" si="11"/>
        <v>#REF!</v>
      </c>
      <c r="AD33" s="4" t="e">
        <f t="shared" si="12"/>
        <v>#REF!</v>
      </c>
      <c r="AE33" s="4" t="e">
        <f t="shared" si="13"/>
        <v>#REF!</v>
      </c>
      <c r="AF33" s="4" t="e">
        <f t="shared" si="14"/>
        <v>#REF!</v>
      </c>
      <c r="AG33" s="4" t="e">
        <f t="shared" si="8"/>
        <v>#REF!</v>
      </c>
      <c r="AH33" s="4" t="e">
        <f t="shared" si="15"/>
        <v>#REF!</v>
      </c>
      <c r="AI33" s="2" t="str">
        <f t="shared" si="10"/>
        <v/>
      </c>
    </row>
    <row r="34" spans="1:35">
      <c r="A34" s="1" t="e">
        <f>IF(Data!#REF!&gt;0,Data!#REF!-4,"")</f>
        <v>#REF!</v>
      </c>
      <c r="B34" s="1" t="e">
        <f>IF(Data!#REF!&gt;0,Data!#REF!-4,"")</f>
        <v>#REF!</v>
      </c>
      <c r="C34" s="1" t="e">
        <f>IF(Data!#REF!&gt;0,4-Data!#REF!,"")</f>
        <v>#REF!</v>
      </c>
      <c r="D34" s="1" t="e">
        <f>IF(Data!#REF!&gt;0,4-Data!#REF!,"")</f>
        <v>#REF!</v>
      </c>
      <c r="E34" s="1" t="e">
        <f>IF(Data!#REF!&gt;0,4-Data!#REF!,"")</f>
        <v>#REF!</v>
      </c>
      <c r="F34" s="1" t="e">
        <f>IF(Data!#REF!&gt;0,Data!#REF!-4,"")</f>
        <v>#REF!</v>
      </c>
      <c r="G34" s="1" t="e">
        <f>IF(Data!#REF!&gt;0,Data!#REF!-4,"")</f>
        <v>#REF!</v>
      </c>
      <c r="H34" s="1" t="e">
        <f>IF(Data!#REF!&gt;0,Data!#REF!-4,"")</f>
        <v>#REF!</v>
      </c>
      <c r="I34" s="1" t="e">
        <f>IF(Data!#REF!&gt;0,4-Data!#REF!,"")</f>
        <v>#REF!</v>
      </c>
      <c r="J34" s="1" t="e">
        <f>IF(Data!#REF!&gt;0,4-Data!#REF!,"")</f>
        <v>#REF!</v>
      </c>
      <c r="K34" s="1" t="e">
        <f>IF(Data!#REF!&gt;0,Data!#REF!-4,"")</f>
        <v>#REF!</v>
      </c>
      <c r="L34" s="1" t="e">
        <f>IF(Data!#REF!&gt;0,4-Data!#REF!,"")</f>
        <v>#REF!</v>
      </c>
      <c r="M34" s="1" t="e">
        <f>IF(Data!#REF!&gt;0,Data!#REF!-4,"")</f>
        <v>#REF!</v>
      </c>
      <c r="N34" s="1" t="e">
        <f>IF(Data!#REF!&gt;0,Data!#REF!-4,"")</f>
        <v>#REF!</v>
      </c>
      <c r="O34" s="1" t="e">
        <f>IF(Data!#REF!&gt;0,Data!#REF!-4,"")</f>
        <v>#REF!</v>
      </c>
      <c r="P34" s="1" t="e">
        <f>IF(Data!#REF!&gt;0,Data!#REF!-4,"")</f>
        <v>#REF!</v>
      </c>
      <c r="Q34" s="1" t="e">
        <f>IF(Data!#REF!&gt;0,4-Data!#REF!,"")</f>
        <v>#REF!</v>
      </c>
      <c r="R34" s="1" t="e">
        <f>IF(Data!#REF!&gt;0,4-Data!#REF!,"")</f>
        <v>#REF!</v>
      </c>
      <c r="S34" s="1" t="e">
        <f>IF(Data!#REF!&gt;0,4-Data!#REF!,"")</f>
        <v>#REF!</v>
      </c>
      <c r="T34" s="1" t="e">
        <f>IF(Data!#REF!&gt;0,Data!#REF!-4,"")</f>
        <v>#REF!</v>
      </c>
      <c r="U34" s="1" t="e">
        <f>IF(Data!#REF!&gt;0,4-Data!#REF!,"")</f>
        <v>#REF!</v>
      </c>
      <c r="V34" s="1" t="e">
        <f>IF(Data!#REF!&gt;0,Data!#REF!-4,"")</f>
        <v>#REF!</v>
      </c>
      <c r="W34" s="1" t="e">
        <f>IF(Data!#REF!&gt;0,4-Data!#REF!,"")</f>
        <v>#REF!</v>
      </c>
      <c r="X34" s="1" t="e">
        <f>IF(Data!#REF!&gt;0,4-Data!#REF!,"")</f>
        <v>#REF!</v>
      </c>
      <c r="Y34" s="1" t="e">
        <f>IF(Data!#REF!&gt;0,4-Data!#REF!,"")</f>
        <v>#REF!</v>
      </c>
      <c r="Z34" s="1" t="e">
        <f>IF(Data!#REF!&gt;0,Data!#REF!-4,"")</f>
        <v>#REF!</v>
      </c>
      <c r="AC34" s="4" t="e">
        <f t="shared" si="11"/>
        <v>#REF!</v>
      </c>
      <c r="AD34" s="4" t="e">
        <f t="shared" si="12"/>
        <v>#REF!</v>
      </c>
      <c r="AE34" s="4" t="e">
        <f t="shared" si="13"/>
        <v>#REF!</v>
      </c>
      <c r="AF34" s="4" t="e">
        <f t="shared" si="14"/>
        <v>#REF!</v>
      </c>
      <c r="AG34" s="4" t="e">
        <f t="shared" si="8"/>
        <v>#REF!</v>
      </c>
      <c r="AH34" s="4" t="e">
        <f t="shared" si="15"/>
        <v>#REF!</v>
      </c>
      <c r="AI34" s="2" t="str">
        <f t="shared" si="10"/>
        <v/>
      </c>
    </row>
    <row r="35" spans="1:35">
      <c r="A35" s="1" t="e">
        <f>IF(Data!#REF!&gt;0,Data!#REF!-4,"")</f>
        <v>#REF!</v>
      </c>
      <c r="B35" s="1" t="e">
        <f>IF(Data!#REF!&gt;0,Data!#REF!-4,"")</f>
        <v>#REF!</v>
      </c>
      <c r="C35" s="1" t="e">
        <f>IF(Data!#REF!&gt;0,4-Data!#REF!,"")</f>
        <v>#REF!</v>
      </c>
      <c r="D35" s="1" t="e">
        <f>IF(Data!#REF!&gt;0,4-Data!#REF!,"")</f>
        <v>#REF!</v>
      </c>
      <c r="E35" s="1" t="e">
        <f>IF(Data!#REF!&gt;0,4-Data!#REF!,"")</f>
        <v>#REF!</v>
      </c>
      <c r="F35" s="1" t="e">
        <f>IF(Data!#REF!&gt;0,Data!#REF!-4,"")</f>
        <v>#REF!</v>
      </c>
      <c r="G35" s="1" t="e">
        <f>IF(Data!#REF!&gt;0,Data!#REF!-4,"")</f>
        <v>#REF!</v>
      </c>
      <c r="H35" s="1" t="e">
        <f>IF(Data!#REF!&gt;0,Data!#REF!-4,"")</f>
        <v>#REF!</v>
      </c>
      <c r="I35" s="1" t="e">
        <f>IF(Data!#REF!&gt;0,4-Data!#REF!,"")</f>
        <v>#REF!</v>
      </c>
      <c r="J35" s="1" t="e">
        <f>IF(Data!#REF!&gt;0,4-Data!#REF!,"")</f>
        <v>#REF!</v>
      </c>
      <c r="K35" s="1" t="e">
        <f>IF(Data!#REF!&gt;0,Data!#REF!-4,"")</f>
        <v>#REF!</v>
      </c>
      <c r="L35" s="1" t="e">
        <f>IF(Data!#REF!&gt;0,4-Data!#REF!,"")</f>
        <v>#REF!</v>
      </c>
      <c r="M35" s="1" t="e">
        <f>IF(Data!#REF!&gt;0,Data!#REF!-4,"")</f>
        <v>#REF!</v>
      </c>
      <c r="N35" s="1" t="e">
        <f>IF(Data!#REF!&gt;0,Data!#REF!-4,"")</f>
        <v>#REF!</v>
      </c>
      <c r="O35" s="1" t="e">
        <f>IF(Data!#REF!&gt;0,Data!#REF!-4,"")</f>
        <v>#REF!</v>
      </c>
      <c r="P35" s="1" t="e">
        <f>IF(Data!#REF!&gt;0,Data!#REF!-4,"")</f>
        <v>#REF!</v>
      </c>
      <c r="Q35" s="1" t="e">
        <f>IF(Data!#REF!&gt;0,4-Data!#REF!,"")</f>
        <v>#REF!</v>
      </c>
      <c r="R35" s="1" t="e">
        <f>IF(Data!#REF!&gt;0,4-Data!#REF!,"")</f>
        <v>#REF!</v>
      </c>
      <c r="S35" s="1" t="e">
        <f>IF(Data!#REF!&gt;0,4-Data!#REF!,"")</f>
        <v>#REF!</v>
      </c>
      <c r="T35" s="1" t="e">
        <f>IF(Data!#REF!&gt;0,Data!#REF!-4,"")</f>
        <v>#REF!</v>
      </c>
      <c r="U35" s="1" t="e">
        <f>IF(Data!#REF!&gt;0,4-Data!#REF!,"")</f>
        <v>#REF!</v>
      </c>
      <c r="V35" s="1" t="e">
        <f>IF(Data!#REF!&gt;0,Data!#REF!-4,"")</f>
        <v>#REF!</v>
      </c>
      <c r="W35" s="1" t="e">
        <f>IF(Data!#REF!&gt;0,4-Data!#REF!,"")</f>
        <v>#REF!</v>
      </c>
      <c r="X35" s="1" t="e">
        <f>IF(Data!#REF!&gt;0,4-Data!#REF!,"")</f>
        <v>#REF!</v>
      </c>
      <c r="Y35" s="1" t="e">
        <f>IF(Data!#REF!&gt;0,4-Data!#REF!,"")</f>
        <v>#REF!</v>
      </c>
      <c r="Z35" s="1" t="e">
        <f>IF(Data!#REF!&gt;0,Data!#REF!-4,"")</f>
        <v>#REF!</v>
      </c>
      <c r="AC35" s="4" t="e">
        <f t="shared" si="11"/>
        <v>#REF!</v>
      </c>
      <c r="AD35" s="4" t="e">
        <f t="shared" si="12"/>
        <v>#REF!</v>
      </c>
      <c r="AE35" s="4" t="e">
        <f t="shared" si="13"/>
        <v>#REF!</v>
      </c>
      <c r="AF35" s="4" t="e">
        <f t="shared" si="14"/>
        <v>#REF!</v>
      </c>
      <c r="AG35" s="4" t="e">
        <f t="shared" si="8"/>
        <v>#REF!</v>
      </c>
      <c r="AH35" s="4" t="e">
        <f t="shared" si="15"/>
        <v>#REF!</v>
      </c>
      <c r="AI35" s="2" t="str">
        <f t="shared" si="10"/>
        <v/>
      </c>
    </row>
    <row r="36" spans="1:35">
      <c r="A36" s="1" t="e">
        <f>IF(Data!#REF!&gt;0,Data!#REF!-4,"")</f>
        <v>#REF!</v>
      </c>
      <c r="B36" s="1" t="e">
        <f>IF(Data!#REF!&gt;0,Data!#REF!-4,"")</f>
        <v>#REF!</v>
      </c>
      <c r="C36" s="1" t="e">
        <f>IF(Data!#REF!&gt;0,4-Data!#REF!,"")</f>
        <v>#REF!</v>
      </c>
      <c r="D36" s="1" t="e">
        <f>IF(Data!#REF!&gt;0,4-Data!#REF!,"")</f>
        <v>#REF!</v>
      </c>
      <c r="E36" s="1" t="e">
        <f>IF(Data!#REF!&gt;0,4-Data!#REF!,"")</f>
        <v>#REF!</v>
      </c>
      <c r="F36" s="1" t="e">
        <f>IF(Data!#REF!&gt;0,Data!#REF!-4,"")</f>
        <v>#REF!</v>
      </c>
      <c r="G36" s="1" t="e">
        <f>IF(Data!#REF!&gt;0,Data!#REF!-4,"")</f>
        <v>#REF!</v>
      </c>
      <c r="H36" s="1" t="e">
        <f>IF(Data!#REF!&gt;0,Data!#REF!-4,"")</f>
        <v>#REF!</v>
      </c>
      <c r="I36" s="1" t="e">
        <f>IF(Data!#REF!&gt;0,4-Data!#REF!,"")</f>
        <v>#REF!</v>
      </c>
      <c r="J36" s="1" t="e">
        <f>IF(Data!#REF!&gt;0,4-Data!#REF!,"")</f>
        <v>#REF!</v>
      </c>
      <c r="K36" s="1" t="e">
        <f>IF(Data!#REF!&gt;0,Data!#REF!-4,"")</f>
        <v>#REF!</v>
      </c>
      <c r="L36" s="1" t="e">
        <f>IF(Data!#REF!&gt;0,4-Data!#REF!,"")</f>
        <v>#REF!</v>
      </c>
      <c r="M36" s="1" t="e">
        <f>IF(Data!#REF!&gt;0,Data!#REF!-4,"")</f>
        <v>#REF!</v>
      </c>
      <c r="N36" s="1" t="e">
        <f>IF(Data!#REF!&gt;0,Data!#REF!-4,"")</f>
        <v>#REF!</v>
      </c>
      <c r="O36" s="1" t="e">
        <f>IF(Data!#REF!&gt;0,Data!#REF!-4,"")</f>
        <v>#REF!</v>
      </c>
      <c r="P36" s="1" t="e">
        <f>IF(Data!#REF!&gt;0,Data!#REF!-4,"")</f>
        <v>#REF!</v>
      </c>
      <c r="Q36" s="1" t="e">
        <f>IF(Data!#REF!&gt;0,4-Data!#REF!,"")</f>
        <v>#REF!</v>
      </c>
      <c r="R36" s="1" t="e">
        <f>IF(Data!#REF!&gt;0,4-Data!#REF!,"")</f>
        <v>#REF!</v>
      </c>
      <c r="S36" s="1" t="e">
        <f>IF(Data!#REF!&gt;0,4-Data!#REF!,"")</f>
        <v>#REF!</v>
      </c>
      <c r="T36" s="1" t="e">
        <f>IF(Data!#REF!&gt;0,Data!#REF!-4,"")</f>
        <v>#REF!</v>
      </c>
      <c r="U36" s="1" t="e">
        <f>IF(Data!#REF!&gt;0,4-Data!#REF!,"")</f>
        <v>#REF!</v>
      </c>
      <c r="V36" s="1" t="e">
        <f>IF(Data!#REF!&gt;0,Data!#REF!-4,"")</f>
        <v>#REF!</v>
      </c>
      <c r="W36" s="1" t="e">
        <f>IF(Data!#REF!&gt;0,4-Data!#REF!,"")</f>
        <v>#REF!</v>
      </c>
      <c r="X36" s="1" t="e">
        <f>IF(Data!#REF!&gt;0,4-Data!#REF!,"")</f>
        <v>#REF!</v>
      </c>
      <c r="Y36" s="1" t="e">
        <f>IF(Data!#REF!&gt;0,4-Data!#REF!,"")</f>
        <v>#REF!</v>
      </c>
      <c r="Z36" s="1" t="e">
        <f>IF(Data!#REF!&gt;0,Data!#REF!-4,"")</f>
        <v>#REF!</v>
      </c>
      <c r="AC36" s="4" t="e">
        <f t="shared" si="11"/>
        <v>#REF!</v>
      </c>
      <c r="AD36" s="4" t="e">
        <f t="shared" si="12"/>
        <v>#REF!</v>
      </c>
      <c r="AE36" s="4" t="e">
        <f t="shared" si="13"/>
        <v>#REF!</v>
      </c>
      <c r="AF36" s="4" t="e">
        <f t="shared" si="14"/>
        <v>#REF!</v>
      </c>
      <c r="AG36" s="4" t="e">
        <f t="shared" si="8"/>
        <v>#REF!</v>
      </c>
      <c r="AH36" s="4" t="e">
        <f t="shared" si="15"/>
        <v>#REF!</v>
      </c>
      <c r="AI36" s="2" t="str">
        <f t="shared" si="10"/>
        <v/>
      </c>
    </row>
    <row r="37" spans="1:35">
      <c r="A37" s="1" t="e">
        <f>IF(Data!#REF!&gt;0,Data!#REF!-4,"")</f>
        <v>#REF!</v>
      </c>
      <c r="B37" s="1" t="e">
        <f>IF(Data!#REF!&gt;0,Data!#REF!-4,"")</f>
        <v>#REF!</v>
      </c>
      <c r="C37" s="1" t="e">
        <f>IF(Data!#REF!&gt;0,4-Data!#REF!,"")</f>
        <v>#REF!</v>
      </c>
      <c r="D37" s="1" t="e">
        <f>IF(Data!#REF!&gt;0,4-Data!#REF!,"")</f>
        <v>#REF!</v>
      </c>
      <c r="E37" s="1" t="e">
        <f>IF(Data!#REF!&gt;0,4-Data!#REF!,"")</f>
        <v>#REF!</v>
      </c>
      <c r="F37" s="1" t="e">
        <f>IF(Data!#REF!&gt;0,Data!#REF!-4,"")</f>
        <v>#REF!</v>
      </c>
      <c r="G37" s="1" t="e">
        <f>IF(Data!#REF!&gt;0,Data!#REF!-4,"")</f>
        <v>#REF!</v>
      </c>
      <c r="H37" s="1" t="e">
        <f>IF(Data!#REF!&gt;0,Data!#REF!-4,"")</f>
        <v>#REF!</v>
      </c>
      <c r="I37" s="1" t="e">
        <f>IF(Data!#REF!&gt;0,4-Data!#REF!,"")</f>
        <v>#REF!</v>
      </c>
      <c r="J37" s="1" t="e">
        <f>IF(Data!#REF!&gt;0,4-Data!#REF!,"")</f>
        <v>#REF!</v>
      </c>
      <c r="K37" s="1" t="e">
        <f>IF(Data!#REF!&gt;0,Data!#REF!-4,"")</f>
        <v>#REF!</v>
      </c>
      <c r="L37" s="1" t="e">
        <f>IF(Data!#REF!&gt;0,4-Data!#REF!,"")</f>
        <v>#REF!</v>
      </c>
      <c r="M37" s="1" t="e">
        <f>IF(Data!#REF!&gt;0,Data!#REF!-4,"")</f>
        <v>#REF!</v>
      </c>
      <c r="N37" s="1" t="e">
        <f>IF(Data!#REF!&gt;0,Data!#REF!-4,"")</f>
        <v>#REF!</v>
      </c>
      <c r="O37" s="1" t="e">
        <f>IF(Data!#REF!&gt;0,Data!#REF!-4,"")</f>
        <v>#REF!</v>
      </c>
      <c r="P37" s="1" t="e">
        <f>IF(Data!#REF!&gt;0,Data!#REF!-4,"")</f>
        <v>#REF!</v>
      </c>
      <c r="Q37" s="1" t="e">
        <f>IF(Data!#REF!&gt;0,4-Data!#REF!,"")</f>
        <v>#REF!</v>
      </c>
      <c r="R37" s="1" t="e">
        <f>IF(Data!#REF!&gt;0,4-Data!#REF!,"")</f>
        <v>#REF!</v>
      </c>
      <c r="S37" s="1" t="e">
        <f>IF(Data!#REF!&gt;0,4-Data!#REF!,"")</f>
        <v>#REF!</v>
      </c>
      <c r="T37" s="1" t="e">
        <f>IF(Data!#REF!&gt;0,Data!#REF!-4,"")</f>
        <v>#REF!</v>
      </c>
      <c r="U37" s="1" t="e">
        <f>IF(Data!#REF!&gt;0,4-Data!#REF!,"")</f>
        <v>#REF!</v>
      </c>
      <c r="V37" s="1" t="e">
        <f>IF(Data!#REF!&gt;0,Data!#REF!-4,"")</f>
        <v>#REF!</v>
      </c>
      <c r="W37" s="1" t="e">
        <f>IF(Data!#REF!&gt;0,4-Data!#REF!,"")</f>
        <v>#REF!</v>
      </c>
      <c r="X37" s="1" t="e">
        <f>IF(Data!#REF!&gt;0,4-Data!#REF!,"")</f>
        <v>#REF!</v>
      </c>
      <c r="Y37" s="1" t="e">
        <f>IF(Data!#REF!&gt;0,4-Data!#REF!,"")</f>
        <v>#REF!</v>
      </c>
      <c r="Z37" s="1" t="e">
        <f>IF(Data!#REF!&gt;0,Data!#REF!-4,"")</f>
        <v>#REF!</v>
      </c>
      <c r="AC37" s="4" t="e">
        <f t="shared" si="11"/>
        <v>#REF!</v>
      </c>
      <c r="AD37" s="4" t="e">
        <f t="shared" si="12"/>
        <v>#REF!</v>
      </c>
      <c r="AE37" s="4" t="e">
        <f t="shared" si="13"/>
        <v>#REF!</v>
      </c>
      <c r="AF37" s="4" t="e">
        <f t="shared" si="14"/>
        <v>#REF!</v>
      </c>
      <c r="AG37" s="4" t="e">
        <f t="shared" si="8"/>
        <v>#REF!</v>
      </c>
      <c r="AH37" s="4" t="e">
        <f t="shared" si="15"/>
        <v>#REF!</v>
      </c>
      <c r="AI37" s="2" t="str">
        <f t="shared" si="10"/>
        <v/>
      </c>
    </row>
    <row r="38" spans="1:35">
      <c r="A38" s="1" t="e">
        <f>IF(Data!#REF!&gt;0,Data!#REF!-4,"")</f>
        <v>#REF!</v>
      </c>
      <c r="B38" s="1" t="e">
        <f>IF(Data!#REF!&gt;0,Data!#REF!-4,"")</f>
        <v>#REF!</v>
      </c>
      <c r="C38" s="1" t="e">
        <f>IF(Data!#REF!&gt;0,4-Data!#REF!,"")</f>
        <v>#REF!</v>
      </c>
      <c r="D38" s="1" t="e">
        <f>IF(Data!#REF!&gt;0,4-Data!#REF!,"")</f>
        <v>#REF!</v>
      </c>
      <c r="E38" s="1" t="e">
        <f>IF(Data!#REF!&gt;0,4-Data!#REF!,"")</f>
        <v>#REF!</v>
      </c>
      <c r="F38" s="1" t="e">
        <f>IF(Data!#REF!&gt;0,Data!#REF!-4,"")</f>
        <v>#REF!</v>
      </c>
      <c r="G38" s="1" t="e">
        <f>IF(Data!#REF!&gt;0,Data!#REF!-4,"")</f>
        <v>#REF!</v>
      </c>
      <c r="H38" s="1" t="e">
        <f>IF(Data!#REF!&gt;0,Data!#REF!-4,"")</f>
        <v>#REF!</v>
      </c>
      <c r="I38" s="1" t="e">
        <f>IF(Data!#REF!&gt;0,4-Data!#REF!,"")</f>
        <v>#REF!</v>
      </c>
      <c r="J38" s="1" t="e">
        <f>IF(Data!#REF!&gt;0,4-Data!#REF!,"")</f>
        <v>#REF!</v>
      </c>
      <c r="K38" s="1" t="e">
        <f>IF(Data!#REF!&gt;0,Data!#REF!-4,"")</f>
        <v>#REF!</v>
      </c>
      <c r="L38" s="1" t="e">
        <f>IF(Data!#REF!&gt;0,4-Data!#REF!,"")</f>
        <v>#REF!</v>
      </c>
      <c r="M38" s="1" t="e">
        <f>IF(Data!#REF!&gt;0,Data!#REF!-4,"")</f>
        <v>#REF!</v>
      </c>
      <c r="N38" s="1" t="e">
        <f>IF(Data!#REF!&gt;0,Data!#REF!-4,"")</f>
        <v>#REF!</v>
      </c>
      <c r="O38" s="1" t="e">
        <f>IF(Data!#REF!&gt;0,Data!#REF!-4,"")</f>
        <v>#REF!</v>
      </c>
      <c r="P38" s="1" t="e">
        <f>IF(Data!#REF!&gt;0,Data!#REF!-4,"")</f>
        <v>#REF!</v>
      </c>
      <c r="Q38" s="1" t="e">
        <f>IF(Data!#REF!&gt;0,4-Data!#REF!,"")</f>
        <v>#REF!</v>
      </c>
      <c r="R38" s="1" t="e">
        <f>IF(Data!#REF!&gt;0,4-Data!#REF!,"")</f>
        <v>#REF!</v>
      </c>
      <c r="S38" s="1" t="e">
        <f>IF(Data!#REF!&gt;0,4-Data!#REF!,"")</f>
        <v>#REF!</v>
      </c>
      <c r="T38" s="1" t="e">
        <f>IF(Data!#REF!&gt;0,Data!#REF!-4,"")</f>
        <v>#REF!</v>
      </c>
      <c r="U38" s="1" t="e">
        <f>IF(Data!#REF!&gt;0,4-Data!#REF!,"")</f>
        <v>#REF!</v>
      </c>
      <c r="V38" s="1" t="e">
        <f>IF(Data!#REF!&gt;0,Data!#REF!-4,"")</f>
        <v>#REF!</v>
      </c>
      <c r="W38" s="1" t="e">
        <f>IF(Data!#REF!&gt;0,4-Data!#REF!,"")</f>
        <v>#REF!</v>
      </c>
      <c r="X38" s="1" t="e">
        <f>IF(Data!#REF!&gt;0,4-Data!#REF!,"")</f>
        <v>#REF!</v>
      </c>
      <c r="Y38" s="1" t="e">
        <f>IF(Data!#REF!&gt;0,4-Data!#REF!,"")</f>
        <v>#REF!</v>
      </c>
      <c r="Z38" s="1" t="e">
        <f>IF(Data!#REF!&gt;0,Data!#REF!-4,"")</f>
        <v>#REF!</v>
      </c>
      <c r="AC38" s="4" t="e">
        <f t="shared" si="11"/>
        <v>#REF!</v>
      </c>
      <c r="AD38" s="4" t="e">
        <f t="shared" si="12"/>
        <v>#REF!</v>
      </c>
      <c r="AE38" s="4" t="e">
        <f t="shared" si="13"/>
        <v>#REF!</v>
      </c>
      <c r="AF38" s="4" t="e">
        <f t="shared" si="14"/>
        <v>#REF!</v>
      </c>
      <c r="AG38" s="4" t="e">
        <f t="shared" si="8"/>
        <v>#REF!</v>
      </c>
      <c r="AH38" s="4" t="e">
        <f t="shared" si="15"/>
        <v>#REF!</v>
      </c>
      <c r="AI38" s="2" t="str">
        <f t="shared" si="10"/>
        <v/>
      </c>
    </row>
    <row r="39" spans="1:35">
      <c r="A39" s="1" t="e">
        <f>IF(Data!#REF!&gt;0,Data!#REF!-4,"")</f>
        <v>#REF!</v>
      </c>
      <c r="B39" s="1" t="e">
        <f>IF(Data!#REF!&gt;0,Data!#REF!-4,"")</f>
        <v>#REF!</v>
      </c>
      <c r="C39" s="1" t="e">
        <f>IF(Data!#REF!&gt;0,4-Data!#REF!,"")</f>
        <v>#REF!</v>
      </c>
      <c r="D39" s="1" t="e">
        <f>IF(Data!#REF!&gt;0,4-Data!#REF!,"")</f>
        <v>#REF!</v>
      </c>
      <c r="E39" s="1" t="e">
        <f>IF(Data!#REF!&gt;0,4-Data!#REF!,"")</f>
        <v>#REF!</v>
      </c>
      <c r="F39" s="1" t="e">
        <f>IF(Data!#REF!&gt;0,Data!#REF!-4,"")</f>
        <v>#REF!</v>
      </c>
      <c r="G39" s="1" t="e">
        <f>IF(Data!#REF!&gt;0,Data!#REF!-4,"")</f>
        <v>#REF!</v>
      </c>
      <c r="H39" s="1" t="e">
        <f>IF(Data!#REF!&gt;0,Data!#REF!-4,"")</f>
        <v>#REF!</v>
      </c>
      <c r="I39" s="1" t="e">
        <f>IF(Data!#REF!&gt;0,4-Data!#REF!,"")</f>
        <v>#REF!</v>
      </c>
      <c r="J39" s="1" t="e">
        <f>IF(Data!#REF!&gt;0,4-Data!#REF!,"")</f>
        <v>#REF!</v>
      </c>
      <c r="K39" s="1" t="e">
        <f>IF(Data!#REF!&gt;0,Data!#REF!-4,"")</f>
        <v>#REF!</v>
      </c>
      <c r="L39" s="1" t="e">
        <f>IF(Data!#REF!&gt;0,4-Data!#REF!,"")</f>
        <v>#REF!</v>
      </c>
      <c r="M39" s="1" t="e">
        <f>IF(Data!#REF!&gt;0,Data!#REF!-4,"")</f>
        <v>#REF!</v>
      </c>
      <c r="N39" s="1" t="e">
        <f>IF(Data!#REF!&gt;0,Data!#REF!-4,"")</f>
        <v>#REF!</v>
      </c>
      <c r="O39" s="1" t="e">
        <f>IF(Data!#REF!&gt;0,Data!#REF!-4,"")</f>
        <v>#REF!</v>
      </c>
      <c r="P39" s="1" t="e">
        <f>IF(Data!#REF!&gt;0,Data!#REF!-4,"")</f>
        <v>#REF!</v>
      </c>
      <c r="Q39" s="1" t="e">
        <f>IF(Data!#REF!&gt;0,4-Data!#REF!,"")</f>
        <v>#REF!</v>
      </c>
      <c r="R39" s="1" t="e">
        <f>IF(Data!#REF!&gt;0,4-Data!#REF!,"")</f>
        <v>#REF!</v>
      </c>
      <c r="S39" s="1" t="e">
        <f>IF(Data!#REF!&gt;0,4-Data!#REF!,"")</f>
        <v>#REF!</v>
      </c>
      <c r="T39" s="1" t="e">
        <f>IF(Data!#REF!&gt;0,Data!#REF!-4,"")</f>
        <v>#REF!</v>
      </c>
      <c r="U39" s="1" t="e">
        <f>IF(Data!#REF!&gt;0,4-Data!#REF!,"")</f>
        <v>#REF!</v>
      </c>
      <c r="V39" s="1" t="e">
        <f>IF(Data!#REF!&gt;0,Data!#REF!-4,"")</f>
        <v>#REF!</v>
      </c>
      <c r="W39" s="1" t="e">
        <f>IF(Data!#REF!&gt;0,4-Data!#REF!,"")</f>
        <v>#REF!</v>
      </c>
      <c r="X39" s="1" t="e">
        <f>IF(Data!#REF!&gt;0,4-Data!#REF!,"")</f>
        <v>#REF!</v>
      </c>
      <c r="Y39" s="1" t="e">
        <f>IF(Data!#REF!&gt;0,4-Data!#REF!,"")</f>
        <v>#REF!</v>
      </c>
      <c r="Z39" s="1" t="e">
        <f>IF(Data!#REF!&gt;0,Data!#REF!-4,"")</f>
        <v>#REF!</v>
      </c>
      <c r="AC39" s="4" t="e">
        <f t="shared" si="11"/>
        <v>#REF!</v>
      </c>
      <c r="AD39" s="4" t="e">
        <f t="shared" si="12"/>
        <v>#REF!</v>
      </c>
      <c r="AE39" s="4" t="e">
        <f t="shared" si="13"/>
        <v>#REF!</v>
      </c>
      <c r="AF39" s="4" t="e">
        <f t="shared" si="14"/>
        <v>#REF!</v>
      </c>
      <c r="AG39" s="4" t="e">
        <f t="shared" si="8"/>
        <v>#REF!</v>
      </c>
      <c r="AH39" s="4" t="e">
        <f t="shared" si="15"/>
        <v>#REF!</v>
      </c>
      <c r="AI39" s="2" t="str">
        <f t="shared" si="10"/>
        <v/>
      </c>
    </row>
    <row r="40" spans="1:35">
      <c r="A40" s="1" t="e">
        <f>IF(Data!#REF!&gt;0,Data!#REF!-4,"")</f>
        <v>#REF!</v>
      </c>
      <c r="B40" s="1" t="e">
        <f>IF(Data!#REF!&gt;0,Data!#REF!-4,"")</f>
        <v>#REF!</v>
      </c>
      <c r="C40" s="1" t="e">
        <f>IF(Data!#REF!&gt;0,4-Data!#REF!,"")</f>
        <v>#REF!</v>
      </c>
      <c r="D40" s="1" t="e">
        <f>IF(Data!#REF!&gt;0,4-Data!#REF!,"")</f>
        <v>#REF!</v>
      </c>
      <c r="E40" s="1" t="e">
        <f>IF(Data!#REF!&gt;0,4-Data!#REF!,"")</f>
        <v>#REF!</v>
      </c>
      <c r="F40" s="1" t="e">
        <f>IF(Data!#REF!&gt;0,Data!#REF!-4,"")</f>
        <v>#REF!</v>
      </c>
      <c r="G40" s="1" t="e">
        <f>IF(Data!#REF!&gt;0,Data!#REF!-4,"")</f>
        <v>#REF!</v>
      </c>
      <c r="H40" s="1" t="e">
        <f>IF(Data!#REF!&gt;0,Data!#REF!-4,"")</f>
        <v>#REF!</v>
      </c>
      <c r="I40" s="1" t="e">
        <f>IF(Data!#REF!&gt;0,4-Data!#REF!,"")</f>
        <v>#REF!</v>
      </c>
      <c r="J40" s="1" t="e">
        <f>IF(Data!#REF!&gt;0,4-Data!#REF!,"")</f>
        <v>#REF!</v>
      </c>
      <c r="K40" s="1" t="e">
        <f>IF(Data!#REF!&gt;0,Data!#REF!-4,"")</f>
        <v>#REF!</v>
      </c>
      <c r="L40" s="1" t="e">
        <f>IF(Data!#REF!&gt;0,4-Data!#REF!,"")</f>
        <v>#REF!</v>
      </c>
      <c r="M40" s="1" t="e">
        <f>IF(Data!#REF!&gt;0,Data!#REF!-4,"")</f>
        <v>#REF!</v>
      </c>
      <c r="N40" s="1" t="e">
        <f>IF(Data!#REF!&gt;0,Data!#REF!-4,"")</f>
        <v>#REF!</v>
      </c>
      <c r="O40" s="1" t="e">
        <f>IF(Data!#REF!&gt;0,Data!#REF!-4,"")</f>
        <v>#REF!</v>
      </c>
      <c r="P40" s="1" t="e">
        <f>IF(Data!#REF!&gt;0,Data!#REF!-4,"")</f>
        <v>#REF!</v>
      </c>
      <c r="Q40" s="1" t="e">
        <f>IF(Data!#REF!&gt;0,4-Data!#REF!,"")</f>
        <v>#REF!</v>
      </c>
      <c r="R40" s="1" t="e">
        <f>IF(Data!#REF!&gt;0,4-Data!#REF!,"")</f>
        <v>#REF!</v>
      </c>
      <c r="S40" s="1" t="e">
        <f>IF(Data!#REF!&gt;0,4-Data!#REF!,"")</f>
        <v>#REF!</v>
      </c>
      <c r="T40" s="1" t="e">
        <f>IF(Data!#REF!&gt;0,Data!#REF!-4,"")</f>
        <v>#REF!</v>
      </c>
      <c r="U40" s="1" t="e">
        <f>IF(Data!#REF!&gt;0,4-Data!#REF!,"")</f>
        <v>#REF!</v>
      </c>
      <c r="V40" s="1" t="e">
        <f>IF(Data!#REF!&gt;0,Data!#REF!-4,"")</f>
        <v>#REF!</v>
      </c>
      <c r="W40" s="1" t="e">
        <f>IF(Data!#REF!&gt;0,4-Data!#REF!,"")</f>
        <v>#REF!</v>
      </c>
      <c r="X40" s="1" t="e">
        <f>IF(Data!#REF!&gt;0,4-Data!#REF!,"")</f>
        <v>#REF!</v>
      </c>
      <c r="Y40" s="1" t="e">
        <f>IF(Data!#REF!&gt;0,4-Data!#REF!,"")</f>
        <v>#REF!</v>
      </c>
      <c r="Z40" s="1" t="e">
        <f>IF(Data!#REF!&gt;0,Data!#REF!-4,"")</f>
        <v>#REF!</v>
      </c>
      <c r="AC40" s="4" t="e">
        <f t="shared" si="11"/>
        <v>#REF!</v>
      </c>
      <c r="AD40" s="4" t="e">
        <f t="shared" si="12"/>
        <v>#REF!</v>
      </c>
      <c r="AE40" s="4" t="e">
        <f t="shared" si="13"/>
        <v>#REF!</v>
      </c>
      <c r="AF40" s="4" t="e">
        <f t="shared" si="14"/>
        <v>#REF!</v>
      </c>
      <c r="AG40" s="4" t="e">
        <f t="shared" si="8"/>
        <v>#REF!</v>
      </c>
      <c r="AH40" s="4" t="e">
        <f t="shared" si="15"/>
        <v>#REF!</v>
      </c>
      <c r="AI40" s="2" t="str">
        <f t="shared" si="10"/>
        <v/>
      </c>
    </row>
    <row r="41" spans="1:35">
      <c r="A41" s="1" t="e">
        <f>IF(Data!#REF!&gt;0,Data!#REF!-4,"")</f>
        <v>#REF!</v>
      </c>
      <c r="B41" s="1" t="e">
        <f>IF(Data!#REF!&gt;0,Data!#REF!-4,"")</f>
        <v>#REF!</v>
      </c>
      <c r="C41" s="1" t="e">
        <f>IF(Data!#REF!&gt;0,4-Data!#REF!,"")</f>
        <v>#REF!</v>
      </c>
      <c r="D41" s="1" t="e">
        <f>IF(Data!#REF!&gt;0,4-Data!#REF!,"")</f>
        <v>#REF!</v>
      </c>
      <c r="E41" s="1" t="e">
        <f>IF(Data!#REF!&gt;0,4-Data!#REF!,"")</f>
        <v>#REF!</v>
      </c>
      <c r="F41" s="1" t="e">
        <f>IF(Data!#REF!&gt;0,Data!#REF!-4,"")</f>
        <v>#REF!</v>
      </c>
      <c r="G41" s="1" t="e">
        <f>IF(Data!#REF!&gt;0,Data!#REF!-4,"")</f>
        <v>#REF!</v>
      </c>
      <c r="H41" s="1" t="e">
        <f>IF(Data!#REF!&gt;0,Data!#REF!-4,"")</f>
        <v>#REF!</v>
      </c>
      <c r="I41" s="1" t="e">
        <f>IF(Data!#REF!&gt;0,4-Data!#REF!,"")</f>
        <v>#REF!</v>
      </c>
      <c r="J41" s="1" t="e">
        <f>IF(Data!#REF!&gt;0,4-Data!#REF!,"")</f>
        <v>#REF!</v>
      </c>
      <c r="K41" s="1" t="e">
        <f>IF(Data!#REF!&gt;0,Data!#REF!-4,"")</f>
        <v>#REF!</v>
      </c>
      <c r="L41" s="1" t="e">
        <f>IF(Data!#REF!&gt;0,4-Data!#REF!,"")</f>
        <v>#REF!</v>
      </c>
      <c r="M41" s="1" t="e">
        <f>IF(Data!#REF!&gt;0,Data!#REF!-4,"")</f>
        <v>#REF!</v>
      </c>
      <c r="N41" s="1" t="e">
        <f>IF(Data!#REF!&gt;0,Data!#REF!-4,"")</f>
        <v>#REF!</v>
      </c>
      <c r="O41" s="1" t="e">
        <f>IF(Data!#REF!&gt;0,Data!#REF!-4,"")</f>
        <v>#REF!</v>
      </c>
      <c r="P41" s="1" t="e">
        <f>IF(Data!#REF!&gt;0,Data!#REF!-4,"")</f>
        <v>#REF!</v>
      </c>
      <c r="Q41" s="1" t="e">
        <f>IF(Data!#REF!&gt;0,4-Data!#REF!,"")</f>
        <v>#REF!</v>
      </c>
      <c r="R41" s="1" t="e">
        <f>IF(Data!#REF!&gt;0,4-Data!#REF!,"")</f>
        <v>#REF!</v>
      </c>
      <c r="S41" s="1" t="e">
        <f>IF(Data!#REF!&gt;0,4-Data!#REF!,"")</f>
        <v>#REF!</v>
      </c>
      <c r="T41" s="1" t="e">
        <f>IF(Data!#REF!&gt;0,Data!#REF!-4,"")</f>
        <v>#REF!</v>
      </c>
      <c r="U41" s="1" t="e">
        <f>IF(Data!#REF!&gt;0,4-Data!#REF!,"")</f>
        <v>#REF!</v>
      </c>
      <c r="V41" s="1" t="e">
        <f>IF(Data!#REF!&gt;0,Data!#REF!-4,"")</f>
        <v>#REF!</v>
      </c>
      <c r="W41" s="1" t="e">
        <f>IF(Data!#REF!&gt;0,4-Data!#REF!,"")</f>
        <v>#REF!</v>
      </c>
      <c r="X41" s="1" t="e">
        <f>IF(Data!#REF!&gt;0,4-Data!#REF!,"")</f>
        <v>#REF!</v>
      </c>
      <c r="Y41" s="1" t="e">
        <f>IF(Data!#REF!&gt;0,4-Data!#REF!,"")</f>
        <v>#REF!</v>
      </c>
      <c r="Z41" s="1" t="e">
        <f>IF(Data!#REF!&gt;0,Data!#REF!-4,"")</f>
        <v>#REF!</v>
      </c>
      <c r="AC41" s="4" t="e">
        <f t="shared" si="11"/>
        <v>#REF!</v>
      </c>
      <c r="AD41" s="4" t="e">
        <f t="shared" si="12"/>
        <v>#REF!</v>
      </c>
      <c r="AE41" s="4" t="e">
        <f t="shared" si="13"/>
        <v>#REF!</v>
      </c>
      <c r="AF41" s="4" t="e">
        <f t="shared" si="14"/>
        <v>#REF!</v>
      </c>
      <c r="AG41" s="4" t="e">
        <f t="shared" si="8"/>
        <v>#REF!</v>
      </c>
      <c r="AH41" s="4" t="e">
        <f t="shared" si="15"/>
        <v>#REF!</v>
      </c>
      <c r="AI41" s="2" t="str">
        <f t="shared" si="10"/>
        <v/>
      </c>
    </row>
    <row r="42" spans="1:35">
      <c r="A42" s="1" t="e">
        <f>IF(Data!#REF!&gt;0,Data!#REF!-4,"")</f>
        <v>#REF!</v>
      </c>
      <c r="B42" s="1" t="e">
        <f>IF(Data!#REF!&gt;0,Data!#REF!-4,"")</f>
        <v>#REF!</v>
      </c>
      <c r="C42" s="1" t="e">
        <f>IF(Data!#REF!&gt;0,4-Data!#REF!,"")</f>
        <v>#REF!</v>
      </c>
      <c r="D42" s="1" t="e">
        <f>IF(Data!#REF!&gt;0,4-Data!#REF!,"")</f>
        <v>#REF!</v>
      </c>
      <c r="E42" s="1" t="e">
        <f>IF(Data!#REF!&gt;0,4-Data!#REF!,"")</f>
        <v>#REF!</v>
      </c>
      <c r="F42" s="1" t="e">
        <f>IF(Data!#REF!&gt;0,Data!#REF!-4,"")</f>
        <v>#REF!</v>
      </c>
      <c r="G42" s="1" t="e">
        <f>IF(Data!#REF!&gt;0,Data!#REF!-4,"")</f>
        <v>#REF!</v>
      </c>
      <c r="H42" s="1" t="e">
        <f>IF(Data!#REF!&gt;0,Data!#REF!-4,"")</f>
        <v>#REF!</v>
      </c>
      <c r="I42" s="1" t="e">
        <f>IF(Data!#REF!&gt;0,4-Data!#REF!,"")</f>
        <v>#REF!</v>
      </c>
      <c r="J42" s="1" t="e">
        <f>IF(Data!#REF!&gt;0,4-Data!#REF!,"")</f>
        <v>#REF!</v>
      </c>
      <c r="K42" s="1" t="e">
        <f>IF(Data!#REF!&gt;0,Data!#REF!-4,"")</f>
        <v>#REF!</v>
      </c>
      <c r="L42" s="1" t="e">
        <f>IF(Data!#REF!&gt;0,4-Data!#REF!,"")</f>
        <v>#REF!</v>
      </c>
      <c r="M42" s="1" t="e">
        <f>IF(Data!#REF!&gt;0,Data!#REF!-4,"")</f>
        <v>#REF!</v>
      </c>
      <c r="N42" s="1" t="e">
        <f>IF(Data!#REF!&gt;0,Data!#REF!-4,"")</f>
        <v>#REF!</v>
      </c>
      <c r="O42" s="1" t="e">
        <f>IF(Data!#REF!&gt;0,Data!#REF!-4,"")</f>
        <v>#REF!</v>
      </c>
      <c r="P42" s="1" t="e">
        <f>IF(Data!#REF!&gt;0,Data!#REF!-4,"")</f>
        <v>#REF!</v>
      </c>
      <c r="Q42" s="1" t="e">
        <f>IF(Data!#REF!&gt;0,4-Data!#REF!,"")</f>
        <v>#REF!</v>
      </c>
      <c r="R42" s="1" t="e">
        <f>IF(Data!#REF!&gt;0,4-Data!#REF!,"")</f>
        <v>#REF!</v>
      </c>
      <c r="S42" s="1" t="e">
        <f>IF(Data!#REF!&gt;0,4-Data!#REF!,"")</f>
        <v>#REF!</v>
      </c>
      <c r="T42" s="1" t="e">
        <f>IF(Data!#REF!&gt;0,Data!#REF!-4,"")</f>
        <v>#REF!</v>
      </c>
      <c r="U42" s="1" t="e">
        <f>IF(Data!#REF!&gt;0,4-Data!#REF!,"")</f>
        <v>#REF!</v>
      </c>
      <c r="V42" s="1" t="e">
        <f>IF(Data!#REF!&gt;0,Data!#REF!-4,"")</f>
        <v>#REF!</v>
      </c>
      <c r="W42" s="1" t="e">
        <f>IF(Data!#REF!&gt;0,4-Data!#REF!,"")</f>
        <v>#REF!</v>
      </c>
      <c r="X42" s="1" t="e">
        <f>IF(Data!#REF!&gt;0,4-Data!#REF!,"")</f>
        <v>#REF!</v>
      </c>
      <c r="Y42" s="1" t="e">
        <f>IF(Data!#REF!&gt;0,4-Data!#REF!,"")</f>
        <v>#REF!</v>
      </c>
      <c r="Z42" s="1" t="e">
        <f>IF(Data!#REF!&gt;0,Data!#REF!-4,"")</f>
        <v>#REF!</v>
      </c>
      <c r="AC42" s="4" t="e">
        <f t="shared" si="11"/>
        <v>#REF!</v>
      </c>
      <c r="AD42" s="4" t="e">
        <f t="shared" si="12"/>
        <v>#REF!</v>
      </c>
      <c r="AE42" s="4" t="e">
        <f t="shared" si="13"/>
        <v>#REF!</v>
      </c>
      <c r="AF42" s="4" t="e">
        <f t="shared" si="14"/>
        <v>#REF!</v>
      </c>
      <c r="AG42" s="4" t="e">
        <f t="shared" si="8"/>
        <v>#REF!</v>
      </c>
      <c r="AH42" s="4" t="e">
        <f t="shared" si="15"/>
        <v>#REF!</v>
      </c>
      <c r="AI42" s="2" t="str">
        <f t="shared" si="10"/>
        <v/>
      </c>
    </row>
    <row r="43" spans="1:35">
      <c r="A43" s="1" t="e">
        <f>IF(Data!#REF!&gt;0,Data!#REF!-4,"")</f>
        <v>#REF!</v>
      </c>
      <c r="B43" s="1" t="e">
        <f>IF(Data!#REF!&gt;0,Data!#REF!-4,"")</f>
        <v>#REF!</v>
      </c>
      <c r="C43" s="1" t="e">
        <f>IF(Data!#REF!&gt;0,4-Data!#REF!,"")</f>
        <v>#REF!</v>
      </c>
      <c r="D43" s="1" t="e">
        <f>IF(Data!#REF!&gt;0,4-Data!#REF!,"")</f>
        <v>#REF!</v>
      </c>
      <c r="E43" s="1" t="e">
        <f>IF(Data!#REF!&gt;0,4-Data!#REF!,"")</f>
        <v>#REF!</v>
      </c>
      <c r="F43" s="1" t="e">
        <f>IF(Data!#REF!&gt;0,Data!#REF!-4,"")</f>
        <v>#REF!</v>
      </c>
      <c r="G43" s="1" t="e">
        <f>IF(Data!#REF!&gt;0,Data!#REF!-4,"")</f>
        <v>#REF!</v>
      </c>
      <c r="H43" s="1" t="e">
        <f>IF(Data!#REF!&gt;0,Data!#REF!-4,"")</f>
        <v>#REF!</v>
      </c>
      <c r="I43" s="1" t="e">
        <f>IF(Data!#REF!&gt;0,4-Data!#REF!,"")</f>
        <v>#REF!</v>
      </c>
      <c r="J43" s="1" t="e">
        <f>IF(Data!#REF!&gt;0,4-Data!#REF!,"")</f>
        <v>#REF!</v>
      </c>
      <c r="K43" s="1" t="e">
        <f>IF(Data!#REF!&gt;0,Data!#REF!-4,"")</f>
        <v>#REF!</v>
      </c>
      <c r="L43" s="1" t="e">
        <f>IF(Data!#REF!&gt;0,4-Data!#REF!,"")</f>
        <v>#REF!</v>
      </c>
      <c r="M43" s="1" t="e">
        <f>IF(Data!#REF!&gt;0,Data!#REF!-4,"")</f>
        <v>#REF!</v>
      </c>
      <c r="N43" s="1" t="e">
        <f>IF(Data!#REF!&gt;0,Data!#REF!-4,"")</f>
        <v>#REF!</v>
      </c>
      <c r="O43" s="1" t="e">
        <f>IF(Data!#REF!&gt;0,Data!#REF!-4,"")</f>
        <v>#REF!</v>
      </c>
      <c r="P43" s="1" t="e">
        <f>IF(Data!#REF!&gt;0,Data!#REF!-4,"")</f>
        <v>#REF!</v>
      </c>
      <c r="Q43" s="1" t="e">
        <f>IF(Data!#REF!&gt;0,4-Data!#REF!,"")</f>
        <v>#REF!</v>
      </c>
      <c r="R43" s="1" t="e">
        <f>IF(Data!#REF!&gt;0,4-Data!#REF!,"")</f>
        <v>#REF!</v>
      </c>
      <c r="S43" s="1" t="e">
        <f>IF(Data!#REF!&gt;0,4-Data!#REF!,"")</f>
        <v>#REF!</v>
      </c>
      <c r="T43" s="1" t="e">
        <f>IF(Data!#REF!&gt;0,Data!#REF!-4,"")</f>
        <v>#REF!</v>
      </c>
      <c r="U43" s="1" t="e">
        <f>IF(Data!#REF!&gt;0,4-Data!#REF!,"")</f>
        <v>#REF!</v>
      </c>
      <c r="V43" s="1" t="e">
        <f>IF(Data!#REF!&gt;0,Data!#REF!-4,"")</f>
        <v>#REF!</v>
      </c>
      <c r="W43" s="1" t="e">
        <f>IF(Data!#REF!&gt;0,4-Data!#REF!,"")</f>
        <v>#REF!</v>
      </c>
      <c r="X43" s="1" t="e">
        <f>IF(Data!#REF!&gt;0,4-Data!#REF!,"")</f>
        <v>#REF!</v>
      </c>
      <c r="Y43" s="1" t="e">
        <f>IF(Data!#REF!&gt;0,4-Data!#REF!,"")</f>
        <v>#REF!</v>
      </c>
      <c r="Z43" s="1" t="e">
        <f>IF(Data!#REF!&gt;0,Data!#REF!-4,"")</f>
        <v>#REF!</v>
      </c>
      <c r="AC43" s="4" t="e">
        <f t="shared" si="11"/>
        <v>#REF!</v>
      </c>
      <c r="AD43" s="4" t="e">
        <f t="shared" si="12"/>
        <v>#REF!</v>
      </c>
      <c r="AE43" s="4" t="e">
        <f t="shared" si="13"/>
        <v>#REF!</v>
      </c>
      <c r="AF43" s="4" t="e">
        <f t="shared" si="14"/>
        <v>#REF!</v>
      </c>
      <c r="AG43" s="4" t="e">
        <f t="shared" si="8"/>
        <v>#REF!</v>
      </c>
      <c r="AH43" s="4" t="e">
        <f t="shared" si="15"/>
        <v>#REF!</v>
      </c>
      <c r="AI43" s="2" t="str">
        <f t="shared" si="10"/>
        <v/>
      </c>
    </row>
    <row r="44" spans="1:35">
      <c r="A44" s="1" t="e">
        <f>IF(Data!#REF!&gt;0,Data!#REF!-4,"")</f>
        <v>#REF!</v>
      </c>
      <c r="B44" s="1" t="e">
        <f>IF(Data!#REF!&gt;0,Data!#REF!-4,"")</f>
        <v>#REF!</v>
      </c>
      <c r="C44" s="1" t="e">
        <f>IF(Data!#REF!&gt;0,4-Data!#REF!,"")</f>
        <v>#REF!</v>
      </c>
      <c r="D44" s="1" t="e">
        <f>IF(Data!#REF!&gt;0,4-Data!#REF!,"")</f>
        <v>#REF!</v>
      </c>
      <c r="E44" s="1" t="e">
        <f>IF(Data!#REF!&gt;0,4-Data!#REF!,"")</f>
        <v>#REF!</v>
      </c>
      <c r="F44" s="1" t="e">
        <f>IF(Data!#REF!&gt;0,Data!#REF!-4,"")</f>
        <v>#REF!</v>
      </c>
      <c r="G44" s="1" t="e">
        <f>IF(Data!#REF!&gt;0,Data!#REF!-4,"")</f>
        <v>#REF!</v>
      </c>
      <c r="H44" s="1" t="e">
        <f>IF(Data!#REF!&gt;0,Data!#REF!-4,"")</f>
        <v>#REF!</v>
      </c>
      <c r="I44" s="1" t="e">
        <f>IF(Data!#REF!&gt;0,4-Data!#REF!,"")</f>
        <v>#REF!</v>
      </c>
      <c r="J44" s="1" t="e">
        <f>IF(Data!#REF!&gt;0,4-Data!#REF!,"")</f>
        <v>#REF!</v>
      </c>
      <c r="K44" s="1" t="e">
        <f>IF(Data!#REF!&gt;0,Data!#REF!-4,"")</f>
        <v>#REF!</v>
      </c>
      <c r="L44" s="1" t="e">
        <f>IF(Data!#REF!&gt;0,4-Data!#REF!,"")</f>
        <v>#REF!</v>
      </c>
      <c r="M44" s="1" t="e">
        <f>IF(Data!#REF!&gt;0,Data!#REF!-4,"")</f>
        <v>#REF!</v>
      </c>
      <c r="N44" s="1" t="e">
        <f>IF(Data!#REF!&gt;0,Data!#REF!-4,"")</f>
        <v>#REF!</v>
      </c>
      <c r="O44" s="1" t="e">
        <f>IF(Data!#REF!&gt;0,Data!#REF!-4,"")</f>
        <v>#REF!</v>
      </c>
      <c r="P44" s="1" t="e">
        <f>IF(Data!#REF!&gt;0,Data!#REF!-4,"")</f>
        <v>#REF!</v>
      </c>
      <c r="Q44" s="1" t="e">
        <f>IF(Data!#REF!&gt;0,4-Data!#REF!,"")</f>
        <v>#REF!</v>
      </c>
      <c r="R44" s="1" t="e">
        <f>IF(Data!#REF!&gt;0,4-Data!#REF!,"")</f>
        <v>#REF!</v>
      </c>
      <c r="S44" s="1" t="e">
        <f>IF(Data!#REF!&gt;0,4-Data!#REF!,"")</f>
        <v>#REF!</v>
      </c>
      <c r="T44" s="1" t="e">
        <f>IF(Data!#REF!&gt;0,Data!#REF!-4,"")</f>
        <v>#REF!</v>
      </c>
      <c r="U44" s="1" t="e">
        <f>IF(Data!#REF!&gt;0,4-Data!#REF!,"")</f>
        <v>#REF!</v>
      </c>
      <c r="V44" s="1" t="e">
        <f>IF(Data!#REF!&gt;0,Data!#REF!-4,"")</f>
        <v>#REF!</v>
      </c>
      <c r="W44" s="1" t="e">
        <f>IF(Data!#REF!&gt;0,4-Data!#REF!,"")</f>
        <v>#REF!</v>
      </c>
      <c r="X44" s="1" t="e">
        <f>IF(Data!#REF!&gt;0,4-Data!#REF!,"")</f>
        <v>#REF!</v>
      </c>
      <c r="Y44" s="1" t="e">
        <f>IF(Data!#REF!&gt;0,4-Data!#REF!,"")</f>
        <v>#REF!</v>
      </c>
      <c r="Z44" s="1" t="e">
        <f>IF(Data!#REF!&gt;0,Data!#REF!-4,"")</f>
        <v>#REF!</v>
      </c>
      <c r="AC44" s="4" t="e">
        <f t="shared" si="11"/>
        <v>#REF!</v>
      </c>
      <c r="AD44" s="4" t="e">
        <f t="shared" si="12"/>
        <v>#REF!</v>
      </c>
      <c r="AE44" s="4" t="e">
        <f t="shared" si="13"/>
        <v>#REF!</v>
      </c>
      <c r="AF44" s="4" t="e">
        <f t="shared" si="14"/>
        <v>#REF!</v>
      </c>
      <c r="AG44" s="4" t="e">
        <f t="shared" si="8"/>
        <v>#REF!</v>
      </c>
      <c r="AH44" s="4" t="e">
        <f t="shared" si="15"/>
        <v>#REF!</v>
      </c>
      <c r="AI44" s="2" t="str">
        <f t="shared" si="10"/>
        <v/>
      </c>
    </row>
    <row r="45" spans="1:35">
      <c r="A45" s="1" t="e">
        <f>IF(Data!#REF!&gt;0,Data!#REF!-4,"")</f>
        <v>#REF!</v>
      </c>
      <c r="B45" s="1" t="e">
        <f>IF(Data!#REF!&gt;0,Data!#REF!-4,"")</f>
        <v>#REF!</v>
      </c>
      <c r="C45" s="1" t="e">
        <f>IF(Data!#REF!&gt;0,4-Data!#REF!,"")</f>
        <v>#REF!</v>
      </c>
      <c r="D45" s="1" t="e">
        <f>IF(Data!#REF!&gt;0,4-Data!#REF!,"")</f>
        <v>#REF!</v>
      </c>
      <c r="E45" s="1" t="e">
        <f>IF(Data!#REF!&gt;0,4-Data!#REF!,"")</f>
        <v>#REF!</v>
      </c>
      <c r="F45" s="1" t="e">
        <f>IF(Data!#REF!&gt;0,Data!#REF!-4,"")</f>
        <v>#REF!</v>
      </c>
      <c r="G45" s="1" t="e">
        <f>IF(Data!#REF!&gt;0,Data!#REF!-4,"")</f>
        <v>#REF!</v>
      </c>
      <c r="H45" s="1" t="e">
        <f>IF(Data!#REF!&gt;0,Data!#REF!-4,"")</f>
        <v>#REF!</v>
      </c>
      <c r="I45" s="1" t="e">
        <f>IF(Data!#REF!&gt;0,4-Data!#REF!,"")</f>
        <v>#REF!</v>
      </c>
      <c r="J45" s="1" t="e">
        <f>IF(Data!#REF!&gt;0,4-Data!#REF!,"")</f>
        <v>#REF!</v>
      </c>
      <c r="K45" s="1" t="e">
        <f>IF(Data!#REF!&gt;0,Data!#REF!-4,"")</f>
        <v>#REF!</v>
      </c>
      <c r="L45" s="1" t="e">
        <f>IF(Data!#REF!&gt;0,4-Data!#REF!,"")</f>
        <v>#REF!</v>
      </c>
      <c r="M45" s="1" t="e">
        <f>IF(Data!#REF!&gt;0,Data!#REF!-4,"")</f>
        <v>#REF!</v>
      </c>
      <c r="N45" s="1" t="e">
        <f>IF(Data!#REF!&gt;0,Data!#REF!-4,"")</f>
        <v>#REF!</v>
      </c>
      <c r="O45" s="1" t="e">
        <f>IF(Data!#REF!&gt;0,Data!#REF!-4,"")</f>
        <v>#REF!</v>
      </c>
      <c r="P45" s="1" t="e">
        <f>IF(Data!#REF!&gt;0,Data!#REF!-4,"")</f>
        <v>#REF!</v>
      </c>
      <c r="Q45" s="1" t="e">
        <f>IF(Data!#REF!&gt;0,4-Data!#REF!,"")</f>
        <v>#REF!</v>
      </c>
      <c r="R45" s="1" t="e">
        <f>IF(Data!#REF!&gt;0,4-Data!#REF!,"")</f>
        <v>#REF!</v>
      </c>
      <c r="S45" s="1" t="e">
        <f>IF(Data!#REF!&gt;0,4-Data!#REF!,"")</f>
        <v>#REF!</v>
      </c>
      <c r="T45" s="1" t="e">
        <f>IF(Data!#REF!&gt;0,Data!#REF!-4,"")</f>
        <v>#REF!</v>
      </c>
      <c r="U45" s="1" t="e">
        <f>IF(Data!#REF!&gt;0,4-Data!#REF!,"")</f>
        <v>#REF!</v>
      </c>
      <c r="V45" s="1" t="e">
        <f>IF(Data!#REF!&gt;0,Data!#REF!-4,"")</f>
        <v>#REF!</v>
      </c>
      <c r="W45" s="1" t="e">
        <f>IF(Data!#REF!&gt;0,4-Data!#REF!,"")</f>
        <v>#REF!</v>
      </c>
      <c r="X45" s="1" t="e">
        <f>IF(Data!#REF!&gt;0,4-Data!#REF!,"")</f>
        <v>#REF!</v>
      </c>
      <c r="Y45" s="1" t="e">
        <f>IF(Data!#REF!&gt;0,4-Data!#REF!,"")</f>
        <v>#REF!</v>
      </c>
      <c r="Z45" s="1" t="e">
        <f>IF(Data!#REF!&gt;0,Data!#REF!-4,"")</f>
        <v>#REF!</v>
      </c>
      <c r="AC45" s="4" t="e">
        <f t="shared" si="11"/>
        <v>#REF!</v>
      </c>
      <c r="AD45" s="4" t="e">
        <f t="shared" si="12"/>
        <v>#REF!</v>
      </c>
      <c r="AE45" s="4" t="e">
        <f t="shared" si="13"/>
        <v>#REF!</v>
      </c>
      <c r="AF45" s="4" t="e">
        <f t="shared" si="14"/>
        <v>#REF!</v>
      </c>
      <c r="AG45" s="4" t="e">
        <f t="shared" si="8"/>
        <v>#REF!</v>
      </c>
      <c r="AH45" s="4" t="e">
        <f t="shared" si="15"/>
        <v>#REF!</v>
      </c>
      <c r="AI45" s="2" t="str">
        <f t="shared" si="10"/>
        <v/>
      </c>
    </row>
    <row r="46" spans="1:35">
      <c r="A46" s="1" t="e">
        <f>IF(Data!#REF!&gt;0,Data!#REF!-4,"")</f>
        <v>#REF!</v>
      </c>
      <c r="B46" s="1" t="e">
        <f>IF(Data!#REF!&gt;0,Data!#REF!-4,"")</f>
        <v>#REF!</v>
      </c>
      <c r="C46" s="1" t="e">
        <f>IF(Data!#REF!&gt;0,4-Data!#REF!,"")</f>
        <v>#REF!</v>
      </c>
      <c r="D46" s="1" t="e">
        <f>IF(Data!#REF!&gt;0,4-Data!#REF!,"")</f>
        <v>#REF!</v>
      </c>
      <c r="E46" s="1" t="e">
        <f>IF(Data!#REF!&gt;0,4-Data!#REF!,"")</f>
        <v>#REF!</v>
      </c>
      <c r="F46" s="1" t="e">
        <f>IF(Data!#REF!&gt;0,Data!#REF!-4,"")</f>
        <v>#REF!</v>
      </c>
      <c r="G46" s="1" t="e">
        <f>IF(Data!#REF!&gt;0,Data!#REF!-4,"")</f>
        <v>#REF!</v>
      </c>
      <c r="H46" s="1" t="e">
        <f>IF(Data!#REF!&gt;0,Data!#REF!-4,"")</f>
        <v>#REF!</v>
      </c>
      <c r="I46" s="1" t="e">
        <f>IF(Data!#REF!&gt;0,4-Data!#REF!,"")</f>
        <v>#REF!</v>
      </c>
      <c r="J46" s="1" t="e">
        <f>IF(Data!#REF!&gt;0,4-Data!#REF!,"")</f>
        <v>#REF!</v>
      </c>
      <c r="K46" s="1" t="e">
        <f>IF(Data!#REF!&gt;0,Data!#REF!-4,"")</f>
        <v>#REF!</v>
      </c>
      <c r="L46" s="1" t="e">
        <f>IF(Data!#REF!&gt;0,4-Data!#REF!,"")</f>
        <v>#REF!</v>
      </c>
      <c r="M46" s="1" t="e">
        <f>IF(Data!#REF!&gt;0,Data!#REF!-4,"")</f>
        <v>#REF!</v>
      </c>
      <c r="N46" s="1" t="e">
        <f>IF(Data!#REF!&gt;0,Data!#REF!-4,"")</f>
        <v>#REF!</v>
      </c>
      <c r="O46" s="1" t="e">
        <f>IF(Data!#REF!&gt;0,Data!#REF!-4,"")</f>
        <v>#REF!</v>
      </c>
      <c r="P46" s="1" t="e">
        <f>IF(Data!#REF!&gt;0,Data!#REF!-4,"")</f>
        <v>#REF!</v>
      </c>
      <c r="Q46" s="1" t="e">
        <f>IF(Data!#REF!&gt;0,4-Data!#REF!,"")</f>
        <v>#REF!</v>
      </c>
      <c r="R46" s="1" t="e">
        <f>IF(Data!#REF!&gt;0,4-Data!#REF!,"")</f>
        <v>#REF!</v>
      </c>
      <c r="S46" s="1" t="e">
        <f>IF(Data!#REF!&gt;0,4-Data!#REF!,"")</f>
        <v>#REF!</v>
      </c>
      <c r="T46" s="1" t="e">
        <f>IF(Data!#REF!&gt;0,Data!#REF!-4,"")</f>
        <v>#REF!</v>
      </c>
      <c r="U46" s="1" t="e">
        <f>IF(Data!#REF!&gt;0,4-Data!#REF!,"")</f>
        <v>#REF!</v>
      </c>
      <c r="V46" s="1" t="e">
        <f>IF(Data!#REF!&gt;0,Data!#REF!-4,"")</f>
        <v>#REF!</v>
      </c>
      <c r="W46" s="1" t="e">
        <f>IF(Data!#REF!&gt;0,4-Data!#REF!,"")</f>
        <v>#REF!</v>
      </c>
      <c r="X46" s="1" t="e">
        <f>IF(Data!#REF!&gt;0,4-Data!#REF!,"")</f>
        <v>#REF!</v>
      </c>
      <c r="Y46" s="1" t="e">
        <f>IF(Data!#REF!&gt;0,4-Data!#REF!,"")</f>
        <v>#REF!</v>
      </c>
      <c r="Z46" s="1" t="e">
        <f>IF(Data!#REF!&gt;0,Data!#REF!-4,"")</f>
        <v>#REF!</v>
      </c>
      <c r="AC46" s="4" t="e">
        <f t="shared" si="11"/>
        <v>#REF!</v>
      </c>
      <c r="AD46" s="4" t="e">
        <f t="shared" si="12"/>
        <v>#REF!</v>
      </c>
      <c r="AE46" s="4" t="e">
        <f t="shared" si="13"/>
        <v>#REF!</v>
      </c>
      <c r="AF46" s="4" t="e">
        <f t="shared" si="14"/>
        <v>#REF!</v>
      </c>
      <c r="AG46" s="4" t="e">
        <f t="shared" si="8"/>
        <v>#REF!</v>
      </c>
      <c r="AH46" s="4" t="e">
        <f t="shared" si="15"/>
        <v>#REF!</v>
      </c>
      <c r="AI46" s="2" t="str">
        <f t="shared" si="10"/>
        <v/>
      </c>
    </row>
    <row r="47" spans="1:35">
      <c r="A47" s="1" t="e">
        <f>IF(Data!#REF!&gt;0,Data!#REF!-4,"")</f>
        <v>#REF!</v>
      </c>
      <c r="B47" s="1" t="e">
        <f>IF(Data!#REF!&gt;0,Data!#REF!-4,"")</f>
        <v>#REF!</v>
      </c>
      <c r="C47" s="1" t="e">
        <f>IF(Data!#REF!&gt;0,4-Data!#REF!,"")</f>
        <v>#REF!</v>
      </c>
      <c r="D47" s="1" t="e">
        <f>IF(Data!#REF!&gt;0,4-Data!#REF!,"")</f>
        <v>#REF!</v>
      </c>
      <c r="E47" s="1" t="e">
        <f>IF(Data!#REF!&gt;0,4-Data!#REF!,"")</f>
        <v>#REF!</v>
      </c>
      <c r="F47" s="1" t="e">
        <f>IF(Data!#REF!&gt;0,Data!#REF!-4,"")</f>
        <v>#REF!</v>
      </c>
      <c r="G47" s="1" t="e">
        <f>IF(Data!#REF!&gt;0,Data!#REF!-4,"")</f>
        <v>#REF!</v>
      </c>
      <c r="H47" s="1" t="e">
        <f>IF(Data!#REF!&gt;0,Data!#REF!-4,"")</f>
        <v>#REF!</v>
      </c>
      <c r="I47" s="1" t="e">
        <f>IF(Data!#REF!&gt;0,4-Data!#REF!,"")</f>
        <v>#REF!</v>
      </c>
      <c r="J47" s="1" t="e">
        <f>IF(Data!#REF!&gt;0,4-Data!#REF!,"")</f>
        <v>#REF!</v>
      </c>
      <c r="K47" s="1" t="e">
        <f>IF(Data!#REF!&gt;0,Data!#REF!-4,"")</f>
        <v>#REF!</v>
      </c>
      <c r="L47" s="1" t="e">
        <f>IF(Data!#REF!&gt;0,4-Data!#REF!,"")</f>
        <v>#REF!</v>
      </c>
      <c r="M47" s="1" t="e">
        <f>IF(Data!#REF!&gt;0,Data!#REF!-4,"")</f>
        <v>#REF!</v>
      </c>
      <c r="N47" s="1" t="e">
        <f>IF(Data!#REF!&gt;0,Data!#REF!-4,"")</f>
        <v>#REF!</v>
      </c>
      <c r="O47" s="1" t="e">
        <f>IF(Data!#REF!&gt;0,Data!#REF!-4,"")</f>
        <v>#REF!</v>
      </c>
      <c r="P47" s="1" t="e">
        <f>IF(Data!#REF!&gt;0,Data!#REF!-4,"")</f>
        <v>#REF!</v>
      </c>
      <c r="Q47" s="1" t="e">
        <f>IF(Data!#REF!&gt;0,4-Data!#REF!,"")</f>
        <v>#REF!</v>
      </c>
      <c r="R47" s="1" t="e">
        <f>IF(Data!#REF!&gt;0,4-Data!#REF!,"")</f>
        <v>#REF!</v>
      </c>
      <c r="S47" s="1" t="e">
        <f>IF(Data!#REF!&gt;0,4-Data!#REF!,"")</f>
        <v>#REF!</v>
      </c>
      <c r="T47" s="1" t="e">
        <f>IF(Data!#REF!&gt;0,Data!#REF!-4,"")</f>
        <v>#REF!</v>
      </c>
      <c r="U47" s="1" t="e">
        <f>IF(Data!#REF!&gt;0,4-Data!#REF!,"")</f>
        <v>#REF!</v>
      </c>
      <c r="V47" s="1" t="e">
        <f>IF(Data!#REF!&gt;0,Data!#REF!-4,"")</f>
        <v>#REF!</v>
      </c>
      <c r="W47" s="1" t="e">
        <f>IF(Data!#REF!&gt;0,4-Data!#REF!,"")</f>
        <v>#REF!</v>
      </c>
      <c r="X47" s="1" t="e">
        <f>IF(Data!#REF!&gt;0,4-Data!#REF!,"")</f>
        <v>#REF!</v>
      </c>
      <c r="Y47" s="1" t="e">
        <f>IF(Data!#REF!&gt;0,4-Data!#REF!,"")</f>
        <v>#REF!</v>
      </c>
      <c r="Z47" s="1" t="e">
        <f>IF(Data!#REF!&gt;0,Data!#REF!-4,"")</f>
        <v>#REF!</v>
      </c>
      <c r="AC47" s="4" t="e">
        <f t="shared" si="11"/>
        <v>#REF!</v>
      </c>
      <c r="AD47" s="4" t="e">
        <f t="shared" si="12"/>
        <v>#REF!</v>
      </c>
      <c r="AE47" s="4" t="e">
        <f t="shared" si="13"/>
        <v>#REF!</v>
      </c>
      <c r="AF47" s="4" t="e">
        <f t="shared" si="14"/>
        <v>#REF!</v>
      </c>
      <c r="AG47" s="4" t="e">
        <f t="shared" si="8"/>
        <v>#REF!</v>
      </c>
      <c r="AH47" s="4" t="e">
        <f t="shared" si="15"/>
        <v>#REF!</v>
      </c>
      <c r="AI47" s="2" t="str">
        <f t="shared" si="10"/>
        <v/>
      </c>
    </row>
    <row r="48" spans="1:35">
      <c r="A48" s="1" t="e">
        <f>IF(Data!#REF!&gt;0,Data!#REF!-4,"")</f>
        <v>#REF!</v>
      </c>
      <c r="B48" s="1" t="e">
        <f>IF(Data!#REF!&gt;0,Data!#REF!-4,"")</f>
        <v>#REF!</v>
      </c>
      <c r="C48" s="1" t="e">
        <f>IF(Data!#REF!&gt;0,4-Data!#REF!,"")</f>
        <v>#REF!</v>
      </c>
      <c r="D48" s="1" t="e">
        <f>IF(Data!#REF!&gt;0,4-Data!#REF!,"")</f>
        <v>#REF!</v>
      </c>
      <c r="E48" s="1" t="e">
        <f>IF(Data!#REF!&gt;0,4-Data!#REF!,"")</f>
        <v>#REF!</v>
      </c>
      <c r="F48" s="1" t="e">
        <f>IF(Data!#REF!&gt;0,Data!#REF!-4,"")</f>
        <v>#REF!</v>
      </c>
      <c r="G48" s="1" t="e">
        <f>IF(Data!#REF!&gt;0,Data!#REF!-4,"")</f>
        <v>#REF!</v>
      </c>
      <c r="H48" s="1" t="e">
        <f>IF(Data!#REF!&gt;0,Data!#REF!-4,"")</f>
        <v>#REF!</v>
      </c>
      <c r="I48" s="1" t="e">
        <f>IF(Data!#REF!&gt;0,4-Data!#REF!,"")</f>
        <v>#REF!</v>
      </c>
      <c r="J48" s="1" t="e">
        <f>IF(Data!#REF!&gt;0,4-Data!#REF!,"")</f>
        <v>#REF!</v>
      </c>
      <c r="K48" s="1" t="e">
        <f>IF(Data!#REF!&gt;0,Data!#REF!-4,"")</f>
        <v>#REF!</v>
      </c>
      <c r="L48" s="1" t="e">
        <f>IF(Data!#REF!&gt;0,4-Data!#REF!,"")</f>
        <v>#REF!</v>
      </c>
      <c r="M48" s="1" t="e">
        <f>IF(Data!#REF!&gt;0,Data!#REF!-4,"")</f>
        <v>#REF!</v>
      </c>
      <c r="N48" s="1" t="e">
        <f>IF(Data!#REF!&gt;0,Data!#REF!-4,"")</f>
        <v>#REF!</v>
      </c>
      <c r="O48" s="1" t="e">
        <f>IF(Data!#REF!&gt;0,Data!#REF!-4,"")</f>
        <v>#REF!</v>
      </c>
      <c r="P48" s="1" t="e">
        <f>IF(Data!#REF!&gt;0,Data!#REF!-4,"")</f>
        <v>#REF!</v>
      </c>
      <c r="Q48" s="1" t="e">
        <f>IF(Data!#REF!&gt;0,4-Data!#REF!,"")</f>
        <v>#REF!</v>
      </c>
      <c r="R48" s="1" t="e">
        <f>IF(Data!#REF!&gt;0,4-Data!#REF!,"")</f>
        <v>#REF!</v>
      </c>
      <c r="S48" s="1" t="e">
        <f>IF(Data!#REF!&gt;0,4-Data!#REF!,"")</f>
        <v>#REF!</v>
      </c>
      <c r="T48" s="1" t="e">
        <f>IF(Data!#REF!&gt;0,Data!#REF!-4,"")</f>
        <v>#REF!</v>
      </c>
      <c r="U48" s="1" t="e">
        <f>IF(Data!#REF!&gt;0,4-Data!#REF!,"")</f>
        <v>#REF!</v>
      </c>
      <c r="V48" s="1" t="e">
        <f>IF(Data!#REF!&gt;0,Data!#REF!-4,"")</f>
        <v>#REF!</v>
      </c>
      <c r="W48" s="1" t="e">
        <f>IF(Data!#REF!&gt;0,4-Data!#REF!,"")</f>
        <v>#REF!</v>
      </c>
      <c r="X48" s="1" t="e">
        <f>IF(Data!#REF!&gt;0,4-Data!#REF!,"")</f>
        <v>#REF!</v>
      </c>
      <c r="Y48" s="1" t="e">
        <f>IF(Data!#REF!&gt;0,4-Data!#REF!,"")</f>
        <v>#REF!</v>
      </c>
      <c r="Z48" s="1" t="e">
        <f>IF(Data!#REF!&gt;0,Data!#REF!-4,"")</f>
        <v>#REF!</v>
      </c>
      <c r="AC48" s="4" t="e">
        <f t="shared" si="11"/>
        <v>#REF!</v>
      </c>
      <c r="AD48" s="4" t="e">
        <f t="shared" si="12"/>
        <v>#REF!</v>
      </c>
      <c r="AE48" s="4" t="e">
        <f t="shared" si="13"/>
        <v>#REF!</v>
      </c>
      <c r="AF48" s="4" t="e">
        <f t="shared" si="14"/>
        <v>#REF!</v>
      </c>
      <c r="AG48" s="4" t="e">
        <f t="shared" si="8"/>
        <v>#REF!</v>
      </c>
      <c r="AH48" s="4" t="e">
        <f t="shared" si="15"/>
        <v>#REF!</v>
      </c>
      <c r="AI48" s="2" t="str">
        <f t="shared" si="10"/>
        <v/>
      </c>
    </row>
    <row r="49" spans="1:35">
      <c r="A49" s="1" t="e">
        <f>IF(Data!#REF!&gt;0,Data!#REF!-4,"")</f>
        <v>#REF!</v>
      </c>
      <c r="B49" s="1" t="e">
        <f>IF(Data!#REF!&gt;0,Data!#REF!-4,"")</f>
        <v>#REF!</v>
      </c>
      <c r="C49" s="1" t="e">
        <f>IF(Data!#REF!&gt;0,4-Data!#REF!,"")</f>
        <v>#REF!</v>
      </c>
      <c r="D49" s="1" t="e">
        <f>IF(Data!#REF!&gt;0,4-Data!#REF!,"")</f>
        <v>#REF!</v>
      </c>
      <c r="E49" s="1" t="e">
        <f>IF(Data!#REF!&gt;0,4-Data!#REF!,"")</f>
        <v>#REF!</v>
      </c>
      <c r="F49" s="1" t="e">
        <f>IF(Data!#REF!&gt;0,Data!#REF!-4,"")</f>
        <v>#REF!</v>
      </c>
      <c r="G49" s="1" t="e">
        <f>IF(Data!#REF!&gt;0,Data!#REF!-4,"")</f>
        <v>#REF!</v>
      </c>
      <c r="H49" s="1" t="e">
        <f>IF(Data!#REF!&gt;0,Data!#REF!-4,"")</f>
        <v>#REF!</v>
      </c>
      <c r="I49" s="1" t="e">
        <f>IF(Data!#REF!&gt;0,4-Data!#REF!,"")</f>
        <v>#REF!</v>
      </c>
      <c r="J49" s="1" t="e">
        <f>IF(Data!#REF!&gt;0,4-Data!#REF!,"")</f>
        <v>#REF!</v>
      </c>
      <c r="K49" s="1" t="e">
        <f>IF(Data!#REF!&gt;0,Data!#REF!-4,"")</f>
        <v>#REF!</v>
      </c>
      <c r="L49" s="1" t="e">
        <f>IF(Data!#REF!&gt;0,4-Data!#REF!,"")</f>
        <v>#REF!</v>
      </c>
      <c r="M49" s="1" t="e">
        <f>IF(Data!#REF!&gt;0,Data!#REF!-4,"")</f>
        <v>#REF!</v>
      </c>
      <c r="N49" s="1" t="e">
        <f>IF(Data!#REF!&gt;0,Data!#REF!-4,"")</f>
        <v>#REF!</v>
      </c>
      <c r="O49" s="1" t="e">
        <f>IF(Data!#REF!&gt;0,Data!#REF!-4,"")</f>
        <v>#REF!</v>
      </c>
      <c r="P49" s="1" t="e">
        <f>IF(Data!#REF!&gt;0,Data!#REF!-4,"")</f>
        <v>#REF!</v>
      </c>
      <c r="Q49" s="1" t="e">
        <f>IF(Data!#REF!&gt;0,4-Data!#REF!,"")</f>
        <v>#REF!</v>
      </c>
      <c r="R49" s="1" t="e">
        <f>IF(Data!#REF!&gt;0,4-Data!#REF!,"")</f>
        <v>#REF!</v>
      </c>
      <c r="S49" s="1" t="e">
        <f>IF(Data!#REF!&gt;0,4-Data!#REF!,"")</f>
        <v>#REF!</v>
      </c>
      <c r="T49" s="1" t="e">
        <f>IF(Data!#REF!&gt;0,Data!#REF!-4,"")</f>
        <v>#REF!</v>
      </c>
      <c r="U49" s="1" t="e">
        <f>IF(Data!#REF!&gt;0,4-Data!#REF!,"")</f>
        <v>#REF!</v>
      </c>
      <c r="V49" s="1" t="e">
        <f>IF(Data!#REF!&gt;0,Data!#REF!-4,"")</f>
        <v>#REF!</v>
      </c>
      <c r="W49" s="1" t="e">
        <f>IF(Data!#REF!&gt;0,4-Data!#REF!,"")</f>
        <v>#REF!</v>
      </c>
      <c r="X49" s="1" t="e">
        <f>IF(Data!#REF!&gt;0,4-Data!#REF!,"")</f>
        <v>#REF!</v>
      </c>
      <c r="Y49" s="1" t="e">
        <f>IF(Data!#REF!&gt;0,4-Data!#REF!,"")</f>
        <v>#REF!</v>
      </c>
      <c r="Z49" s="1" t="e">
        <f>IF(Data!#REF!&gt;0,Data!#REF!-4,"")</f>
        <v>#REF!</v>
      </c>
      <c r="AC49" s="4" t="e">
        <f t="shared" si="11"/>
        <v>#REF!</v>
      </c>
      <c r="AD49" s="4" t="e">
        <f t="shared" si="12"/>
        <v>#REF!</v>
      </c>
      <c r="AE49" s="4" t="e">
        <f t="shared" si="13"/>
        <v>#REF!</v>
      </c>
      <c r="AF49" s="4" t="e">
        <f t="shared" si="14"/>
        <v>#REF!</v>
      </c>
      <c r="AG49" s="4" t="e">
        <f t="shared" si="8"/>
        <v>#REF!</v>
      </c>
      <c r="AH49" s="4" t="e">
        <f t="shared" si="15"/>
        <v>#REF!</v>
      </c>
      <c r="AI49" s="2" t="str">
        <f t="shared" si="10"/>
        <v/>
      </c>
    </row>
    <row r="50" spans="1:35">
      <c r="A50" s="1" t="e">
        <f>IF(Data!#REF!&gt;0,Data!#REF!-4,"")</f>
        <v>#REF!</v>
      </c>
      <c r="B50" s="1" t="e">
        <f>IF(Data!#REF!&gt;0,Data!#REF!-4,"")</f>
        <v>#REF!</v>
      </c>
      <c r="C50" s="1" t="e">
        <f>IF(Data!#REF!&gt;0,4-Data!#REF!,"")</f>
        <v>#REF!</v>
      </c>
      <c r="D50" s="1" t="e">
        <f>IF(Data!#REF!&gt;0,4-Data!#REF!,"")</f>
        <v>#REF!</v>
      </c>
      <c r="E50" s="1" t="e">
        <f>IF(Data!#REF!&gt;0,4-Data!#REF!,"")</f>
        <v>#REF!</v>
      </c>
      <c r="F50" s="1" t="e">
        <f>IF(Data!#REF!&gt;0,Data!#REF!-4,"")</f>
        <v>#REF!</v>
      </c>
      <c r="G50" s="1" t="e">
        <f>IF(Data!#REF!&gt;0,Data!#REF!-4,"")</f>
        <v>#REF!</v>
      </c>
      <c r="H50" s="1" t="e">
        <f>IF(Data!#REF!&gt;0,Data!#REF!-4,"")</f>
        <v>#REF!</v>
      </c>
      <c r="I50" s="1" t="e">
        <f>IF(Data!#REF!&gt;0,4-Data!#REF!,"")</f>
        <v>#REF!</v>
      </c>
      <c r="J50" s="1" t="e">
        <f>IF(Data!#REF!&gt;0,4-Data!#REF!,"")</f>
        <v>#REF!</v>
      </c>
      <c r="K50" s="1" t="e">
        <f>IF(Data!#REF!&gt;0,Data!#REF!-4,"")</f>
        <v>#REF!</v>
      </c>
      <c r="L50" s="1" t="e">
        <f>IF(Data!#REF!&gt;0,4-Data!#REF!,"")</f>
        <v>#REF!</v>
      </c>
      <c r="M50" s="1" t="e">
        <f>IF(Data!#REF!&gt;0,Data!#REF!-4,"")</f>
        <v>#REF!</v>
      </c>
      <c r="N50" s="1" t="e">
        <f>IF(Data!#REF!&gt;0,Data!#REF!-4,"")</f>
        <v>#REF!</v>
      </c>
      <c r="O50" s="1" t="e">
        <f>IF(Data!#REF!&gt;0,Data!#REF!-4,"")</f>
        <v>#REF!</v>
      </c>
      <c r="P50" s="1" t="e">
        <f>IF(Data!#REF!&gt;0,Data!#REF!-4,"")</f>
        <v>#REF!</v>
      </c>
      <c r="Q50" s="1" t="e">
        <f>IF(Data!#REF!&gt;0,4-Data!#REF!,"")</f>
        <v>#REF!</v>
      </c>
      <c r="R50" s="1" t="e">
        <f>IF(Data!#REF!&gt;0,4-Data!#REF!,"")</f>
        <v>#REF!</v>
      </c>
      <c r="S50" s="1" t="e">
        <f>IF(Data!#REF!&gt;0,4-Data!#REF!,"")</f>
        <v>#REF!</v>
      </c>
      <c r="T50" s="1" t="e">
        <f>IF(Data!#REF!&gt;0,Data!#REF!-4,"")</f>
        <v>#REF!</v>
      </c>
      <c r="U50" s="1" t="e">
        <f>IF(Data!#REF!&gt;0,4-Data!#REF!,"")</f>
        <v>#REF!</v>
      </c>
      <c r="V50" s="1" t="e">
        <f>IF(Data!#REF!&gt;0,Data!#REF!-4,"")</f>
        <v>#REF!</v>
      </c>
      <c r="W50" s="1" t="e">
        <f>IF(Data!#REF!&gt;0,4-Data!#REF!,"")</f>
        <v>#REF!</v>
      </c>
      <c r="X50" s="1" t="e">
        <f>IF(Data!#REF!&gt;0,4-Data!#REF!,"")</f>
        <v>#REF!</v>
      </c>
      <c r="Y50" s="1" t="e">
        <f>IF(Data!#REF!&gt;0,4-Data!#REF!,"")</f>
        <v>#REF!</v>
      </c>
      <c r="Z50" s="1" t="e">
        <f>IF(Data!#REF!&gt;0,Data!#REF!-4,"")</f>
        <v>#REF!</v>
      </c>
      <c r="AC50" s="4" t="e">
        <f t="shared" si="11"/>
        <v>#REF!</v>
      </c>
      <c r="AD50" s="4" t="e">
        <f t="shared" si="12"/>
        <v>#REF!</v>
      </c>
      <c r="AE50" s="4" t="e">
        <f t="shared" si="13"/>
        <v>#REF!</v>
      </c>
      <c r="AF50" s="4" t="e">
        <f t="shared" si="14"/>
        <v>#REF!</v>
      </c>
      <c r="AG50" s="4" t="e">
        <f t="shared" si="8"/>
        <v>#REF!</v>
      </c>
      <c r="AH50" s="4" t="e">
        <f t="shared" si="15"/>
        <v>#REF!</v>
      </c>
      <c r="AI50" s="2" t="str">
        <f t="shared" si="10"/>
        <v/>
      </c>
    </row>
    <row r="51" spans="1:35">
      <c r="A51" s="1" t="e">
        <f>IF(Data!#REF!&gt;0,Data!#REF!-4,"")</f>
        <v>#REF!</v>
      </c>
      <c r="B51" s="1" t="e">
        <f>IF(Data!#REF!&gt;0,Data!#REF!-4,"")</f>
        <v>#REF!</v>
      </c>
      <c r="C51" s="1" t="e">
        <f>IF(Data!#REF!&gt;0,4-Data!#REF!,"")</f>
        <v>#REF!</v>
      </c>
      <c r="D51" s="1" t="e">
        <f>IF(Data!#REF!&gt;0,4-Data!#REF!,"")</f>
        <v>#REF!</v>
      </c>
      <c r="E51" s="1" t="e">
        <f>IF(Data!#REF!&gt;0,4-Data!#REF!,"")</f>
        <v>#REF!</v>
      </c>
      <c r="F51" s="1" t="e">
        <f>IF(Data!#REF!&gt;0,Data!#REF!-4,"")</f>
        <v>#REF!</v>
      </c>
      <c r="G51" s="1" t="e">
        <f>IF(Data!#REF!&gt;0,Data!#REF!-4,"")</f>
        <v>#REF!</v>
      </c>
      <c r="H51" s="1" t="e">
        <f>IF(Data!#REF!&gt;0,Data!#REF!-4,"")</f>
        <v>#REF!</v>
      </c>
      <c r="I51" s="1" t="e">
        <f>IF(Data!#REF!&gt;0,4-Data!#REF!,"")</f>
        <v>#REF!</v>
      </c>
      <c r="J51" s="1" t="e">
        <f>IF(Data!#REF!&gt;0,4-Data!#REF!,"")</f>
        <v>#REF!</v>
      </c>
      <c r="K51" s="1" t="e">
        <f>IF(Data!#REF!&gt;0,Data!#REF!-4,"")</f>
        <v>#REF!</v>
      </c>
      <c r="L51" s="1" t="e">
        <f>IF(Data!#REF!&gt;0,4-Data!#REF!,"")</f>
        <v>#REF!</v>
      </c>
      <c r="M51" s="1" t="e">
        <f>IF(Data!#REF!&gt;0,Data!#REF!-4,"")</f>
        <v>#REF!</v>
      </c>
      <c r="N51" s="1" t="e">
        <f>IF(Data!#REF!&gt;0,Data!#REF!-4,"")</f>
        <v>#REF!</v>
      </c>
      <c r="O51" s="1" t="e">
        <f>IF(Data!#REF!&gt;0,Data!#REF!-4,"")</f>
        <v>#REF!</v>
      </c>
      <c r="P51" s="1" t="e">
        <f>IF(Data!#REF!&gt;0,Data!#REF!-4,"")</f>
        <v>#REF!</v>
      </c>
      <c r="Q51" s="1" t="e">
        <f>IF(Data!#REF!&gt;0,4-Data!#REF!,"")</f>
        <v>#REF!</v>
      </c>
      <c r="R51" s="1" t="e">
        <f>IF(Data!#REF!&gt;0,4-Data!#REF!,"")</f>
        <v>#REF!</v>
      </c>
      <c r="S51" s="1" t="e">
        <f>IF(Data!#REF!&gt;0,4-Data!#REF!,"")</f>
        <v>#REF!</v>
      </c>
      <c r="T51" s="1" t="e">
        <f>IF(Data!#REF!&gt;0,Data!#REF!-4,"")</f>
        <v>#REF!</v>
      </c>
      <c r="U51" s="1" t="e">
        <f>IF(Data!#REF!&gt;0,4-Data!#REF!,"")</f>
        <v>#REF!</v>
      </c>
      <c r="V51" s="1" t="e">
        <f>IF(Data!#REF!&gt;0,Data!#REF!-4,"")</f>
        <v>#REF!</v>
      </c>
      <c r="W51" s="1" t="e">
        <f>IF(Data!#REF!&gt;0,4-Data!#REF!,"")</f>
        <v>#REF!</v>
      </c>
      <c r="X51" s="1" t="e">
        <f>IF(Data!#REF!&gt;0,4-Data!#REF!,"")</f>
        <v>#REF!</v>
      </c>
      <c r="Y51" s="1" t="e">
        <f>IF(Data!#REF!&gt;0,4-Data!#REF!,"")</f>
        <v>#REF!</v>
      </c>
      <c r="Z51" s="1" t="e">
        <f>IF(Data!#REF!&gt;0,Data!#REF!-4,"")</f>
        <v>#REF!</v>
      </c>
      <c r="AC51" s="4" t="e">
        <f t="shared" si="11"/>
        <v>#REF!</v>
      </c>
      <c r="AD51" s="4" t="e">
        <f t="shared" si="12"/>
        <v>#REF!</v>
      </c>
      <c r="AE51" s="4" t="e">
        <f t="shared" si="13"/>
        <v>#REF!</v>
      </c>
      <c r="AF51" s="4" t="e">
        <f t="shared" si="14"/>
        <v>#REF!</v>
      </c>
      <c r="AG51" s="4" t="e">
        <f t="shared" si="8"/>
        <v>#REF!</v>
      </c>
      <c r="AH51" s="4" t="e">
        <f t="shared" si="15"/>
        <v>#REF!</v>
      </c>
      <c r="AI51" s="2" t="str">
        <f t="shared" si="10"/>
        <v/>
      </c>
    </row>
    <row r="52" spans="1:35">
      <c r="A52" s="1" t="e">
        <f>IF(Data!#REF!&gt;0,Data!#REF!-4,"")</f>
        <v>#REF!</v>
      </c>
      <c r="B52" s="1" t="e">
        <f>IF(Data!#REF!&gt;0,Data!#REF!-4,"")</f>
        <v>#REF!</v>
      </c>
      <c r="C52" s="1" t="e">
        <f>IF(Data!#REF!&gt;0,4-Data!#REF!,"")</f>
        <v>#REF!</v>
      </c>
      <c r="D52" s="1" t="e">
        <f>IF(Data!#REF!&gt;0,4-Data!#REF!,"")</f>
        <v>#REF!</v>
      </c>
      <c r="E52" s="1" t="e">
        <f>IF(Data!#REF!&gt;0,4-Data!#REF!,"")</f>
        <v>#REF!</v>
      </c>
      <c r="F52" s="1" t="e">
        <f>IF(Data!#REF!&gt;0,Data!#REF!-4,"")</f>
        <v>#REF!</v>
      </c>
      <c r="G52" s="1" t="e">
        <f>IF(Data!#REF!&gt;0,Data!#REF!-4,"")</f>
        <v>#REF!</v>
      </c>
      <c r="H52" s="1" t="e">
        <f>IF(Data!#REF!&gt;0,Data!#REF!-4,"")</f>
        <v>#REF!</v>
      </c>
      <c r="I52" s="1" t="e">
        <f>IF(Data!#REF!&gt;0,4-Data!#REF!,"")</f>
        <v>#REF!</v>
      </c>
      <c r="J52" s="1" t="e">
        <f>IF(Data!#REF!&gt;0,4-Data!#REF!,"")</f>
        <v>#REF!</v>
      </c>
      <c r="K52" s="1" t="e">
        <f>IF(Data!#REF!&gt;0,Data!#REF!-4,"")</f>
        <v>#REF!</v>
      </c>
      <c r="L52" s="1" t="e">
        <f>IF(Data!#REF!&gt;0,4-Data!#REF!,"")</f>
        <v>#REF!</v>
      </c>
      <c r="M52" s="1" t="e">
        <f>IF(Data!#REF!&gt;0,Data!#REF!-4,"")</f>
        <v>#REF!</v>
      </c>
      <c r="N52" s="1" t="e">
        <f>IF(Data!#REF!&gt;0,Data!#REF!-4,"")</f>
        <v>#REF!</v>
      </c>
      <c r="O52" s="1" t="e">
        <f>IF(Data!#REF!&gt;0,Data!#REF!-4,"")</f>
        <v>#REF!</v>
      </c>
      <c r="P52" s="1" t="e">
        <f>IF(Data!#REF!&gt;0,Data!#REF!-4,"")</f>
        <v>#REF!</v>
      </c>
      <c r="Q52" s="1" t="e">
        <f>IF(Data!#REF!&gt;0,4-Data!#REF!,"")</f>
        <v>#REF!</v>
      </c>
      <c r="R52" s="1" t="e">
        <f>IF(Data!#REF!&gt;0,4-Data!#REF!,"")</f>
        <v>#REF!</v>
      </c>
      <c r="S52" s="1" t="e">
        <f>IF(Data!#REF!&gt;0,4-Data!#REF!,"")</f>
        <v>#REF!</v>
      </c>
      <c r="T52" s="1" t="e">
        <f>IF(Data!#REF!&gt;0,Data!#REF!-4,"")</f>
        <v>#REF!</v>
      </c>
      <c r="U52" s="1" t="e">
        <f>IF(Data!#REF!&gt;0,4-Data!#REF!,"")</f>
        <v>#REF!</v>
      </c>
      <c r="V52" s="1" t="e">
        <f>IF(Data!#REF!&gt;0,Data!#REF!-4,"")</f>
        <v>#REF!</v>
      </c>
      <c r="W52" s="1" t="e">
        <f>IF(Data!#REF!&gt;0,4-Data!#REF!,"")</f>
        <v>#REF!</v>
      </c>
      <c r="X52" s="1" t="e">
        <f>IF(Data!#REF!&gt;0,4-Data!#REF!,"")</f>
        <v>#REF!</v>
      </c>
      <c r="Y52" s="1" t="e">
        <f>IF(Data!#REF!&gt;0,4-Data!#REF!,"")</f>
        <v>#REF!</v>
      </c>
      <c r="Z52" s="1" t="e">
        <f>IF(Data!#REF!&gt;0,Data!#REF!-4,"")</f>
        <v>#REF!</v>
      </c>
      <c r="AC52" s="4" t="e">
        <f t="shared" si="11"/>
        <v>#REF!</v>
      </c>
      <c r="AD52" s="4" t="e">
        <f t="shared" si="12"/>
        <v>#REF!</v>
      </c>
      <c r="AE52" s="4" t="e">
        <f t="shared" si="13"/>
        <v>#REF!</v>
      </c>
      <c r="AF52" s="4" t="e">
        <f t="shared" si="14"/>
        <v>#REF!</v>
      </c>
      <c r="AG52" s="4" t="e">
        <f t="shared" si="8"/>
        <v>#REF!</v>
      </c>
      <c r="AH52" s="4" t="e">
        <f t="shared" si="15"/>
        <v>#REF!</v>
      </c>
      <c r="AI52" s="2" t="str">
        <f t="shared" si="10"/>
        <v/>
      </c>
    </row>
    <row r="53" spans="1:35">
      <c r="A53" s="1" t="e">
        <f>IF(Data!#REF!&gt;0,Data!#REF!-4,"")</f>
        <v>#REF!</v>
      </c>
      <c r="B53" s="1" t="e">
        <f>IF(Data!#REF!&gt;0,Data!#REF!-4,"")</f>
        <v>#REF!</v>
      </c>
      <c r="C53" s="1" t="e">
        <f>IF(Data!#REF!&gt;0,4-Data!#REF!,"")</f>
        <v>#REF!</v>
      </c>
      <c r="D53" s="1" t="e">
        <f>IF(Data!#REF!&gt;0,4-Data!#REF!,"")</f>
        <v>#REF!</v>
      </c>
      <c r="E53" s="1" t="e">
        <f>IF(Data!#REF!&gt;0,4-Data!#REF!,"")</f>
        <v>#REF!</v>
      </c>
      <c r="F53" s="1" t="e">
        <f>IF(Data!#REF!&gt;0,Data!#REF!-4,"")</f>
        <v>#REF!</v>
      </c>
      <c r="G53" s="1" t="e">
        <f>IF(Data!#REF!&gt;0,Data!#REF!-4,"")</f>
        <v>#REF!</v>
      </c>
      <c r="H53" s="1" t="e">
        <f>IF(Data!#REF!&gt;0,Data!#REF!-4,"")</f>
        <v>#REF!</v>
      </c>
      <c r="I53" s="1" t="e">
        <f>IF(Data!#REF!&gt;0,4-Data!#REF!,"")</f>
        <v>#REF!</v>
      </c>
      <c r="J53" s="1" t="e">
        <f>IF(Data!#REF!&gt;0,4-Data!#REF!,"")</f>
        <v>#REF!</v>
      </c>
      <c r="K53" s="1" t="e">
        <f>IF(Data!#REF!&gt;0,Data!#REF!-4,"")</f>
        <v>#REF!</v>
      </c>
      <c r="L53" s="1" t="e">
        <f>IF(Data!#REF!&gt;0,4-Data!#REF!,"")</f>
        <v>#REF!</v>
      </c>
      <c r="M53" s="1" t="e">
        <f>IF(Data!#REF!&gt;0,Data!#REF!-4,"")</f>
        <v>#REF!</v>
      </c>
      <c r="N53" s="1" t="e">
        <f>IF(Data!#REF!&gt;0,Data!#REF!-4,"")</f>
        <v>#REF!</v>
      </c>
      <c r="O53" s="1" t="e">
        <f>IF(Data!#REF!&gt;0,Data!#REF!-4,"")</f>
        <v>#REF!</v>
      </c>
      <c r="P53" s="1" t="e">
        <f>IF(Data!#REF!&gt;0,Data!#REF!-4,"")</f>
        <v>#REF!</v>
      </c>
      <c r="Q53" s="1" t="e">
        <f>IF(Data!#REF!&gt;0,4-Data!#REF!,"")</f>
        <v>#REF!</v>
      </c>
      <c r="R53" s="1" t="e">
        <f>IF(Data!#REF!&gt;0,4-Data!#REF!,"")</f>
        <v>#REF!</v>
      </c>
      <c r="S53" s="1" t="e">
        <f>IF(Data!#REF!&gt;0,4-Data!#REF!,"")</f>
        <v>#REF!</v>
      </c>
      <c r="T53" s="1" t="e">
        <f>IF(Data!#REF!&gt;0,Data!#REF!-4,"")</f>
        <v>#REF!</v>
      </c>
      <c r="U53" s="1" t="e">
        <f>IF(Data!#REF!&gt;0,4-Data!#REF!,"")</f>
        <v>#REF!</v>
      </c>
      <c r="V53" s="1" t="e">
        <f>IF(Data!#REF!&gt;0,Data!#REF!-4,"")</f>
        <v>#REF!</v>
      </c>
      <c r="W53" s="1" t="e">
        <f>IF(Data!#REF!&gt;0,4-Data!#REF!,"")</f>
        <v>#REF!</v>
      </c>
      <c r="X53" s="1" t="e">
        <f>IF(Data!#REF!&gt;0,4-Data!#REF!,"")</f>
        <v>#REF!</v>
      </c>
      <c r="Y53" s="1" t="e">
        <f>IF(Data!#REF!&gt;0,4-Data!#REF!,"")</f>
        <v>#REF!</v>
      </c>
      <c r="Z53" s="1" t="e">
        <f>IF(Data!#REF!&gt;0,Data!#REF!-4,"")</f>
        <v>#REF!</v>
      </c>
      <c r="AC53" s="4" t="e">
        <f t="shared" si="11"/>
        <v>#REF!</v>
      </c>
      <c r="AD53" s="4" t="e">
        <f t="shared" si="12"/>
        <v>#REF!</v>
      </c>
      <c r="AE53" s="4" t="e">
        <f t="shared" si="13"/>
        <v>#REF!</v>
      </c>
      <c r="AF53" s="4" t="e">
        <f t="shared" si="14"/>
        <v>#REF!</v>
      </c>
      <c r="AG53" s="4" t="e">
        <f t="shared" si="8"/>
        <v>#REF!</v>
      </c>
      <c r="AH53" s="4" t="e">
        <f t="shared" si="15"/>
        <v>#REF!</v>
      </c>
      <c r="AI53" s="2" t="str">
        <f t="shared" si="10"/>
        <v/>
      </c>
    </row>
    <row r="54" spans="1:35">
      <c r="A54" s="1" t="e">
        <f>IF(Data!#REF!&gt;0,Data!#REF!-4,"")</f>
        <v>#REF!</v>
      </c>
      <c r="B54" s="1" t="e">
        <f>IF(Data!#REF!&gt;0,Data!#REF!-4,"")</f>
        <v>#REF!</v>
      </c>
      <c r="C54" s="1" t="e">
        <f>IF(Data!#REF!&gt;0,4-Data!#REF!,"")</f>
        <v>#REF!</v>
      </c>
      <c r="D54" s="1" t="e">
        <f>IF(Data!#REF!&gt;0,4-Data!#REF!,"")</f>
        <v>#REF!</v>
      </c>
      <c r="E54" s="1" t="e">
        <f>IF(Data!#REF!&gt;0,4-Data!#REF!,"")</f>
        <v>#REF!</v>
      </c>
      <c r="F54" s="1" t="e">
        <f>IF(Data!#REF!&gt;0,Data!#REF!-4,"")</f>
        <v>#REF!</v>
      </c>
      <c r="G54" s="1" t="e">
        <f>IF(Data!#REF!&gt;0,Data!#REF!-4,"")</f>
        <v>#REF!</v>
      </c>
      <c r="H54" s="1" t="e">
        <f>IF(Data!#REF!&gt;0,Data!#REF!-4,"")</f>
        <v>#REF!</v>
      </c>
      <c r="I54" s="1" t="e">
        <f>IF(Data!#REF!&gt;0,4-Data!#REF!,"")</f>
        <v>#REF!</v>
      </c>
      <c r="J54" s="1" t="e">
        <f>IF(Data!#REF!&gt;0,4-Data!#REF!,"")</f>
        <v>#REF!</v>
      </c>
      <c r="K54" s="1" t="e">
        <f>IF(Data!#REF!&gt;0,Data!#REF!-4,"")</f>
        <v>#REF!</v>
      </c>
      <c r="L54" s="1" t="e">
        <f>IF(Data!#REF!&gt;0,4-Data!#REF!,"")</f>
        <v>#REF!</v>
      </c>
      <c r="M54" s="1" t="e">
        <f>IF(Data!#REF!&gt;0,Data!#REF!-4,"")</f>
        <v>#REF!</v>
      </c>
      <c r="N54" s="1" t="e">
        <f>IF(Data!#REF!&gt;0,Data!#REF!-4,"")</f>
        <v>#REF!</v>
      </c>
      <c r="O54" s="1" t="e">
        <f>IF(Data!#REF!&gt;0,Data!#REF!-4,"")</f>
        <v>#REF!</v>
      </c>
      <c r="P54" s="1" t="e">
        <f>IF(Data!#REF!&gt;0,Data!#REF!-4,"")</f>
        <v>#REF!</v>
      </c>
      <c r="Q54" s="1" t="e">
        <f>IF(Data!#REF!&gt;0,4-Data!#REF!,"")</f>
        <v>#REF!</v>
      </c>
      <c r="R54" s="1" t="e">
        <f>IF(Data!#REF!&gt;0,4-Data!#REF!,"")</f>
        <v>#REF!</v>
      </c>
      <c r="S54" s="1" t="e">
        <f>IF(Data!#REF!&gt;0,4-Data!#REF!,"")</f>
        <v>#REF!</v>
      </c>
      <c r="T54" s="1" t="e">
        <f>IF(Data!#REF!&gt;0,Data!#REF!-4,"")</f>
        <v>#REF!</v>
      </c>
      <c r="U54" s="1" t="e">
        <f>IF(Data!#REF!&gt;0,4-Data!#REF!,"")</f>
        <v>#REF!</v>
      </c>
      <c r="V54" s="1" t="e">
        <f>IF(Data!#REF!&gt;0,Data!#REF!-4,"")</f>
        <v>#REF!</v>
      </c>
      <c r="W54" s="1" t="e">
        <f>IF(Data!#REF!&gt;0,4-Data!#REF!,"")</f>
        <v>#REF!</v>
      </c>
      <c r="X54" s="1" t="e">
        <f>IF(Data!#REF!&gt;0,4-Data!#REF!,"")</f>
        <v>#REF!</v>
      </c>
      <c r="Y54" s="1" t="e">
        <f>IF(Data!#REF!&gt;0,4-Data!#REF!,"")</f>
        <v>#REF!</v>
      </c>
      <c r="Z54" s="1" t="e">
        <f>IF(Data!#REF!&gt;0,Data!#REF!-4,"")</f>
        <v>#REF!</v>
      </c>
      <c r="AC54" s="4" t="e">
        <f t="shared" si="11"/>
        <v>#REF!</v>
      </c>
      <c r="AD54" s="4" t="e">
        <f t="shared" si="12"/>
        <v>#REF!</v>
      </c>
      <c r="AE54" s="4" t="e">
        <f t="shared" si="13"/>
        <v>#REF!</v>
      </c>
      <c r="AF54" s="4" t="e">
        <f t="shared" si="14"/>
        <v>#REF!</v>
      </c>
      <c r="AG54" s="4" t="e">
        <f t="shared" si="8"/>
        <v>#REF!</v>
      </c>
      <c r="AH54" s="4" t="e">
        <f t="shared" si="15"/>
        <v>#REF!</v>
      </c>
      <c r="AI54" s="2" t="str">
        <f t="shared" si="10"/>
        <v/>
      </c>
    </row>
    <row r="55" spans="1:35">
      <c r="A55" s="1" t="e">
        <f>IF(Data!#REF!&gt;0,Data!#REF!-4,"")</f>
        <v>#REF!</v>
      </c>
      <c r="B55" s="1" t="e">
        <f>IF(Data!#REF!&gt;0,Data!#REF!-4,"")</f>
        <v>#REF!</v>
      </c>
      <c r="C55" s="1" t="e">
        <f>IF(Data!#REF!&gt;0,4-Data!#REF!,"")</f>
        <v>#REF!</v>
      </c>
      <c r="D55" s="1" t="e">
        <f>IF(Data!#REF!&gt;0,4-Data!#REF!,"")</f>
        <v>#REF!</v>
      </c>
      <c r="E55" s="1" t="e">
        <f>IF(Data!#REF!&gt;0,4-Data!#REF!,"")</f>
        <v>#REF!</v>
      </c>
      <c r="F55" s="1" t="e">
        <f>IF(Data!#REF!&gt;0,Data!#REF!-4,"")</f>
        <v>#REF!</v>
      </c>
      <c r="G55" s="1" t="e">
        <f>IF(Data!#REF!&gt;0,Data!#REF!-4,"")</f>
        <v>#REF!</v>
      </c>
      <c r="H55" s="1" t="e">
        <f>IF(Data!#REF!&gt;0,Data!#REF!-4,"")</f>
        <v>#REF!</v>
      </c>
      <c r="I55" s="1" t="e">
        <f>IF(Data!#REF!&gt;0,4-Data!#REF!,"")</f>
        <v>#REF!</v>
      </c>
      <c r="J55" s="1" t="e">
        <f>IF(Data!#REF!&gt;0,4-Data!#REF!,"")</f>
        <v>#REF!</v>
      </c>
      <c r="K55" s="1" t="e">
        <f>IF(Data!#REF!&gt;0,Data!#REF!-4,"")</f>
        <v>#REF!</v>
      </c>
      <c r="L55" s="1" t="e">
        <f>IF(Data!#REF!&gt;0,4-Data!#REF!,"")</f>
        <v>#REF!</v>
      </c>
      <c r="M55" s="1" t="e">
        <f>IF(Data!#REF!&gt;0,Data!#REF!-4,"")</f>
        <v>#REF!</v>
      </c>
      <c r="N55" s="1" t="e">
        <f>IF(Data!#REF!&gt;0,Data!#REF!-4,"")</f>
        <v>#REF!</v>
      </c>
      <c r="O55" s="1" t="e">
        <f>IF(Data!#REF!&gt;0,Data!#REF!-4,"")</f>
        <v>#REF!</v>
      </c>
      <c r="P55" s="1" t="e">
        <f>IF(Data!#REF!&gt;0,Data!#REF!-4,"")</f>
        <v>#REF!</v>
      </c>
      <c r="Q55" s="1" t="e">
        <f>IF(Data!#REF!&gt;0,4-Data!#REF!,"")</f>
        <v>#REF!</v>
      </c>
      <c r="R55" s="1" t="e">
        <f>IF(Data!#REF!&gt;0,4-Data!#REF!,"")</f>
        <v>#REF!</v>
      </c>
      <c r="S55" s="1" t="e">
        <f>IF(Data!#REF!&gt;0,4-Data!#REF!,"")</f>
        <v>#REF!</v>
      </c>
      <c r="T55" s="1" t="e">
        <f>IF(Data!#REF!&gt;0,Data!#REF!-4,"")</f>
        <v>#REF!</v>
      </c>
      <c r="U55" s="1" t="e">
        <f>IF(Data!#REF!&gt;0,4-Data!#REF!,"")</f>
        <v>#REF!</v>
      </c>
      <c r="V55" s="1" t="e">
        <f>IF(Data!#REF!&gt;0,Data!#REF!-4,"")</f>
        <v>#REF!</v>
      </c>
      <c r="W55" s="1" t="e">
        <f>IF(Data!#REF!&gt;0,4-Data!#REF!,"")</f>
        <v>#REF!</v>
      </c>
      <c r="X55" s="1" t="e">
        <f>IF(Data!#REF!&gt;0,4-Data!#REF!,"")</f>
        <v>#REF!</v>
      </c>
      <c r="Y55" s="1" t="e">
        <f>IF(Data!#REF!&gt;0,4-Data!#REF!,"")</f>
        <v>#REF!</v>
      </c>
      <c r="Z55" s="1" t="e">
        <f>IF(Data!#REF!&gt;0,Data!#REF!-4,"")</f>
        <v>#REF!</v>
      </c>
      <c r="AC55" s="4" t="e">
        <f t="shared" si="11"/>
        <v>#REF!</v>
      </c>
      <c r="AD55" s="4" t="e">
        <f t="shared" si="12"/>
        <v>#REF!</v>
      </c>
      <c r="AE55" s="4" t="e">
        <f t="shared" si="13"/>
        <v>#REF!</v>
      </c>
      <c r="AF55" s="4" t="e">
        <f t="shared" si="14"/>
        <v>#REF!</v>
      </c>
      <c r="AG55" s="4" t="e">
        <f t="shared" si="8"/>
        <v>#REF!</v>
      </c>
      <c r="AH55" s="4" t="e">
        <f t="shared" si="15"/>
        <v>#REF!</v>
      </c>
      <c r="AI55" s="2" t="str">
        <f t="shared" si="10"/>
        <v/>
      </c>
    </row>
    <row r="56" spans="1:35">
      <c r="A56" s="1" t="e">
        <f>IF(Data!#REF!&gt;0,Data!#REF!-4,"")</f>
        <v>#REF!</v>
      </c>
      <c r="B56" s="1" t="e">
        <f>IF(Data!#REF!&gt;0,Data!#REF!-4,"")</f>
        <v>#REF!</v>
      </c>
      <c r="C56" s="1" t="e">
        <f>IF(Data!#REF!&gt;0,4-Data!#REF!,"")</f>
        <v>#REF!</v>
      </c>
      <c r="D56" s="1" t="e">
        <f>IF(Data!#REF!&gt;0,4-Data!#REF!,"")</f>
        <v>#REF!</v>
      </c>
      <c r="E56" s="1" t="e">
        <f>IF(Data!#REF!&gt;0,4-Data!#REF!,"")</f>
        <v>#REF!</v>
      </c>
      <c r="F56" s="1" t="e">
        <f>IF(Data!#REF!&gt;0,Data!#REF!-4,"")</f>
        <v>#REF!</v>
      </c>
      <c r="G56" s="1" t="e">
        <f>IF(Data!#REF!&gt;0,Data!#REF!-4,"")</f>
        <v>#REF!</v>
      </c>
      <c r="H56" s="1" t="e">
        <f>IF(Data!#REF!&gt;0,Data!#REF!-4,"")</f>
        <v>#REF!</v>
      </c>
      <c r="I56" s="1" t="e">
        <f>IF(Data!#REF!&gt;0,4-Data!#REF!,"")</f>
        <v>#REF!</v>
      </c>
      <c r="J56" s="1" t="e">
        <f>IF(Data!#REF!&gt;0,4-Data!#REF!,"")</f>
        <v>#REF!</v>
      </c>
      <c r="K56" s="1" t="e">
        <f>IF(Data!#REF!&gt;0,Data!#REF!-4,"")</f>
        <v>#REF!</v>
      </c>
      <c r="L56" s="1" t="e">
        <f>IF(Data!#REF!&gt;0,4-Data!#REF!,"")</f>
        <v>#REF!</v>
      </c>
      <c r="M56" s="1" t="e">
        <f>IF(Data!#REF!&gt;0,Data!#REF!-4,"")</f>
        <v>#REF!</v>
      </c>
      <c r="N56" s="1" t="e">
        <f>IF(Data!#REF!&gt;0,Data!#REF!-4,"")</f>
        <v>#REF!</v>
      </c>
      <c r="O56" s="1" t="e">
        <f>IF(Data!#REF!&gt;0,Data!#REF!-4,"")</f>
        <v>#REF!</v>
      </c>
      <c r="P56" s="1" t="e">
        <f>IF(Data!#REF!&gt;0,Data!#REF!-4,"")</f>
        <v>#REF!</v>
      </c>
      <c r="Q56" s="1" t="e">
        <f>IF(Data!#REF!&gt;0,4-Data!#REF!,"")</f>
        <v>#REF!</v>
      </c>
      <c r="R56" s="1" t="e">
        <f>IF(Data!#REF!&gt;0,4-Data!#REF!,"")</f>
        <v>#REF!</v>
      </c>
      <c r="S56" s="1" t="e">
        <f>IF(Data!#REF!&gt;0,4-Data!#REF!,"")</f>
        <v>#REF!</v>
      </c>
      <c r="T56" s="1" t="e">
        <f>IF(Data!#REF!&gt;0,Data!#REF!-4,"")</f>
        <v>#REF!</v>
      </c>
      <c r="U56" s="1" t="e">
        <f>IF(Data!#REF!&gt;0,4-Data!#REF!,"")</f>
        <v>#REF!</v>
      </c>
      <c r="V56" s="1" t="e">
        <f>IF(Data!#REF!&gt;0,Data!#REF!-4,"")</f>
        <v>#REF!</v>
      </c>
      <c r="W56" s="1" t="e">
        <f>IF(Data!#REF!&gt;0,4-Data!#REF!,"")</f>
        <v>#REF!</v>
      </c>
      <c r="X56" s="1" t="e">
        <f>IF(Data!#REF!&gt;0,4-Data!#REF!,"")</f>
        <v>#REF!</v>
      </c>
      <c r="Y56" s="1" t="e">
        <f>IF(Data!#REF!&gt;0,4-Data!#REF!,"")</f>
        <v>#REF!</v>
      </c>
      <c r="Z56" s="1" t="e">
        <f>IF(Data!#REF!&gt;0,Data!#REF!-4,"")</f>
        <v>#REF!</v>
      </c>
      <c r="AC56" s="4" t="e">
        <f t="shared" si="11"/>
        <v>#REF!</v>
      </c>
      <c r="AD56" s="4" t="e">
        <f t="shared" si="12"/>
        <v>#REF!</v>
      </c>
      <c r="AE56" s="4" t="e">
        <f t="shared" si="13"/>
        <v>#REF!</v>
      </c>
      <c r="AF56" s="4" t="e">
        <f t="shared" si="14"/>
        <v>#REF!</v>
      </c>
      <c r="AG56" s="4" t="e">
        <f t="shared" si="8"/>
        <v>#REF!</v>
      </c>
      <c r="AH56" s="4" t="e">
        <f t="shared" si="15"/>
        <v>#REF!</v>
      </c>
      <c r="AI56" s="2" t="str">
        <f t="shared" si="10"/>
        <v/>
      </c>
    </row>
    <row r="57" spans="1:35">
      <c r="A57" s="1" t="e">
        <f>IF(Data!#REF!&gt;0,Data!#REF!-4,"")</f>
        <v>#REF!</v>
      </c>
      <c r="B57" s="1" t="e">
        <f>IF(Data!#REF!&gt;0,Data!#REF!-4,"")</f>
        <v>#REF!</v>
      </c>
      <c r="C57" s="1" t="e">
        <f>IF(Data!#REF!&gt;0,4-Data!#REF!,"")</f>
        <v>#REF!</v>
      </c>
      <c r="D57" s="1" t="e">
        <f>IF(Data!#REF!&gt;0,4-Data!#REF!,"")</f>
        <v>#REF!</v>
      </c>
      <c r="E57" s="1" t="e">
        <f>IF(Data!#REF!&gt;0,4-Data!#REF!,"")</f>
        <v>#REF!</v>
      </c>
      <c r="F57" s="1" t="e">
        <f>IF(Data!#REF!&gt;0,Data!#REF!-4,"")</f>
        <v>#REF!</v>
      </c>
      <c r="G57" s="1" t="e">
        <f>IF(Data!#REF!&gt;0,Data!#REF!-4,"")</f>
        <v>#REF!</v>
      </c>
      <c r="H57" s="1" t="e">
        <f>IF(Data!#REF!&gt;0,Data!#REF!-4,"")</f>
        <v>#REF!</v>
      </c>
      <c r="I57" s="1" t="e">
        <f>IF(Data!#REF!&gt;0,4-Data!#REF!,"")</f>
        <v>#REF!</v>
      </c>
      <c r="J57" s="1" t="e">
        <f>IF(Data!#REF!&gt;0,4-Data!#REF!,"")</f>
        <v>#REF!</v>
      </c>
      <c r="K57" s="1" t="e">
        <f>IF(Data!#REF!&gt;0,Data!#REF!-4,"")</f>
        <v>#REF!</v>
      </c>
      <c r="L57" s="1" t="e">
        <f>IF(Data!#REF!&gt;0,4-Data!#REF!,"")</f>
        <v>#REF!</v>
      </c>
      <c r="M57" s="1" t="e">
        <f>IF(Data!#REF!&gt;0,Data!#REF!-4,"")</f>
        <v>#REF!</v>
      </c>
      <c r="N57" s="1" t="e">
        <f>IF(Data!#REF!&gt;0,Data!#REF!-4,"")</f>
        <v>#REF!</v>
      </c>
      <c r="O57" s="1" t="e">
        <f>IF(Data!#REF!&gt;0,Data!#REF!-4,"")</f>
        <v>#REF!</v>
      </c>
      <c r="P57" s="1" t="e">
        <f>IF(Data!#REF!&gt;0,Data!#REF!-4,"")</f>
        <v>#REF!</v>
      </c>
      <c r="Q57" s="1" t="e">
        <f>IF(Data!#REF!&gt;0,4-Data!#REF!,"")</f>
        <v>#REF!</v>
      </c>
      <c r="R57" s="1" t="e">
        <f>IF(Data!#REF!&gt;0,4-Data!#REF!,"")</f>
        <v>#REF!</v>
      </c>
      <c r="S57" s="1" t="e">
        <f>IF(Data!#REF!&gt;0,4-Data!#REF!,"")</f>
        <v>#REF!</v>
      </c>
      <c r="T57" s="1" t="e">
        <f>IF(Data!#REF!&gt;0,Data!#REF!-4,"")</f>
        <v>#REF!</v>
      </c>
      <c r="U57" s="1" t="e">
        <f>IF(Data!#REF!&gt;0,4-Data!#REF!,"")</f>
        <v>#REF!</v>
      </c>
      <c r="V57" s="1" t="e">
        <f>IF(Data!#REF!&gt;0,Data!#REF!-4,"")</f>
        <v>#REF!</v>
      </c>
      <c r="W57" s="1" t="e">
        <f>IF(Data!#REF!&gt;0,4-Data!#REF!,"")</f>
        <v>#REF!</v>
      </c>
      <c r="X57" s="1" t="e">
        <f>IF(Data!#REF!&gt;0,4-Data!#REF!,"")</f>
        <v>#REF!</v>
      </c>
      <c r="Y57" s="1" t="e">
        <f>IF(Data!#REF!&gt;0,4-Data!#REF!,"")</f>
        <v>#REF!</v>
      </c>
      <c r="Z57" s="1" t="e">
        <f>IF(Data!#REF!&gt;0,Data!#REF!-4,"")</f>
        <v>#REF!</v>
      </c>
      <c r="AC57" s="4" t="e">
        <f t="shared" si="11"/>
        <v>#REF!</v>
      </c>
      <c r="AD57" s="4" t="e">
        <f t="shared" si="12"/>
        <v>#REF!</v>
      </c>
      <c r="AE57" s="4" t="e">
        <f t="shared" si="13"/>
        <v>#REF!</v>
      </c>
      <c r="AF57" s="4" t="e">
        <f t="shared" si="14"/>
        <v>#REF!</v>
      </c>
      <c r="AG57" s="4" t="e">
        <f t="shared" si="8"/>
        <v>#REF!</v>
      </c>
      <c r="AH57" s="4" t="e">
        <f t="shared" si="15"/>
        <v>#REF!</v>
      </c>
      <c r="AI57" s="2" t="str">
        <f t="shared" si="10"/>
        <v/>
      </c>
    </row>
    <row r="58" spans="1:35">
      <c r="A58" s="1" t="e">
        <f>IF(Data!#REF!&gt;0,Data!#REF!-4,"")</f>
        <v>#REF!</v>
      </c>
      <c r="B58" s="1" t="e">
        <f>IF(Data!#REF!&gt;0,Data!#REF!-4,"")</f>
        <v>#REF!</v>
      </c>
      <c r="C58" s="1" t="e">
        <f>IF(Data!#REF!&gt;0,4-Data!#REF!,"")</f>
        <v>#REF!</v>
      </c>
      <c r="D58" s="1" t="e">
        <f>IF(Data!#REF!&gt;0,4-Data!#REF!,"")</f>
        <v>#REF!</v>
      </c>
      <c r="E58" s="1" t="e">
        <f>IF(Data!#REF!&gt;0,4-Data!#REF!,"")</f>
        <v>#REF!</v>
      </c>
      <c r="F58" s="1" t="e">
        <f>IF(Data!#REF!&gt;0,Data!#REF!-4,"")</f>
        <v>#REF!</v>
      </c>
      <c r="G58" s="1" t="e">
        <f>IF(Data!#REF!&gt;0,Data!#REF!-4,"")</f>
        <v>#REF!</v>
      </c>
      <c r="H58" s="1" t="e">
        <f>IF(Data!#REF!&gt;0,Data!#REF!-4,"")</f>
        <v>#REF!</v>
      </c>
      <c r="I58" s="1" t="e">
        <f>IF(Data!#REF!&gt;0,4-Data!#REF!,"")</f>
        <v>#REF!</v>
      </c>
      <c r="J58" s="1" t="e">
        <f>IF(Data!#REF!&gt;0,4-Data!#REF!,"")</f>
        <v>#REF!</v>
      </c>
      <c r="K58" s="1" t="e">
        <f>IF(Data!#REF!&gt;0,Data!#REF!-4,"")</f>
        <v>#REF!</v>
      </c>
      <c r="L58" s="1" t="e">
        <f>IF(Data!#REF!&gt;0,4-Data!#REF!,"")</f>
        <v>#REF!</v>
      </c>
      <c r="M58" s="1" t="e">
        <f>IF(Data!#REF!&gt;0,Data!#REF!-4,"")</f>
        <v>#REF!</v>
      </c>
      <c r="N58" s="1" t="e">
        <f>IF(Data!#REF!&gt;0,Data!#REF!-4,"")</f>
        <v>#REF!</v>
      </c>
      <c r="O58" s="1" t="e">
        <f>IF(Data!#REF!&gt;0,Data!#REF!-4,"")</f>
        <v>#REF!</v>
      </c>
      <c r="P58" s="1" t="e">
        <f>IF(Data!#REF!&gt;0,Data!#REF!-4,"")</f>
        <v>#REF!</v>
      </c>
      <c r="Q58" s="1" t="e">
        <f>IF(Data!#REF!&gt;0,4-Data!#REF!,"")</f>
        <v>#REF!</v>
      </c>
      <c r="R58" s="1" t="e">
        <f>IF(Data!#REF!&gt;0,4-Data!#REF!,"")</f>
        <v>#REF!</v>
      </c>
      <c r="S58" s="1" t="e">
        <f>IF(Data!#REF!&gt;0,4-Data!#REF!,"")</f>
        <v>#REF!</v>
      </c>
      <c r="T58" s="1" t="e">
        <f>IF(Data!#REF!&gt;0,Data!#REF!-4,"")</f>
        <v>#REF!</v>
      </c>
      <c r="U58" s="1" t="e">
        <f>IF(Data!#REF!&gt;0,4-Data!#REF!,"")</f>
        <v>#REF!</v>
      </c>
      <c r="V58" s="1" t="e">
        <f>IF(Data!#REF!&gt;0,Data!#REF!-4,"")</f>
        <v>#REF!</v>
      </c>
      <c r="W58" s="1" t="e">
        <f>IF(Data!#REF!&gt;0,4-Data!#REF!,"")</f>
        <v>#REF!</v>
      </c>
      <c r="X58" s="1" t="e">
        <f>IF(Data!#REF!&gt;0,4-Data!#REF!,"")</f>
        <v>#REF!</v>
      </c>
      <c r="Y58" s="1" t="e">
        <f>IF(Data!#REF!&gt;0,4-Data!#REF!,"")</f>
        <v>#REF!</v>
      </c>
      <c r="Z58" s="1" t="e">
        <f>IF(Data!#REF!&gt;0,Data!#REF!-4,"")</f>
        <v>#REF!</v>
      </c>
      <c r="AC58" s="4" t="e">
        <f t="shared" si="11"/>
        <v>#REF!</v>
      </c>
      <c r="AD58" s="4" t="e">
        <f t="shared" si="12"/>
        <v>#REF!</v>
      </c>
      <c r="AE58" s="4" t="e">
        <f t="shared" si="13"/>
        <v>#REF!</v>
      </c>
      <c r="AF58" s="4" t="e">
        <f t="shared" si="14"/>
        <v>#REF!</v>
      </c>
      <c r="AG58" s="4" t="e">
        <f t="shared" si="8"/>
        <v>#REF!</v>
      </c>
      <c r="AH58" s="4" t="e">
        <f t="shared" si="15"/>
        <v>#REF!</v>
      </c>
      <c r="AI58" s="2" t="str">
        <f t="shared" si="10"/>
        <v/>
      </c>
    </row>
    <row r="59" spans="1:35">
      <c r="A59" s="1" t="e">
        <f>IF(Data!#REF!&gt;0,Data!#REF!-4,"")</f>
        <v>#REF!</v>
      </c>
      <c r="B59" s="1" t="e">
        <f>IF(Data!#REF!&gt;0,Data!#REF!-4,"")</f>
        <v>#REF!</v>
      </c>
      <c r="C59" s="1" t="e">
        <f>IF(Data!#REF!&gt;0,4-Data!#REF!,"")</f>
        <v>#REF!</v>
      </c>
      <c r="D59" s="1" t="e">
        <f>IF(Data!#REF!&gt;0,4-Data!#REF!,"")</f>
        <v>#REF!</v>
      </c>
      <c r="E59" s="1" t="e">
        <f>IF(Data!#REF!&gt;0,4-Data!#REF!,"")</f>
        <v>#REF!</v>
      </c>
      <c r="F59" s="1" t="e">
        <f>IF(Data!#REF!&gt;0,Data!#REF!-4,"")</f>
        <v>#REF!</v>
      </c>
      <c r="G59" s="1" t="e">
        <f>IF(Data!#REF!&gt;0,Data!#REF!-4,"")</f>
        <v>#REF!</v>
      </c>
      <c r="H59" s="1" t="e">
        <f>IF(Data!#REF!&gt;0,Data!#REF!-4,"")</f>
        <v>#REF!</v>
      </c>
      <c r="I59" s="1" t="e">
        <f>IF(Data!#REF!&gt;0,4-Data!#REF!,"")</f>
        <v>#REF!</v>
      </c>
      <c r="J59" s="1" t="e">
        <f>IF(Data!#REF!&gt;0,4-Data!#REF!,"")</f>
        <v>#REF!</v>
      </c>
      <c r="K59" s="1" t="e">
        <f>IF(Data!#REF!&gt;0,Data!#REF!-4,"")</f>
        <v>#REF!</v>
      </c>
      <c r="L59" s="1" t="e">
        <f>IF(Data!#REF!&gt;0,4-Data!#REF!,"")</f>
        <v>#REF!</v>
      </c>
      <c r="M59" s="1" t="e">
        <f>IF(Data!#REF!&gt;0,Data!#REF!-4,"")</f>
        <v>#REF!</v>
      </c>
      <c r="N59" s="1" t="e">
        <f>IF(Data!#REF!&gt;0,Data!#REF!-4,"")</f>
        <v>#REF!</v>
      </c>
      <c r="O59" s="1" t="e">
        <f>IF(Data!#REF!&gt;0,Data!#REF!-4,"")</f>
        <v>#REF!</v>
      </c>
      <c r="P59" s="1" t="e">
        <f>IF(Data!#REF!&gt;0,Data!#REF!-4,"")</f>
        <v>#REF!</v>
      </c>
      <c r="Q59" s="1" t="e">
        <f>IF(Data!#REF!&gt;0,4-Data!#REF!,"")</f>
        <v>#REF!</v>
      </c>
      <c r="R59" s="1" t="e">
        <f>IF(Data!#REF!&gt;0,4-Data!#REF!,"")</f>
        <v>#REF!</v>
      </c>
      <c r="S59" s="1" t="e">
        <f>IF(Data!#REF!&gt;0,4-Data!#REF!,"")</f>
        <v>#REF!</v>
      </c>
      <c r="T59" s="1" t="e">
        <f>IF(Data!#REF!&gt;0,Data!#REF!-4,"")</f>
        <v>#REF!</v>
      </c>
      <c r="U59" s="1" t="e">
        <f>IF(Data!#REF!&gt;0,4-Data!#REF!,"")</f>
        <v>#REF!</v>
      </c>
      <c r="V59" s="1" t="e">
        <f>IF(Data!#REF!&gt;0,Data!#REF!-4,"")</f>
        <v>#REF!</v>
      </c>
      <c r="W59" s="1" t="e">
        <f>IF(Data!#REF!&gt;0,4-Data!#REF!,"")</f>
        <v>#REF!</v>
      </c>
      <c r="X59" s="1" t="e">
        <f>IF(Data!#REF!&gt;0,4-Data!#REF!,"")</f>
        <v>#REF!</v>
      </c>
      <c r="Y59" s="1" t="e">
        <f>IF(Data!#REF!&gt;0,4-Data!#REF!,"")</f>
        <v>#REF!</v>
      </c>
      <c r="Z59" s="1" t="e">
        <f>IF(Data!#REF!&gt;0,Data!#REF!-4,"")</f>
        <v>#REF!</v>
      </c>
      <c r="AC59" s="4" t="e">
        <f t="shared" si="11"/>
        <v>#REF!</v>
      </c>
      <c r="AD59" s="4" t="e">
        <f t="shared" si="12"/>
        <v>#REF!</v>
      </c>
      <c r="AE59" s="4" t="e">
        <f t="shared" si="13"/>
        <v>#REF!</v>
      </c>
      <c r="AF59" s="4" t="e">
        <f t="shared" si="14"/>
        <v>#REF!</v>
      </c>
      <c r="AG59" s="4" t="e">
        <f t="shared" si="8"/>
        <v>#REF!</v>
      </c>
      <c r="AH59" s="4" t="e">
        <f t="shared" si="15"/>
        <v>#REF!</v>
      </c>
      <c r="AI59" s="2" t="str">
        <f t="shared" si="10"/>
        <v/>
      </c>
    </row>
    <row r="60" spans="1:35">
      <c r="A60" s="1" t="e">
        <f>IF(Data!#REF!&gt;0,Data!#REF!-4,"")</f>
        <v>#REF!</v>
      </c>
      <c r="B60" s="1" t="e">
        <f>IF(Data!#REF!&gt;0,Data!#REF!-4,"")</f>
        <v>#REF!</v>
      </c>
      <c r="C60" s="1" t="e">
        <f>IF(Data!#REF!&gt;0,4-Data!#REF!,"")</f>
        <v>#REF!</v>
      </c>
      <c r="D60" s="1" t="e">
        <f>IF(Data!#REF!&gt;0,4-Data!#REF!,"")</f>
        <v>#REF!</v>
      </c>
      <c r="E60" s="1" t="e">
        <f>IF(Data!#REF!&gt;0,4-Data!#REF!,"")</f>
        <v>#REF!</v>
      </c>
      <c r="F60" s="1" t="e">
        <f>IF(Data!#REF!&gt;0,Data!#REF!-4,"")</f>
        <v>#REF!</v>
      </c>
      <c r="G60" s="1" t="e">
        <f>IF(Data!#REF!&gt;0,Data!#REF!-4,"")</f>
        <v>#REF!</v>
      </c>
      <c r="H60" s="1" t="e">
        <f>IF(Data!#REF!&gt;0,Data!#REF!-4,"")</f>
        <v>#REF!</v>
      </c>
      <c r="I60" s="1" t="e">
        <f>IF(Data!#REF!&gt;0,4-Data!#REF!,"")</f>
        <v>#REF!</v>
      </c>
      <c r="J60" s="1" t="e">
        <f>IF(Data!#REF!&gt;0,4-Data!#REF!,"")</f>
        <v>#REF!</v>
      </c>
      <c r="K60" s="1" t="e">
        <f>IF(Data!#REF!&gt;0,Data!#REF!-4,"")</f>
        <v>#REF!</v>
      </c>
      <c r="L60" s="1" t="e">
        <f>IF(Data!#REF!&gt;0,4-Data!#REF!,"")</f>
        <v>#REF!</v>
      </c>
      <c r="M60" s="1" t="e">
        <f>IF(Data!#REF!&gt;0,Data!#REF!-4,"")</f>
        <v>#REF!</v>
      </c>
      <c r="N60" s="1" t="e">
        <f>IF(Data!#REF!&gt;0,Data!#REF!-4,"")</f>
        <v>#REF!</v>
      </c>
      <c r="O60" s="1" t="e">
        <f>IF(Data!#REF!&gt;0,Data!#REF!-4,"")</f>
        <v>#REF!</v>
      </c>
      <c r="P60" s="1" t="e">
        <f>IF(Data!#REF!&gt;0,Data!#REF!-4,"")</f>
        <v>#REF!</v>
      </c>
      <c r="Q60" s="1" t="e">
        <f>IF(Data!#REF!&gt;0,4-Data!#REF!,"")</f>
        <v>#REF!</v>
      </c>
      <c r="R60" s="1" t="e">
        <f>IF(Data!#REF!&gt;0,4-Data!#REF!,"")</f>
        <v>#REF!</v>
      </c>
      <c r="S60" s="1" t="e">
        <f>IF(Data!#REF!&gt;0,4-Data!#REF!,"")</f>
        <v>#REF!</v>
      </c>
      <c r="T60" s="1" t="e">
        <f>IF(Data!#REF!&gt;0,Data!#REF!-4,"")</f>
        <v>#REF!</v>
      </c>
      <c r="U60" s="1" t="e">
        <f>IF(Data!#REF!&gt;0,4-Data!#REF!,"")</f>
        <v>#REF!</v>
      </c>
      <c r="V60" s="1" t="e">
        <f>IF(Data!#REF!&gt;0,Data!#REF!-4,"")</f>
        <v>#REF!</v>
      </c>
      <c r="W60" s="1" t="e">
        <f>IF(Data!#REF!&gt;0,4-Data!#REF!,"")</f>
        <v>#REF!</v>
      </c>
      <c r="X60" s="1" t="e">
        <f>IF(Data!#REF!&gt;0,4-Data!#REF!,"")</f>
        <v>#REF!</v>
      </c>
      <c r="Y60" s="1" t="e">
        <f>IF(Data!#REF!&gt;0,4-Data!#REF!,"")</f>
        <v>#REF!</v>
      </c>
      <c r="Z60" s="1" t="e">
        <f>IF(Data!#REF!&gt;0,Data!#REF!-4,"")</f>
        <v>#REF!</v>
      </c>
      <c r="AC60" s="4" t="e">
        <f t="shared" si="11"/>
        <v>#REF!</v>
      </c>
      <c r="AD60" s="4" t="e">
        <f t="shared" si="12"/>
        <v>#REF!</v>
      </c>
      <c r="AE60" s="4" t="e">
        <f t="shared" si="13"/>
        <v>#REF!</v>
      </c>
      <c r="AF60" s="4" t="e">
        <f t="shared" si="14"/>
        <v>#REF!</v>
      </c>
      <c r="AG60" s="4" t="e">
        <f t="shared" si="8"/>
        <v>#REF!</v>
      </c>
      <c r="AH60" s="4" t="e">
        <f t="shared" si="15"/>
        <v>#REF!</v>
      </c>
      <c r="AI60" s="2" t="str">
        <f t="shared" si="10"/>
        <v/>
      </c>
    </row>
    <row r="61" spans="1:35">
      <c r="A61" s="1" t="e">
        <f>IF(Data!#REF!&gt;0,Data!#REF!-4,"")</f>
        <v>#REF!</v>
      </c>
      <c r="B61" s="1" t="e">
        <f>IF(Data!#REF!&gt;0,Data!#REF!-4,"")</f>
        <v>#REF!</v>
      </c>
      <c r="C61" s="1" t="e">
        <f>IF(Data!#REF!&gt;0,4-Data!#REF!,"")</f>
        <v>#REF!</v>
      </c>
      <c r="D61" s="1" t="e">
        <f>IF(Data!#REF!&gt;0,4-Data!#REF!,"")</f>
        <v>#REF!</v>
      </c>
      <c r="E61" s="1" t="e">
        <f>IF(Data!#REF!&gt;0,4-Data!#REF!,"")</f>
        <v>#REF!</v>
      </c>
      <c r="F61" s="1" t="e">
        <f>IF(Data!#REF!&gt;0,Data!#REF!-4,"")</f>
        <v>#REF!</v>
      </c>
      <c r="G61" s="1" t="e">
        <f>IF(Data!#REF!&gt;0,Data!#REF!-4,"")</f>
        <v>#REF!</v>
      </c>
      <c r="H61" s="1" t="e">
        <f>IF(Data!#REF!&gt;0,Data!#REF!-4,"")</f>
        <v>#REF!</v>
      </c>
      <c r="I61" s="1" t="e">
        <f>IF(Data!#REF!&gt;0,4-Data!#REF!,"")</f>
        <v>#REF!</v>
      </c>
      <c r="J61" s="1" t="e">
        <f>IF(Data!#REF!&gt;0,4-Data!#REF!,"")</f>
        <v>#REF!</v>
      </c>
      <c r="K61" s="1" t="e">
        <f>IF(Data!#REF!&gt;0,Data!#REF!-4,"")</f>
        <v>#REF!</v>
      </c>
      <c r="L61" s="1" t="e">
        <f>IF(Data!#REF!&gt;0,4-Data!#REF!,"")</f>
        <v>#REF!</v>
      </c>
      <c r="M61" s="1" t="e">
        <f>IF(Data!#REF!&gt;0,Data!#REF!-4,"")</f>
        <v>#REF!</v>
      </c>
      <c r="N61" s="1" t="e">
        <f>IF(Data!#REF!&gt;0,Data!#REF!-4,"")</f>
        <v>#REF!</v>
      </c>
      <c r="O61" s="1" t="e">
        <f>IF(Data!#REF!&gt;0,Data!#REF!-4,"")</f>
        <v>#REF!</v>
      </c>
      <c r="P61" s="1" t="e">
        <f>IF(Data!#REF!&gt;0,Data!#REF!-4,"")</f>
        <v>#REF!</v>
      </c>
      <c r="Q61" s="1" t="e">
        <f>IF(Data!#REF!&gt;0,4-Data!#REF!,"")</f>
        <v>#REF!</v>
      </c>
      <c r="R61" s="1" t="e">
        <f>IF(Data!#REF!&gt;0,4-Data!#REF!,"")</f>
        <v>#REF!</v>
      </c>
      <c r="S61" s="1" t="e">
        <f>IF(Data!#REF!&gt;0,4-Data!#REF!,"")</f>
        <v>#REF!</v>
      </c>
      <c r="T61" s="1" t="e">
        <f>IF(Data!#REF!&gt;0,Data!#REF!-4,"")</f>
        <v>#REF!</v>
      </c>
      <c r="U61" s="1" t="e">
        <f>IF(Data!#REF!&gt;0,4-Data!#REF!,"")</f>
        <v>#REF!</v>
      </c>
      <c r="V61" s="1" t="e">
        <f>IF(Data!#REF!&gt;0,Data!#REF!-4,"")</f>
        <v>#REF!</v>
      </c>
      <c r="W61" s="1" t="e">
        <f>IF(Data!#REF!&gt;0,4-Data!#REF!,"")</f>
        <v>#REF!</v>
      </c>
      <c r="X61" s="1" t="e">
        <f>IF(Data!#REF!&gt;0,4-Data!#REF!,"")</f>
        <v>#REF!</v>
      </c>
      <c r="Y61" s="1" t="e">
        <f>IF(Data!#REF!&gt;0,4-Data!#REF!,"")</f>
        <v>#REF!</v>
      </c>
      <c r="Z61" s="1" t="e">
        <f>IF(Data!#REF!&gt;0,Data!#REF!-4,"")</f>
        <v>#REF!</v>
      </c>
      <c r="AC61" s="4" t="e">
        <f t="shared" si="11"/>
        <v>#REF!</v>
      </c>
      <c r="AD61" s="4" t="e">
        <f t="shared" si="12"/>
        <v>#REF!</v>
      </c>
      <c r="AE61" s="4" t="e">
        <f t="shared" si="13"/>
        <v>#REF!</v>
      </c>
      <c r="AF61" s="4" t="e">
        <f t="shared" si="14"/>
        <v>#REF!</v>
      </c>
      <c r="AG61" s="4" t="e">
        <f t="shared" si="8"/>
        <v>#REF!</v>
      </c>
      <c r="AH61" s="4" t="e">
        <f t="shared" si="15"/>
        <v>#REF!</v>
      </c>
      <c r="AI61" s="2" t="str">
        <f t="shared" si="10"/>
        <v/>
      </c>
    </row>
    <row r="62" spans="1:35">
      <c r="A62" s="1" t="e">
        <f>IF(Data!#REF!&gt;0,Data!#REF!-4,"")</f>
        <v>#REF!</v>
      </c>
      <c r="B62" s="1" t="e">
        <f>IF(Data!#REF!&gt;0,Data!#REF!-4,"")</f>
        <v>#REF!</v>
      </c>
      <c r="C62" s="1" t="e">
        <f>IF(Data!#REF!&gt;0,4-Data!#REF!,"")</f>
        <v>#REF!</v>
      </c>
      <c r="D62" s="1" t="e">
        <f>IF(Data!#REF!&gt;0,4-Data!#REF!,"")</f>
        <v>#REF!</v>
      </c>
      <c r="E62" s="1" t="e">
        <f>IF(Data!#REF!&gt;0,4-Data!#REF!,"")</f>
        <v>#REF!</v>
      </c>
      <c r="F62" s="1" t="e">
        <f>IF(Data!#REF!&gt;0,Data!#REF!-4,"")</f>
        <v>#REF!</v>
      </c>
      <c r="G62" s="1" t="e">
        <f>IF(Data!#REF!&gt;0,Data!#REF!-4,"")</f>
        <v>#REF!</v>
      </c>
      <c r="H62" s="1" t="e">
        <f>IF(Data!#REF!&gt;0,Data!#REF!-4,"")</f>
        <v>#REF!</v>
      </c>
      <c r="I62" s="1" t="e">
        <f>IF(Data!#REF!&gt;0,4-Data!#REF!,"")</f>
        <v>#REF!</v>
      </c>
      <c r="J62" s="1" t="e">
        <f>IF(Data!#REF!&gt;0,4-Data!#REF!,"")</f>
        <v>#REF!</v>
      </c>
      <c r="K62" s="1" t="e">
        <f>IF(Data!#REF!&gt;0,Data!#REF!-4,"")</f>
        <v>#REF!</v>
      </c>
      <c r="L62" s="1" t="e">
        <f>IF(Data!#REF!&gt;0,4-Data!#REF!,"")</f>
        <v>#REF!</v>
      </c>
      <c r="M62" s="1" t="e">
        <f>IF(Data!#REF!&gt;0,Data!#REF!-4,"")</f>
        <v>#REF!</v>
      </c>
      <c r="N62" s="1" t="e">
        <f>IF(Data!#REF!&gt;0,Data!#REF!-4,"")</f>
        <v>#REF!</v>
      </c>
      <c r="O62" s="1" t="e">
        <f>IF(Data!#REF!&gt;0,Data!#REF!-4,"")</f>
        <v>#REF!</v>
      </c>
      <c r="P62" s="1" t="e">
        <f>IF(Data!#REF!&gt;0,Data!#REF!-4,"")</f>
        <v>#REF!</v>
      </c>
      <c r="Q62" s="1" t="e">
        <f>IF(Data!#REF!&gt;0,4-Data!#REF!,"")</f>
        <v>#REF!</v>
      </c>
      <c r="R62" s="1" t="e">
        <f>IF(Data!#REF!&gt;0,4-Data!#REF!,"")</f>
        <v>#REF!</v>
      </c>
      <c r="S62" s="1" t="e">
        <f>IF(Data!#REF!&gt;0,4-Data!#REF!,"")</f>
        <v>#REF!</v>
      </c>
      <c r="T62" s="1" t="e">
        <f>IF(Data!#REF!&gt;0,Data!#REF!-4,"")</f>
        <v>#REF!</v>
      </c>
      <c r="U62" s="1" t="e">
        <f>IF(Data!#REF!&gt;0,4-Data!#REF!,"")</f>
        <v>#REF!</v>
      </c>
      <c r="V62" s="1" t="e">
        <f>IF(Data!#REF!&gt;0,Data!#REF!-4,"")</f>
        <v>#REF!</v>
      </c>
      <c r="W62" s="1" t="e">
        <f>IF(Data!#REF!&gt;0,4-Data!#REF!,"")</f>
        <v>#REF!</v>
      </c>
      <c r="X62" s="1" t="e">
        <f>IF(Data!#REF!&gt;0,4-Data!#REF!,"")</f>
        <v>#REF!</v>
      </c>
      <c r="Y62" s="1" t="e">
        <f>IF(Data!#REF!&gt;0,4-Data!#REF!,"")</f>
        <v>#REF!</v>
      </c>
      <c r="Z62" s="1" t="e">
        <f>IF(Data!#REF!&gt;0,Data!#REF!-4,"")</f>
        <v>#REF!</v>
      </c>
      <c r="AC62" s="4" t="e">
        <f t="shared" si="11"/>
        <v>#REF!</v>
      </c>
      <c r="AD62" s="4" t="e">
        <f t="shared" si="12"/>
        <v>#REF!</v>
      </c>
      <c r="AE62" s="4" t="e">
        <f t="shared" si="13"/>
        <v>#REF!</v>
      </c>
      <c r="AF62" s="4" t="e">
        <f t="shared" si="14"/>
        <v>#REF!</v>
      </c>
      <c r="AG62" s="4" t="e">
        <f t="shared" si="8"/>
        <v>#REF!</v>
      </c>
      <c r="AH62" s="4" t="e">
        <f t="shared" si="15"/>
        <v>#REF!</v>
      </c>
      <c r="AI62" s="2" t="str">
        <f t="shared" si="10"/>
        <v/>
      </c>
    </row>
    <row r="63" spans="1:35">
      <c r="A63" s="1" t="e">
        <f>IF(Data!#REF!&gt;0,Data!#REF!-4,"")</f>
        <v>#REF!</v>
      </c>
      <c r="B63" s="1" t="e">
        <f>IF(Data!#REF!&gt;0,Data!#REF!-4,"")</f>
        <v>#REF!</v>
      </c>
      <c r="C63" s="1" t="e">
        <f>IF(Data!#REF!&gt;0,4-Data!#REF!,"")</f>
        <v>#REF!</v>
      </c>
      <c r="D63" s="1" t="e">
        <f>IF(Data!#REF!&gt;0,4-Data!#REF!,"")</f>
        <v>#REF!</v>
      </c>
      <c r="E63" s="1" t="e">
        <f>IF(Data!#REF!&gt;0,4-Data!#REF!,"")</f>
        <v>#REF!</v>
      </c>
      <c r="F63" s="1" t="e">
        <f>IF(Data!#REF!&gt;0,Data!#REF!-4,"")</f>
        <v>#REF!</v>
      </c>
      <c r="G63" s="1" t="e">
        <f>IF(Data!#REF!&gt;0,Data!#REF!-4,"")</f>
        <v>#REF!</v>
      </c>
      <c r="H63" s="1" t="e">
        <f>IF(Data!#REF!&gt;0,Data!#REF!-4,"")</f>
        <v>#REF!</v>
      </c>
      <c r="I63" s="1" t="e">
        <f>IF(Data!#REF!&gt;0,4-Data!#REF!,"")</f>
        <v>#REF!</v>
      </c>
      <c r="J63" s="1" t="e">
        <f>IF(Data!#REF!&gt;0,4-Data!#REF!,"")</f>
        <v>#REF!</v>
      </c>
      <c r="K63" s="1" t="e">
        <f>IF(Data!#REF!&gt;0,Data!#REF!-4,"")</f>
        <v>#REF!</v>
      </c>
      <c r="L63" s="1" t="e">
        <f>IF(Data!#REF!&gt;0,4-Data!#REF!,"")</f>
        <v>#REF!</v>
      </c>
      <c r="M63" s="1" t="e">
        <f>IF(Data!#REF!&gt;0,Data!#REF!-4,"")</f>
        <v>#REF!</v>
      </c>
      <c r="N63" s="1" t="e">
        <f>IF(Data!#REF!&gt;0,Data!#REF!-4,"")</f>
        <v>#REF!</v>
      </c>
      <c r="O63" s="1" t="e">
        <f>IF(Data!#REF!&gt;0,Data!#REF!-4,"")</f>
        <v>#REF!</v>
      </c>
      <c r="P63" s="1" t="e">
        <f>IF(Data!#REF!&gt;0,Data!#REF!-4,"")</f>
        <v>#REF!</v>
      </c>
      <c r="Q63" s="1" t="e">
        <f>IF(Data!#REF!&gt;0,4-Data!#REF!,"")</f>
        <v>#REF!</v>
      </c>
      <c r="R63" s="1" t="e">
        <f>IF(Data!#REF!&gt;0,4-Data!#REF!,"")</f>
        <v>#REF!</v>
      </c>
      <c r="S63" s="1" t="e">
        <f>IF(Data!#REF!&gt;0,4-Data!#REF!,"")</f>
        <v>#REF!</v>
      </c>
      <c r="T63" s="1" t="e">
        <f>IF(Data!#REF!&gt;0,Data!#REF!-4,"")</f>
        <v>#REF!</v>
      </c>
      <c r="U63" s="1" t="e">
        <f>IF(Data!#REF!&gt;0,4-Data!#REF!,"")</f>
        <v>#REF!</v>
      </c>
      <c r="V63" s="1" t="e">
        <f>IF(Data!#REF!&gt;0,Data!#REF!-4,"")</f>
        <v>#REF!</v>
      </c>
      <c r="W63" s="1" t="e">
        <f>IF(Data!#REF!&gt;0,4-Data!#REF!,"")</f>
        <v>#REF!</v>
      </c>
      <c r="X63" s="1" t="e">
        <f>IF(Data!#REF!&gt;0,4-Data!#REF!,"")</f>
        <v>#REF!</v>
      </c>
      <c r="Y63" s="1" t="e">
        <f>IF(Data!#REF!&gt;0,4-Data!#REF!,"")</f>
        <v>#REF!</v>
      </c>
      <c r="Z63" s="1" t="e">
        <f>IF(Data!#REF!&gt;0,Data!#REF!-4,"")</f>
        <v>#REF!</v>
      </c>
      <c r="AC63" s="4" t="e">
        <f t="shared" si="11"/>
        <v>#REF!</v>
      </c>
      <c r="AD63" s="4" t="e">
        <f t="shared" si="12"/>
        <v>#REF!</v>
      </c>
      <c r="AE63" s="4" t="e">
        <f t="shared" si="13"/>
        <v>#REF!</v>
      </c>
      <c r="AF63" s="4" t="e">
        <f t="shared" si="14"/>
        <v>#REF!</v>
      </c>
      <c r="AG63" s="4" t="e">
        <f t="shared" si="8"/>
        <v>#REF!</v>
      </c>
      <c r="AH63" s="4" t="e">
        <f t="shared" si="15"/>
        <v>#REF!</v>
      </c>
      <c r="AI63" s="2" t="str">
        <f t="shared" si="10"/>
        <v/>
      </c>
    </row>
    <row r="64" spans="1:35">
      <c r="A64" s="1" t="e">
        <f>IF(Data!#REF!&gt;0,Data!#REF!-4,"")</f>
        <v>#REF!</v>
      </c>
      <c r="B64" s="1" t="e">
        <f>IF(Data!#REF!&gt;0,Data!#REF!-4,"")</f>
        <v>#REF!</v>
      </c>
      <c r="C64" s="1" t="e">
        <f>IF(Data!#REF!&gt;0,4-Data!#REF!,"")</f>
        <v>#REF!</v>
      </c>
      <c r="D64" s="1" t="e">
        <f>IF(Data!#REF!&gt;0,4-Data!#REF!,"")</f>
        <v>#REF!</v>
      </c>
      <c r="E64" s="1" t="e">
        <f>IF(Data!#REF!&gt;0,4-Data!#REF!,"")</f>
        <v>#REF!</v>
      </c>
      <c r="F64" s="1" t="e">
        <f>IF(Data!#REF!&gt;0,Data!#REF!-4,"")</f>
        <v>#REF!</v>
      </c>
      <c r="G64" s="1" t="e">
        <f>IF(Data!#REF!&gt;0,Data!#REF!-4,"")</f>
        <v>#REF!</v>
      </c>
      <c r="H64" s="1" t="e">
        <f>IF(Data!#REF!&gt;0,Data!#REF!-4,"")</f>
        <v>#REF!</v>
      </c>
      <c r="I64" s="1" t="e">
        <f>IF(Data!#REF!&gt;0,4-Data!#REF!,"")</f>
        <v>#REF!</v>
      </c>
      <c r="J64" s="1" t="e">
        <f>IF(Data!#REF!&gt;0,4-Data!#REF!,"")</f>
        <v>#REF!</v>
      </c>
      <c r="K64" s="1" t="e">
        <f>IF(Data!#REF!&gt;0,Data!#REF!-4,"")</f>
        <v>#REF!</v>
      </c>
      <c r="L64" s="1" t="e">
        <f>IF(Data!#REF!&gt;0,4-Data!#REF!,"")</f>
        <v>#REF!</v>
      </c>
      <c r="M64" s="1" t="e">
        <f>IF(Data!#REF!&gt;0,Data!#REF!-4,"")</f>
        <v>#REF!</v>
      </c>
      <c r="N64" s="1" t="e">
        <f>IF(Data!#REF!&gt;0,Data!#REF!-4,"")</f>
        <v>#REF!</v>
      </c>
      <c r="O64" s="1" t="e">
        <f>IF(Data!#REF!&gt;0,Data!#REF!-4,"")</f>
        <v>#REF!</v>
      </c>
      <c r="P64" s="1" t="e">
        <f>IF(Data!#REF!&gt;0,Data!#REF!-4,"")</f>
        <v>#REF!</v>
      </c>
      <c r="Q64" s="1" t="e">
        <f>IF(Data!#REF!&gt;0,4-Data!#REF!,"")</f>
        <v>#REF!</v>
      </c>
      <c r="R64" s="1" t="e">
        <f>IF(Data!#REF!&gt;0,4-Data!#REF!,"")</f>
        <v>#REF!</v>
      </c>
      <c r="S64" s="1" t="e">
        <f>IF(Data!#REF!&gt;0,4-Data!#REF!,"")</f>
        <v>#REF!</v>
      </c>
      <c r="T64" s="1" t="e">
        <f>IF(Data!#REF!&gt;0,Data!#REF!-4,"")</f>
        <v>#REF!</v>
      </c>
      <c r="U64" s="1" t="e">
        <f>IF(Data!#REF!&gt;0,4-Data!#REF!,"")</f>
        <v>#REF!</v>
      </c>
      <c r="V64" s="1" t="e">
        <f>IF(Data!#REF!&gt;0,Data!#REF!-4,"")</f>
        <v>#REF!</v>
      </c>
      <c r="W64" s="1" t="e">
        <f>IF(Data!#REF!&gt;0,4-Data!#REF!,"")</f>
        <v>#REF!</v>
      </c>
      <c r="X64" s="1" t="e">
        <f>IF(Data!#REF!&gt;0,4-Data!#REF!,"")</f>
        <v>#REF!</v>
      </c>
      <c r="Y64" s="1" t="e">
        <f>IF(Data!#REF!&gt;0,4-Data!#REF!,"")</f>
        <v>#REF!</v>
      </c>
      <c r="Z64" s="1" t="e">
        <f>IF(Data!#REF!&gt;0,Data!#REF!-4,"")</f>
        <v>#REF!</v>
      </c>
      <c r="AC64" s="4" t="e">
        <f t="shared" si="11"/>
        <v>#REF!</v>
      </c>
      <c r="AD64" s="4" t="e">
        <f t="shared" si="12"/>
        <v>#REF!</v>
      </c>
      <c r="AE64" s="4" t="e">
        <f t="shared" si="13"/>
        <v>#REF!</v>
      </c>
      <c r="AF64" s="4" t="e">
        <f t="shared" si="14"/>
        <v>#REF!</v>
      </c>
      <c r="AG64" s="4" t="e">
        <f t="shared" si="8"/>
        <v>#REF!</v>
      </c>
      <c r="AH64" s="4" t="e">
        <f t="shared" si="15"/>
        <v>#REF!</v>
      </c>
      <c r="AI64" s="2" t="str">
        <f t="shared" si="10"/>
        <v/>
      </c>
    </row>
    <row r="65" spans="1:35">
      <c r="A65" s="1" t="e">
        <f>IF(Data!#REF!&gt;0,Data!#REF!-4,"")</f>
        <v>#REF!</v>
      </c>
      <c r="B65" s="1" t="e">
        <f>IF(Data!#REF!&gt;0,Data!#REF!-4,"")</f>
        <v>#REF!</v>
      </c>
      <c r="C65" s="1" t="e">
        <f>IF(Data!#REF!&gt;0,4-Data!#REF!,"")</f>
        <v>#REF!</v>
      </c>
      <c r="D65" s="1" t="e">
        <f>IF(Data!#REF!&gt;0,4-Data!#REF!,"")</f>
        <v>#REF!</v>
      </c>
      <c r="E65" s="1" t="e">
        <f>IF(Data!#REF!&gt;0,4-Data!#REF!,"")</f>
        <v>#REF!</v>
      </c>
      <c r="F65" s="1" t="e">
        <f>IF(Data!#REF!&gt;0,Data!#REF!-4,"")</f>
        <v>#REF!</v>
      </c>
      <c r="G65" s="1" t="e">
        <f>IF(Data!#REF!&gt;0,Data!#REF!-4,"")</f>
        <v>#REF!</v>
      </c>
      <c r="H65" s="1" t="e">
        <f>IF(Data!#REF!&gt;0,Data!#REF!-4,"")</f>
        <v>#REF!</v>
      </c>
      <c r="I65" s="1" t="e">
        <f>IF(Data!#REF!&gt;0,4-Data!#REF!,"")</f>
        <v>#REF!</v>
      </c>
      <c r="J65" s="1" t="e">
        <f>IF(Data!#REF!&gt;0,4-Data!#REF!,"")</f>
        <v>#REF!</v>
      </c>
      <c r="K65" s="1" t="e">
        <f>IF(Data!#REF!&gt;0,Data!#REF!-4,"")</f>
        <v>#REF!</v>
      </c>
      <c r="L65" s="1" t="e">
        <f>IF(Data!#REF!&gt;0,4-Data!#REF!,"")</f>
        <v>#REF!</v>
      </c>
      <c r="M65" s="1" t="e">
        <f>IF(Data!#REF!&gt;0,Data!#REF!-4,"")</f>
        <v>#REF!</v>
      </c>
      <c r="N65" s="1" t="e">
        <f>IF(Data!#REF!&gt;0,Data!#REF!-4,"")</f>
        <v>#REF!</v>
      </c>
      <c r="O65" s="1" t="e">
        <f>IF(Data!#REF!&gt;0,Data!#REF!-4,"")</f>
        <v>#REF!</v>
      </c>
      <c r="P65" s="1" t="e">
        <f>IF(Data!#REF!&gt;0,Data!#REF!-4,"")</f>
        <v>#REF!</v>
      </c>
      <c r="Q65" s="1" t="e">
        <f>IF(Data!#REF!&gt;0,4-Data!#REF!,"")</f>
        <v>#REF!</v>
      </c>
      <c r="R65" s="1" t="e">
        <f>IF(Data!#REF!&gt;0,4-Data!#REF!,"")</f>
        <v>#REF!</v>
      </c>
      <c r="S65" s="1" t="e">
        <f>IF(Data!#REF!&gt;0,4-Data!#REF!,"")</f>
        <v>#REF!</v>
      </c>
      <c r="T65" s="1" t="e">
        <f>IF(Data!#REF!&gt;0,Data!#REF!-4,"")</f>
        <v>#REF!</v>
      </c>
      <c r="U65" s="1" t="e">
        <f>IF(Data!#REF!&gt;0,4-Data!#REF!,"")</f>
        <v>#REF!</v>
      </c>
      <c r="V65" s="1" t="e">
        <f>IF(Data!#REF!&gt;0,Data!#REF!-4,"")</f>
        <v>#REF!</v>
      </c>
      <c r="W65" s="1" t="e">
        <f>IF(Data!#REF!&gt;0,4-Data!#REF!,"")</f>
        <v>#REF!</v>
      </c>
      <c r="X65" s="1" t="e">
        <f>IF(Data!#REF!&gt;0,4-Data!#REF!,"")</f>
        <v>#REF!</v>
      </c>
      <c r="Y65" s="1" t="e">
        <f>IF(Data!#REF!&gt;0,4-Data!#REF!,"")</f>
        <v>#REF!</v>
      </c>
      <c r="Z65" s="1" t="e">
        <f>IF(Data!#REF!&gt;0,Data!#REF!-4,"")</f>
        <v>#REF!</v>
      </c>
      <c r="AC65" s="4" t="e">
        <f t="shared" si="11"/>
        <v>#REF!</v>
      </c>
      <c r="AD65" s="4" t="e">
        <f t="shared" si="12"/>
        <v>#REF!</v>
      </c>
      <c r="AE65" s="4" t="e">
        <f t="shared" si="13"/>
        <v>#REF!</v>
      </c>
      <c r="AF65" s="4" t="e">
        <f t="shared" si="14"/>
        <v>#REF!</v>
      </c>
      <c r="AG65" s="4" t="e">
        <f t="shared" si="8"/>
        <v>#REF!</v>
      </c>
      <c r="AH65" s="4" t="e">
        <f t="shared" si="15"/>
        <v>#REF!</v>
      </c>
      <c r="AI65" s="2" t="str">
        <f t="shared" si="10"/>
        <v/>
      </c>
    </row>
    <row r="66" spans="1:35">
      <c r="A66" s="1" t="e">
        <f>IF(Data!#REF!&gt;0,Data!#REF!-4,"")</f>
        <v>#REF!</v>
      </c>
      <c r="B66" s="1" t="e">
        <f>IF(Data!#REF!&gt;0,Data!#REF!-4,"")</f>
        <v>#REF!</v>
      </c>
      <c r="C66" s="1" t="e">
        <f>IF(Data!#REF!&gt;0,4-Data!#REF!,"")</f>
        <v>#REF!</v>
      </c>
      <c r="D66" s="1" t="e">
        <f>IF(Data!#REF!&gt;0,4-Data!#REF!,"")</f>
        <v>#REF!</v>
      </c>
      <c r="E66" s="1" t="e">
        <f>IF(Data!#REF!&gt;0,4-Data!#REF!,"")</f>
        <v>#REF!</v>
      </c>
      <c r="F66" s="1" t="e">
        <f>IF(Data!#REF!&gt;0,Data!#REF!-4,"")</f>
        <v>#REF!</v>
      </c>
      <c r="G66" s="1" t="e">
        <f>IF(Data!#REF!&gt;0,Data!#REF!-4,"")</f>
        <v>#REF!</v>
      </c>
      <c r="H66" s="1" t="e">
        <f>IF(Data!#REF!&gt;0,Data!#REF!-4,"")</f>
        <v>#REF!</v>
      </c>
      <c r="I66" s="1" t="e">
        <f>IF(Data!#REF!&gt;0,4-Data!#REF!,"")</f>
        <v>#REF!</v>
      </c>
      <c r="J66" s="1" t="e">
        <f>IF(Data!#REF!&gt;0,4-Data!#REF!,"")</f>
        <v>#REF!</v>
      </c>
      <c r="K66" s="1" t="e">
        <f>IF(Data!#REF!&gt;0,Data!#REF!-4,"")</f>
        <v>#REF!</v>
      </c>
      <c r="L66" s="1" t="e">
        <f>IF(Data!#REF!&gt;0,4-Data!#REF!,"")</f>
        <v>#REF!</v>
      </c>
      <c r="M66" s="1" t="e">
        <f>IF(Data!#REF!&gt;0,Data!#REF!-4,"")</f>
        <v>#REF!</v>
      </c>
      <c r="N66" s="1" t="e">
        <f>IF(Data!#REF!&gt;0,Data!#REF!-4,"")</f>
        <v>#REF!</v>
      </c>
      <c r="O66" s="1" t="e">
        <f>IF(Data!#REF!&gt;0,Data!#REF!-4,"")</f>
        <v>#REF!</v>
      </c>
      <c r="P66" s="1" t="e">
        <f>IF(Data!#REF!&gt;0,Data!#REF!-4,"")</f>
        <v>#REF!</v>
      </c>
      <c r="Q66" s="1" t="e">
        <f>IF(Data!#REF!&gt;0,4-Data!#REF!,"")</f>
        <v>#REF!</v>
      </c>
      <c r="R66" s="1" t="e">
        <f>IF(Data!#REF!&gt;0,4-Data!#REF!,"")</f>
        <v>#REF!</v>
      </c>
      <c r="S66" s="1" t="e">
        <f>IF(Data!#REF!&gt;0,4-Data!#REF!,"")</f>
        <v>#REF!</v>
      </c>
      <c r="T66" s="1" t="e">
        <f>IF(Data!#REF!&gt;0,Data!#REF!-4,"")</f>
        <v>#REF!</v>
      </c>
      <c r="U66" s="1" t="e">
        <f>IF(Data!#REF!&gt;0,4-Data!#REF!,"")</f>
        <v>#REF!</v>
      </c>
      <c r="V66" s="1" t="e">
        <f>IF(Data!#REF!&gt;0,Data!#REF!-4,"")</f>
        <v>#REF!</v>
      </c>
      <c r="W66" s="1" t="e">
        <f>IF(Data!#REF!&gt;0,4-Data!#REF!,"")</f>
        <v>#REF!</v>
      </c>
      <c r="X66" s="1" t="e">
        <f>IF(Data!#REF!&gt;0,4-Data!#REF!,"")</f>
        <v>#REF!</v>
      </c>
      <c r="Y66" s="1" t="e">
        <f>IF(Data!#REF!&gt;0,4-Data!#REF!,"")</f>
        <v>#REF!</v>
      </c>
      <c r="Z66" s="1" t="e">
        <f>IF(Data!#REF!&gt;0,Data!#REF!-4,"")</f>
        <v>#REF!</v>
      </c>
      <c r="AC66" s="4" t="e">
        <f t="shared" si="11"/>
        <v>#REF!</v>
      </c>
      <c r="AD66" s="4" t="e">
        <f t="shared" si="12"/>
        <v>#REF!</v>
      </c>
      <c r="AE66" s="4" t="e">
        <f t="shared" si="13"/>
        <v>#REF!</v>
      </c>
      <c r="AF66" s="4" t="e">
        <f t="shared" si="14"/>
        <v>#REF!</v>
      </c>
      <c r="AG66" s="4" t="e">
        <f t="shared" si="8"/>
        <v>#REF!</v>
      </c>
      <c r="AH66" s="4" t="e">
        <f t="shared" si="15"/>
        <v>#REF!</v>
      </c>
      <c r="AI66" s="2" t="str">
        <f t="shared" si="10"/>
        <v/>
      </c>
    </row>
    <row r="67" spans="1:35">
      <c r="A67" s="1" t="e">
        <f>IF(Data!#REF!&gt;0,Data!#REF!-4,"")</f>
        <v>#REF!</v>
      </c>
      <c r="B67" s="1" t="e">
        <f>IF(Data!#REF!&gt;0,Data!#REF!-4,"")</f>
        <v>#REF!</v>
      </c>
      <c r="C67" s="1" t="e">
        <f>IF(Data!#REF!&gt;0,4-Data!#REF!,"")</f>
        <v>#REF!</v>
      </c>
      <c r="D67" s="1" t="e">
        <f>IF(Data!#REF!&gt;0,4-Data!#REF!,"")</f>
        <v>#REF!</v>
      </c>
      <c r="E67" s="1" t="e">
        <f>IF(Data!#REF!&gt;0,4-Data!#REF!,"")</f>
        <v>#REF!</v>
      </c>
      <c r="F67" s="1" t="e">
        <f>IF(Data!#REF!&gt;0,Data!#REF!-4,"")</f>
        <v>#REF!</v>
      </c>
      <c r="G67" s="1" t="e">
        <f>IF(Data!#REF!&gt;0,Data!#REF!-4,"")</f>
        <v>#REF!</v>
      </c>
      <c r="H67" s="1" t="e">
        <f>IF(Data!#REF!&gt;0,Data!#REF!-4,"")</f>
        <v>#REF!</v>
      </c>
      <c r="I67" s="1" t="e">
        <f>IF(Data!#REF!&gt;0,4-Data!#REF!,"")</f>
        <v>#REF!</v>
      </c>
      <c r="J67" s="1" t="e">
        <f>IF(Data!#REF!&gt;0,4-Data!#REF!,"")</f>
        <v>#REF!</v>
      </c>
      <c r="K67" s="1" t="e">
        <f>IF(Data!#REF!&gt;0,Data!#REF!-4,"")</f>
        <v>#REF!</v>
      </c>
      <c r="L67" s="1" t="e">
        <f>IF(Data!#REF!&gt;0,4-Data!#REF!,"")</f>
        <v>#REF!</v>
      </c>
      <c r="M67" s="1" t="e">
        <f>IF(Data!#REF!&gt;0,Data!#REF!-4,"")</f>
        <v>#REF!</v>
      </c>
      <c r="N67" s="1" t="e">
        <f>IF(Data!#REF!&gt;0,Data!#REF!-4,"")</f>
        <v>#REF!</v>
      </c>
      <c r="O67" s="1" t="e">
        <f>IF(Data!#REF!&gt;0,Data!#REF!-4,"")</f>
        <v>#REF!</v>
      </c>
      <c r="P67" s="1" t="e">
        <f>IF(Data!#REF!&gt;0,Data!#REF!-4,"")</f>
        <v>#REF!</v>
      </c>
      <c r="Q67" s="1" t="e">
        <f>IF(Data!#REF!&gt;0,4-Data!#REF!,"")</f>
        <v>#REF!</v>
      </c>
      <c r="R67" s="1" t="e">
        <f>IF(Data!#REF!&gt;0,4-Data!#REF!,"")</f>
        <v>#REF!</v>
      </c>
      <c r="S67" s="1" t="e">
        <f>IF(Data!#REF!&gt;0,4-Data!#REF!,"")</f>
        <v>#REF!</v>
      </c>
      <c r="T67" s="1" t="e">
        <f>IF(Data!#REF!&gt;0,Data!#REF!-4,"")</f>
        <v>#REF!</v>
      </c>
      <c r="U67" s="1" t="e">
        <f>IF(Data!#REF!&gt;0,4-Data!#REF!,"")</f>
        <v>#REF!</v>
      </c>
      <c r="V67" s="1" t="e">
        <f>IF(Data!#REF!&gt;0,Data!#REF!-4,"")</f>
        <v>#REF!</v>
      </c>
      <c r="W67" s="1" t="e">
        <f>IF(Data!#REF!&gt;0,4-Data!#REF!,"")</f>
        <v>#REF!</v>
      </c>
      <c r="X67" s="1" t="e">
        <f>IF(Data!#REF!&gt;0,4-Data!#REF!,"")</f>
        <v>#REF!</v>
      </c>
      <c r="Y67" s="1" t="e">
        <f>IF(Data!#REF!&gt;0,4-Data!#REF!,"")</f>
        <v>#REF!</v>
      </c>
      <c r="Z67" s="1" t="e">
        <f>IF(Data!#REF!&gt;0,Data!#REF!-4,"")</f>
        <v>#REF!</v>
      </c>
      <c r="AC67" s="4" t="e">
        <f t="shared" si="11"/>
        <v>#REF!</v>
      </c>
      <c r="AD67" s="4" t="e">
        <f t="shared" si="12"/>
        <v>#REF!</v>
      </c>
      <c r="AE67" s="4" t="e">
        <f t="shared" si="13"/>
        <v>#REF!</v>
      </c>
      <c r="AF67" s="4" t="e">
        <f t="shared" si="14"/>
        <v>#REF!</v>
      </c>
      <c r="AG67" s="4" t="e">
        <f t="shared" si="8"/>
        <v>#REF!</v>
      </c>
      <c r="AH67" s="4" t="e">
        <f t="shared" si="15"/>
        <v>#REF!</v>
      </c>
      <c r="AI67" s="2" t="str">
        <f t="shared" si="10"/>
        <v/>
      </c>
    </row>
    <row r="68" spans="1:35">
      <c r="A68" s="1" t="e">
        <f>IF(Data!#REF!&gt;0,Data!#REF!-4,"")</f>
        <v>#REF!</v>
      </c>
      <c r="B68" s="1" t="e">
        <f>IF(Data!#REF!&gt;0,Data!#REF!-4,"")</f>
        <v>#REF!</v>
      </c>
      <c r="C68" s="1" t="e">
        <f>IF(Data!#REF!&gt;0,4-Data!#REF!,"")</f>
        <v>#REF!</v>
      </c>
      <c r="D68" s="1" t="e">
        <f>IF(Data!#REF!&gt;0,4-Data!#REF!,"")</f>
        <v>#REF!</v>
      </c>
      <c r="E68" s="1" t="e">
        <f>IF(Data!#REF!&gt;0,4-Data!#REF!,"")</f>
        <v>#REF!</v>
      </c>
      <c r="F68" s="1" t="e">
        <f>IF(Data!#REF!&gt;0,Data!#REF!-4,"")</f>
        <v>#REF!</v>
      </c>
      <c r="G68" s="1" t="e">
        <f>IF(Data!#REF!&gt;0,Data!#REF!-4,"")</f>
        <v>#REF!</v>
      </c>
      <c r="H68" s="1" t="e">
        <f>IF(Data!#REF!&gt;0,Data!#REF!-4,"")</f>
        <v>#REF!</v>
      </c>
      <c r="I68" s="1" t="e">
        <f>IF(Data!#REF!&gt;0,4-Data!#REF!,"")</f>
        <v>#REF!</v>
      </c>
      <c r="J68" s="1" t="e">
        <f>IF(Data!#REF!&gt;0,4-Data!#REF!,"")</f>
        <v>#REF!</v>
      </c>
      <c r="K68" s="1" t="e">
        <f>IF(Data!#REF!&gt;0,Data!#REF!-4,"")</f>
        <v>#REF!</v>
      </c>
      <c r="L68" s="1" t="e">
        <f>IF(Data!#REF!&gt;0,4-Data!#REF!,"")</f>
        <v>#REF!</v>
      </c>
      <c r="M68" s="1" t="e">
        <f>IF(Data!#REF!&gt;0,Data!#REF!-4,"")</f>
        <v>#REF!</v>
      </c>
      <c r="N68" s="1" t="e">
        <f>IF(Data!#REF!&gt;0,Data!#REF!-4,"")</f>
        <v>#REF!</v>
      </c>
      <c r="O68" s="1" t="e">
        <f>IF(Data!#REF!&gt;0,Data!#REF!-4,"")</f>
        <v>#REF!</v>
      </c>
      <c r="P68" s="1" t="e">
        <f>IF(Data!#REF!&gt;0,Data!#REF!-4,"")</f>
        <v>#REF!</v>
      </c>
      <c r="Q68" s="1" t="e">
        <f>IF(Data!#REF!&gt;0,4-Data!#REF!,"")</f>
        <v>#REF!</v>
      </c>
      <c r="R68" s="1" t="e">
        <f>IF(Data!#REF!&gt;0,4-Data!#REF!,"")</f>
        <v>#REF!</v>
      </c>
      <c r="S68" s="1" t="e">
        <f>IF(Data!#REF!&gt;0,4-Data!#REF!,"")</f>
        <v>#REF!</v>
      </c>
      <c r="T68" s="1" t="e">
        <f>IF(Data!#REF!&gt;0,Data!#REF!-4,"")</f>
        <v>#REF!</v>
      </c>
      <c r="U68" s="1" t="e">
        <f>IF(Data!#REF!&gt;0,4-Data!#REF!,"")</f>
        <v>#REF!</v>
      </c>
      <c r="V68" s="1" t="e">
        <f>IF(Data!#REF!&gt;0,Data!#REF!-4,"")</f>
        <v>#REF!</v>
      </c>
      <c r="W68" s="1" t="e">
        <f>IF(Data!#REF!&gt;0,4-Data!#REF!,"")</f>
        <v>#REF!</v>
      </c>
      <c r="X68" s="1" t="e">
        <f>IF(Data!#REF!&gt;0,4-Data!#REF!,"")</f>
        <v>#REF!</v>
      </c>
      <c r="Y68" s="1" t="e">
        <f>IF(Data!#REF!&gt;0,4-Data!#REF!,"")</f>
        <v>#REF!</v>
      </c>
      <c r="Z68" s="1" t="e">
        <f>IF(Data!#REF!&gt;0,Data!#REF!-4,"")</f>
        <v>#REF!</v>
      </c>
      <c r="AC68" s="4" t="e">
        <f t="shared" si="11"/>
        <v>#REF!</v>
      </c>
      <c r="AD68" s="4" t="e">
        <f t="shared" si="12"/>
        <v>#REF!</v>
      </c>
      <c r="AE68" s="4" t="e">
        <f t="shared" si="13"/>
        <v>#REF!</v>
      </c>
      <c r="AF68" s="4" t="e">
        <f t="shared" si="14"/>
        <v>#REF!</v>
      </c>
      <c r="AG68" s="4" t="e">
        <f t="shared" si="8"/>
        <v>#REF!</v>
      </c>
      <c r="AH68" s="4" t="e">
        <f t="shared" si="15"/>
        <v>#REF!</v>
      </c>
      <c r="AI68" s="2" t="str">
        <f t="shared" si="10"/>
        <v/>
      </c>
    </row>
    <row r="69" spans="1:35">
      <c r="A69" s="1" t="e">
        <f>IF(Data!#REF!&gt;0,Data!#REF!-4,"")</f>
        <v>#REF!</v>
      </c>
      <c r="B69" s="1" t="e">
        <f>IF(Data!#REF!&gt;0,Data!#REF!-4,"")</f>
        <v>#REF!</v>
      </c>
      <c r="C69" s="1" t="e">
        <f>IF(Data!#REF!&gt;0,4-Data!#REF!,"")</f>
        <v>#REF!</v>
      </c>
      <c r="D69" s="1" t="e">
        <f>IF(Data!#REF!&gt;0,4-Data!#REF!,"")</f>
        <v>#REF!</v>
      </c>
      <c r="E69" s="1" t="e">
        <f>IF(Data!#REF!&gt;0,4-Data!#REF!,"")</f>
        <v>#REF!</v>
      </c>
      <c r="F69" s="1" t="e">
        <f>IF(Data!#REF!&gt;0,Data!#REF!-4,"")</f>
        <v>#REF!</v>
      </c>
      <c r="G69" s="1" t="e">
        <f>IF(Data!#REF!&gt;0,Data!#REF!-4,"")</f>
        <v>#REF!</v>
      </c>
      <c r="H69" s="1" t="e">
        <f>IF(Data!#REF!&gt;0,Data!#REF!-4,"")</f>
        <v>#REF!</v>
      </c>
      <c r="I69" s="1" t="e">
        <f>IF(Data!#REF!&gt;0,4-Data!#REF!,"")</f>
        <v>#REF!</v>
      </c>
      <c r="J69" s="1" t="e">
        <f>IF(Data!#REF!&gt;0,4-Data!#REF!,"")</f>
        <v>#REF!</v>
      </c>
      <c r="K69" s="1" t="e">
        <f>IF(Data!#REF!&gt;0,Data!#REF!-4,"")</f>
        <v>#REF!</v>
      </c>
      <c r="L69" s="1" t="e">
        <f>IF(Data!#REF!&gt;0,4-Data!#REF!,"")</f>
        <v>#REF!</v>
      </c>
      <c r="M69" s="1" t="e">
        <f>IF(Data!#REF!&gt;0,Data!#REF!-4,"")</f>
        <v>#REF!</v>
      </c>
      <c r="N69" s="1" t="e">
        <f>IF(Data!#REF!&gt;0,Data!#REF!-4,"")</f>
        <v>#REF!</v>
      </c>
      <c r="O69" s="1" t="e">
        <f>IF(Data!#REF!&gt;0,Data!#REF!-4,"")</f>
        <v>#REF!</v>
      </c>
      <c r="P69" s="1" t="e">
        <f>IF(Data!#REF!&gt;0,Data!#REF!-4,"")</f>
        <v>#REF!</v>
      </c>
      <c r="Q69" s="1" t="e">
        <f>IF(Data!#REF!&gt;0,4-Data!#REF!,"")</f>
        <v>#REF!</v>
      </c>
      <c r="R69" s="1" t="e">
        <f>IF(Data!#REF!&gt;0,4-Data!#REF!,"")</f>
        <v>#REF!</v>
      </c>
      <c r="S69" s="1" t="e">
        <f>IF(Data!#REF!&gt;0,4-Data!#REF!,"")</f>
        <v>#REF!</v>
      </c>
      <c r="T69" s="1" t="e">
        <f>IF(Data!#REF!&gt;0,Data!#REF!-4,"")</f>
        <v>#REF!</v>
      </c>
      <c r="U69" s="1" t="e">
        <f>IF(Data!#REF!&gt;0,4-Data!#REF!,"")</f>
        <v>#REF!</v>
      </c>
      <c r="V69" s="1" t="e">
        <f>IF(Data!#REF!&gt;0,Data!#REF!-4,"")</f>
        <v>#REF!</v>
      </c>
      <c r="W69" s="1" t="e">
        <f>IF(Data!#REF!&gt;0,4-Data!#REF!,"")</f>
        <v>#REF!</v>
      </c>
      <c r="X69" s="1" t="e">
        <f>IF(Data!#REF!&gt;0,4-Data!#REF!,"")</f>
        <v>#REF!</v>
      </c>
      <c r="Y69" s="1" t="e">
        <f>IF(Data!#REF!&gt;0,4-Data!#REF!,"")</f>
        <v>#REF!</v>
      </c>
      <c r="Z69" s="1" t="e">
        <f>IF(Data!#REF!&gt;0,Data!#REF!-4,"")</f>
        <v>#REF!</v>
      </c>
      <c r="AC69" s="4" t="e">
        <f t="shared" ref="AC69:AC132" si="16">IF((MAX(A69,L69,N69,P69,X69,Y69)-MIN(A69,L69,N69,P69,X69,Y69))&gt;3,1,"")</f>
        <v>#REF!</v>
      </c>
      <c r="AD69" s="4" t="e">
        <f t="shared" ref="AD69:AD132" si="17">IF((MAX(B69,D69,M69,U69)-MIN(B69,D69,M69,U69))&gt;3,1,"")</f>
        <v>#REF!</v>
      </c>
      <c r="AE69" s="4" t="e">
        <f t="shared" ref="AE69:AE132" si="18">IF((MAX(I69,T69,V69,W69)-MIN(I69,T69,V69,W69))&gt;3,1,"")</f>
        <v>#REF!</v>
      </c>
      <c r="AF69" s="4" t="e">
        <f t="shared" ref="AF69:AF132" si="19">IF((MAX(H69,K69,Q69,S69)-MIN(H69,K69,Q69,S69))&gt;3,1,"")</f>
        <v>#REF!</v>
      </c>
      <c r="AG69" s="4" t="e">
        <f t="shared" ref="AG69:AG132" si="20">IF((MAX(E69,F69,G69,R69)-MIN(E69,F69,G69,R69))&gt;3,1,"")</f>
        <v>#REF!</v>
      </c>
      <c r="AH69" s="4" t="e">
        <f t="shared" ref="AH69:AH132" si="21">IF((MAX(C69,J69,O69,Z69)-MIN(C69,J69,O69,Z69))&gt;3,1,"")</f>
        <v>#REF!</v>
      </c>
      <c r="AI69" s="2" t="str">
        <f t="shared" ref="AI69:AI132" si="22">IF(COUNT(A69:Z69)&gt;0,IF(COUNT(AC69,AD69,AE69,AF69,AG69,AH69)&gt;0,SUM(AC69,AD69,AE69,AF69,AG69,AH69),0),"")</f>
        <v/>
      </c>
    </row>
    <row r="70" spans="1:35">
      <c r="A70" s="1" t="e">
        <f>IF(Data!#REF!&gt;0,Data!#REF!-4,"")</f>
        <v>#REF!</v>
      </c>
      <c r="B70" s="1" t="e">
        <f>IF(Data!#REF!&gt;0,Data!#REF!-4,"")</f>
        <v>#REF!</v>
      </c>
      <c r="C70" s="1" t="e">
        <f>IF(Data!#REF!&gt;0,4-Data!#REF!,"")</f>
        <v>#REF!</v>
      </c>
      <c r="D70" s="1" t="e">
        <f>IF(Data!#REF!&gt;0,4-Data!#REF!,"")</f>
        <v>#REF!</v>
      </c>
      <c r="E70" s="1" t="e">
        <f>IF(Data!#REF!&gt;0,4-Data!#REF!,"")</f>
        <v>#REF!</v>
      </c>
      <c r="F70" s="1" t="e">
        <f>IF(Data!#REF!&gt;0,Data!#REF!-4,"")</f>
        <v>#REF!</v>
      </c>
      <c r="G70" s="1" t="e">
        <f>IF(Data!#REF!&gt;0,Data!#REF!-4,"")</f>
        <v>#REF!</v>
      </c>
      <c r="H70" s="1" t="e">
        <f>IF(Data!#REF!&gt;0,Data!#REF!-4,"")</f>
        <v>#REF!</v>
      </c>
      <c r="I70" s="1" t="e">
        <f>IF(Data!#REF!&gt;0,4-Data!#REF!,"")</f>
        <v>#REF!</v>
      </c>
      <c r="J70" s="1" t="e">
        <f>IF(Data!#REF!&gt;0,4-Data!#REF!,"")</f>
        <v>#REF!</v>
      </c>
      <c r="K70" s="1" t="e">
        <f>IF(Data!#REF!&gt;0,Data!#REF!-4,"")</f>
        <v>#REF!</v>
      </c>
      <c r="L70" s="1" t="e">
        <f>IF(Data!#REF!&gt;0,4-Data!#REF!,"")</f>
        <v>#REF!</v>
      </c>
      <c r="M70" s="1" t="e">
        <f>IF(Data!#REF!&gt;0,Data!#REF!-4,"")</f>
        <v>#REF!</v>
      </c>
      <c r="N70" s="1" t="e">
        <f>IF(Data!#REF!&gt;0,Data!#REF!-4,"")</f>
        <v>#REF!</v>
      </c>
      <c r="O70" s="1" t="e">
        <f>IF(Data!#REF!&gt;0,Data!#REF!-4,"")</f>
        <v>#REF!</v>
      </c>
      <c r="P70" s="1" t="e">
        <f>IF(Data!#REF!&gt;0,Data!#REF!-4,"")</f>
        <v>#REF!</v>
      </c>
      <c r="Q70" s="1" t="e">
        <f>IF(Data!#REF!&gt;0,4-Data!#REF!,"")</f>
        <v>#REF!</v>
      </c>
      <c r="R70" s="1" t="e">
        <f>IF(Data!#REF!&gt;0,4-Data!#REF!,"")</f>
        <v>#REF!</v>
      </c>
      <c r="S70" s="1" t="e">
        <f>IF(Data!#REF!&gt;0,4-Data!#REF!,"")</f>
        <v>#REF!</v>
      </c>
      <c r="T70" s="1" t="e">
        <f>IF(Data!#REF!&gt;0,Data!#REF!-4,"")</f>
        <v>#REF!</v>
      </c>
      <c r="U70" s="1" t="e">
        <f>IF(Data!#REF!&gt;0,4-Data!#REF!,"")</f>
        <v>#REF!</v>
      </c>
      <c r="V70" s="1" t="e">
        <f>IF(Data!#REF!&gt;0,Data!#REF!-4,"")</f>
        <v>#REF!</v>
      </c>
      <c r="W70" s="1" t="e">
        <f>IF(Data!#REF!&gt;0,4-Data!#REF!,"")</f>
        <v>#REF!</v>
      </c>
      <c r="X70" s="1" t="e">
        <f>IF(Data!#REF!&gt;0,4-Data!#REF!,"")</f>
        <v>#REF!</v>
      </c>
      <c r="Y70" s="1" t="e">
        <f>IF(Data!#REF!&gt;0,4-Data!#REF!,"")</f>
        <v>#REF!</v>
      </c>
      <c r="Z70" s="1" t="e">
        <f>IF(Data!#REF!&gt;0,Data!#REF!-4,"")</f>
        <v>#REF!</v>
      </c>
      <c r="AC70" s="4" t="e">
        <f t="shared" si="16"/>
        <v>#REF!</v>
      </c>
      <c r="AD70" s="4" t="e">
        <f t="shared" si="17"/>
        <v>#REF!</v>
      </c>
      <c r="AE70" s="4" t="e">
        <f t="shared" si="18"/>
        <v>#REF!</v>
      </c>
      <c r="AF70" s="4" t="e">
        <f t="shared" si="19"/>
        <v>#REF!</v>
      </c>
      <c r="AG70" s="4" t="e">
        <f t="shared" si="20"/>
        <v>#REF!</v>
      </c>
      <c r="AH70" s="4" t="e">
        <f t="shared" si="21"/>
        <v>#REF!</v>
      </c>
      <c r="AI70" s="2" t="str">
        <f t="shared" si="22"/>
        <v/>
      </c>
    </row>
    <row r="71" spans="1:35">
      <c r="A71" s="1" t="e">
        <f>IF(Data!#REF!&gt;0,Data!#REF!-4,"")</f>
        <v>#REF!</v>
      </c>
      <c r="B71" s="1" t="e">
        <f>IF(Data!#REF!&gt;0,Data!#REF!-4,"")</f>
        <v>#REF!</v>
      </c>
      <c r="C71" s="1" t="e">
        <f>IF(Data!#REF!&gt;0,4-Data!#REF!,"")</f>
        <v>#REF!</v>
      </c>
      <c r="D71" s="1" t="e">
        <f>IF(Data!#REF!&gt;0,4-Data!#REF!,"")</f>
        <v>#REF!</v>
      </c>
      <c r="E71" s="1" t="e">
        <f>IF(Data!#REF!&gt;0,4-Data!#REF!,"")</f>
        <v>#REF!</v>
      </c>
      <c r="F71" s="1" t="e">
        <f>IF(Data!#REF!&gt;0,Data!#REF!-4,"")</f>
        <v>#REF!</v>
      </c>
      <c r="G71" s="1" t="e">
        <f>IF(Data!#REF!&gt;0,Data!#REF!-4,"")</f>
        <v>#REF!</v>
      </c>
      <c r="H71" s="1" t="e">
        <f>IF(Data!#REF!&gt;0,Data!#REF!-4,"")</f>
        <v>#REF!</v>
      </c>
      <c r="I71" s="1" t="e">
        <f>IF(Data!#REF!&gt;0,4-Data!#REF!,"")</f>
        <v>#REF!</v>
      </c>
      <c r="J71" s="1" t="e">
        <f>IF(Data!#REF!&gt;0,4-Data!#REF!,"")</f>
        <v>#REF!</v>
      </c>
      <c r="K71" s="1" t="e">
        <f>IF(Data!#REF!&gt;0,Data!#REF!-4,"")</f>
        <v>#REF!</v>
      </c>
      <c r="L71" s="1" t="e">
        <f>IF(Data!#REF!&gt;0,4-Data!#REF!,"")</f>
        <v>#REF!</v>
      </c>
      <c r="M71" s="1" t="e">
        <f>IF(Data!#REF!&gt;0,Data!#REF!-4,"")</f>
        <v>#REF!</v>
      </c>
      <c r="N71" s="1" t="e">
        <f>IF(Data!#REF!&gt;0,Data!#REF!-4,"")</f>
        <v>#REF!</v>
      </c>
      <c r="O71" s="1" t="e">
        <f>IF(Data!#REF!&gt;0,Data!#REF!-4,"")</f>
        <v>#REF!</v>
      </c>
      <c r="P71" s="1" t="e">
        <f>IF(Data!#REF!&gt;0,Data!#REF!-4,"")</f>
        <v>#REF!</v>
      </c>
      <c r="Q71" s="1" t="e">
        <f>IF(Data!#REF!&gt;0,4-Data!#REF!,"")</f>
        <v>#REF!</v>
      </c>
      <c r="R71" s="1" t="e">
        <f>IF(Data!#REF!&gt;0,4-Data!#REF!,"")</f>
        <v>#REF!</v>
      </c>
      <c r="S71" s="1" t="e">
        <f>IF(Data!#REF!&gt;0,4-Data!#REF!,"")</f>
        <v>#REF!</v>
      </c>
      <c r="T71" s="1" t="e">
        <f>IF(Data!#REF!&gt;0,Data!#REF!-4,"")</f>
        <v>#REF!</v>
      </c>
      <c r="U71" s="1" t="e">
        <f>IF(Data!#REF!&gt;0,4-Data!#REF!,"")</f>
        <v>#REF!</v>
      </c>
      <c r="V71" s="1" t="e">
        <f>IF(Data!#REF!&gt;0,Data!#REF!-4,"")</f>
        <v>#REF!</v>
      </c>
      <c r="W71" s="1" t="e">
        <f>IF(Data!#REF!&gt;0,4-Data!#REF!,"")</f>
        <v>#REF!</v>
      </c>
      <c r="X71" s="1" t="e">
        <f>IF(Data!#REF!&gt;0,4-Data!#REF!,"")</f>
        <v>#REF!</v>
      </c>
      <c r="Y71" s="1" t="e">
        <f>IF(Data!#REF!&gt;0,4-Data!#REF!,"")</f>
        <v>#REF!</v>
      </c>
      <c r="Z71" s="1" t="e">
        <f>IF(Data!#REF!&gt;0,Data!#REF!-4,"")</f>
        <v>#REF!</v>
      </c>
      <c r="AC71" s="4" t="e">
        <f t="shared" si="16"/>
        <v>#REF!</v>
      </c>
      <c r="AD71" s="4" t="e">
        <f t="shared" si="17"/>
        <v>#REF!</v>
      </c>
      <c r="AE71" s="4" t="e">
        <f t="shared" si="18"/>
        <v>#REF!</v>
      </c>
      <c r="AF71" s="4" t="e">
        <f t="shared" si="19"/>
        <v>#REF!</v>
      </c>
      <c r="AG71" s="4" t="e">
        <f t="shared" si="20"/>
        <v>#REF!</v>
      </c>
      <c r="AH71" s="4" t="e">
        <f t="shared" si="21"/>
        <v>#REF!</v>
      </c>
      <c r="AI71" s="2" t="str">
        <f t="shared" si="22"/>
        <v/>
      </c>
    </row>
    <row r="72" spans="1:35">
      <c r="A72" s="1" t="e">
        <f>IF(Data!#REF!&gt;0,Data!#REF!-4,"")</f>
        <v>#REF!</v>
      </c>
      <c r="B72" s="1" t="e">
        <f>IF(Data!#REF!&gt;0,Data!#REF!-4,"")</f>
        <v>#REF!</v>
      </c>
      <c r="C72" s="1" t="e">
        <f>IF(Data!#REF!&gt;0,4-Data!#REF!,"")</f>
        <v>#REF!</v>
      </c>
      <c r="D72" s="1" t="e">
        <f>IF(Data!#REF!&gt;0,4-Data!#REF!,"")</f>
        <v>#REF!</v>
      </c>
      <c r="E72" s="1" t="e">
        <f>IF(Data!#REF!&gt;0,4-Data!#REF!,"")</f>
        <v>#REF!</v>
      </c>
      <c r="F72" s="1" t="e">
        <f>IF(Data!#REF!&gt;0,Data!#REF!-4,"")</f>
        <v>#REF!</v>
      </c>
      <c r="G72" s="1" t="e">
        <f>IF(Data!#REF!&gt;0,Data!#REF!-4,"")</f>
        <v>#REF!</v>
      </c>
      <c r="H72" s="1" t="e">
        <f>IF(Data!#REF!&gt;0,Data!#REF!-4,"")</f>
        <v>#REF!</v>
      </c>
      <c r="I72" s="1" t="e">
        <f>IF(Data!#REF!&gt;0,4-Data!#REF!,"")</f>
        <v>#REF!</v>
      </c>
      <c r="J72" s="1" t="e">
        <f>IF(Data!#REF!&gt;0,4-Data!#REF!,"")</f>
        <v>#REF!</v>
      </c>
      <c r="K72" s="1" t="e">
        <f>IF(Data!#REF!&gt;0,Data!#REF!-4,"")</f>
        <v>#REF!</v>
      </c>
      <c r="L72" s="1" t="e">
        <f>IF(Data!#REF!&gt;0,4-Data!#REF!,"")</f>
        <v>#REF!</v>
      </c>
      <c r="M72" s="1" t="e">
        <f>IF(Data!#REF!&gt;0,Data!#REF!-4,"")</f>
        <v>#REF!</v>
      </c>
      <c r="N72" s="1" t="e">
        <f>IF(Data!#REF!&gt;0,Data!#REF!-4,"")</f>
        <v>#REF!</v>
      </c>
      <c r="O72" s="1" t="e">
        <f>IF(Data!#REF!&gt;0,Data!#REF!-4,"")</f>
        <v>#REF!</v>
      </c>
      <c r="P72" s="1" t="e">
        <f>IF(Data!#REF!&gt;0,Data!#REF!-4,"")</f>
        <v>#REF!</v>
      </c>
      <c r="Q72" s="1" t="e">
        <f>IF(Data!#REF!&gt;0,4-Data!#REF!,"")</f>
        <v>#REF!</v>
      </c>
      <c r="R72" s="1" t="e">
        <f>IF(Data!#REF!&gt;0,4-Data!#REF!,"")</f>
        <v>#REF!</v>
      </c>
      <c r="S72" s="1" t="e">
        <f>IF(Data!#REF!&gt;0,4-Data!#REF!,"")</f>
        <v>#REF!</v>
      </c>
      <c r="T72" s="1" t="e">
        <f>IF(Data!#REF!&gt;0,Data!#REF!-4,"")</f>
        <v>#REF!</v>
      </c>
      <c r="U72" s="1" t="e">
        <f>IF(Data!#REF!&gt;0,4-Data!#REF!,"")</f>
        <v>#REF!</v>
      </c>
      <c r="V72" s="1" t="e">
        <f>IF(Data!#REF!&gt;0,Data!#REF!-4,"")</f>
        <v>#REF!</v>
      </c>
      <c r="W72" s="1" t="e">
        <f>IF(Data!#REF!&gt;0,4-Data!#REF!,"")</f>
        <v>#REF!</v>
      </c>
      <c r="X72" s="1" t="e">
        <f>IF(Data!#REF!&gt;0,4-Data!#REF!,"")</f>
        <v>#REF!</v>
      </c>
      <c r="Y72" s="1" t="e">
        <f>IF(Data!#REF!&gt;0,4-Data!#REF!,"")</f>
        <v>#REF!</v>
      </c>
      <c r="Z72" s="1" t="e">
        <f>IF(Data!#REF!&gt;0,Data!#REF!-4,"")</f>
        <v>#REF!</v>
      </c>
      <c r="AC72" s="4" t="e">
        <f t="shared" si="16"/>
        <v>#REF!</v>
      </c>
      <c r="AD72" s="4" t="e">
        <f t="shared" si="17"/>
        <v>#REF!</v>
      </c>
      <c r="AE72" s="4" t="e">
        <f t="shared" si="18"/>
        <v>#REF!</v>
      </c>
      <c r="AF72" s="4" t="e">
        <f t="shared" si="19"/>
        <v>#REF!</v>
      </c>
      <c r="AG72" s="4" t="e">
        <f t="shared" si="20"/>
        <v>#REF!</v>
      </c>
      <c r="AH72" s="4" t="e">
        <f t="shared" si="21"/>
        <v>#REF!</v>
      </c>
      <c r="AI72" s="2" t="str">
        <f t="shared" si="22"/>
        <v/>
      </c>
    </row>
    <row r="73" spans="1:35">
      <c r="A73" s="1" t="e">
        <f>IF(Data!#REF!&gt;0,Data!#REF!-4,"")</f>
        <v>#REF!</v>
      </c>
      <c r="B73" s="1" t="e">
        <f>IF(Data!#REF!&gt;0,Data!#REF!-4,"")</f>
        <v>#REF!</v>
      </c>
      <c r="C73" s="1" t="e">
        <f>IF(Data!#REF!&gt;0,4-Data!#REF!,"")</f>
        <v>#REF!</v>
      </c>
      <c r="D73" s="1" t="e">
        <f>IF(Data!#REF!&gt;0,4-Data!#REF!,"")</f>
        <v>#REF!</v>
      </c>
      <c r="E73" s="1" t="e">
        <f>IF(Data!#REF!&gt;0,4-Data!#REF!,"")</f>
        <v>#REF!</v>
      </c>
      <c r="F73" s="1" t="e">
        <f>IF(Data!#REF!&gt;0,Data!#REF!-4,"")</f>
        <v>#REF!</v>
      </c>
      <c r="G73" s="1" t="e">
        <f>IF(Data!#REF!&gt;0,Data!#REF!-4,"")</f>
        <v>#REF!</v>
      </c>
      <c r="H73" s="1" t="e">
        <f>IF(Data!#REF!&gt;0,Data!#REF!-4,"")</f>
        <v>#REF!</v>
      </c>
      <c r="I73" s="1" t="e">
        <f>IF(Data!#REF!&gt;0,4-Data!#REF!,"")</f>
        <v>#REF!</v>
      </c>
      <c r="J73" s="1" t="e">
        <f>IF(Data!#REF!&gt;0,4-Data!#REF!,"")</f>
        <v>#REF!</v>
      </c>
      <c r="K73" s="1" t="e">
        <f>IF(Data!#REF!&gt;0,Data!#REF!-4,"")</f>
        <v>#REF!</v>
      </c>
      <c r="L73" s="1" t="e">
        <f>IF(Data!#REF!&gt;0,4-Data!#REF!,"")</f>
        <v>#REF!</v>
      </c>
      <c r="M73" s="1" t="e">
        <f>IF(Data!#REF!&gt;0,Data!#REF!-4,"")</f>
        <v>#REF!</v>
      </c>
      <c r="N73" s="1" t="e">
        <f>IF(Data!#REF!&gt;0,Data!#REF!-4,"")</f>
        <v>#REF!</v>
      </c>
      <c r="O73" s="1" t="e">
        <f>IF(Data!#REF!&gt;0,Data!#REF!-4,"")</f>
        <v>#REF!</v>
      </c>
      <c r="P73" s="1" t="e">
        <f>IF(Data!#REF!&gt;0,Data!#REF!-4,"")</f>
        <v>#REF!</v>
      </c>
      <c r="Q73" s="1" t="e">
        <f>IF(Data!#REF!&gt;0,4-Data!#REF!,"")</f>
        <v>#REF!</v>
      </c>
      <c r="R73" s="1" t="e">
        <f>IF(Data!#REF!&gt;0,4-Data!#REF!,"")</f>
        <v>#REF!</v>
      </c>
      <c r="S73" s="1" t="e">
        <f>IF(Data!#REF!&gt;0,4-Data!#REF!,"")</f>
        <v>#REF!</v>
      </c>
      <c r="T73" s="1" t="e">
        <f>IF(Data!#REF!&gt;0,Data!#REF!-4,"")</f>
        <v>#REF!</v>
      </c>
      <c r="U73" s="1" t="e">
        <f>IF(Data!#REF!&gt;0,4-Data!#REF!,"")</f>
        <v>#REF!</v>
      </c>
      <c r="V73" s="1" t="e">
        <f>IF(Data!#REF!&gt;0,Data!#REF!-4,"")</f>
        <v>#REF!</v>
      </c>
      <c r="W73" s="1" t="e">
        <f>IF(Data!#REF!&gt;0,4-Data!#REF!,"")</f>
        <v>#REF!</v>
      </c>
      <c r="X73" s="1" t="e">
        <f>IF(Data!#REF!&gt;0,4-Data!#REF!,"")</f>
        <v>#REF!</v>
      </c>
      <c r="Y73" s="1" t="e">
        <f>IF(Data!#REF!&gt;0,4-Data!#REF!,"")</f>
        <v>#REF!</v>
      </c>
      <c r="Z73" s="1" t="e">
        <f>IF(Data!#REF!&gt;0,Data!#REF!-4,"")</f>
        <v>#REF!</v>
      </c>
      <c r="AC73" s="4" t="e">
        <f t="shared" si="16"/>
        <v>#REF!</v>
      </c>
      <c r="AD73" s="4" t="e">
        <f t="shared" si="17"/>
        <v>#REF!</v>
      </c>
      <c r="AE73" s="4" t="e">
        <f t="shared" si="18"/>
        <v>#REF!</v>
      </c>
      <c r="AF73" s="4" t="e">
        <f t="shared" si="19"/>
        <v>#REF!</v>
      </c>
      <c r="AG73" s="4" t="e">
        <f t="shared" si="20"/>
        <v>#REF!</v>
      </c>
      <c r="AH73" s="4" t="e">
        <f t="shared" si="21"/>
        <v>#REF!</v>
      </c>
      <c r="AI73" s="2" t="str">
        <f t="shared" si="22"/>
        <v/>
      </c>
    </row>
    <row r="74" spans="1:35">
      <c r="A74" s="1" t="e">
        <f>IF(Data!#REF!&gt;0,Data!#REF!-4,"")</f>
        <v>#REF!</v>
      </c>
      <c r="B74" s="1" t="e">
        <f>IF(Data!#REF!&gt;0,Data!#REF!-4,"")</f>
        <v>#REF!</v>
      </c>
      <c r="C74" s="1" t="e">
        <f>IF(Data!#REF!&gt;0,4-Data!#REF!,"")</f>
        <v>#REF!</v>
      </c>
      <c r="D74" s="1" t="e">
        <f>IF(Data!#REF!&gt;0,4-Data!#REF!,"")</f>
        <v>#REF!</v>
      </c>
      <c r="E74" s="1" t="e">
        <f>IF(Data!#REF!&gt;0,4-Data!#REF!,"")</f>
        <v>#REF!</v>
      </c>
      <c r="F74" s="1" t="e">
        <f>IF(Data!#REF!&gt;0,Data!#REF!-4,"")</f>
        <v>#REF!</v>
      </c>
      <c r="G74" s="1" t="e">
        <f>IF(Data!#REF!&gt;0,Data!#REF!-4,"")</f>
        <v>#REF!</v>
      </c>
      <c r="H74" s="1" t="e">
        <f>IF(Data!#REF!&gt;0,Data!#REF!-4,"")</f>
        <v>#REF!</v>
      </c>
      <c r="I74" s="1" t="e">
        <f>IF(Data!#REF!&gt;0,4-Data!#REF!,"")</f>
        <v>#REF!</v>
      </c>
      <c r="J74" s="1" t="e">
        <f>IF(Data!#REF!&gt;0,4-Data!#REF!,"")</f>
        <v>#REF!</v>
      </c>
      <c r="K74" s="1" t="e">
        <f>IF(Data!#REF!&gt;0,Data!#REF!-4,"")</f>
        <v>#REF!</v>
      </c>
      <c r="L74" s="1" t="e">
        <f>IF(Data!#REF!&gt;0,4-Data!#REF!,"")</f>
        <v>#REF!</v>
      </c>
      <c r="M74" s="1" t="e">
        <f>IF(Data!#REF!&gt;0,Data!#REF!-4,"")</f>
        <v>#REF!</v>
      </c>
      <c r="N74" s="1" t="e">
        <f>IF(Data!#REF!&gt;0,Data!#REF!-4,"")</f>
        <v>#REF!</v>
      </c>
      <c r="O74" s="1" t="e">
        <f>IF(Data!#REF!&gt;0,Data!#REF!-4,"")</f>
        <v>#REF!</v>
      </c>
      <c r="P74" s="1" t="e">
        <f>IF(Data!#REF!&gt;0,Data!#REF!-4,"")</f>
        <v>#REF!</v>
      </c>
      <c r="Q74" s="1" t="e">
        <f>IF(Data!#REF!&gt;0,4-Data!#REF!,"")</f>
        <v>#REF!</v>
      </c>
      <c r="R74" s="1" t="e">
        <f>IF(Data!#REF!&gt;0,4-Data!#REF!,"")</f>
        <v>#REF!</v>
      </c>
      <c r="S74" s="1" t="e">
        <f>IF(Data!#REF!&gt;0,4-Data!#REF!,"")</f>
        <v>#REF!</v>
      </c>
      <c r="T74" s="1" t="e">
        <f>IF(Data!#REF!&gt;0,Data!#REF!-4,"")</f>
        <v>#REF!</v>
      </c>
      <c r="U74" s="1" t="e">
        <f>IF(Data!#REF!&gt;0,4-Data!#REF!,"")</f>
        <v>#REF!</v>
      </c>
      <c r="V74" s="1" t="e">
        <f>IF(Data!#REF!&gt;0,Data!#REF!-4,"")</f>
        <v>#REF!</v>
      </c>
      <c r="W74" s="1" t="e">
        <f>IF(Data!#REF!&gt;0,4-Data!#REF!,"")</f>
        <v>#REF!</v>
      </c>
      <c r="X74" s="1" t="e">
        <f>IF(Data!#REF!&gt;0,4-Data!#REF!,"")</f>
        <v>#REF!</v>
      </c>
      <c r="Y74" s="1" t="e">
        <f>IF(Data!#REF!&gt;0,4-Data!#REF!,"")</f>
        <v>#REF!</v>
      </c>
      <c r="Z74" s="1" t="e">
        <f>IF(Data!#REF!&gt;0,Data!#REF!-4,"")</f>
        <v>#REF!</v>
      </c>
      <c r="AC74" s="4" t="e">
        <f t="shared" si="16"/>
        <v>#REF!</v>
      </c>
      <c r="AD74" s="4" t="e">
        <f t="shared" si="17"/>
        <v>#REF!</v>
      </c>
      <c r="AE74" s="4" t="e">
        <f t="shared" si="18"/>
        <v>#REF!</v>
      </c>
      <c r="AF74" s="4" t="e">
        <f t="shared" si="19"/>
        <v>#REF!</v>
      </c>
      <c r="AG74" s="4" t="e">
        <f t="shared" si="20"/>
        <v>#REF!</v>
      </c>
      <c r="AH74" s="4" t="e">
        <f t="shared" si="21"/>
        <v>#REF!</v>
      </c>
      <c r="AI74" s="2" t="str">
        <f t="shared" si="22"/>
        <v/>
      </c>
    </row>
    <row r="75" spans="1:35">
      <c r="A75" s="1" t="e">
        <f>IF(Data!#REF!&gt;0,Data!#REF!-4,"")</f>
        <v>#REF!</v>
      </c>
      <c r="B75" s="1" t="e">
        <f>IF(Data!#REF!&gt;0,Data!#REF!-4,"")</f>
        <v>#REF!</v>
      </c>
      <c r="C75" s="1" t="e">
        <f>IF(Data!#REF!&gt;0,4-Data!#REF!,"")</f>
        <v>#REF!</v>
      </c>
      <c r="D75" s="1" t="e">
        <f>IF(Data!#REF!&gt;0,4-Data!#REF!,"")</f>
        <v>#REF!</v>
      </c>
      <c r="E75" s="1" t="e">
        <f>IF(Data!#REF!&gt;0,4-Data!#REF!,"")</f>
        <v>#REF!</v>
      </c>
      <c r="F75" s="1" t="e">
        <f>IF(Data!#REF!&gt;0,Data!#REF!-4,"")</f>
        <v>#REF!</v>
      </c>
      <c r="G75" s="1" t="e">
        <f>IF(Data!#REF!&gt;0,Data!#REF!-4,"")</f>
        <v>#REF!</v>
      </c>
      <c r="H75" s="1" t="e">
        <f>IF(Data!#REF!&gt;0,Data!#REF!-4,"")</f>
        <v>#REF!</v>
      </c>
      <c r="I75" s="1" t="e">
        <f>IF(Data!#REF!&gt;0,4-Data!#REF!,"")</f>
        <v>#REF!</v>
      </c>
      <c r="J75" s="1" t="e">
        <f>IF(Data!#REF!&gt;0,4-Data!#REF!,"")</f>
        <v>#REF!</v>
      </c>
      <c r="K75" s="1" t="e">
        <f>IF(Data!#REF!&gt;0,Data!#REF!-4,"")</f>
        <v>#REF!</v>
      </c>
      <c r="L75" s="1" t="e">
        <f>IF(Data!#REF!&gt;0,4-Data!#REF!,"")</f>
        <v>#REF!</v>
      </c>
      <c r="M75" s="1" t="e">
        <f>IF(Data!#REF!&gt;0,Data!#REF!-4,"")</f>
        <v>#REF!</v>
      </c>
      <c r="N75" s="1" t="e">
        <f>IF(Data!#REF!&gt;0,Data!#REF!-4,"")</f>
        <v>#REF!</v>
      </c>
      <c r="O75" s="1" t="e">
        <f>IF(Data!#REF!&gt;0,Data!#REF!-4,"")</f>
        <v>#REF!</v>
      </c>
      <c r="P75" s="1" t="e">
        <f>IF(Data!#REF!&gt;0,Data!#REF!-4,"")</f>
        <v>#REF!</v>
      </c>
      <c r="Q75" s="1" t="e">
        <f>IF(Data!#REF!&gt;0,4-Data!#REF!,"")</f>
        <v>#REF!</v>
      </c>
      <c r="R75" s="1" t="e">
        <f>IF(Data!#REF!&gt;0,4-Data!#REF!,"")</f>
        <v>#REF!</v>
      </c>
      <c r="S75" s="1" t="e">
        <f>IF(Data!#REF!&gt;0,4-Data!#REF!,"")</f>
        <v>#REF!</v>
      </c>
      <c r="T75" s="1" t="e">
        <f>IF(Data!#REF!&gt;0,Data!#REF!-4,"")</f>
        <v>#REF!</v>
      </c>
      <c r="U75" s="1" t="e">
        <f>IF(Data!#REF!&gt;0,4-Data!#REF!,"")</f>
        <v>#REF!</v>
      </c>
      <c r="V75" s="1" t="e">
        <f>IF(Data!#REF!&gt;0,Data!#REF!-4,"")</f>
        <v>#REF!</v>
      </c>
      <c r="W75" s="1" t="e">
        <f>IF(Data!#REF!&gt;0,4-Data!#REF!,"")</f>
        <v>#REF!</v>
      </c>
      <c r="X75" s="1" t="e">
        <f>IF(Data!#REF!&gt;0,4-Data!#REF!,"")</f>
        <v>#REF!</v>
      </c>
      <c r="Y75" s="1" t="e">
        <f>IF(Data!#REF!&gt;0,4-Data!#REF!,"")</f>
        <v>#REF!</v>
      </c>
      <c r="Z75" s="1" t="e">
        <f>IF(Data!#REF!&gt;0,Data!#REF!-4,"")</f>
        <v>#REF!</v>
      </c>
      <c r="AC75" s="4" t="e">
        <f t="shared" si="16"/>
        <v>#REF!</v>
      </c>
      <c r="AD75" s="4" t="e">
        <f t="shared" si="17"/>
        <v>#REF!</v>
      </c>
      <c r="AE75" s="4" t="e">
        <f t="shared" si="18"/>
        <v>#REF!</v>
      </c>
      <c r="AF75" s="4" t="e">
        <f t="shared" si="19"/>
        <v>#REF!</v>
      </c>
      <c r="AG75" s="4" t="e">
        <f t="shared" si="20"/>
        <v>#REF!</v>
      </c>
      <c r="AH75" s="4" t="e">
        <f t="shared" si="21"/>
        <v>#REF!</v>
      </c>
      <c r="AI75" s="2" t="str">
        <f t="shared" si="22"/>
        <v/>
      </c>
    </row>
    <row r="76" spans="1:35">
      <c r="A76" s="1" t="e">
        <f>IF(Data!#REF!&gt;0,Data!#REF!-4,"")</f>
        <v>#REF!</v>
      </c>
      <c r="B76" s="1" t="e">
        <f>IF(Data!#REF!&gt;0,Data!#REF!-4,"")</f>
        <v>#REF!</v>
      </c>
      <c r="C76" s="1" t="e">
        <f>IF(Data!#REF!&gt;0,4-Data!#REF!,"")</f>
        <v>#REF!</v>
      </c>
      <c r="D76" s="1" t="e">
        <f>IF(Data!#REF!&gt;0,4-Data!#REF!,"")</f>
        <v>#REF!</v>
      </c>
      <c r="E76" s="1" t="e">
        <f>IF(Data!#REF!&gt;0,4-Data!#REF!,"")</f>
        <v>#REF!</v>
      </c>
      <c r="F76" s="1" t="e">
        <f>IF(Data!#REF!&gt;0,Data!#REF!-4,"")</f>
        <v>#REF!</v>
      </c>
      <c r="G76" s="1" t="e">
        <f>IF(Data!#REF!&gt;0,Data!#REF!-4,"")</f>
        <v>#REF!</v>
      </c>
      <c r="H76" s="1" t="e">
        <f>IF(Data!#REF!&gt;0,Data!#REF!-4,"")</f>
        <v>#REF!</v>
      </c>
      <c r="I76" s="1" t="e">
        <f>IF(Data!#REF!&gt;0,4-Data!#REF!,"")</f>
        <v>#REF!</v>
      </c>
      <c r="J76" s="1" t="e">
        <f>IF(Data!#REF!&gt;0,4-Data!#REF!,"")</f>
        <v>#REF!</v>
      </c>
      <c r="K76" s="1" t="e">
        <f>IF(Data!#REF!&gt;0,Data!#REF!-4,"")</f>
        <v>#REF!</v>
      </c>
      <c r="L76" s="1" t="e">
        <f>IF(Data!#REF!&gt;0,4-Data!#REF!,"")</f>
        <v>#REF!</v>
      </c>
      <c r="M76" s="1" t="e">
        <f>IF(Data!#REF!&gt;0,Data!#REF!-4,"")</f>
        <v>#REF!</v>
      </c>
      <c r="N76" s="1" t="e">
        <f>IF(Data!#REF!&gt;0,Data!#REF!-4,"")</f>
        <v>#REF!</v>
      </c>
      <c r="O76" s="1" t="e">
        <f>IF(Data!#REF!&gt;0,Data!#REF!-4,"")</f>
        <v>#REF!</v>
      </c>
      <c r="P76" s="1" t="e">
        <f>IF(Data!#REF!&gt;0,Data!#REF!-4,"")</f>
        <v>#REF!</v>
      </c>
      <c r="Q76" s="1" t="e">
        <f>IF(Data!#REF!&gt;0,4-Data!#REF!,"")</f>
        <v>#REF!</v>
      </c>
      <c r="R76" s="1" t="e">
        <f>IF(Data!#REF!&gt;0,4-Data!#REF!,"")</f>
        <v>#REF!</v>
      </c>
      <c r="S76" s="1" t="e">
        <f>IF(Data!#REF!&gt;0,4-Data!#REF!,"")</f>
        <v>#REF!</v>
      </c>
      <c r="T76" s="1" t="e">
        <f>IF(Data!#REF!&gt;0,Data!#REF!-4,"")</f>
        <v>#REF!</v>
      </c>
      <c r="U76" s="1" t="e">
        <f>IF(Data!#REF!&gt;0,4-Data!#REF!,"")</f>
        <v>#REF!</v>
      </c>
      <c r="V76" s="1" t="e">
        <f>IF(Data!#REF!&gt;0,Data!#REF!-4,"")</f>
        <v>#REF!</v>
      </c>
      <c r="W76" s="1" t="e">
        <f>IF(Data!#REF!&gt;0,4-Data!#REF!,"")</f>
        <v>#REF!</v>
      </c>
      <c r="X76" s="1" t="e">
        <f>IF(Data!#REF!&gt;0,4-Data!#REF!,"")</f>
        <v>#REF!</v>
      </c>
      <c r="Y76" s="1" t="e">
        <f>IF(Data!#REF!&gt;0,4-Data!#REF!,"")</f>
        <v>#REF!</v>
      </c>
      <c r="Z76" s="1" t="e">
        <f>IF(Data!#REF!&gt;0,Data!#REF!-4,"")</f>
        <v>#REF!</v>
      </c>
      <c r="AC76" s="4" t="e">
        <f t="shared" si="16"/>
        <v>#REF!</v>
      </c>
      <c r="AD76" s="4" t="e">
        <f t="shared" si="17"/>
        <v>#REF!</v>
      </c>
      <c r="AE76" s="4" t="e">
        <f t="shared" si="18"/>
        <v>#REF!</v>
      </c>
      <c r="AF76" s="4" t="e">
        <f t="shared" si="19"/>
        <v>#REF!</v>
      </c>
      <c r="AG76" s="4" t="e">
        <f t="shared" si="20"/>
        <v>#REF!</v>
      </c>
      <c r="AH76" s="4" t="e">
        <f t="shared" si="21"/>
        <v>#REF!</v>
      </c>
      <c r="AI76" s="2" t="str">
        <f t="shared" si="22"/>
        <v/>
      </c>
    </row>
    <row r="77" spans="1:35">
      <c r="A77" s="1" t="e">
        <f>IF(Data!#REF!&gt;0,Data!#REF!-4,"")</f>
        <v>#REF!</v>
      </c>
      <c r="B77" s="1" t="e">
        <f>IF(Data!#REF!&gt;0,Data!#REF!-4,"")</f>
        <v>#REF!</v>
      </c>
      <c r="C77" s="1" t="e">
        <f>IF(Data!#REF!&gt;0,4-Data!#REF!,"")</f>
        <v>#REF!</v>
      </c>
      <c r="D77" s="1" t="e">
        <f>IF(Data!#REF!&gt;0,4-Data!#REF!,"")</f>
        <v>#REF!</v>
      </c>
      <c r="E77" s="1" t="e">
        <f>IF(Data!#REF!&gt;0,4-Data!#REF!,"")</f>
        <v>#REF!</v>
      </c>
      <c r="F77" s="1" t="e">
        <f>IF(Data!#REF!&gt;0,Data!#REF!-4,"")</f>
        <v>#REF!</v>
      </c>
      <c r="G77" s="1" t="e">
        <f>IF(Data!#REF!&gt;0,Data!#REF!-4,"")</f>
        <v>#REF!</v>
      </c>
      <c r="H77" s="1" t="e">
        <f>IF(Data!#REF!&gt;0,Data!#REF!-4,"")</f>
        <v>#REF!</v>
      </c>
      <c r="I77" s="1" t="e">
        <f>IF(Data!#REF!&gt;0,4-Data!#REF!,"")</f>
        <v>#REF!</v>
      </c>
      <c r="J77" s="1" t="e">
        <f>IF(Data!#REF!&gt;0,4-Data!#REF!,"")</f>
        <v>#REF!</v>
      </c>
      <c r="K77" s="1" t="e">
        <f>IF(Data!#REF!&gt;0,Data!#REF!-4,"")</f>
        <v>#REF!</v>
      </c>
      <c r="L77" s="1" t="e">
        <f>IF(Data!#REF!&gt;0,4-Data!#REF!,"")</f>
        <v>#REF!</v>
      </c>
      <c r="M77" s="1" t="e">
        <f>IF(Data!#REF!&gt;0,Data!#REF!-4,"")</f>
        <v>#REF!</v>
      </c>
      <c r="N77" s="1" t="e">
        <f>IF(Data!#REF!&gt;0,Data!#REF!-4,"")</f>
        <v>#REF!</v>
      </c>
      <c r="O77" s="1" t="e">
        <f>IF(Data!#REF!&gt;0,Data!#REF!-4,"")</f>
        <v>#REF!</v>
      </c>
      <c r="P77" s="1" t="e">
        <f>IF(Data!#REF!&gt;0,Data!#REF!-4,"")</f>
        <v>#REF!</v>
      </c>
      <c r="Q77" s="1" t="e">
        <f>IF(Data!#REF!&gt;0,4-Data!#REF!,"")</f>
        <v>#REF!</v>
      </c>
      <c r="R77" s="1" t="e">
        <f>IF(Data!#REF!&gt;0,4-Data!#REF!,"")</f>
        <v>#REF!</v>
      </c>
      <c r="S77" s="1" t="e">
        <f>IF(Data!#REF!&gt;0,4-Data!#REF!,"")</f>
        <v>#REF!</v>
      </c>
      <c r="T77" s="1" t="e">
        <f>IF(Data!#REF!&gt;0,Data!#REF!-4,"")</f>
        <v>#REF!</v>
      </c>
      <c r="U77" s="1" t="e">
        <f>IF(Data!#REF!&gt;0,4-Data!#REF!,"")</f>
        <v>#REF!</v>
      </c>
      <c r="V77" s="1" t="e">
        <f>IF(Data!#REF!&gt;0,Data!#REF!-4,"")</f>
        <v>#REF!</v>
      </c>
      <c r="W77" s="1" t="e">
        <f>IF(Data!#REF!&gt;0,4-Data!#REF!,"")</f>
        <v>#REF!</v>
      </c>
      <c r="X77" s="1" t="e">
        <f>IF(Data!#REF!&gt;0,4-Data!#REF!,"")</f>
        <v>#REF!</v>
      </c>
      <c r="Y77" s="1" t="e">
        <f>IF(Data!#REF!&gt;0,4-Data!#REF!,"")</f>
        <v>#REF!</v>
      </c>
      <c r="Z77" s="1" t="e">
        <f>IF(Data!#REF!&gt;0,Data!#REF!-4,"")</f>
        <v>#REF!</v>
      </c>
      <c r="AC77" s="4" t="e">
        <f t="shared" si="16"/>
        <v>#REF!</v>
      </c>
      <c r="AD77" s="4" t="e">
        <f t="shared" si="17"/>
        <v>#REF!</v>
      </c>
      <c r="AE77" s="4" t="e">
        <f t="shared" si="18"/>
        <v>#REF!</v>
      </c>
      <c r="AF77" s="4" t="e">
        <f t="shared" si="19"/>
        <v>#REF!</v>
      </c>
      <c r="AG77" s="4" t="e">
        <f t="shared" si="20"/>
        <v>#REF!</v>
      </c>
      <c r="AH77" s="4" t="e">
        <f t="shared" si="21"/>
        <v>#REF!</v>
      </c>
      <c r="AI77" s="2" t="str">
        <f t="shared" si="22"/>
        <v/>
      </c>
    </row>
    <row r="78" spans="1:35">
      <c r="A78" s="1" t="e">
        <f>IF(Data!#REF!&gt;0,Data!#REF!-4,"")</f>
        <v>#REF!</v>
      </c>
      <c r="B78" s="1" t="e">
        <f>IF(Data!#REF!&gt;0,Data!#REF!-4,"")</f>
        <v>#REF!</v>
      </c>
      <c r="C78" s="1" t="e">
        <f>IF(Data!#REF!&gt;0,4-Data!#REF!,"")</f>
        <v>#REF!</v>
      </c>
      <c r="D78" s="1" t="e">
        <f>IF(Data!#REF!&gt;0,4-Data!#REF!,"")</f>
        <v>#REF!</v>
      </c>
      <c r="E78" s="1" t="e">
        <f>IF(Data!#REF!&gt;0,4-Data!#REF!,"")</f>
        <v>#REF!</v>
      </c>
      <c r="F78" s="1" t="e">
        <f>IF(Data!#REF!&gt;0,Data!#REF!-4,"")</f>
        <v>#REF!</v>
      </c>
      <c r="G78" s="1" t="e">
        <f>IF(Data!#REF!&gt;0,Data!#REF!-4,"")</f>
        <v>#REF!</v>
      </c>
      <c r="H78" s="1" t="e">
        <f>IF(Data!#REF!&gt;0,Data!#REF!-4,"")</f>
        <v>#REF!</v>
      </c>
      <c r="I78" s="1" t="e">
        <f>IF(Data!#REF!&gt;0,4-Data!#REF!,"")</f>
        <v>#REF!</v>
      </c>
      <c r="J78" s="1" t="e">
        <f>IF(Data!#REF!&gt;0,4-Data!#REF!,"")</f>
        <v>#REF!</v>
      </c>
      <c r="K78" s="1" t="e">
        <f>IF(Data!#REF!&gt;0,Data!#REF!-4,"")</f>
        <v>#REF!</v>
      </c>
      <c r="L78" s="1" t="e">
        <f>IF(Data!#REF!&gt;0,4-Data!#REF!,"")</f>
        <v>#REF!</v>
      </c>
      <c r="M78" s="1" t="e">
        <f>IF(Data!#REF!&gt;0,Data!#REF!-4,"")</f>
        <v>#REF!</v>
      </c>
      <c r="N78" s="1" t="e">
        <f>IF(Data!#REF!&gt;0,Data!#REF!-4,"")</f>
        <v>#REF!</v>
      </c>
      <c r="O78" s="1" t="e">
        <f>IF(Data!#REF!&gt;0,Data!#REF!-4,"")</f>
        <v>#REF!</v>
      </c>
      <c r="P78" s="1" t="e">
        <f>IF(Data!#REF!&gt;0,Data!#REF!-4,"")</f>
        <v>#REF!</v>
      </c>
      <c r="Q78" s="1" t="e">
        <f>IF(Data!#REF!&gt;0,4-Data!#REF!,"")</f>
        <v>#REF!</v>
      </c>
      <c r="R78" s="1" t="e">
        <f>IF(Data!#REF!&gt;0,4-Data!#REF!,"")</f>
        <v>#REF!</v>
      </c>
      <c r="S78" s="1" t="e">
        <f>IF(Data!#REF!&gt;0,4-Data!#REF!,"")</f>
        <v>#REF!</v>
      </c>
      <c r="T78" s="1" t="e">
        <f>IF(Data!#REF!&gt;0,Data!#REF!-4,"")</f>
        <v>#REF!</v>
      </c>
      <c r="U78" s="1" t="e">
        <f>IF(Data!#REF!&gt;0,4-Data!#REF!,"")</f>
        <v>#REF!</v>
      </c>
      <c r="V78" s="1" t="e">
        <f>IF(Data!#REF!&gt;0,Data!#REF!-4,"")</f>
        <v>#REF!</v>
      </c>
      <c r="W78" s="1" t="e">
        <f>IF(Data!#REF!&gt;0,4-Data!#REF!,"")</f>
        <v>#REF!</v>
      </c>
      <c r="X78" s="1" t="e">
        <f>IF(Data!#REF!&gt;0,4-Data!#REF!,"")</f>
        <v>#REF!</v>
      </c>
      <c r="Y78" s="1" t="e">
        <f>IF(Data!#REF!&gt;0,4-Data!#REF!,"")</f>
        <v>#REF!</v>
      </c>
      <c r="Z78" s="1" t="e">
        <f>IF(Data!#REF!&gt;0,Data!#REF!-4,"")</f>
        <v>#REF!</v>
      </c>
      <c r="AC78" s="4" t="e">
        <f t="shared" si="16"/>
        <v>#REF!</v>
      </c>
      <c r="AD78" s="4" t="e">
        <f t="shared" si="17"/>
        <v>#REF!</v>
      </c>
      <c r="AE78" s="4" t="e">
        <f t="shared" si="18"/>
        <v>#REF!</v>
      </c>
      <c r="AF78" s="4" t="e">
        <f t="shared" si="19"/>
        <v>#REF!</v>
      </c>
      <c r="AG78" s="4" t="e">
        <f t="shared" si="20"/>
        <v>#REF!</v>
      </c>
      <c r="AH78" s="4" t="e">
        <f t="shared" si="21"/>
        <v>#REF!</v>
      </c>
      <c r="AI78" s="2" t="str">
        <f t="shared" si="22"/>
        <v/>
      </c>
    </row>
    <row r="79" spans="1:35">
      <c r="A79" s="1" t="e">
        <f>IF(Data!#REF!&gt;0,Data!#REF!-4,"")</f>
        <v>#REF!</v>
      </c>
      <c r="B79" s="1" t="e">
        <f>IF(Data!#REF!&gt;0,Data!#REF!-4,"")</f>
        <v>#REF!</v>
      </c>
      <c r="C79" s="1" t="e">
        <f>IF(Data!#REF!&gt;0,4-Data!#REF!,"")</f>
        <v>#REF!</v>
      </c>
      <c r="D79" s="1" t="e">
        <f>IF(Data!#REF!&gt;0,4-Data!#REF!,"")</f>
        <v>#REF!</v>
      </c>
      <c r="E79" s="1" t="e">
        <f>IF(Data!#REF!&gt;0,4-Data!#REF!,"")</f>
        <v>#REF!</v>
      </c>
      <c r="F79" s="1" t="e">
        <f>IF(Data!#REF!&gt;0,Data!#REF!-4,"")</f>
        <v>#REF!</v>
      </c>
      <c r="G79" s="1" t="e">
        <f>IF(Data!#REF!&gt;0,Data!#REF!-4,"")</f>
        <v>#REF!</v>
      </c>
      <c r="H79" s="1" t="e">
        <f>IF(Data!#REF!&gt;0,Data!#REF!-4,"")</f>
        <v>#REF!</v>
      </c>
      <c r="I79" s="1" t="e">
        <f>IF(Data!#REF!&gt;0,4-Data!#REF!,"")</f>
        <v>#REF!</v>
      </c>
      <c r="J79" s="1" t="e">
        <f>IF(Data!#REF!&gt;0,4-Data!#REF!,"")</f>
        <v>#REF!</v>
      </c>
      <c r="K79" s="1" t="e">
        <f>IF(Data!#REF!&gt;0,Data!#REF!-4,"")</f>
        <v>#REF!</v>
      </c>
      <c r="L79" s="1" t="e">
        <f>IF(Data!#REF!&gt;0,4-Data!#REF!,"")</f>
        <v>#REF!</v>
      </c>
      <c r="M79" s="1" t="e">
        <f>IF(Data!#REF!&gt;0,Data!#REF!-4,"")</f>
        <v>#REF!</v>
      </c>
      <c r="N79" s="1" t="e">
        <f>IF(Data!#REF!&gt;0,Data!#REF!-4,"")</f>
        <v>#REF!</v>
      </c>
      <c r="O79" s="1" t="e">
        <f>IF(Data!#REF!&gt;0,Data!#REF!-4,"")</f>
        <v>#REF!</v>
      </c>
      <c r="P79" s="1" t="e">
        <f>IF(Data!#REF!&gt;0,Data!#REF!-4,"")</f>
        <v>#REF!</v>
      </c>
      <c r="Q79" s="1" t="e">
        <f>IF(Data!#REF!&gt;0,4-Data!#REF!,"")</f>
        <v>#REF!</v>
      </c>
      <c r="R79" s="1" t="e">
        <f>IF(Data!#REF!&gt;0,4-Data!#REF!,"")</f>
        <v>#REF!</v>
      </c>
      <c r="S79" s="1" t="e">
        <f>IF(Data!#REF!&gt;0,4-Data!#REF!,"")</f>
        <v>#REF!</v>
      </c>
      <c r="T79" s="1" t="e">
        <f>IF(Data!#REF!&gt;0,Data!#REF!-4,"")</f>
        <v>#REF!</v>
      </c>
      <c r="U79" s="1" t="e">
        <f>IF(Data!#REF!&gt;0,4-Data!#REF!,"")</f>
        <v>#REF!</v>
      </c>
      <c r="V79" s="1" t="e">
        <f>IF(Data!#REF!&gt;0,Data!#REF!-4,"")</f>
        <v>#REF!</v>
      </c>
      <c r="W79" s="1" t="e">
        <f>IF(Data!#REF!&gt;0,4-Data!#REF!,"")</f>
        <v>#REF!</v>
      </c>
      <c r="X79" s="1" t="e">
        <f>IF(Data!#REF!&gt;0,4-Data!#REF!,"")</f>
        <v>#REF!</v>
      </c>
      <c r="Y79" s="1" t="e">
        <f>IF(Data!#REF!&gt;0,4-Data!#REF!,"")</f>
        <v>#REF!</v>
      </c>
      <c r="Z79" s="1" t="e">
        <f>IF(Data!#REF!&gt;0,Data!#REF!-4,"")</f>
        <v>#REF!</v>
      </c>
      <c r="AC79" s="4" t="e">
        <f t="shared" si="16"/>
        <v>#REF!</v>
      </c>
      <c r="AD79" s="4" t="e">
        <f t="shared" si="17"/>
        <v>#REF!</v>
      </c>
      <c r="AE79" s="4" t="e">
        <f t="shared" si="18"/>
        <v>#REF!</v>
      </c>
      <c r="AF79" s="4" t="e">
        <f t="shared" si="19"/>
        <v>#REF!</v>
      </c>
      <c r="AG79" s="4" t="e">
        <f t="shared" si="20"/>
        <v>#REF!</v>
      </c>
      <c r="AH79" s="4" t="e">
        <f t="shared" si="21"/>
        <v>#REF!</v>
      </c>
      <c r="AI79" s="2" t="str">
        <f t="shared" si="22"/>
        <v/>
      </c>
    </row>
    <row r="80" spans="1:35">
      <c r="A80" s="1" t="e">
        <f>IF(Data!#REF!&gt;0,Data!#REF!-4,"")</f>
        <v>#REF!</v>
      </c>
      <c r="B80" s="1" t="e">
        <f>IF(Data!#REF!&gt;0,Data!#REF!-4,"")</f>
        <v>#REF!</v>
      </c>
      <c r="C80" s="1" t="e">
        <f>IF(Data!#REF!&gt;0,4-Data!#REF!,"")</f>
        <v>#REF!</v>
      </c>
      <c r="D80" s="1" t="e">
        <f>IF(Data!#REF!&gt;0,4-Data!#REF!,"")</f>
        <v>#REF!</v>
      </c>
      <c r="E80" s="1" t="e">
        <f>IF(Data!#REF!&gt;0,4-Data!#REF!,"")</f>
        <v>#REF!</v>
      </c>
      <c r="F80" s="1" t="e">
        <f>IF(Data!#REF!&gt;0,Data!#REF!-4,"")</f>
        <v>#REF!</v>
      </c>
      <c r="G80" s="1" t="e">
        <f>IF(Data!#REF!&gt;0,Data!#REF!-4,"")</f>
        <v>#REF!</v>
      </c>
      <c r="H80" s="1" t="e">
        <f>IF(Data!#REF!&gt;0,Data!#REF!-4,"")</f>
        <v>#REF!</v>
      </c>
      <c r="I80" s="1" t="e">
        <f>IF(Data!#REF!&gt;0,4-Data!#REF!,"")</f>
        <v>#REF!</v>
      </c>
      <c r="J80" s="1" t="e">
        <f>IF(Data!#REF!&gt;0,4-Data!#REF!,"")</f>
        <v>#REF!</v>
      </c>
      <c r="K80" s="1" t="e">
        <f>IF(Data!#REF!&gt;0,Data!#REF!-4,"")</f>
        <v>#REF!</v>
      </c>
      <c r="L80" s="1" t="e">
        <f>IF(Data!#REF!&gt;0,4-Data!#REF!,"")</f>
        <v>#REF!</v>
      </c>
      <c r="M80" s="1" t="e">
        <f>IF(Data!#REF!&gt;0,Data!#REF!-4,"")</f>
        <v>#REF!</v>
      </c>
      <c r="N80" s="1" t="e">
        <f>IF(Data!#REF!&gt;0,Data!#REF!-4,"")</f>
        <v>#REF!</v>
      </c>
      <c r="O80" s="1" t="e">
        <f>IF(Data!#REF!&gt;0,Data!#REF!-4,"")</f>
        <v>#REF!</v>
      </c>
      <c r="P80" s="1" t="e">
        <f>IF(Data!#REF!&gt;0,Data!#REF!-4,"")</f>
        <v>#REF!</v>
      </c>
      <c r="Q80" s="1" t="e">
        <f>IF(Data!#REF!&gt;0,4-Data!#REF!,"")</f>
        <v>#REF!</v>
      </c>
      <c r="R80" s="1" t="e">
        <f>IF(Data!#REF!&gt;0,4-Data!#REF!,"")</f>
        <v>#REF!</v>
      </c>
      <c r="S80" s="1" t="e">
        <f>IF(Data!#REF!&gt;0,4-Data!#REF!,"")</f>
        <v>#REF!</v>
      </c>
      <c r="T80" s="1" t="e">
        <f>IF(Data!#REF!&gt;0,Data!#REF!-4,"")</f>
        <v>#REF!</v>
      </c>
      <c r="U80" s="1" t="e">
        <f>IF(Data!#REF!&gt;0,4-Data!#REF!,"")</f>
        <v>#REF!</v>
      </c>
      <c r="V80" s="1" t="e">
        <f>IF(Data!#REF!&gt;0,Data!#REF!-4,"")</f>
        <v>#REF!</v>
      </c>
      <c r="W80" s="1" t="e">
        <f>IF(Data!#REF!&gt;0,4-Data!#REF!,"")</f>
        <v>#REF!</v>
      </c>
      <c r="X80" s="1" t="e">
        <f>IF(Data!#REF!&gt;0,4-Data!#REF!,"")</f>
        <v>#REF!</v>
      </c>
      <c r="Y80" s="1" t="e">
        <f>IF(Data!#REF!&gt;0,4-Data!#REF!,"")</f>
        <v>#REF!</v>
      </c>
      <c r="Z80" s="1" t="e">
        <f>IF(Data!#REF!&gt;0,Data!#REF!-4,"")</f>
        <v>#REF!</v>
      </c>
      <c r="AC80" s="4" t="e">
        <f t="shared" si="16"/>
        <v>#REF!</v>
      </c>
      <c r="AD80" s="4" t="e">
        <f t="shared" si="17"/>
        <v>#REF!</v>
      </c>
      <c r="AE80" s="4" t="e">
        <f t="shared" si="18"/>
        <v>#REF!</v>
      </c>
      <c r="AF80" s="4" t="e">
        <f t="shared" si="19"/>
        <v>#REF!</v>
      </c>
      <c r="AG80" s="4" t="e">
        <f t="shared" si="20"/>
        <v>#REF!</v>
      </c>
      <c r="AH80" s="4" t="e">
        <f t="shared" si="21"/>
        <v>#REF!</v>
      </c>
      <c r="AI80" s="2" t="str">
        <f t="shared" si="22"/>
        <v/>
      </c>
    </row>
    <row r="81" spans="1:35">
      <c r="A81" s="1" t="e">
        <f>IF(Data!#REF!&gt;0,Data!#REF!-4,"")</f>
        <v>#REF!</v>
      </c>
      <c r="B81" s="1" t="e">
        <f>IF(Data!#REF!&gt;0,Data!#REF!-4,"")</f>
        <v>#REF!</v>
      </c>
      <c r="C81" s="1" t="e">
        <f>IF(Data!#REF!&gt;0,4-Data!#REF!,"")</f>
        <v>#REF!</v>
      </c>
      <c r="D81" s="1" t="e">
        <f>IF(Data!#REF!&gt;0,4-Data!#REF!,"")</f>
        <v>#REF!</v>
      </c>
      <c r="E81" s="1" t="e">
        <f>IF(Data!#REF!&gt;0,4-Data!#REF!,"")</f>
        <v>#REF!</v>
      </c>
      <c r="F81" s="1" t="e">
        <f>IF(Data!#REF!&gt;0,Data!#REF!-4,"")</f>
        <v>#REF!</v>
      </c>
      <c r="G81" s="1" t="e">
        <f>IF(Data!#REF!&gt;0,Data!#REF!-4,"")</f>
        <v>#REF!</v>
      </c>
      <c r="H81" s="1" t="e">
        <f>IF(Data!#REF!&gt;0,Data!#REF!-4,"")</f>
        <v>#REF!</v>
      </c>
      <c r="I81" s="1" t="e">
        <f>IF(Data!#REF!&gt;0,4-Data!#REF!,"")</f>
        <v>#REF!</v>
      </c>
      <c r="J81" s="1" t="e">
        <f>IF(Data!#REF!&gt;0,4-Data!#REF!,"")</f>
        <v>#REF!</v>
      </c>
      <c r="K81" s="1" t="e">
        <f>IF(Data!#REF!&gt;0,Data!#REF!-4,"")</f>
        <v>#REF!</v>
      </c>
      <c r="L81" s="1" t="e">
        <f>IF(Data!#REF!&gt;0,4-Data!#REF!,"")</f>
        <v>#REF!</v>
      </c>
      <c r="M81" s="1" t="e">
        <f>IF(Data!#REF!&gt;0,Data!#REF!-4,"")</f>
        <v>#REF!</v>
      </c>
      <c r="N81" s="1" t="e">
        <f>IF(Data!#REF!&gt;0,Data!#REF!-4,"")</f>
        <v>#REF!</v>
      </c>
      <c r="O81" s="1" t="e">
        <f>IF(Data!#REF!&gt;0,Data!#REF!-4,"")</f>
        <v>#REF!</v>
      </c>
      <c r="P81" s="1" t="e">
        <f>IF(Data!#REF!&gt;0,Data!#REF!-4,"")</f>
        <v>#REF!</v>
      </c>
      <c r="Q81" s="1" t="e">
        <f>IF(Data!#REF!&gt;0,4-Data!#REF!,"")</f>
        <v>#REF!</v>
      </c>
      <c r="R81" s="1" t="e">
        <f>IF(Data!#REF!&gt;0,4-Data!#REF!,"")</f>
        <v>#REF!</v>
      </c>
      <c r="S81" s="1" t="e">
        <f>IF(Data!#REF!&gt;0,4-Data!#REF!,"")</f>
        <v>#REF!</v>
      </c>
      <c r="T81" s="1" t="e">
        <f>IF(Data!#REF!&gt;0,Data!#REF!-4,"")</f>
        <v>#REF!</v>
      </c>
      <c r="U81" s="1" t="e">
        <f>IF(Data!#REF!&gt;0,4-Data!#REF!,"")</f>
        <v>#REF!</v>
      </c>
      <c r="V81" s="1" t="e">
        <f>IF(Data!#REF!&gt;0,Data!#REF!-4,"")</f>
        <v>#REF!</v>
      </c>
      <c r="W81" s="1" t="e">
        <f>IF(Data!#REF!&gt;0,4-Data!#REF!,"")</f>
        <v>#REF!</v>
      </c>
      <c r="X81" s="1" t="e">
        <f>IF(Data!#REF!&gt;0,4-Data!#REF!,"")</f>
        <v>#REF!</v>
      </c>
      <c r="Y81" s="1" t="e">
        <f>IF(Data!#REF!&gt;0,4-Data!#REF!,"")</f>
        <v>#REF!</v>
      </c>
      <c r="Z81" s="1" t="e">
        <f>IF(Data!#REF!&gt;0,Data!#REF!-4,"")</f>
        <v>#REF!</v>
      </c>
      <c r="AC81" s="4" t="e">
        <f t="shared" si="16"/>
        <v>#REF!</v>
      </c>
      <c r="AD81" s="4" t="e">
        <f t="shared" si="17"/>
        <v>#REF!</v>
      </c>
      <c r="AE81" s="4" t="e">
        <f t="shared" si="18"/>
        <v>#REF!</v>
      </c>
      <c r="AF81" s="4" t="e">
        <f t="shared" si="19"/>
        <v>#REF!</v>
      </c>
      <c r="AG81" s="4" t="e">
        <f t="shared" si="20"/>
        <v>#REF!</v>
      </c>
      <c r="AH81" s="4" t="e">
        <f t="shared" si="21"/>
        <v>#REF!</v>
      </c>
      <c r="AI81" s="2" t="str">
        <f t="shared" si="22"/>
        <v/>
      </c>
    </row>
    <row r="82" spans="1:35">
      <c r="A82" s="1" t="e">
        <f>IF(Data!#REF!&gt;0,Data!#REF!-4,"")</f>
        <v>#REF!</v>
      </c>
      <c r="B82" s="1" t="e">
        <f>IF(Data!#REF!&gt;0,Data!#REF!-4,"")</f>
        <v>#REF!</v>
      </c>
      <c r="C82" s="1" t="e">
        <f>IF(Data!#REF!&gt;0,4-Data!#REF!,"")</f>
        <v>#REF!</v>
      </c>
      <c r="D82" s="1" t="e">
        <f>IF(Data!#REF!&gt;0,4-Data!#REF!,"")</f>
        <v>#REF!</v>
      </c>
      <c r="E82" s="1" t="e">
        <f>IF(Data!#REF!&gt;0,4-Data!#REF!,"")</f>
        <v>#REF!</v>
      </c>
      <c r="F82" s="1" t="e">
        <f>IF(Data!#REF!&gt;0,Data!#REF!-4,"")</f>
        <v>#REF!</v>
      </c>
      <c r="G82" s="1" t="e">
        <f>IF(Data!#REF!&gt;0,Data!#REF!-4,"")</f>
        <v>#REF!</v>
      </c>
      <c r="H82" s="1" t="e">
        <f>IF(Data!#REF!&gt;0,Data!#REF!-4,"")</f>
        <v>#REF!</v>
      </c>
      <c r="I82" s="1" t="e">
        <f>IF(Data!#REF!&gt;0,4-Data!#REF!,"")</f>
        <v>#REF!</v>
      </c>
      <c r="J82" s="1" t="e">
        <f>IF(Data!#REF!&gt;0,4-Data!#REF!,"")</f>
        <v>#REF!</v>
      </c>
      <c r="K82" s="1" t="e">
        <f>IF(Data!#REF!&gt;0,Data!#REF!-4,"")</f>
        <v>#REF!</v>
      </c>
      <c r="L82" s="1" t="e">
        <f>IF(Data!#REF!&gt;0,4-Data!#REF!,"")</f>
        <v>#REF!</v>
      </c>
      <c r="M82" s="1" t="e">
        <f>IF(Data!#REF!&gt;0,Data!#REF!-4,"")</f>
        <v>#REF!</v>
      </c>
      <c r="N82" s="1" t="e">
        <f>IF(Data!#REF!&gt;0,Data!#REF!-4,"")</f>
        <v>#REF!</v>
      </c>
      <c r="O82" s="1" t="e">
        <f>IF(Data!#REF!&gt;0,Data!#REF!-4,"")</f>
        <v>#REF!</v>
      </c>
      <c r="P82" s="1" t="e">
        <f>IF(Data!#REF!&gt;0,Data!#REF!-4,"")</f>
        <v>#REF!</v>
      </c>
      <c r="Q82" s="1" t="e">
        <f>IF(Data!#REF!&gt;0,4-Data!#REF!,"")</f>
        <v>#REF!</v>
      </c>
      <c r="R82" s="1" t="e">
        <f>IF(Data!#REF!&gt;0,4-Data!#REF!,"")</f>
        <v>#REF!</v>
      </c>
      <c r="S82" s="1" t="e">
        <f>IF(Data!#REF!&gt;0,4-Data!#REF!,"")</f>
        <v>#REF!</v>
      </c>
      <c r="T82" s="1" t="e">
        <f>IF(Data!#REF!&gt;0,Data!#REF!-4,"")</f>
        <v>#REF!</v>
      </c>
      <c r="U82" s="1" t="e">
        <f>IF(Data!#REF!&gt;0,4-Data!#REF!,"")</f>
        <v>#REF!</v>
      </c>
      <c r="V82" s="1" t="e">
        <f>IF(Data!#REF!&gt;0,Data!#REF!-4,"")</f>
        <v>#REF!</v>
      </c>
      <c r="W82" s="1" t="e">
        <f>IF(Data!#REF!&gt;0,4-Data!#REF!,"")</f>
        <v>#REF!</v>
      </c>
      <c r="X82" s="1" t="e">
        <f>IF(Data!#REF!&gt;0,4-Data!#REF!,"")</f>
        <v>#REF!</v>
      </c>
      <c r="Y82" s="1" t="e">
        <f>IF(Data!#REF!&gt;0,4-Data!#REF!,"")</f>
        <v>#REF!</v>
      </c>
      <c r="Z82" s="1" t="e">
        <f>IF(Data!#REF!&gt;0,Data!#REF!-4,"")</f>
        <v>#REF!</v>
      </c>
      <c r="AC82" s="4" t="e">
        <f t="shared" si="16"/>
        <v>#REF!</v>
      </c>
      <c r="AD82" s="4" t="e">
        <f t="shared" si="17"/>
        <v>#REF!</v>
      </c>
      <c r="AE82" s="4" t="e">
        <f t="shared" si="18"/>
        <v>#REF!</v>
      </c>
      <c r="AF82" s="4" t="e">
        <f t="shared" si="19"/>
        <v>#REF!</v>
      </c>
      <c r="AG82" s="4" t="e">
        <f t="shared" si="20"/>
        <v>#REF!</v>
      </c>
      <c r="AH82" s="4" t="e">
        <f t="shared" si="21"/>
        <v>#REF!</v>
      </c>
      <c r="AI82" s="2" t="str">
        <f t="shared" si="22"/>
        <v/>
      </c>
    </row>
    <row r="83" spans="1:35">
      <c r="A83" s="1" t="e">
        <f>IF(Data!#REF!&gt;0,Data!#REF!-4,"")</f>
        <v>#REF!</v>
      </c>
      <c r="B83" s="1" t="e">
        <f>IF(Data!#REF!&gt;0,Data!#REF!-4,"")</f>
        <v>#REF!</v>
      </c>
      <c r="C83" s="1" t="e">
        <f>IF(Data!#REF!&gt;0,4-Data!#REF!,"")</f>
        <v>#REF!</v>
      </c>
      <c r="D83" s="1" t="e">
        <f>IF(Data!#REF!&gt;0,4-Data!#REF!,"")</f>
        <v>#REF!</v>
      </c>
      <c r="E83" s="1" t="e">
        <f>IF(Data!#REF!&gt;0,4-Data!#REF!,"")</f>
        <v>#REF!</v>
      </c>
      <c r="F83" s="1" t="e">
        <f>IF(Data!#REF!&gt;0,Data!#REF!-4,"")</f>
        <v>#REF!</v>
      </c>
      <c r="G83" s="1" t="e">
        <f>IF(Data!#REF!&gt;0,Data!#REF!-4,"")</f>
        <v>#REF!</v>
      </c>
      <c r="H83" s="1" t="e">
        <f>IF(Data!#REF!&gt;0,Data!#REF!-4,"")</f>
        <v>#REF!</v>
      </c>
      <c r="I83" s="1" t="e">
        <f>IF(Data!#REF!&gt;0,4-Data!#REF!,"")</f>
        <v>#REF!</v>
      </c>
      <c r="J83" s="1" t="e">
        <f>IF(Data!#REF!&gt;0,4-Data!#REF!,"")</f>
        <v>#REF!</v>
      </c>
      <c r="K83" s="1" t="e">
        <f>IF(Data!#REF!&gt;0,Data!#REF!-4,"")</f>
        <v>#REF!</v>
      </c>
      <c r="L83" s="1" t="e">
        <f>IF(Data!#REF!&gt;0,4-Data!#REF!,"")</f>
        <v>#REF!</v>
      </c>
      <c r="M83" s="1" t="e">
        <f>IF(Data!#REF!&gt;0,Data!#REF!-4,"")</f>
        <v>#REF!</v>
      </c>
      <c r="N83" s="1" t="e">
        <f>IF(Data!#REF!&gt;0,Data!#REF!-4,"")</f>
        <v>#REF!</v>
      </c>
      <c r="O83" s="1" t="e">
        <f>IF(Data!#REF!&gt;0,Data!#REF!-4,"")</f>
        <v>#REF!</v>
      </c>
      <c r="P83" s="1" t="e">
        <f>IF(Data!#REF!&gt;0,Data!#REF!-4,"")</f>
        <v>#REF!</v>
      </c>
      <c r="Q83" s="1" t="e">
        <f>IF(Data!#REF!&gt;0,4-Data!#REF!,"")</f>
        <v>#REF!</v>
      </c>
      <c r="R83" s="1" t="e">
        <f>IF(Data!#REF!&gt;0,4-Data!#REF!,"")</f>
        <v>#REF!</v>
      </c>
      <c r="S83" s="1" t="e">
        <f>IF(Data!#REF!&gt;0,4-Data!#REF!,"")</f>
        <v>#REF!</v>
      </c>
      <c r="T83" s="1" t="e">
        <f>IF(Data!#REF!&gt;0,Data!#REF!-4,"")</f>
        <v>#REF!</v>
      </c>
      <c r="U83" s="1" t="e">
        <f>IF(Data!#REF!&gt;0,4-Data!#REF!,"")</f>
        <v>#REF!</v>
      </c>
      <c r="V83" s="1" t="e">
        <f>IF(Data!#REF!&gt;0,Data!#REF!-4,"")</f>
        <v>#REF!</v>
      </c>
      <c r="W83" s="1" t="e">
        <f>IF(Data!#REF!&gt;0,4-Data!#REF!,"")</f>
        <v>#REF!</v>
      </c>
      <c r="X83" s="1" t="e">
        <f>IF(Data!#REF!&gt;0,4-Data!#REF!,"")</f>
        <v>#REF!</v>
      </c>
      <c r="Y83" s="1" t="e">
        <f>IF(Data!#REF!&gt;0,4-Data!#REF!,"")</f>
        <v>#REF!</v>
      </c>
      <c r="Z83" s="1" t="e">
        <f>IF(Data!#REF!&gt;0,Data!#REF!-4,"")</f>
        <v>#REF!</v>
      </c>
      <c r="AC83" s="4" t="e">
        <f t="shared" si="16"/>
        <v>#REF!</v>
      </c>
      <c r="AD83" s="4" t="e">
        <f t="shared" si="17"/>
        <v>#REF!</v>
      </c>
      <c r="AE83" s="4" t="e">
        <f t="shared" si="18"/>
        <v>#REF!</v>
      </c>
      <c r="AF83" s="4" t="e">
        <f t="shared" si="19"/>
        <v>#REF!</v>
      </c>
      <c r="AG83" s="4" t="e">
        <f t="shared" si="20"/>
        <v>#REF!</v>
      </c>
      <c r="AH83" s="4" t="e">
        <f t="shared" si="21"/>
        <v>#REF!</v>
      </c>
      <c r="AI83" s="2" t="str">
        <f t="shared" si="22"/>
        <v/>
      </c>
    </row>
    <row r="84" spans="1:35">
      <c r="A84" s="1" t="e">
        <f>IF(Data!#REF!&gt;0,Data!#REF!-4,"")</f>
        <v>#REF!</v>
      </c>
      <c r="B84" s="1" t="e">
        <f>IF(Data!#REF!&gt;0,Data!#REF!-4,"")</f>
        <v>#REF!</v>
      </c>
      <c r="C84" s="1" t="e">
        <f>IF(Data!#REF!&gt;0,4-Data!#REF!,"")</f>
        <v>#REF!</v>
      </c>
      <c r="D84" s="1" t="e">
        <f>IF(Data!#REF!&gt;0,4-Data!#REF!,"")</f>
        <v>#REF!</v>
      </c>
      <c r="E84" s="1" t="e">
        <f>IF(Data!#REF!&gt;0,4-Data!#REF!,"")</f>
        <v>#REF!</v>
      </c>
      <c r="F84" s="1" t="e">
        <f>IF(Data!#REF!&gt;0,Data!#REF!-4,"")</f>
        <v>#REF!</v>
      </c>
      <c r="G84" s="1" t="e">
        <f>IF(Data!#REF!&gt;0,Data!#REF!-4,"")</f>
        <v>#REF!</v>
      </c>
      <c r="H84" s="1" t="e">
        <f>IF(Data!#REF!&gt;0,Data!#REF!-4,"")</f>
        <v>#REF!</v>
      </c>
      <c r="I84" s="1" t="e">
        <f>IF(Data!#REF!&gt;0,4-Data!#REF!,"")</f>
        <v>#REF!</v>
      </c>
      <c r="J84" s="1" t="e">
        <f>IF(Data!#REF!&gt;0,4-Data!#REF!,"")</f>
        <v>#REF!</v>
      </c>
      <c r="K84" s="1" t="e">
        <f>IF(Data!#REF!&gt;0,Data!#REF!-4,"")</f>
        <v>#REF!</v>
      </c>
      <c r="L84" s="1" t="e">
        <f>IF(Data!#REF!&gt;0,4-Data!#REF!,"")</f>
        <v>#REF!</v>
      </c>
      <c r="M84" s="1" t="e">
        <f>IF(Data!#REF!&gt;0,Data!#REF!-4,"")</f>
        <v>#REF!</v>
      </c>
      <c r="N84" s="1" t="e">
        <f>IF(Data!#REF!&gt;0,Data!#REF!-4,"")</f>
        <v>#REF!</v>
      </c>
      <c r="O84" s="1" t="e">
        <f>IF(Data!#REF!&gt;0,Data!#REF!-4,"")</f>
        <v>#REF!</v>
      </c>
      <c r="P84" s="1" t="e">
        <f>IF(Data!#REF!&gt;0,Data!#REF!-4,"")</f>
        <v>#REF!</v>
      </c>
      <c r="Q84" s="1" t="e">
        <f>IF(Data!#REF!&gt;0,4-Data!#REF!,"")</f>
        <v>#REF!</v>
      </c>
      <c r="R84" s="1" t="e">
        <f>IF(Data!#REF!&gt;0,4-Data!#REF!,"")</f>
        <v>#REF!</v>
      </c>
      <c r="S84" s="1" t="e">
        <f>IF(Data!#REF!&gt;0,4-Data!#REF!,"")</f>
        <v>#REF!</v>
      </c>
      <c r="T84" s="1" t="e">
        <f>IF(Data!#REF!&gt;0,Data!#REF!-4,"")</f>
        <v>#REF!</v>
      </c>
      <c r="U84" s="1" t="e">
        <f>IF(Data!#REF!&gt;0,4-Data!#REF!,"")</f>
        <v>#REF!</v>
      </c>
      <c r="V84" s="1" t="e">
        <f>IF(Data!#REF!&gt;0,Data!#REF!-4,"")</f>
        <v>#REF!</v>
      </c>
      <c r="W84" s="1" t="e">
        <f>IF(Data!#REF!&gt;0,4-Data!#REF!,"")</f>
        <v>#REF!</v>
      </c>
      <c r="X84" s="1" t="e">
        <f>IF(Data!#REF!&gt;0,4-Data!#REF!,"")</f>
        <v>#REF!</v>
      </c>
      <c r="Y84" s="1" t="e">
        <f>IF(Data!#REF!&gt;0,4-Data!#REF!,"")</f>
        <v>#REF!</v>
      </c>
      <c r="Z84" s="1" t="e">
        <f>IF(Data!#REF!&gt;0,Data!#REF!-4,"")</f>
        <v>#REF!</v>
      </c>
      <c r="AC84" s="4" t="e">
        <f t="shared" si="16"/>
        <v>#REF!</v>
      </c>
      <c r="AD84" s="4" t="e">
        <f t="shared" si="17"/>
        <v>#REF!</v>
      </c>
      <c r="AE84" s="4" t="e">
        <f t="shared" si="18"/>
        <v>#REF!</v>
      </c>
      <c r="AF84" s="4" t="e">
        <f t="shared" si="19"/>
        <v>#REF!</v>
      </c>
      <c r="AG84" s="4" t="e">
        <f t="shared" si="20"/>
        <v>#REF!</v>
      </c>
      <c r="AH84" s="4" t="e">
        <f t="shared" si="21"/>
        <v>#REF!</v>
      </c>
      <c r="AI84" s="2" t="str">
        <f t="shared" si="22"/>
        <v/>
      </c>
    </row>
    <row r="85" spans="1:35">
      <c r="A85" s="1" t="e">
        <f>IF(Data!#REF!&gt;0,Data!#REF!-4,"")</f>
        <v>#REF!</v>
      </c>
      <c r="B85" s="1" t="e">
        <f>IF(Data!#REF!&gt;0,Data!#REF!-4,"")</f>
        <v>#REF!</v>
      </c>
      <c r="C85" s="1" t="e">
        <f>IF(Data!#REF!&gt;0,4-Data!#REF!,"")</f>
        <v>#REF!</v>
      </c>
      <c r="D85" s="1" t="e">
        <f>IF(Data!#REF!&gt;0,4-Data!#REF!,"")</f>
        <v>#REF!</v>
      </c>
      <c r="E85" s="1" t="e">
        <f>IF(Data!#REF!&gt;0,4-Data!#REF!,"")</f>
        <v>#REF!</v>
      </c>
      <c r="F85" s="1" t="e">
        <f>IF(Data!#REF!&gt;0,Data!#REF!-4,"")</f>
        <v>#REF!</v>
      </c>
      <c r="G85" s="1" t="e">
        <f>IF(Data!#REF!&gt;0,Data!#REF!-4,"")</f>
        <v>#REF!</v>
      </c>
      <c r="H85" s="1" t="e">
        <f>IF(Data!#REF!&gt;0,Data!#REF!-4,"")</f>
        <v>#REF!</v>
      </c>
      <c r="I85" s="1" t="e">
        <f>IF(Data!#REF!&gt;0,4-Data!#REF!,"")</f>
        <v>#REF!</v>
      </c>
      <c r="J85" s="1" t="e">
        <f>IF(Data!#REF!&gt;0,4-Data!#REF!,"")</f>
        <v>#REF!</v>
      </c>
      <c r="K85" s="1" t="e">
        <f>IF(Data!#REF!&gt;0,Data!#REF!-4,"")</f>
        <v>#REF!</v>
      </c>
      <c r="L85" s="1" t="e">
        <f>IF(Data!#REF!&gt;0,4-Data!#REF!,"")</f>
        <v>#REF!</v>
      </c>
      <c r="M85" s="1" t="e">
        <f>IF(Data!#REF!&gt;0,Data!#REF!-4,"")</f>
        <v>#REF!</v>
      </c>
      <c r="N85" s="1" t="e">
        <f>IF(Data!#REF!&gt;0,Data!#REF!-4,"")</f>
        <v>#REF!</v>
      </c>
      <c r="O85" s="1" t="e">
        <f>IF(Data!#REF!&gt;0,Data!#REF!-4,"")</f>
        <v>#REF!</v>
      </c>
      <c r="P85" s="1" t="e">
        <f>IF(Data!#REF!&gt;0,Data!#REF!-4,"")</f>
        <v>#REF!</v>
      </c>
      <c r="Q85" s="1" t="e">
        <f>IF(Data!#REF!&gt;0,4-Data!#REF!,"")</f>
        <v>#REF!</v>
      </c>
      <c r="R85" s="1" t="e">
        <f>IF(Data!#REF!&gt;0,4-Data!#REF!,"")</f>
        <v>#REF!</v>
      </c>
      <c r="S85" s="1" t="e">
        <f>IF(Data!#REF!&gt;0,4-Data!#REF!,"")</f>
        <v>#REF!</v>
      </c>
      <c r="T85" s="1" t="e">
        <f>IF(Data!#REF!&gt;0,Data!#REF!-4,"")</f>
        <v>#REF!</v>
      </c>
      <c r="U85" s="1" t="e">
        <f>IF(Data!#REF!&gt;0,4-Data!#REF!,"")</f>
        <v>#REF!</v>
      </c>
      <c r="V85" s="1" t="e">
        <f>IF(Data!#REF!&gt;0,Data!#REF!-4,"")</f>
        <v>#REF!</v>
      </c>
      <c r="W85" s="1" t="e">
        <f>IF(Data!#REF!&gt;0,4-Data!#REF!,"")</f>
        <v>#REF!</v>
      </c>
      <c r="X85" s="1" t="e">
        <f>IF(Data!#REF!&gt;0,4-Data!#REF!,"")</f>
        <v>#REF!</v>
      </c>
      <c r="Y85" s="1" t="e">
        <f>IF(Data!#REF!&gt;0,4-Data!#REF!,"")</f>
        <v>#REF!</v>
      </c>
      <c r="Z85" s="1" t="e">
        <f>IF(Data!#REF!&gt;0,Data!#REF!-4,"")</f>
        <v>#REF!</v>
      </c>
      <c r="AC85" s="4" t="e">
        <f t="shared" si="16"/>
        <v>#REF!</v>
      </c>
      <c r="AD85" s="4" t="e">
        <f t="shared" si="17"/>
        <v>#REF!</v>
      </c>
      <c r="AE85" s="4" t="e">
        <f t="shared" si="18"/>
        <v>#REF!</v>
      </c>
      <c r="AF85" s="4" t="e">
        <f t="shared" si="19"/>
        <v>#REF!</v>
      </c>
      <c r="AG85" s="4" t="e">
        <f t="shared" si="20"/>
        <v>#REF!</v>
      </c>
      <c r="AH85" s="4" t="e">
        <f t="shared" si="21"/>
        <v>#REF!</v>
      </c>
      <c r="AI85" s="2" t="str">
        <f t="shared" si="22"/>
        <v/>
      </c>
    </row>
    <row r="86" spans="1:35">
      <c r="A86" s="1" t="e">
        <f>IF(Data!#REF!&gt;0,Data!#REF!-4,"")</f>
        <v>#REF!</v>
      </c>
      <c r="B86" s="1" t="e">
        <f>IF(Data!#REF!&gt;0,Data!#REF!-4,"")</f>
        <v>#REF!</v>
      </c>
      <c r="C86" s="1" t="e">
        <f>IF(Data!#REF!&gt;0,4-Data!#REF!,"")</f>
        <v>#REF!</v>
      </c>
      <c r="D86" s="1" t="e">
        <f>IF(Data!#REF!&gt;0,4-Data!#REF!,"")</f>
        <v>#REF!</v>
      </c>
      <c r="E86" s="1" t="e">
        <f>IF(Data!#REF!&gt;0,4-Data!#REF!,"")</f>
        <v>#REF!</v>
      </c>
      <c r="F86" s="1" t="e">
        <f>IF(Data!#REF!&gt;0,Data!#REF!-4,"")</f>
        <v>#REF!</v>
      </c>
      <c r="G86" s="1" t="e">
        <f>IF(Data!#REF!&gt;0,Data!#REF!-4,"")</f>
        <v>#REF!</v>
      </c>
      <c r="H86" s="1" t="e">
        <f>IF(Data!#REF!&gt;0,Data!#REF!-4,"")</f>
        <v>#REF!</v>
      </c>
      <c r="I86" s="1" t="e">
        <f>IF(Data!#REF!&gt;0,4-Data!#REF!,"")</f>
        <v>#REF!</v>
      </c>
      <c r="J86" s="1" t="e">
        <f>IF(Data!#REF!&gt;0,4-Data!#REF!,"")</f>
        <v>#REF!</v>
      </c>
      <c r="K86" s="1" t="e">
        <f>IF(Data!#REF!&gt;0,Data!#REF!-4,"")</f>
        <v>#REF!</v>
      </c>
      <c r="L86" s="1" t="e">
        <f>IF(Data!#REF!&gt;0,4-Data!#REF!,"")</f>
        <v>#REF!</v>
      </c>
      <c r="M86" s="1" t="e">
        <f>IF(Data!#REF!&gt;0,Data!#REF!-4,"")</f>
        <v>#REF!</v>
      </c>
      <c r="N86" s="1" t="e">
        <f>IF(Data!#REF!&gt;0,Data!#REF!-4,"")</f>
        <v>#REF!</v>
      </c>
      <c r="O86" s="1" t="e">
        <f>IF(Data!#REF!&gt;0,Data!#REF!-4,"")</f>
        <v>#REF!</v>
      </c>
      <c r="P86" s="1" t="e">
        <f>IF(Data!#REF!&gt;0,Data!#REF!-4,"")</f>
        <v>#REF!</v>
      </c>
      <c r="Q86" s="1" t="e">
        <f>IF(Data!#REF!&gt;0,4-Data!#REF!,"")</f>
        <v>#REF!</v>
      </c>
      <c r="R86" s="1" t="e">
        <f>IF(Data!#REF!&gt;0,4-Data!#REF!,"")</f>
        <v>#REF!</v>
      </c>
      <c r="S86" s="1" t="e">
        <f>IF(Data!#REF!&gt;0,4-Data!#REF!,"")</f>
        <v>#REF!</v>
      </c>
      <c r="T86" s="1" t="e">
        <f>IF(Data!#REF!&gt;0,Data!#REF!-4,"")</f>
        <v>#REF!</v>
      </c>
      <c r="U86" s="1" t="e">
        <f>IF(Data!#REF!&gt;0,4-Data!#REF!,"")</f>
        <v>#REF!</v>
      </c>
      <c r="V86" s="1" t="e">
        <f>IF(Data!#REF!&gt;0,Data!#REF!-4,"")</f>
        <v>#REF!</v>
      </c>
      <c r="W86" s="1" t="e">
        <f>IF(Data!#REF!&gt;0,4-Data!#REF!,"")</f>
        <v>#REF!</v>
      </c>
      <c r="X86" s="1" t="e">
        <f>IF(Data!#REF!&gt;0,4-Data!#REF!,"")</f>
        <v>#REF!</v>
      </c>
      <c r="Y86" s="1" t="e">
        <f>IF(Data!#REF!&gt;0,4-Data!#REF!,"")</f>
        <v>#REF!</v>
      </c>
      <c r="Z86" s="1" t="e">
        <f>IF(Data!#REF!&gt;0,Data!#REF!-4,"")</f>
        <v>#REF!</v>
      </c>
      <c r="AC86" s="4" t="e">
        <f t="shared" si="16"/>
        <v>#REF!</v>
      </c>
      <c r="AD86" s="4" t="e">
        <f t="shared" si="17"/>
        <v>#REF!</v>
      </c>
      <c r="AE86" s="4" t="e">
        <f t="shared" si="18"/>
        <v>#REF!</v>
      </c>
      <c r="AF86" s="4" t="e">
        <f t="shared" si="19"/>
        <v>#REF!</v>
      </c>
      <c r="AG86" s="4" t="e">
        <f t="shared" si="20"/>
        <v>#REF!</v>
      </c>
      <c r="AH86" s="4" t="e">
        <f t="shared" si="21"/>
        <v>#REF!</v>
      </c>
      <c r="AI86" s="2" t="str">
        <f t="shared" si="22"/>
        <v/>
      </c>
    </row>
    <row r="87" spans="1:35">
      <c r="A87" s="1" t="e">
        <f>IF(Data!#REF!&gt;0,Data!#REF!-4,"")</f>
        <v>#REF!</v>
      </c>
      <c r="B87" s="1" t="e">
        <f>IF(Data!#REF!&gt;0,Data!#REF!-4,"")</f>
        <v>#REF!</v>
      </c>
      <c r="C87" s="1" t="e">
        <f>IF(Data!#REF!&gt;0,4-Data!#REF!,"")</f>
        <v>#REF!</v>
      </c>
      <c r="D87" s="1" t="e">
        <f>IF(Data!#REF!&gt;0,4-Data!#REF!,"")</f>
        <v>#REF!</v>
      </c>
      <c r="E87" s="1" t="e">
        <f>IF(Data!#REF!&gt;0,4-Data!#REF!,"")</f>
        <v>#REF!</v>
      </c>
      <c r="F87" s="1" t="e">
        <f>IF(Data!#REF!&gt;0,Data!#REF!-4,"")</f>
        <v>#REF!</v>
      </c>
      <c r="G87" s="1" t="e">
        <f>IF(Data!#REF!&gt;0,Data!#REF!-4,"")</f>
        <v>#REF!</v>
      </c>
      <c r="H87" s="1" t="e">
        <f>IF(Data!#REF!&gt;0,Data!#REF!-4,"")</f>
        <v>#REF!</v>
      </c>
      <c r="I87" s="1" t="e">
        <f>IF(Data!#REF!&gt;0,4-Data!#REF!,"")</f>
        <v>#REF!</v>
      </c>
      <c r="J87" s="1" t="e">
        <f>IF(Data!#REF!&gt;0,4-Data!#REF!,"")</f>
        <v>#REF!</v>
      </c>
      <c r="K87" s="1" t="e">
        <f>IF(Data!#REF!&gt;0,Data!#REF!-4,"")</f>
        <v>#REF!</v>
      </c>
      <c r="L87" s="1" t="e">
        <f>IF(Data!#REF!&gt;0,4-Data!#REF!,"")</f>
        <v>#REF!</v>
      </c>
      <c r="M87" s="1" t="e">
        <f>IF(Data!#REF!&gt;0,Data!#REF!-4,"")</f>
        <v>#REF!</v>
      </c>
      <c r="N87" s="1" t="e">
        <f>IF(Data!#REF!&gt;0,Data!#REF!-4,"")</f>
        <v>#REF!</v>
      </c>
      <c r="O87" s="1" t="e">
        <f>IF(Data!#REF!&gt;0,Data!#REF!-4,"")</f>
        <v>#REF!</v>
      </c>
      <c r="P87" s="1" t="e">
        <f>IF(Data!#REF!&gt;0,Data!#REF!-4,"")</f>
        <v>#REF!</v>
      </c>
      <c r="Q87" s="1" t="e">
        <f>IF(Data!#REF!&gt;0,4-Data!#REF!,"")</f>
        <v>#REF!</v>
      </c>
      <c r="R87" s="1" t="e">
        <f>IF(Data!#REF!&gt;0,4-Data!#REF!,"")</f>
        <v>#REF!</v>
      </c>
      <c r="S87" s="1" t="e">
        <f>IF(Data!#REF!&gt;0,4-Data!#REF!,"")</f>
        <v>#REF!</v>
      </c>
      <c r="T87" s="1" t="e">
        <f>IF(Data!#REF!&gt;0,Data!#REF!-4,"")</f>
        <v>#REF!</v>
      </c>
      <c r="U87" s="1" t="e">
        <f>IF(Data!#REF!&gt;0,4-Data!#REF!,"")</f>
        <v>#REF!</v>
      </c>
      <c r="V87" s="1" t="e">
        <f>IF(Data!#REF!&gt;0,Data!#REF!-4,"")</f>
        <v>#REF!</v>
      </c>
      <c r="W87" s="1" t="e">
        <f>IF(Data!#REF!&gt;0,4-Data!#REF!,"")</f>
        <v>#REF!</v>
      </c>
      <c r="X87" s="1" t="e">
        <f>IF(Data!#REF!&gt;0,4-Data!#REF!,"")</f>
        <v>#REF!</v>
      </c>
      <c r="Y87" s="1" t="e">
        <f>IF(Data!#REF!&gt;0,4-Data!#REF!,"")</f>
        <v>#REF!</v>
      </c>
      <c r="Z87" s="1" t="e">
        <f>IF(Data!#REF!&gt;0,Data!#REF!-4,"")</f>
        <v>#REF!</v>
      </c>
      <c r="AC87" s="4" t="e">
        <f t="shared" si="16"/>
        <v>#REF!</v>
      </c>
      <c r="AD87" s="4" t="e">
        <f t="shared" si="17"/>
        <v>#REF!</v>
      </c>
      <c r="AE87" s="4" t="e">
        <f t="shared" si="18"/>
        <v>#REF!</v>
      </c>
      <c r="AF87" s="4" t="e">
        <f t="shared" si="19"/>
        <v>#REF!</v>
      </c>
      <c r="AG87" s="4" t="e">
        <f t="shared" si="20"/>
        <v>#REF!</v>
      </c>
      <c r="AH87" s="4" t="e">
        <f t="shared" si="21"/>
        <v>#REF!</v>
      </c>
      <c r="AI87" s="2" t="str">
        <f t="shared" si="22"/>
        <v/>
      </c>
    </row>
    <row r="88" spans="1:35">
      <c r="A88" s="1" t="e">
        <f>IF(Data!#REF!&gt;0,Data!#REF!-4,"")</f>
        <v>#REF!</v>
      </c>
      <c r="B88" s="1" t="e">
        <f>IF(Data!#REF!&gt;0,Data!#REF!-4,"")</f>
        <v>#REF!</v>
      </c>
      <c r="C88" s="1" t="e">
        <f>IF(Data!#REF!&gt;0,4-Data!#REF!,"")</f>
        <v>#REF!</v>
      </c>
      <c r="D88" s="1" t="e">
        <f>IF(Data!#REF!&gt;0,4-Data!#REF!,"")</f>
        <v>#REF!</v>
      </c>
      <c r="E88" s="1" t="e">
        <f>IF(Data!#REF!&gt;0,4-Data!#REF!,"")</f>
        <v>#REF!</v>
      </c>
      <c r="F88" s="1" t="e">
        <f>IF(Data!#REF!&gt;0,Data!#REF!-4,"")</f>
        <v>#REF!</v>
      </c>
      <c r="G88" s="1" t="e">
        <f>IF(Data!#REF!&gt;0,Data!#REF!-4,"")</f>
        <v>#REF!</v>
      </c>
      <c r="H88" s="1" t="e">
        <f>IF(Data!#REF!&gt;0,Data!#REF!-4,"")</f>
        <v>#REF!</v>
      </c>
      <c r="I88" s="1" t="e">
        <f>IF(Data!#REF!&gt;0,4-Data!#REF!,"")</f>
        <v>#REF!</v>
      </c>
      <c r="J88" s="1" t="e">
        <f>IF(Data!#REF!&gt;0,4-Data!#REF!,"")</f>
        <v>#REF!</v>
      </c>
      <c r="K88" s="1" t="e">
        <f>IF(Data!#REF!&gt;0,Data!#REF!-4,"")</f>
        <v>#REF!</v>
      </c>
      <c r="L88" s="1" t="e">
        <f>IF(Data!#REF!&gt;0,4-Data!#REF!,"")</f>
        <v>#REF!</v>
      </c>
      <c r="M88" s="1" t="e">
        <f>IF(Data!#REF!&gt;0,Data!#REF!-4,"")</f>
        <v>#REF!</v>
      </c>
      <c r="N88" s="1" t="e">
        <f>IF(Data!#REF!&gt;0,Data!#REF!-4,"")</f>
        <v>#REF!</v>
      </c>
      <c r="O88" s="1" t="e">
        <f>IF(Data!#REF!&gt;0,Data!#REF!-4,"")</f>
        <v>#REF!</v>
      </c>
      <c r="P88" s="1" t="e">
        <f>IF(Data!#REF!&gt;0,Data!#REF!-4,"")</f>
        <v>#REF!</v>
      </c>
      <c r="Q88" s="1" t="e">
        <f>IF(Data!#REF!&gt;0,4-Data!#REF!,"")</f>
        <v>#REF!</v>
      </c>
      <c r="R88" s="1" t="e">
        <f>IF(Data!#REF!&gt;0,4-Data!#REF!,"")</f>
        <v>#REF!</v>
      </c>
      <c r="S88" s="1" t="e">
        <f>IF(Data!#REF!&gt;0,4-Data!#REF!,"")</f>
        <v>#REF!</v>
      </c>
      <c r="T88" s="1" t="e">
        <f>IF(Data!#REF!&gt;0,Data!#REF!-4,"")</f>
        <v>#REF!</v>
      </c>
      <c r="U88" s="1" t="e">
        <f>IF(Data!#REF!&gt;0,4-Data!#REF!,"")</f>
        <v>#REF!</v>
      </c>
      <c r="V88" s="1" t="e">
        <f>IF(Data!#REF!&gt;0,Data!#REF!-4,"")</f>
        <v>#REF!</v>
      </c>
      <c r="W88" s="1" t="e">
        <f>IF(Data!#REF!&gt;0,4-Data!#REF!,"")</f>
        <v>#REF!</v>
      </c>
      <c r="X88" s="1" t="e">
        <f>IF(Data!#REF!&gt;0,4-Data!#REF!,"")</f>
        <v>#REF!</v>
      </c>
      <c r="Y88" s="1" t="e">
        <f>IF(Data!#REF!&gt;0,4-Data!#REF!,"")</f>
        <v>#REF!</v>
      </c>
      <c r="Z88" s="1" t="e">
        <f>IF(Data!#REF!&gt;0,Data!#REF!-4,"")</f>
        <v>#REF!</v>
      </c>
      <c r="AC88" s="4" t="e">
        <f t="shared" si="16"/>
        <v>#REF!</v>
      </c>
      <c r="AD88" s="4" t="e">
        <f t="shared" si="17"/>
        <v>#REF!</v>
      </c>
      <c r="AE88" s="4" t="e">
        <f t="shared" si="18"/>
        <v>#REF!</v>
      </c>
      <c r="AF88" s="4" t="e">
        <f t="shared" si="19"/>
        <v>#REF!</v>
      </c>
      <c r="AG88" s="4" t="e">
        <f t="shared" si="20"/>
        <v>#REF!</v>
      </c>
      <c r="AH88" s="4" t="e">
        <f t="shared" si="21"/>
        <v>#REF!</v>
      </c>
      <c r="AI88" s="2" t="str">
        <f t="shared" si="22"/>
        <v/>
      </c>
    </row>
    <row r="89" spans="1:35">
      <c r="A89" s="1" t="e">
        <f>IF(Data!#REF!&gt;0,Data!#REF!-4,"")</f>
        <v>#REF!</v>
      </c>
      <c r="B89" s="1" t="e">
        <f>IF(Data!#REF!&gt;0,Data!#REF!-4,"")</f>
        <v>#REF!</v>
      </c>
      <c r="C89" s="1" t="e">
        <f>IF(Data!#REF!&gt;0,4-Data!#REF!,"")</f>
        <v>#REF!</v>
      </c>
      <c r="D89" s="1" t="e">
        <f>IF(Data!#REF!&gt;0,4-Data!#REF!,"")</f>
        <v>#REF!</v>
      </c>
      <c r="E89" s="1" t="e">
        <f>IF(Data!#REF!&gt;0,4-Data!#REF!,"")</f>
        <v>#REF!</v>
      </c>
      <c r="F89" s="1" t="e">
        <f>IF(Data!#REF!&gt;0,Data!#REF!-4,"")</f>
        <v>#REF!</v>
      </c>
      <c r="G89" s="1" t="e">
        <f>IF(Data!#REF!&gt;0,Data!#REF!-4,"")</f>
        <v>#REF!</v>
      </c>
      <c r="H89" s="1" t="e">
        <f>IF(Data!#REF!&gt;0,Data!#REF!-4,"")</f>
        <v>#REF!</v>
      </c>
      <c r="I89" s="1" t="e">
        <f>IF(Data!#REF!&gt;0,4-Data!#REF!,"")</f>
        <v>#REF!</v>
      </c>
      <c r="J89" s="1" t="e">
        <f>IF(Data!#REF!&gt;0,4-Data!#REF!,"")</f>
        <v>#REF!</v>
      </c>
      <c r="K89" s="1" t="e">
        <f>IF(Data!#REF!&gt;0,Data!#REF!-4,"")</f>
        <v>#REF!</v>
      </c>
      <c r="L89" s="1" t="e">
        <f>IF(Data!#REF!&gt;0,4-Data!#REF!,"")</f>
        <v>#REF!</v>
      </c>
      <c r="M89" s="1" t="e">
        <f>IF(Data!#REF!&gt;0,Data!#REF!-4,"")</f>
        <v>#REF!</v>
      </c>
      <c r="N89" s="1" t="e">
        <f>IF(Data!#REF!&gt;0,Data!#REF!-4,"")</f>
        <v>#REF!</v>
      </c>
      <c r="O89" s="1" t="e">
        <f>IF(Data!#REF!&gt;0,Data!#REF!-4,"")</f>
        <v>#REF!</v>
      </c>
      <c r="P89" s="1" t="e">
        <f>IF(Data!#REF!&gt;0,Data!#REF!-4,"")</f>
        <v>#REF!</v>
      </c>
      <c r="Q89" s="1" t="e">
        <f>IF(Data!#REF!&gt;0,4-Data!#REF!,"")</f>
        <v>#REF!</v>
      </c>
      <c r="R89" s="1" t="e">
        <f>IF(Data!#REF!&gt;0,4-Data!#REF!,"")</f>
        <v>#REF!</v>
      </c>
      <c r="S89" s="1" t="e">
        <f>IF(Data!#REF!&gt;0,4-Data!#REF!,"")</f>
        <v>#REF!</v>
      </c>
      <c r="T89" s="1" t="e">
        <f>IF(Data!#REF!&gt;0,Data!#REF!-4,"")</f>
        <v>#REF!</v>
      </c>
      <c r="U89" s="1" t="e">
        <f>IF(Data!#REF!&gt;0,4-Data!#REF!,"")</f>
        <v>#REF!</v>
      </c>
      <c r="V89" s="1" t="e">
        <f>IF(Data!#REF!&gt;0,Data!#REF!-4,"")</f>
        <v>#REF!</v>
      </c>
      <c r="W89" s="1" t="e">
        <f>IF(Data!#REF!&gt;0,4-Data!#REF!,"")</f>
        <v>#REF!</v>
      </c>
      <c r="X89" s="1" t="e">
        <f>IF(Data!#REF!&gt;0,4-Data!#REF!,"")</f>
        <v>#REF!</v>
      </c>
      <c r="Y89" s="1" t="e">
        <f>IF(Data!#REF!&gt;0,4-Data!#REF!,"")</f>
        <v>#REF!</v>
      </c>
      <c r="Z89" s="1" t="e">
        <f>IF(Data!#REF!&gt;0,Data!#REF!-4,"")</f>
        <v>#REF!</v>
      </c>
      <c r="AC89" s="4" t="e">
        <f t="shared" si="16"/>
        <v>#REF!</v>
      </c>
      <c r="AD89" s="4" t="e">
        <f t="shared" si="17"/>
        <v>#REF!</v>
      </c>
      <c r="AE89" s="4" t="e">
        <f t="shared" si="18"/>
        <v>#REF!</v>
      </c>
      <c r="AF89" s="4" t="e">
        <f t="shared" si="19"/>
        <v>#REF!</v>
      </c>
      <c r="AG89" s="4" t="e">
        <f t="shared" si="20"/>
        <v>#REF!</v>
      </c>
      <c r="AH89" s="4" t="e">
        <f t="shared" si="21"/>
        <v>#REF!</v>
      </c>
      <c r="AI89" s="2" t="str">
        <f t="shared" si="22"/>
        <v/>
      </c>
    </row>
    <row r="90" spans="1:35">
      <c r="A90" s="1" t="e">
        <f>IF(Data!#REF!&gt;0,Data!#REF!-4,"")</f>
        <v>#REF!</v>
      </c>
      <c r="B90" s="1" t="e">
        <f>IF(Data!#REF!&gt;0,Data!#REF!-4,"")</f>
        <v>#REF!</v>
      </c>
      <c r="C90" s="1" t="e">
        <f>IF(Data!#REF!&gt;0,4-Data!#REF!,"")</f>
        <v>#REF!</v>
      </c>
      <c r="D90" s="1" t="e">
        <f>IF(Data!#REF!&gt;0,4-Data!#REF!,"")</f>
        <v>#REF!</v>
      </c>
      <c r="E90" s="1" t="e">
        <f>IF(Data!#REF!&gt;0,4-Data!#REF!,"")</f>
        <v>#REF!</v>
      </c>
      <c r="F90" s="1" t="e">
        <f>IF(Data!#REF!&gt;0,Data!#REF!-4,"")</f>
        <v>#REF!</v>
      </c>
      <c r="G90" s="1" t="e">
        <f>IF(Data!#REF!&gt;0,Data!#REF!-4,"")</f>
        <v>#REF!</v>
      </c>
      <c r="H90" s="1" t="e">
        <f>IF(Data!#REF!&gt;0,Data!#REF!-4,"")</f>
        <v>#REF!</v>
      </c>
      <c r="I90" s="1" t="e">
        <f>IF(Data!#REF!&gt;0,4-Data!#REF!,"")</f>
        <v>#REF!</v>
      </c>
      <c r="J90" s="1" t="e">
        <f>IF(Data!#REF!&gt;0,4-Data!#REF!,"")</f>
        <v>#REF!</v>
      </c>
      <c r="K90" s="1" t="e">
        <f>IF(Data!#REF!&gt;0,Data!#REF!-4,"")</f>
        <v>#REF!</v>
      </c>
      <c r="L90" s="1" t="e">
        <f>IF(Data!#REF!&gt;0,4-Data!#REF!,"")</f>
        <v>#REF!</v>
      </c>
      <c r="M90" s="1" t="e">
        <f>IF(Data!#REF!&gt;0,Data!#REF!-4,"")</f>
        <v>#REF!</v>
      </c>
      <c r="N90" s="1" t="e">
        <f>IF(Data!#REF!&gt;0,Data!#REF!-4,"")</f>
        <v>#REF!</v>
      </c>
      <c r="O90" s="1" t="e">
        <f>IF(Data!#REF!&gt;0,Data!#REF!-4,"")</f>
        <v>#REF!</v>
      </c>
      <c r="P90" s="1" t="e">
        <f>IF(Data!#REF!&gt;0,Data!#REF!-4,"")</f>
        <v>#REF!</v>
      </c>
      <c r="Q90" s="1" t="e">
        <f>IF(Data!#REF!&gt;0,4-Data!#REF!,"")</f>
        <v>#REF!</v>
      </c>
      <c r="R90" s="1" t="e">
        <f>IF(Data!#REF!&gt;0,4-Data!#REF!,"")</f>
        <v>#REF!</v>
      </c>
      <c r="S90" s="1" t="e">
        <f>IF(Data!#REF!&gt;0,4-Data!#REF!,"")</f>
        <v>#REF!</v>
      </c>
      <c r="T90" s="1" t="e">
        <f>IF(Data!#REF!&gt;0,Data!#REF!-4,"")</f>
        <v>#REF!</v>
      </c>
      <c r="U90" s="1" t="e">
        <f>IF(Data!#REF!&gt;0,4-Data!#REF!,"")</f>
        <v>#REF!</v>
      </c>
      <c r="V90" s="1" t="e">
        <f>IF(Data!#REF!&gt;0,Data!#REF!-4,"")</f>
        <v>#REF!</v>
      </c>
      <c r="W90" s="1" t="e">
        <f>IF(Data!#REF!&gt;0,4-Data!#REF!,"")</f>
        <v>#REF!</v>
      </c>
      <c r="X90" s="1" t="e">
        <f>IF(Data!#REF!&gt;0,4-Data!#REF!,"")</f>
        <v>#REF!</v>
      </c>
      <c r="Y90" s="1" t="e">
        <f>IF(Data!#REF!&gt;0,4-Data!#REF!,"")</f>
        <v>#REF!</v>
      </c>
      <c r="Z90" s="1" t="e">
        <f>IF(Data!#REF!&gt;0,Data!#REF!-4,"")</f>
        <v>#REF!</v>
      </c>
      <c r="AC90" s="4" t="e">
        <f t="shared" si="16"/>
        <v>#REF!</v>
      </c>
      <c r="AD90" s="4" t="e">
        <f t="shared" si="17"/>
        <v>#REF!</v>
      </c>
      <c r="AE90" s="4" t="e">
        <f t="shared" si="18"/>
        <v>#REF!</v>
      </c>
      <c r="AF90" s="4" t="e">
        <f t="shared" si="19"/>
        <v>#REF!</v>
      </c>
      <c r="AG90" s="4" t="e">
        <f t="shared" si="20"/>
        <v>#REF!</v>
      </c>
      <c r="AH90" s="4" t="e">
        <f t="shared" si="21"/>
        <v>#REF!</v>
      </c>
      <c r="AI90" s="2" t="str">
        <f t="shared" si="22"/>
        <v/>
      </c>
    </row>
    <row r="91" spans="1:35">
      <c r="A91" s="1" t="e">
        <f>IF(Data!#REF!&gt;0,Data!#REF!-4,"")</f>
        <v>#REF!</v>
      </c>
      <c r="B91" s="1" t="e">
        <f>IF(Data!#REF!&gt;0,Data!#REF!-4,"")</f>
        <v>#REF!</v>
      </c>
      <c r="C91" s="1" t="e">
        <f>IF(Data!#REF!&gt;0,4-Data!#REF!,"")</f>
        <v>#REF!</v>
      </c>
      <c r="D91" s="1" t="e">
        <f>IF(Data!#REF!&gt;0,4-Data!#REF!,"")</f>
        <v>#REF!</v>
      </c>
      <c r="E91" s="1" t="e">
        <f>IF(Data!#REF!&gt;0,4-Data!#REF!,"")</f>
        <v>#REF!</v>
      </c>
      <c r="F91" s="1" t="e">
        <f>IF(Data!#REF!&gt;0,Data!#REF!-4,"")</f>
        <v>#REF!</v>
      </c>
      <c r="G91" s="1" t="e">
        <f>IF(Data!#REF!&gt;0,Data!#REF!-4,"")</f>
        <v>#REF!</v>
      </c>
      <c r="H91" s="1" t="e">
        <f>IF(Data!#REF!&gt;0,Data!#REF!-4,"")</f>
        <v>#REF!</v>
      </c>
      <c r="I91" s="1" t="e">
        <f>IF(Data!#REF!&gt;0,4-Data!#REF!,"")</f>
        <v>#REF!</v>
      </c>
      <c r="J91" s="1" t="e">
        <f>IF(Data!#REF!&gt;0,4-Data!#REF!,"")</f>
        <v>#REF!</v>
      </c>
      <c r="K91" s="1" t="e">
        <f>IF(Data!#REF!&gt;0,Data!#REF!-4,"")</f>
        <v>#REF!</v>
      </c>
      <c r="L91" s="1" t="e">
        <f>IF(Data!#REF!&gt;0,4-Data!#REF!,"")</f>
        <v>#REF!</v>
      </c>
      <c r="M91" s="1" t="e">
        <f>IF(Data!#REF!&gt;0,Data!#REF!-4,"")</f>
        <v>#REF!</v>
      </c>
      <c r="N91" s="1" t="e">
        <f>IF(Data!#REF!&gt;0,Data!#REF!-4,"")</f>
        <v>#REF!</v>
      </c>
      <c r="O91" s="1" t="e">
        <f>IF(Data!#REF!&gt;0,Data!#REF!-4,"")</f>
        <v>#REF!</v>
      </c>
      <c r="P91" s="1" t="e">
        <f>IF(Data!#REF!&gt;0,Data!#REF!-4,"")</f>
        <v>#REF!</v>
      </c>
      <c r="Q91" s="1" t="e">
        <f>IF(Data!#REF!&gt;0,4-Data!#REF!,"")</f>
        <v>#REF!</v>
      </c>
      <c r="R91" s="1" t="e">
        <f>IF(Data!#REF!&gt;0,4-Data!#REF!,"")</f>
        <v>#REF!</v>
      </c>
      <c r="S91" s="1" t="e">
        <f>IF(Data!#REF!&gt;0,4-Data!#REF!,"")</f>
        <v>#REF!</v>
      </c>
      <c r="T91" s="1" t="e">
        <f>IF(Data!#REF!&gt;0,Data!#REF!-4,"")</f>
        <v>#REF!</v>
      </c>
      <c r="U91" s="1" t="e">
        <f>IF(Data!#REF!&gt;0,4-Data!#REF!,"")</f>
        <v>#REF!</v>
      </c>
      <c r="V91" s="1" t="e">
        <f>IF(Data!#REF!&gt;0,Data!#REF!-4,"")</f>
        <v>#REF!</v>
      </c>
      <c r="W91" s="1" t="e">
        <f>IF(Data!#REF!&gt;0,4-Data!#REF!,"")</f>
        <v>#REF!</v>
      </c>
      <c r="X91" s="1" t="e">
        <f>IF(Data!#REF!&gt;0,4-Data!#REF!,"")</f>
        <v>#REF!</v>
      </c>
      <c r="Y91" s="1" t="e">
        <f>IF(Data!#REF!&gt;0,4-Data!#REF!,"")</f>
        <v>#REF!</v>
      </c>
      <c r="Z91" s="1" t="e">
        <f>IF(Data!#REF!&gt;0,Data!#REF!-4,"")</f>
        <v>#REF!</v>
      </c>
      <c r="AC91" s="4" t="e">
        <f t="shared" si="16"/>
        <v>#REF!</v>
      </c>
      <c r="AD91" s="4" t="e">
        <f t="shared" si="17"/>
        <v>#REF!</v>
      </c>
      <c r="AE91" s="4" t="e">
        <f t="shared" si="18"/>
        <v>#REF!</v>
      </c>
      <c r="AF91" s="4" t="e">
        <f t="shared" si="19"/>
        <v>#REF!</v>
      </c>
      <c r="AG91" s="4" t="e">
        <f t="shared" si="20"/>
        <v>#REF!</v>
      </c>
      <c r="AH91" s="4" t="e">
        <f t="shared" si="21"/>
        <v>#REF!</v>
      </c>
      <c r="AI91" s="2" t="str">
        <f t="shared" si="22"/>
        <v/>
      </c>
    </row>
    <row r="92" spans="1:35">
      <c r="A92" s="1" t="e">
        <f>IF(Data!#REF!&gt;0,Data!#REF!-4,"")</f>
        <v>#REF!</v>
      </c>
      <c r="B92" s="1" t="e">
        <f>IF(Data!#REF!&gt;0,Data!#REF!-4,"")</f>
        <v>#REF!</v>
      </c>
      <c r="C92" s="1" t="e">
        <f>IF(Data!#REF!&gt;0,4-Data!#REF!,"")</f>
        <v>#REF!</v>
      </c>
      <c r="D92" s="1" t="e">
        <f>IF(Data!#REF!&gt;0,4-Data!#REF!,"")</f>
        <v>#REF!</v>
      </c>
      <c r="E92" s="1" t="e">
        <f>IF(Data!#REF!&gt;0,4-Data!#REF!,"")</f>
        <v>#REF!</v>
      </c>
      <c r="F92" s="1" t="e">
        <f>IF(Data!#REF!&gt;0,Data!#REF!-4,"")</f>
        <v>#REF!</v>
      </c>
      <c r="G92" s="1" t="e">
        <f>IF(Data!#REF!&gt;0,Data!#REF!-4,"")</f>
        <v>#REF!</v>
      </c>
      <c r="H92" s="1" t="e">
        <f>IF(Data!#REF!&gt;0,Data!#REF!-4,"")</f>
        <v>#REF!</v>
      </c>
      <c r="I92" s="1" t="e">
        <f>IF(Data!#REF!&gt;0,4-Data!#REF!,"")</f>
        <v>#REF!</v>
      </c>
      <c r="J92" s="1" t="e">
        <f>IF(Data!#REF!&gt;0,4-Data!#REF!,"")</f>
        <v>#REF!</v>
      </c>
      <c r="K92" s="1" t="e">
        <f>IF(Data!#REF!&gt;0,Data!#REF!-4,"")</f>
        <v>#REF!</v>
      </c>
      <c r="L92" s="1" t="e">
        <f>IF(Data!#REF!&gt;0,4-Data!#REF!,"")</f>
        <v>#REF!</v>
      </c>
      <c r="M92" s="1" t="e">
        <f>IF(Data!#REF!&gt;0,Data!#REF!-4,"")</f>
        <v>#REF!</v>
      </c>
      <c r="N92" s="1" t="e">
        <f>IF(Data!#REF!&gt;0,Data!#REF!-4,"")</f>
        <v>#REF!</v>
      </c>
      <c r="O92" s="1" t="e">
        <f>IF(Data!#REF!&gt;0,Data!#REF!-4,"")</f>
        <v>#REF!</v>
      </c>
      <c r="P92" s="1" t="e">
        <f>IF(Data!#REF!&gt;0,Data!#REF!-4,"")</f>
        <v>#REF!</v>
      </c>
      <c r="Q92" s="1" t="e">
        <f>IF(Data!#REF!&gt;0,4-Data!#REF!,"")</f>
        <v>#REF!</v>
      </c>
      <c r="R92" s="1" t="e">
        <f>IF(Data!#REF!&gt;0,4-Data!#REF!,"")</f>
        <v>#REF!</v>
      </c>
      <c r="S92" s="1" t="e">
        <f>IF(Data!#REF!&gt;0,4-Data!#REF!,"")</f>
        <v>#REF!</v>
      </c>
      <c r="T92" s="1" t="e">
        <f>IF(Data!#REF!&gt;0,Data!#REF!-4,"")</f>
        <v>#REF!</v>
      </c>
      <c r="U92" s="1" t="e">
        <f>IF(Data!#REF!&gt;0,4-Data!#REF!,"")</f>
        <v>#REF!</v>
      </c>
      <c r="V92" s="1" t="e">
        <f>IF(Data!#REF!&gt;0,Data!#REF!-4,"")</f>
        <v>#REF!</v>
      </c>
      <c r="W92" s="1" t="e">
        <f>IF(Data!#REF!&gt;0,4-Data!#REF!,"")</f>
        <v>#REF!</v>
      </c>
      <c r="X92" s="1" t="e">
        <f>IF(Data!#REF!&gt;0,4-Data!#REF!,"")</f>
        <v>#REF!</v>
      </c>
      <c r="Y92" s="1" t="e">
        <f>IF(Data!#REF!&gt;0,4-Data!#REF!,"")</f>
        <v>#REF!</v>
      </c>
      <c r="Z92" s="1" t="e">
        <f>IF(Data!#REF!&gt;0,Data!#REF!-4,"")</f>
        <v>#REF!</v>
      </c>
      <c r="AC92" s="4" t="e">
        <f t="shared" si="16"/>
        <v>#REF!</v>
      </c>
      <c r="AD92" s="4" t="e">
        <f t="shared" si="17"/>
        <v>#REF!</v>
      </c>
      <c r="AE92" s="4" t="e">
        <f t="shared" si="18"/>
        <v>#REF!</v>
      </c>
      <c r="AF92" s="4" t="e">
        <f t="shared" si="19"/>
        <v>#REF!</v>
      </c>
      <c r="AG92" s="4" t="e">
        <f t="shared" si="20"/>
        <v>#REF!</v>
      </c>
      <c r="AH92" s="4" t="e">
        <f t="shared" si="21"/>
        <v>#REF!</v>
      </c>
      <c r="AI92" s="2" t="str">
        <f t="shared" si="22"/>
        <v/>
      </c>
    </row>
    <row r="93" spans="1:35">
      <c r="A93" s="1" t="e">
        <f>IF(Data!#REF!&gt;0,Data!#REF!-4,"")</f>
        <v>#REF!</v>
      </c>
      <c r="B93" s="1" t="e">
        <f>IF(Data!#REF!&gt;0,Data!#REF!-4,"")</f>
        <v>#REF!</v>
      </c>
      <c r="C93" s="1" t="e">
        <f>IF(Data!#REF!&gt;0,4-Data!#REF!,"")</f>
        <v>#REF!</v>
      </c>
      <c r="D93" s="1" t="e">
        <f>IF(Data!#REF!&gt;0,4-Data!#REF!,"")</f>
        <v>#REF!</v>
      </c>
      <c r="E93" s="1" t="e">
        <f>IF(Data!#REF!&gt;0,4-Data!#REF!,"")</f>
        <v>#REF!</v>
      </c>
      <c r="F93" s="1" t="e">
        <f>IF(Data!#REF!&gt;0,Data!#REF!-4,"")</f>
        <v>#REF!</v>
      </c>
      <c r="G93" s="1" t="e">
        <f>IF(Data!#REF!&gt;0,Data!#REF!-4,"")</f>
        <v>#REF!</v>
      </c>
      <c r="H93" s="1" t="e">
        <f>IF(Data!#REF!&gt;0,Data!#REF!-4,"")</f>
        <v>#REF!</v>
      </c>
      <c r="I93" s="1" t="e">
        <f>IF(Data!#REF!&gt;0,4-Data!#REF!,"")</f>
        <v>#REF!</v>
      </c>
      <c r="J93" s="1" t="e">
        <f>IF(Data!#REF!&gt;0,4-Data!#REF!,"")</f>
        <v>#REF!</v>
      </c>
      <c r="K93" s="1" t="e">
        <f>IF(Data!#REF!&gt;0,Data!#REF!-4,"")</f>
        <v>#REF!</v>
      </c>
      <c r="L93" s="1" t="e">
        <f>IF(Data!#REF!&gt;0,4-Data!#REF!,"")</f>
        <v>#REF!</v>
      </c>
      <c r="M93" s="1" t="e">
        <f>IF(Data!#REF!&gt;0,Data!#REF!-4,"")</f>
        <v>#REF!</v>
      </c>
      <c r="N93" s="1" t="e">
        <f>IF(Data!#REF!&gt;0,Data!#REF!-4,"")</f>
        <v>#REF!</v>
      </c>
      <c r="O93" s="1" t="e">
        <f>IF(Data!#REF!&gt;0,Data!#REF!-4,"")</f>
        <v>#REF!</v>
      </c>
      <c r="P93" s="1" t="e">
        <f>IF(Data!#REF!&gt;0,Data!#REF!-4,"")</f>
        <v>#REF!</v>
      </c>
      <c r="Q93" s="1" t="e">
        <f>IF(Data!#REF!&gt;0,4-Data!#REF!,"")</f>
        <v>#REF!</v>
      </c>
      <c r="R93" s="1" t="e">
        <f>IF(Data!#REF!&gt;0,4-Data!#REF!,"")</f>
        <v>#REF!</v>
      </c>
      <c r="S93" s="1" t="e">
        <f>IF(Data!#REF!&gt;0,4-Data!#REF!,"")</f>
        <v>#REF!</v>
      </c>
      <c r="T93" s="1" t="e">
        <f>IF(Data!#REF!&gt;0,Data!#REF!-4,"")</f>
        <v>#REF!</v>
      </c>
      <c r="U93" s="1" t="e">
        <f>IF(Data!#REF!&gt;0,4-Data!#REF!,"")</f>
        <v>#REF!</v>
      </c>
      <c r="V93" s="1" t="e">
        <f>IF(Data!#REF!&gt;0,Data!#REF!-4,"")</f>
        <v>#REF!</v>
      </c>
      <c r="W93" s="1" t="e">
        <f>IF(Data!#REF!&gt;0,4-Data!#REF!,"")</f>
        <v>#REF!</v>
      </c>
      <c r="X93" s="1" t="e">
        <f>IF(Data!#REF!&gt;0,4-Data!#REF!,"")</f>
        <v>#REF!</v>
      </c>
      <c r="Y93" s="1" t="e">
        <f>IF(Data!#REF!&gt;0,4-Data!#REF!,"")</f>
        <v>#REF!</v>
      </c>
      <c r="Z93" s="1" t="e">
        <f>IF(Data!#REF!&gt;0,Data!#REF!-4,"")</f>
        <v>#REF!</v>
      </c>
      <c r="AC93" s="4" t="e">
        <f t="shared" si="16"/>
        <v>#REF!</v>
      </c>
      <c r="AD93" s="4" t="e">
        <f t="shared" si="17"/>
        <v>#REF!</v>
      </c>
      <c r="AE93" s="4" t="e">
        <f t="shared" si="18"/>
        <v>#REF!</v>
      </c>
      <c r="AF93" s="4" t="e">
        <f t="shared" si="19"/>
        <v>#REF!</v>
      </c>
      <c r="AG93" s="4" t="e">
        <f t="shared" si="20"/>
        <v>#REF!</v>
      </c>
      <c r="AH93" s="4" t="e">
        <f t="shared" si="21"/>
        <v>#REF!</v>
      </c>
      <c r="AI93" s="2" t="str">
        <f t="shared" si="22"/>
        <v/>
      </c>
    </row>
    <row r="94" spans="1:35">
      <c r="A94" s="1" t="e">
        <f>IF(Data!#REF!&gt;0,Data!#REF!-4,"")</f>
        <v>#REF!</v>
      </c>
      <c r="B94" s="1" t="e">
        <f>IF(Data!#REF!&gt;0,Data!#REF!-4,"")</f>
        <v>#REF!</v>
      </c>
      <c r="C94" s="1" t="e">
        <f>IF(Data!#REF!&gt;0,4-Data!#REF!,"")</f>
        <v>#REF!</v>
      </c>
      <c r="D94" s="1" t="e">
        <f>IF(Data!#REF!&gt;0,4-Data!#REF!,"")</f>
        <v>#REF!</v>
      </c>
      <c r="E94" s="1" t="e">
        <f>IF(Data!#REF!&gt;0,4-Data!#REF!,"")</f>
        <v>#REF!</v>
      </c>
      <c r="F94" s="1" t="e">
        <f>IF(Data!#REF!&gt;0,Data!#REF!-4,"")</f>
        <v>#REF!</v>
      </c>
      <c r="G94" s="1" t="e">
        <f>IF(Data!#REF!&gt;0,Data!#REF!-4,"")</f>
        <v>#REF!</v>
      </c>
      <c r="H94" s="1" t="e">
        <f>IF(Data!#REF!&gt;0,Data!#REF!-4,"")</f>
        <v>#REF!</v>
      </c>
      <c r="I94" s="1" t="e">
        <f>IF(Data!#REF!&gt;0,4-Data!#REF!,"")</f>
        <v>#REF!</v>
      </c>
      <c r="J94" s="1" t="e">
        <f>IF(Data!#REF!&gt;0,4-Data!#REF!,"")</f>
        <v>#REF!</v>
      </c>
      <c r="K94" s="1" t="e">
        <f>IF(Data!#REF!&gt;0,Data!#REF!-4,"")</f>
        <v>#REF!</v>
      </c>
      <c r="L94" s="1" t="e">
        <f>IF(Data!#REF!&gt;0,4-Data!#REF!,"")</f>
        <v>#REF!</v>
      </c>
      <c r="M94" s="1" t="e">
        <f>IF(Data!#REF!&gt;0,Data!#REF!-4,"")</f>
        <v>#REF!</v>
      </c>
      <c r="N94" s="1" t="e">
        <f>IF(Data!#REF!&gt;0,Data!#REF!-4,"")</f>
        <v>#REF!</v>
      </c>
      <c r="O94" s="1" t="e">
        <f>IF(Data!#REF!&gt;0,Data!#REF!-4,"")</f>
        <v>#REF!</v>
      </c>
      <c r="P94" s="1" t="e">
        <f>IF(Data!#REF!&gt;0,Data!#REF!-4,"")</f>
        <v>#REF!</v>
      </c>
      <c r="Q94" s="1" t="e">
        <f>IF(Data!#REF!&gt;0,4-Data!#REF!,"")</f>
        <v>#REF!</v>
      </c>
      <c r="R94" s="1" t="e">
        <f>IF(Data!#REF!&gt;0,4-Data!#REF!,"")</f>
        <v>#REF!</v>
      </c>
      <c r="S94" s="1" t="e">
        <f>IF(Data!#REF!&gt;0,4-Data!#REF!,"")</f>
        <v>#REF!</v>
      </c>
      <c r="T94" s="1" t="e">
        <f>IF(Data!#REF!&gt;0,Data!#REF!-4,"")</f>
        <v>#REF!</v>
      </c>
      <c r="U94" s="1" t="e">
        <f>IF(Data!#REF!&gt;0,4-Data!#REF!,"")</f>
        <v>#REF!</v>
      </c>
      <c r="V94" s="1" t="e">
        <f>IF(Data!#REF!&gt;0,Data!#REF!-4,"")</f>
        <v>#REF!</v>
      </c>
      <c r="W94" s="1" t="e">
        <f>IF(Data!#REF!&gt;0,4-Data!#REF!,"")</f>
        <v>#REF!</v>
      </c>
      <c r="X94" s="1" t="e">
        <f>IF(Data!#REF!&gt;0,4-Data!#REF!,"")</f>
        <v>#REF!</v>
      </c>
      <c r="Y94" s="1" t="e">
        <f>IF(Data!#REF!&gt;0,4-Data!#REF!,"")</f>
        <v>#REF!</v>
      </c>
      <c r="Z94" s="1" t="e">
        <f>IF(Data!#REF!&gt;0,Data!#REF!-4,"")</f>
        <v>#REF!</v>
      </c>
      <c r="AC94" s="4" t="e">
        <f t="shared" si="16"/>
        <v>#REF!</v>
      </c>
      <c r="AD94" s="4" t="e">
        <f t="shared" si="17"/>
        <v>#REF!</v>
      </c>
      <c r="AE94" s="4" t="e">
        <f t="shared" si="18"/>
        <v>#REF!</v>
      </c>
      <c r="AF94" s="4" t="e">
        <f t="shared" si="19"/>
        <v>#REF!</v>
      </c>
      <c r="AG94" s="4" t="e">
        <f t="shared" si="20"/>
        <v>#REF!</v>
      </c>
      <c r="AH94" s="4" t="e">
        <f t="shared" si="21"/>
        <v>#REF!</v>
      </c>
      <c r="AI94" s="2" t="str">
        <f t="shared" si="22"/>
        <v/>
      </c>
    </row>
    <row r="95" spans="1:35">
      <c r="A95" s="1" t="e">
        <f>IF(Data!#REF!&gt;0,Data!#REF!-4,"")</f>
        <v>#REF!</v>
      </c>
      <c r="B95" s="1" t="e">
        <f>IF(Data!#REF!&gt;0,Data!#REF!-4,"")</f>
        <v>#REF!</v>
      </c>
      <c r="C95" s="1" t="e">
        <f>IF(Data!#REF!&gt;0,4-Data!#REF!,"")</f>
        <v>#REF!</v>
      </c>
      <c r="D95" s="1" t="e">
        <f>IF(Data!#REF!&gt;0,4-Data!#REF!,"")</f>
        <v>#REF!</v>
      </c>
      <c r="E95" s="1" t="e">
        <f>IF(Data!#REF!&gt;0,4-Data!#REF!,"")</f>
        <v>#REF!</v>
      </c>
      <c r="F95" s="1" t="e">
        <f>IF(Data!#REF!&gt;0,Data!#REF!-4,"")</f>
        <v>#REF!</v>
      </c>
      <c r="G95" s="1" t="e">
        <f>IF(Data!#REF!&gt;0,Data!#REF!-4,"")</f>
        <v>#REF!</v>
      </c>
      <c r="H95" s="1" t="e">
        <f>IF(Data!#REF!&gt;0,Data!#REF!-4,"")</f>
        <v>#REF!</v>
      </c>
      <c r="I95" s="1" t="e">
        <f>IF(Data!#REF!&gt;0,4-Data!#REF!,"")</f>
        <v>#REF!</v>
      </c>
      <c r="J95" s="1" t="e">
        <f>IF(Data!#REF!&gt;0,4-Data!#REF!,"")</f>
        <v>#REF!</v>
      </c>
      <c r="K95" s="1" t="e">
        <f>IF(Data!#REF!&gt;0,Data!#REF!-4,"")</f>
        <v>#REF!</v>
      </c>
      <c r="L95" s="1" t="e">
        <f>IF(Data!#REF!&gt;0,4-Data!#REF!,"")</f>
        <v>#REF!</v>
      </c>
      <c r="M95" s="1" t="e">
        <f>IF(Data!#REF!&gt;0,Data!#REF!-4,"")</f>
        <v>#REF!</v>
      </c>
      <c r="N95" s="1" t="e">
        <f>IF(Data!#REF!&gt;0,Data!#REF!-4,"")</f>
        <v>#REF!</v>
      </c>
      <c r="O95" s="1" t="e">
        <f>IF(Data!#REF!&gt;0,Data!#REF!-4,"")</f>
        <v>#REF!</v>
      </c>
      <c r="P95" s="1" t="e">
        <f>IF(Data!#REF!&gt;0,Data!#REF!-4,"")</f>
        <v>#REF!</v>
      </c>
      <c r="Q95" s="1" t="e">
        <f>IF(Data!#REF!&gt;0,4-Data!#REF!,"")</f>
        <v>#REF!</v>
      </c>
      <c r="R95" s="1" t="e">
        <f>IF(Data!#REF!&gt;0,4-Data!#REF!,"")</f>
        <v>#REF!</v>
      </c>
      <c r="S95" s="1" t="e">
        <f>IF(Data!#REF!&gt;0,4-Data!#REF!,"")</f>
        <v>#REF!</v>
      </c>
      <c r="T95" s="1" t="e">
        <f>IF(Data!#REF!&gt;0,Data!#REF!-4,"")</f>
        <v>#REF!</v>
      </c>
      <c r="U95" s="1" t="e">
        <f>IF(Data!#REF!&gt;0,4-Data!#REF!,"")</f>
        <v>#REF!</v>
      </c>
      <c r="V95" s="1" t="e">
        <f>IF(Data!#REF!&gt;0,Data!#REF!-4,"")</f>
        <v>#REF!</v>
      </c>
      <c r="W95" s="1" t="e">
        <f>IF(Data!#REF!&gt;0,4-Data!#REF!,"")</f>
        <v>#REF!</v>
      </c>
      <c r="X95" s="1" t="e">
        <f>IF(Data!#REF!&gt;0,4-Data!#REF!,"")</f>
        <v>#REF!</v>
      </c>
      <c r="Y95" s="1" t="e">
        <f>IF(Data!#REF!&gt;0,4-Data!#REF!,"")</f>
        <v>#REF!</v>
      </c>
      <c r="Z95" s="1" t="e">
        <f>IF(Data!#REF!&gt;0,Data!#REF!-4,"")</f>
        <v>#REF!</v>
      </c>
      <c r="AC95" s="4" t="e">
        <f t="shared" si="16"/>
        <v>#REF!</v>
      </c>
      <c r="AD95" s="4" t="e">
        <f t="shared" si="17"/>
        <v>#REF!</v>
      </c>
      <c r="AE95" s="4" t="e">
        <f t="shared" si="18"/>
        <v>#REF!</v>
      </c>
      <c r="AF95" s="4" t="e">
        <f t="shared" si="19"/>
        <v>#REF!</v>
      </c>
      <c r="AG95" s="4" t="e">
        <f t="shared" si="20"/>
        <v>#REF!</v>
      </c>
      <c r="AH95" s="4" t="e">
        <f t="shared" si="21"/>
        <v>#REF!</v>
      </c>
      <c r="AI95" s="2" t="str">
        <f t="shared" si="22"/>
        <v/>
      </c>
    </row>
    <row r="96" spans="1:35">
      <c r="A96" s="1" t="e">
        <f>IF(Data!#REF!&gt;0,Data!#REF!-4,"")</f>
        <v>#REF!</v>
      </c>
      <c r="B96" s="1" t="e">
        <f>IF(Data!#REF!&gt;0,Data!#REF!-4,"")</f>
        <v>#REF!</v>
      </c>
      <c r="C96" s="1" t="e">
        <f>IF(Data!#REF!&gt;0,4-Data!#REF!,"")</f>
        <v>#REF!</v>
      </c>
      <c r="D96" s="1" t="e">
        <f>IF(Data!#REF!&gt;0,4-Data!#REF!,"")</f>
        <v>#REF!</v>
      </c>
      <c r="E96" s="1" t="e">
        <f>IF(Data!#REF!&gt;0,4-Data!#REF!,"")</f>
        <v>#REF!</v>
      </c>
      <c r="F96" s="1" t="e">
        <f>IF(Data!#REF!&gt;0,Data!#REF!-4,"")</f>
        <v>#REF!</v>
      </c>
      <c r="G96" s="1" t="e">
        <f>IF(Data!#REF!&gt;0,Data!#REF!-4,"")</f>
        <v>#REF!</v>
      </c>
      <c r="H96" s="1" t="e">
        <f>IF(Data!#REF!&gt;0,Data!#REF!-4,"")</f>
        <v>#REF!</v>
      </c>
      <c r="I96" s="1" t="e">
        <f>IF(Data!#REF!&gt;0,4-Data!#REF!,"")</f>
        <v>#REF!</v>
      </c>
      <c r="J96" s="1" t="e">
        <f>IF(Data!#REF!&gt;0,4-Data!#REF!,"")</f>
        <v>#REF!</v>
      </c>
      <c r="K96" s="1" t="e">
        <f>IF(Data!#REF!&gt;0,Data!#REF!-4,"")</f>
        <v>#REF!</v>
      </c>
      <c r="L96" s="1" t="e">
        <f>IF(Data!#REF!&gt;0,4-Data!#REF!,"")</f>
        <v>#REF!</v>
      </c>
      <c r="M96" s="1" t="e">
        <f>IF(Data!#REF!&gt;0,Data!#REF!-4,"")</f>
        <v>#REF!</v>
      </c>
      <c r="N96" s="1" t="e">
        <f>IF(Data!#REF!&gt;0,Data!#REF!-4,"")</f>
        <v>#REF!</v>
      </c>
      <c r="O96" s="1" t="e">
        <f>IF(Data!#REF!&gt;0,Data!#REF!-4,"")</f>
        <v>#REF!</v>
      </c>
      <c r="P96" s="1" t="e">
        <f>IF(Data!#REF!&gt;0,Data!#REF!-4,"")</f>
        <v>#REF!</v>
      </c>
      <c r="Q96" s="1" t="e">
        <f>IF(Data!#REF!&gt;0,4-Data!#REF!,"")</f>
        <v>#REF!</v>
      </c>
      <c r="R96" s="1" t="e">
        <f>IF(Data!#REF!&gt;0,4-Data!#REF!,"")</f>
        <v>#REF!</v>
      </c>
      <c r="S96" s="1" t="e">
        <f>IF(Data!#REF!&gt;0,4-Data!#REF!,"")</f>
        <v>#REF!</v>
      </c>
      <c r="T96" s="1" t="e">
        <f>IF(Data!#REF!&gt;0,Data!#REF!-4,"")</f>
        <v>#REF!</v>
      </c>
      <c r="U96" s="1" t="e">
        <f>IF(Data!#REF!&gt;0,4-Data!#REF!,"")</f>
        <v>#REF!</v>
      </c>
      <c r="V96" s="1" t="e">
        <f>IF(Data!#REF!&gt;0,Data!#REF!-4,"")</f>
        <v>#REF!</v>
      </c>
      <c r="W96" s="1" t="e">
        <f>IF(Data!#REF!&gt;0,4-Data!#REF!,"")</f>
        <v>#REF!</v>
      </c>
      <c r="X96" s="1" t="e">
        <f>IF(Data!#REF!&gt;0,4-Data!#REF!,"")</f>
        <v>#REF!</v>
      </c>
      <c r="Y96" s="1" t="e">
        <f>IF(Data!#REF!&gt;0,4-Data!#REF!,"")</f>
        <v>#REF!</v>
      </c>
      <c r="Z96" s="1" t="e">
        <f>IF(Data!#REF!&gt;0,Data!#REF!-4,"")</f>
        <v>#REF!</v>
      </c>
      <c r="AC96" s="4" t="e">
        <f t="shared" si="16"/>
        <v>#REF!</v>
      </c>
      <c r="AD96" s="4" t="e">
        <f t="shared" si="17"/>
        <v>#REF!</v>
      </c>
      <c r="AE96" s="4" t="e">
        <f t="shared" si="18"/>
        <v>#REF!</v>
      </c>
      <c r="AF96" s="4" t="e">
        <f t="shared" si="19"/>
        <v>#REF!</v>
      </c>
      <c r="AG96" s="4" t="e">
        <f t="shared" si="20"/>
        <v>#REF!</v>
      </c>
      <c r="AH96" s="4" t="e">
        <f t="shared" si="21"/>
        <v>#REF!</v>
      </c>
      <c r="AI96" s="2" t="str">
        <f t="shared" si="22"/>
        <v/>
      </c>
    </row>
    <row r="97" spans="1:35">
      <c r="A97" s="1" t="e">
        <f>IF(Data!#REF!&gt;0,Data!#REF!-4,"")</f>
        <v>#REF!</v>
      </c>
      <c r="B97" s="1" t="e">
        <f>IF(Data!#REF!&gt;0,Data!#REF!-4,"")</f>
        <v>#REF!</v>
      </c>
      <c r="C97" s="1" t="e">
        <f>IF(Data!#REF!&gt;0,4-Data!#REF!,"")</f>
        <v>#REF!</v>
      </c>
      <c r="D97" s="1" t="e">
        <f>IF(Data!#REF!&gt;0,4-Data!#REF!,"")</f>
        <v>#REF!</v>
      </c>
      <c r="E97" s="1" t="e">
        <f>IF(Data!#REF!&gt;0,4-Data!#REF!,"")</f>
        <v>#REF!</v>
      </c>
      <c r="F97" s="1" t="e">
        <f>IF(Data!#REF!&gt;0,Data!#REF!-4,"")</f>
        <v>#REF!</v>
      </c>
      <c r="G97" s="1" t="e">
        <f>IF(Data!#REF!&gt;0,Data!#REF!-4,"")</f>
        <v>#REF!</v>
      </c>
      <c r="H97" s="1" t="e">
        <f>IF(Data!#REF!&gt;0,Data!#REF!-4,"")</f>
        <v>#REF!</v>
      </c>
      <c r="I97" s="1" t="e">
        <f>IF(Data!#REF!&gt;0,4-Data!#REF!,"")</f>
        <v>#REF!</v>
      </c>
      <c r="J97" s="1" t="e">
        <f>IF(Data!#REF!&gt;0,4-Data!#REF!,"")</f>
        <v>#REF!</v>
      </c>
      <c r="K97" s="1" t="e">
        <f>IF(Data!#REF!&gt;0,Data!#REF!-4,"")</f>
        <v>#REF!</v>
      </c>
      <c r="L97" s="1" t="e">
        <f>IF(Data!#REF!&gt;0,4-Data!#REF!,"")</f>
        <v>#REF!</v>
      </c>
      <c r="M97" s="1" t="e">
        <f>IF(Data!#REF!&gt;0,Data!#REF!-4,"")</f>
        <v>#REF!</v>
      </c>
      <c r="N97" s="1" t="e">
        <f>IF(Data!#REF!&gt;0,Data!#REF!-4,"")</f>
        <v>#REF!</v>
      </c>
      <c r="O97" s="1" t="e">
        <f>IF(Data!#REF!&gt;0,Data!#REF!-4,"")</f>
        <v>#REF!</v>
      </c>
      <c r="P97" s="1" t="e">
        <f>IF(Data!#REF!&gt;0,Data!#REF!-4,"")</f>
        <v>#REF!</v>
      </c>
      <c r="Q97" s="1" t="e">
        <f>IF(Data!#REF!&gt;0,4-Data!#REF!,"")</f>
        <v>#REF!</v>
      </c>
      <c r="R97" s="1" t="e">
        <f>IF(Data!#REF!&gt;0,4-Data!#REF!,"")</f>
        <v>#REF!</v>
      </c>
      <c r="S97" s="1" t="e">
        <f>IF(Data!#REF!&gt;0,4-Data!#REF!,"")</f>
        <v>#REF!</v>
      </c>
      <c r="T97" s="1" t="e">
        <f>IF(Data!#REF!&gt;0,Data!#REF!-4,"")</f>
        <v>#REF!</v>
      </c>
      <c r="U97" s="1" t="e">
        <f>IF(Data!#REF!&gt;0,4-Data!#REF!,"")</f>
        <v>#REF!</v>
      </c>
      <c r="V97" s="1" t="e">
        <f>IF(Data!#REF!&gt;0,Data!#REF!-4,"")</f>
        <v>#REF!</v>
      </c>
      <c r="W97" s="1" t="e">
        <f>IF(Data!#REF!&gt;0,4-Data!#REF!,"")</f>
        <v>#REF!</v>
      </c>
      <c r="X97" s="1" t="e">
        <f>IF(Data!#REF!&gt;0,4-Data!#REF!,"")</f>
        <v>#REF!</v>
      </c>
      <c r="Y97" s="1" t="e">
        <f>IF(Data!#REF!&gt;0,4-Data!#REF!,"")</f>
        <v>#REF!</v>
      </c>
      <c r="Z97" s="1" t="e">
        <f>IF(Data!#REF!&gt;0,Data!#REF!-4,"")</f>
        <v>#REF!</v>
      </c>
      <c r="AC97" s="4" t="e">
        <f t="shared" si="16"/>
        <v>#REF!</v>
      </c>
      <c r="AD97" s="4" t="e">
        <f t="shared" si="17"/>
        <v>#REF!</v>
      </c>
      <c r="AE97" s="4" t="e">
        <f t="shared" si="18"/>
        <v>#REF!</v>
      </c>
      <c r="AF97" s="4" t="e">
        <f t="shared" si="19"/>
        <v>#REF!</v>
      </c>
      <c r="AG97" s="4" t="e">
        <f t="shared" si="20"/>
        <v>#REF!</v>
      </c>
      <c r="AH97" s="4" t="e">
        <f t="shared" si="21"/>
        <v>#REF!</v>
      </c>
      <c r="AI97" s="2" t="str">
        <f t="shared" si="22"/>
        <v/>
      </c>
    </row>
    <row r="98" spans="1:35">
      <c r="A98" s="1" t="e">
        <f>IF(Data!#REF!&gt;0,Data!#REF!-4,"")</f>
        <v>#REF!</v>
      </c>
      <c r="B98" s="1" t="e">
        <f>IF(Data!#REF!&gt;0,Data!#REF!-4,"")</f>
        <v>#REF!</v>
      </c>
      <c r="C98" s="1" t="e">
        <f>IF(Data!#REF!&gt;0,4-Data!#REF!,"")</f>
        <v>#REF!</v>
      </c>
      <c r="D98" s="1" t="e">
        <f>IF(Data!#REF!&gt;0,4-Data!#REF!,"")</f>
        <v>#REF!</v>
      </c>
      <c r="E98" s="1" t="e">
        <f>IF(Data!#REF!&gt;0,4-Data!#REF!,"")</f>
        <v>#REF!</v>
      </c>
      <c r="F98" s="1" t="e">
        <f>IF(Data!#REF!&gt;0,Data!#REF!-4,"")</f>
        <v>#REF!</v>
      </c>
      <c r="G98" s="1" t="e">
        <f>IF(Data!#REF!&gt;0,Data!#REF!-4,"")</f>
        <v>#REF!</v>
      </c>
      <c r="H98" s="1" t="e">
        <f>IF(Data!#REF!&gt;0,Data!#REF!-4,"")</f>
        <v>#REF!</v>
      </c>
      <c r="I98" s="1" t="e">
        <f>IF(Data!#REF!&gt;0,4-Data!#REF!,"")</f>
        <v>#REF!</v>
      </c>
      <c r="J98" s="1" t="e">
        <f>IF(Data!#REF!&gt;0,4-Data!#REF!,"")</f>
        <v>#REF!</v>
      </c>
      <c r="K98" s="1" t="e">
        <f>IF(Data!#REF!&gt;0,Data!#REF!-4,"")</f>
        <v>#REF!</v>
      </c>
      <c r="L98" s="1" t="e">
        <f>IF(Data!#REF!&gt;0,4-Data!#REF!,"")</f>
        <v>#REF!</v>
      </c>
      <c r="M98" s="1" t="e">
        <f>IF(Data!#REF!&gt;0,Data!#REF!-4,"")</f>
        <v>#REF!</v>
      </c>
      <c r="N98" s="1" t="e">
        <f>IF(Data!#REF!&gt;0,Data!#REF!-4,"")</f>
        <v>#REF!</v>
      </c>
      <c r="O98" s="1" t="e">
        <f>IF(Data!#REF!&gt;0,Data!#REF!-4,"")</f>
        <v>#REF!</v>
      </c>
      <c r="P98" s="1" t="e">
        <f>IF(Data!#REF!&gt;0,Data!#REF!-4,"")</f>
        <v>#REF!</v>
      </c>
      <c r="Q98" s="1" t="e">
        <f>IF(Data!#REF!&gt;0,4-Data!#REF!,"")</f>
        <v>#REF!</v>
      </c>
      <c r="R98" s="1" t="e">
        <f>IF(Data!#REF!&gt;0,4-Data!#REF!,"")</f>
        <v>#REF!</v>
      </c>
      <c r="S98" s="1" t="e">
        <f>IF(Data!#REF!&gt;0,4-Data!#REF!,"")</f>
        <v>#REF!</v>
      </c>
      <c r="T98" s="1" t="e">
        <f>IF(Data!#REF!&gt;0,Data!#REF!-4,"")</f>
        <v>#REF!</v>
      </c>
      <c r="U98" s="1" t="e">
        <f>IF(Data!#REF!&gt;0,4-Data!#REF!,"")</f>
        <v>#REF!</v>
      </c>
      <c r="V98" s="1" t="e">
        <f>IF(Data!#REF!&gt;0,Data!#REF!-4,"")</f>
        <v>#REF!</v>
      </c>
      <c r="W98" s="1" t="e">
        <f>IF(Data!#REF!&gt;0,4-Data!#REF!,"")</f>
        <v>#REF!</v>
      </c>
      <c r="X98" s="1" t="e">
        <f>IF(Data!#REF!&gt;0,4-Data!#REF!,"")</f>
        <v>#REF!</v>
      </c>
      <c r="Y98" s="1" t="e">
        <f>IF(Data!#REF!&gt;0,4-Data!#REF!,"")</f>
        <v>#REF!</v>
      </c>
      <c r="Z98" s="1" t="e">
        <f>IF(Data!#REF!&gt;0,Data!#REF!-4,"")</f>
        <v>#REF!</v>
      </c>
      <c r="AC98" s="4" t="e">
        <f t="shared" si="16"/>
        <v>#REF!</v>
      </c>
      <c r="AD98" s="4" t="e">
        <f t="shared" si="17"/>
        <v>#REF!</v>
      </c>
      <c r="AE98" s="4" t="e">
        <f t="shared" si="18"/>
        <v>#REF!</v>
      </c>
      <c r="AF98" s="4" t="e">
        <f t="shared" si="19"/>
        <v>#REF!</v>
      </c>
      <c r="AG98" s="4" t="e">
        <f t="shared" si="20"/>
        <v>#REF!</v>
      </c>
      <c r="AH98" s="4" t="e">
        <f t="shared" si="21"/>
        <v>#REF!</v>
      </c>
      <c r="AI98" s="2" t="str">
        <f t="shared" si="22"/>
        <v/>
      </c>
    </row>
    <row r="99" spans="1:35">
      <c r="A99" s="1" t="e">
        <f>IF(Data!#REF!&gt;0,Data!#REF!-4,"")</f>
        <v>#REF!</v>
      </c>
      <c r="B99" s="1" t="e">
        <f>IF(Data!#REF!&gt;0,Data!#REF!-4,"")</f>
        <v>#REF!</v>
      </c>
      <c r="C99" s="1" t="e">
        <f>IF(Data!#REF!&gt;0,4-Data!#REF!,"")</f>
        <v>#REF!</v>
      </c>
      <c r="D99" s="1" t="e">
        <f>IF(Data!#REF!&gt;0,4-Data!#REF!,"")</f>
        <v>#REF!</v>
      </c>
      <c r="E99" s="1" t="e">
        <f>IF(Data!#REF!&gt;0,4-Data!#REF!,"")</f>
        <v>#REF!</v>
      </c>
      <c r="F99" s="1" t="e">
        <f>IF(Data!#REF!&gt;0,Data!#REF!-4,"")</f>
        <v>#REF!</v>
      </c>
      <c r="G99" s="1" t="e">
        <f>IF(Data!#REF!&gt;0,Data!#REF!-4,"")</f>
        <v>#REF!</v>
      </c>
      <c r="H99" s="1" t="e">
        <f>IF(Data!#REF!&gt;0,Data!#REF!-4,"")</f>
        <v>#REF!</v>
      </c>
      <c r="I99" s="1" t="e">
        <f>IF(Data!#REF!&gt;0,4-Data!#REF!,"")</f>
        <v>#REF!</v>
      </c>
      <c r="J99" s="1" t="e">
        <f>IF(Data!#REF!&gt;0,4-Data!#REF!,"")</f>
        <v>#REF!</v>
      </c>
      <c r="K99" s="1" t="e">
        <f>IF(Data!#REF!&gt;0,Data!#REF!-4,"")</f>
        <v>#REF!</v>
      </c>
      <c r="L99" s="1" t="e">
        <f>IF(Data!#REF!&gt;0,4-Data!#REF!,"")</f>
        <v>#REF!</v>
      </c>
      <c r="M99" s="1" t="e">
        <f>IF(Data!#REF!&gt;0,Data!#REF!-4,"")</f>
        <v>#REF!</v>
      </c>
      <c r="N99" s="1" t="e">
        <f>IF(Data!#REF!&gt;0,Data!#REF!-4,"")</f>
        <v>#REF!</v>
      </c>
      <c r="O99" s="1" t="e">
        <f>IF(Data!#REF!&gt;0,Data!#REF!-4,"")</f>
        <v>#REF!</v>
      </c>
      <c r="P99" s="1" t="e">
        <f>IF(Data!#REF!&gt;0,Data!#REF!-4,"")</f>
        <v>#REF!</v>
      </c>
      <c r="Q99" s="1" t="e">
        <f>IF(Data!#REF!&gt;0,4-Data!#REF!,"")</f>
        <v>#REF!</v>
      </c>
      <c r="R99" s="1" t="e">
        <f>IF(Data!#REF!&gt;0,4-Data!#REF!,"")</f>
        <v>#REF!</v>
      </c>
      <c r="S99" s="1" t="e">
        <f>IF(Data!#REF!&gt;0,4-Data!#REF!,"")</f>
        <v>#REF!</v>
      </c>
      <c r="T99" s="1" t="e">
        <f>IF(Data!#REF!&gt;0,Data!#REF!-4,"")</f>
        <v>#REF!</v>
      </c>
      <c r="U99" s="1" t="e">
        <f>IF(Data!#REF!&gt;0,4-Data!#REF!,"")</f>
        <v>#REF!</v>
      </c>
      <c r="V99" s="1" t="e">
        <f>IF(Data!#REF!&gt;0,Data!#REF!-4,"")</f>
        <v>#REF!</v>
      </c>
      <c r="W99" s="1" t="e">
        <f>IF(Data!#REF!&gt;0,4-Data!#REF!,"")</f>
        <v>#REF!</v>
      </c>
      <c r="X99" s="1" t="e">
        <f>IF(Data!#REF!&gt;0,4-Data!#REF!,"")</f>
        <v>#REF!</v>
      </c>
      <c r="Y99" s="1" t="e">
        <f>IF(Data!#REF!&gt;0,4-Data!#REF!,"")</f>
        <v>#REF!</v>
      </c>
      <c r="Z99" s="1" t="e">
        <f>IF(Data!#REF!&gt;0,Data!#REF!-4,"")</f>
        <v>#REF!</v>
      </c>
      <c r="AC99" s="4" t="e">
        <f t="shared" si="16"/>
        <v>#REF!</v>
      </c>
      <c r="AD99" s="4" t="e">
        <f t="shared" si="17"/>
        <v>#REF!</v>
      </c>
      <c r="AE99" s="4" t="e">
        <f t="shared" si="18"/>
        <v>#REF!</v>
      </c>
      <c r="AF99" s="4" t="e">
        <f t="shared" si="19"/>
        <v>#REF!</v>
      </c>
      <c r="AG99" s="4" t="e">
        <f t="shared" si="20"/>
        <v>#REF!</v>
      </c>
      <c r="AH99" s="4" t="e">
        <f t="shared" si="21"/>
        <v>#REF!</v>
      </c>
      <c r="AI99" s="2" t="str">
        <f t="shared" si="22"/>
        <v/>
      </c>
    </row>
    <row r="100" spans="1:35">
      <c r="A100" s="1" t="e">
        <f>IF(Data!#REF!&gt;0,Data!#REF!-4,"")</f>
        <v>#REF!</v>
      </c>
      <c r="B100" s="1" t="e">
        <f>IF(Data!#REF!&gt;0,Data!#REF!-4,"")</f>
        <v>#REF!</v>
      </c>
      <c r="C100" s="1" t="e">
        <f>IF(Data!#REF!&gt;0,4-Data!#REF!,"")</f>
        <v>#REF!</v>
      </c>
      <c r="D100" s="1" t="e">
        <f>IF(Data!#REF!&gt;0,4-Data!#REF!,"")</f>
        <v>#REF!</v>
      </c>
      <c r="E100" s="1" t="e">
        <f>IF(Data!#REF!&gt;0,4-Data!#REF!,"")</f>
        <v>#REF!</v>
      </c>
      <c r="F100" s="1" t="e">
        <f>IF(Data!#REF!&gt;0,Data!#REF!-4,"")</f>
        <v>#REF!</v>
      </c>
      <c r="G100" s="1" t="e">
        <f>IF(Data!#REF!&gt;0,Data!#REF!-4,"")</f>
        <v>#REF!</v>
      </c>
      <c r="H100" s="1" t="e">
        <f>IF(Data!#REF!&gt;0,Data!#REF!-4,"")</f>
        <v>#REF!</v>
      </c>
      <c r="I100" s="1" t="e">
        <f>IF(Data!#REF!&gt;0,4-Data!#REF!,"")</f>
        <v>#REF!</v>
      </c>
      <c r="J100" s="1" t="e">
        <f>IF(Data!#REF!&gt;0,4-Data!#REF!,"")</f>
        <v>#REF!</v>
      </c>
      <c r="K100" s="1" t="e">
        <f>IF(Data!#REF!&gt;0,Data!#REF!-4,"")</f>
        <v>#REF!</v>
      </c>
      <c r="L100" s="1" t="e">
        <f>IF(Data!#REF!&gt;0,4-Data!#REF!,"")</f>
        <v>#REF!</v>
      </c>
      <c r="M100" s="1" t="e">
        <f>IF(Data!#REF!&gt;0,Data!#REF!-4,"")</f>
        <v>#REF!</v>
      </c>
      <c r="N100" s="1" t="e">
        <f>IF(Data!#REF!&gt;0,Data!#REF!-4,"")</f>
        <v>#REF!</v>
      </c>
      <c r="O100" s="1" t="e">
        <f>IF(Data!#REF!&gt;0,Data!#REF!-4,"")</f>
        <v>#REF!</v>
      </c>
      <c r="P100" s="1" t="e">
        <f>IF(Data!#REF!&gt;0,Data!#REF!-4,"")</f>
        <v>#REF!</v>
      </c>
      <c r="Q100" s="1" t="e">
        <f>IF(Data!#REF!&gt;0,4-Data!#REF!,"")</f>
        <v>#REF!</v>
      </c>
      <c r="R100" s="1" t="e">
        <f>IF(Data!#REF!&gt;0,4-Data!#REF!,"")</f>
        <v>#REF!</v>
      </c>
      <c r="S100" s="1" t="e">
        <f>IF(Data!#REF!&gt;0,4-Data!#REF!,"")</f>
        <v>#REF!</v>
      </c>
      <c r="T100" s="1" t="e">
        <f>IF(Data!#REF!&gt;0,Data!#REF!-4,"")</f>
        <v>#REF!</v>
      </c>
      <c r="U100" s="1" t="e">
        <f>IF(Data!#REF!&gt;0,4-Data!#REF!,"")</f>
        <v>#REF!</v>
      </c>
      <c r="V100" s="1" t="e">
        <f>IF(Data!#REF!&gt;0,Data!#REF!-4,"")</f>
        <v>#REF!</v>
      </c>
      <c r="W100" s="1" t="e">
        <f>IF(Data!#REF!&gt;0,4-Data!#REF!,"")</f>
        <v>#REF!</v>
      </c>
      <c r="X100" s="1" t="e">
        <f>IF(Data!#REF!&gt;0,4-Data!#REF!,"")</f>
        <v>#REF!</v>
      </c>
      <c r="Y100" s="1" t="e">
        <f>IF(Data!#REF!&gt;0,4-Data!#REF!,"")</f>
        <v>#REF!</v>
      </c>
      <c r="Z100" s="1" t="e">
        <f>IF(Data!#REF!&gt;0,Data!#REF!-4,"")</f>
        <v>#REF!</v>
      </c>
      <c r="AC100" s="4" t="e">
        <f t="shared" si="16"/>
        <v>#REF!</v>
      </c>
      <c r="AD100" s="4" t="e">
        <f t="shared" si="17"/>
        <v>#REF!</v>
      </c>
      <c r="AE100" s="4" t="e">
        <f t="shared" si="18"/>
        <v>#REF!</v>
      </c>
      <c r="AF100" s="4" t="e">
        <f t="shared" si="19"/>
        <v>#REF!</v>
      </c>
      <c r="AG100" s="4" t="e">
        <f t="shared" si="20"/>
        <v>#REF!</v>
      </c>
      <c r="AH100" s="4" t="e">
        <f t="shared" si="21"/>
        <v>#REF!</v>
      </c>
      <c r="AI100" s="2" t="str">
        <f t="shared" si="22"/>
        <v/>
      </c>
    </row>
    <row r="101" spans="1:35">
      <c r="A101" s="1" t="e">
        <f>IF(Data!#REF!&gt;0,Data!#REF!-4,"")</f>
        <v>#REF!</v>
      </c>
      <c r="B101" s="1" t="e">
        <f>IF(Data!#REF!&gt;0,Data!#REF!-4,"")</f>
        <v>#REF!</v>
      </c>
      <c r="C101" s="1" t="e">
        <f>IF(Data!#REF!&gt;0,4-Data!#REF!,"")</f>
        <v>#REF!</v>
      </c>
      <c r="D101" s="1" t="e">
        <f>IF(Data!#REF!&gt;0,4-Data!#REF!,"")</f>
        <v>#REF!</v>
      </c>
      <c r="E101" s="1" t="e">
        <f>IF(Data!#REF!&gt;0,4-Data!#REF!,"")</f>
        <v>#REF!</v>
      </c>
      <c r="F101" s="1" t="e">
        <f>IF(Data!#REF!&gt;0,Data!#REF!-4,"")</f>
        <v>#REF!</v>
      </c>
      <c r="G101" s="1" t="e">
        <f>IF(Data!#REF!&gt;0,Data!#REF!-4,"")</f>
        <v>#REF!</v>
      </c>
      <c r="H101" s="1" t="e">
        <f>IF(Data!#REF!&gt;0,Data!#REF!-4,"")</f>
        <v>#REF!</v>
      </c>
      <c r="I101" s="1" t="e">
        <f>IF(Data!#REF!&gt;0,4-Data!#REF!,"")</f>
        <v>#REF!</v>
      </c>
      <c r="J101" s="1" t="e">
        <f>IF(Data!#REF!&gt;0,4-Data!#REF!,"")</f>
        <v>#REF!</v>
      </c>
      <c r="K101" s="1" t="e">
        <f>IF(Data!#REF!&gt;0,Data!#REF!-4,"")</f>
        <v>#REF!</v>
      </c>
      <c r="L101" s="1" t="e">
        <f>IF(Data!#REF!&gt;0,4-Data!#REF!,"")</f>
        <v>#REF!</v>
      </c>
      <c r="M101" s="1" t="e">
        <f>IF(Data!#REF!&gt;0,Data!#REF!-4,"")</f>
        <v>#REF!</v>
      </c>
      <c r="N101" s="1" t="e">
        <f>IF(Data!#REF!&gt;0,Data!#REF!-4,"")</f>
        <v>#REF!</v>
      </c>
      <c r="O101" s="1" t="e">
        <f>IF(Data!#REF!&gt;0,Data!#REF!-4,"")</f>
        <v>#REF!</v>
      </c>
      <c r="P101" s="1" t="e">
        <f>IF(Data!#REF!&gt;0,Data!#REF!-4,"")</f>
        <v>#REF!</v>
      </c>
      <c r="Q101" s="1" t="e">
        <f>IF(Data!#REF!&gt;0,4-Data!#REF!,"")</f>
        <v>#REF!</v>
      </c>
      <c r="R101" s="1" t="e">
        <f>IF(Data!#REF!&gt;0,4-Data!#REF!,"")</f>
        <v>#REF!</v>
      </c>
      <c r="S101" s="1" t="e">
        <f>IF(Data!#REF!&gt;0,4-Data!#REF!,"")</f>
        <v>#REF!</v>
      </c>
      <c r="T101" s="1" t="e">
        <f>IF(Data!#REF!&gt;0,Data!#REF!-4,"")</f>
        <v>#REF!</v>
      </c>
      <c r="U101" s="1" t="e">
        <f>IF(Data!#REF!&gt;0,4-Data!#REF!,"")</f>
        <v>#REF!</v>
      </c>
      <c r="V101" s="1" t="e">
        <f>IF(Data!#REF!&gt;0,Data!#REF!-4,"")</f>
        <v>#REF!</v>
      </c>
      <c r="W101" s="1" t="e">
        <f>IF(Data!#REF!&gt;0,4-Data!#REF!,"")</f>
        <v>#REF!</v>
      </c>
      <c r="X101" s="1" t="e">
        <f>IF(Data!#REF!&gt;0,4-Data!#REF!,"")</f>
        <v>#REF!</v>
      </c>
      <c r="Y101" s="1" t="e">
        <f>IF(Data!#REF!&gt;0,4-Data!#REF!,"")</f>
        <v>#REF!</v>
      </c>
      <c r="Z101" s="1" t="e">
        <f>IF(Data!#REF!&gt;0,Data!#REF!-4,"")</f>
        <v>#REF!</v>
      </c>
      <c r="AC101" s="4" t="e">
        <f t="shared" si="16"/>
        <v>#REF!</v>
      </c>
      <c r="AD101" s="4" t="e">
        <f t="shared" si="17"/>
        <v>#REF!</v>
      </c>
      <c r="AE101" s="4" t="e">
        <f t="shared" si="18"/>
        <v>#REF!</v>
      </c>
      <c r="AF101" s="4" t="e">
        <f t="shared" si="19"/>
        <v>#REF!</v>
      </c>
      <c r="AG101" s="4" t="e">
        <f t="shared" si="20"/>
        <v>#REF!</v>
      </c>
      <c r="AH101" s="4" t="e">
        <f t="shared" si="21"/>
        <v>#REF!</v>
      </c>
      <c r="AI101" s="2" t="str">
        <f t="shared" si="22"/>
        <v/>
      </c>
    </row>
    <row r="102" spans="1:35">
      <c r="A102" s="1" t="e">
        <f>IF(Data!#REF!&gt;0,Data!#REF!-4,"")</f>
        <v>#REF!</v>
      </c>
      <c r="B102" s="1" t="e">
        <f>IF(Data!#REF!&gt;0,Data!#REF!-4,"")</f>
        <v>#REF!</v>
      </c>
      <c r="C102" s="1" t="e">
        <f>IF(Data!#REF!&gt;0,4-Data!#REF!,"")</f>
        <v>#REF!</v>
      </c>
      <c r="D102" s="1" t="e">
        <f>IF(Data!#REF!&gt;0,4-Data!#REF!,"")</f>
        <v>#REF!</v>
      </c>
      <c r="E102" s="1" t="e">
        <f>IF(Data!#REF!&gt;0,4-Data!#REF!,"")</f>
        <v>#REF!</v>
      </c>
      <c r="F102" s="1" t="e">
        <f>IF(Data!#REF!&gt;0,Data!#REF!-4,"")</f>
        <v>#REF!</v>
      </c>
      <c r="G102" s="1" t="e">
        <f>IF(Data!#REF!&gt;0,Data!#REF!-4,"")</f>
        <v>#REF!</v>
      </c>
      <c r="H102" s="1" t="e">
        <f>IF(Data!#REF!&gt;0,Data!#REF!-4,"")</f>
        <v>#REF!</v>
      </c>
      <c r="I102" s="1" t="e">
        <f>IF(Data!#REF!&gt;0,4-Data!#REF!,"")</f>
        <v>#REF!</v>
      </c>
      <c r="J102" s="1" t="e">
        <f>IF(Data!#REF!&gt;0,4-Data!#REF!,"")</f>
        <v>#REF!</v>
      </c>
      <c r="K102" s="1" t="e">
        <f>IF(Data!#REF!&gt;0,Data!#REF!-4,"")</f>
        <v>#REF!</v>
      </c>
      <c r="L102" s="1" t="e">
        <f>IF(Data!#REF!&gt;0,4-Data!#REF!,"")</f>
        <v>#REF!</v>
      </c>
      <c r="M102" s="1" t="e">
        <f>IF(Data!#REF!&gt;0,Data!#REF!-4,"")</f>
        <v>#REF!</v>
      </c>
      <c r="N102" s="1" t="e">
        <f>IF(Data!#REF!&gt;0,Data!#REF!-4,"")</f>
        <v>#REF!</v>
      </c>
      <c r="O102" s="1" t="e">
        <f>IF(Data!#REF!&gt;0,Data!#REF!-4,"")</f>
        <v>#REF!</v>
      </c>
      <c r="P102" s="1" t="e">
        <f>IF(Data!#REF!&gt;0,Data!#REF!-4,"")</f>
        <v>#REF!</v>
      </c>
      <c r="Q102" s="1" t="e">
        <f>IF(Data!#REF!&gt;0,4-Data!#REF!,"")</f>
        <v>#REF!</v>
      </c>
      <c r="R102" s="1" t="e">
        <f>IF(Data!#REF!&gt;0,4-Data!#REF!,"")</f>
        <v>#REF!</v>
      </c>
      <c r="S102" s="1" t="e">
        <f>IF(Data!#REF!&gt;0,4-Data!#REF!,"")</f>
        <v>#REF!</v>
      </c>
      <c r="T102" s="1" t="e">
        <f>IF(Data!#REF!&gt;0,Data!#REF!-4,"")</f>
        <v>#REF!</v>
      </c>
      <c r="U102" s="1" t="e">
        <f>IF(Data!#REF!&gt;0,4-Data!#REF!,"")</f>
        <v>#REF!</v>
      </c>
      <c r="V102" s="1" t="e">
        <f>IF(Data!#REF!&gt;0,Data!#REF!-4,"")</f>
        <v>#REF!</v>
      </c>
      <c r="W102" s="1" t="e">
        <f>IF(Data!#REF!&gt;0,4-Data!#REF!,"")</f>
        <v>#REF!</v>
      </c>
      <c r="X102" s="1" t="e">
        <f>IF(Data!#REF!&gt;0,4-Data!#REF!,"")</f>
        <v>#REF!</v>
      </c>
      <c r="Y102" s="1" t="e">
        <f>IF(Data!#REF!&gt;0,4-Data!#REF!,"")</f>
        <v>#REF!</v>
      </c>
      <c r="Z102" s="1" t="e">
        <f>IF(Data!#REF!&gt;0,Data!#REF!-4,"")</f>
        <v>#REF!</v>
      </c>
      <c r="AC102" s="4" t="e">
        <f t="shared" si="16"/>
        <v>#REF!</v>
      </c>
      <c r="AD102" s="4" t="e">
        <f t="shared" si="17"/>
        <v>#REF!</v>
      </c>
      <c r="AE102" s="4" t="e">
        <f t="shared" si="18"/>
        <v>#REF!</v>
      </c>
      <c r="AF102" s="4" t="e">
        <f t="shared" si="19"/>
        <v>#REF!</v>
      </c>
      <c r="AG102" s="4" t="e">
        <f t="shared" si="20"/>
        <v>#REF!</v>
      </c>
      <c r="AH102" s="4" t="e">
        <f t="shared" si="21"/>
        <v>#REF!</v>
      </c>
      <c r="AI102" s="2" t="str">
        <f t="shared" si="22"/>
        <v/>
      </c>
    </row>
    <row r="103" spans="1:35">
      <c r="A103" s="1" t="e">
        <f>IF(Data!#REF!&gt;0,Data!#REF!-4,"")</f>
        <v>#REF!</v>
      </c>
      <c r="B103" s="1" t="e">
        <f>IF(Data!#REF!&gt;0,Data!#REF!-4,"")</f>
        <v>#REF!</v>
      </c>
      <c r="C103" s="1" t="e">
        <f>IF(Data!#REF!&gt;0,4-Data!#REF!,"")</f>
        <v>#REF!</v>
      </c>
      <c r="D103" s="1" t="e">
        <f>IF(Data!#REF!&gt;0,4-Data!#REF!,"")</f>
        <v>#REF!</v>
      </c>
      <c r="E103" s="1" t="e">
        <f>IF(Data!#REF!&gt;0,4-Data!#REF!,"")</f>
        <v>#REF!</v>
      </c>
      <c r="F103" s="1" t="e">
        <f>IF(Data!#REF!&gt;0,Data!#REF!-4,"")</f>
        <v>#REF!</v>
      </c>
      <c r="G103" s="1" t="e">
        <f>IF(Data!#REF!&gt;0,Data!#REF!-4,"")</f>
        <v>#REF!</v>
      </c>
      <c r="H103" s="1" t="e">
        <f>IF(Data!#REF!&gt;0,Data!#REF!-4,"")</f>
        <v>#REF!</v>
      </c>
      <c r="I103" s="1" t="e">
        <f>IF(Data!#REF!&gt;0,4-Data!#REF!,"")</f>
        <v>#REF!</v>
      </c>
      <c r="J103" s="1" t="e">
        <f>IF(Data!#REF!&gt;0,4-Data!#REF!,"")</f>
        <v>#REF!</v>
      </c>
      <c r="K103" s="1" t="e">
        <f>IF(Data!#REF!&gt;0,Data!#REF!-4,"")</f>
        <v>#REF!</v>
      </c>
      <c r="L103" s="1" t="e">
        <f>IF(Data!#REF!&gt;0,4-Data!#REF!,"")</f>
        <v>#REF!</v>
      </c>
      <c r="M103" s="1" t="e">
        <f>IF(Data!#REF!&gt;0,Data!#REF!-4,"")</f>
        <v>#REF!</v>
      </c>
      <c r="N103" s="1" t="e">
        <f>IF(Data!#REF!&gt;0,Data!#REF!-4,"")</f>
        <v>#REF!</v>
      </c>
      <c r="O103" s="1" t="e">
        <f>IF(Data!#REF!&gt;0,Data!#REF!-4,"")</f>
        <v>#REF!</v>
      </c>
      <c r="P103" s="1" t="e">
        <f>IF(Data!#REF!&gt;0,Data!#REF!-4,"")</f>
        <v>#REF!</v>
      </c>
      <c r="Q103" s="1" t="e">
        <f>IF(Data!#REF!&gt;0,4-Data!#REF!,"")</f>
        <v>#REF!</v>
      </c>
      <c r="R103" s="1" t="e">
        <f>IF(Data!#REF!&gt;0,4-Data!#REF!,"")</f>
        <v>#REF!</v>
      </c>
      <c r="S103" s="1" t="e">
        <f>IF(Data!#REF!&gt;0,4-Data!#REF!,"")</f>
        <v>#REF!</v>
      </c>
      <c r="T103" s="1" t="e">
        <f>IF(Data!#REF!&gt;0,Data!#REF!-4,"")</f>
        <v>#REF!</v>
      </c>
      <c r="U103" s="1" t="e">
        <f>IF(Data!#REF!&gt;0,4-Data!#REF!,"")</f>
        <v>#REF!</v>
      </c>
      <c r="V103" s="1" t="e">
        <f>IF(Data!#REF!&gt;0,Data!#REF!-4,"")</f>
        <v>#REF!</v>
      </c>
      <c r="W103" s="1" t="e">
        <f>IF(Data!#REF!&gt;0,4-Data!#REF!,"")</f>
        <v>#REF!</v>
      </c>
      <c r="X103" s="1" t="e">
        <f>IF(Data!#REF!&gt;0,4-Data!#REF!,"")</f>
        <v>#REF!</v>
      </c>
      <c r="Y103" s="1" t="e">
        <f>IF(Data!#REF!&gt;0,4-Data!#REF!,"")</f>
        <v>#REF!</v>
      </c>
      <c r="Z103" s="1" t="e">
        <f>IF(Data!#REF!&gt;0,Data!#REF!-4,"")</f>
        <v>#REF!</v>
      </c>
      <c r="AC103" s="4" t="e">
        <f t="shared" si="16"/>
        <v>#REF!</v>
      </c>
      <c r="AD103" s="4" t="e">
        <f t="shared" si="17"/>
        <v>#REF!</v>
      </c>
      <c r="AE103" s="4" t="e">
        <f t="shared" si="18"/>
        <v>#REF!</v>
      </c>
      <c r="AF103" s="4" t="e">
        <f t="shared" si="19"/>
        <v>#REF!</v>
      </c>
      <c r="AG103" s="4" t="e">
        <f t="shared" si="20"/>
        <v>#REF!</v>
      </c>
      <c r="AH103" s="4" t="e">
        <f t="shared" si="21"/>
        <v>#REF!</v>
      </c>
      <c r="AI103" s="2" t="str">
        <f t="shared" si="22"/>
        <v/>
      </c>
    </row>
    <row r="104" spans="1:35">
      <c r="A104" s="1" t="e">
        <f>IF(Data!#REF!&gt;0,Data!#REF!-4,"")</f>
        <v>#REF!</v>
      </c>
      <c r="B104" s="1" t="e">
        <f>IF(Data!#REF!&gt;0,Data!#REF!-4,"")</f>
        <v>#REF!</v>
      </c>
      <c r="C104" s="1" t="e">
        <f>IF(Data!#REF!&gt;0,4-Data!#REF!,"")</f>
        <v>#REF!</v>
      </c>
      <c r="D104" s="1" t="e">
        <f>IF(Data!#REF!&gt;0,4-Data!#REF!,"")</f>
        <v>#REF!</v>
      </c>
      <c r="E104" s="1" t="e">
        <f>IF(Data!#REF!&gt;0,4-Data!#REF!,"")</f>
        <v>#REF!</v>
      </c>
      <c r="F104" s="1" t="e">
        <f>IF(Data!#REF!&gt;0,Data!#REF!-4,"")</f>
        <v>#REF!</v>
      </c>
      <c r="G104" s="1" t="e">
        <f>IF(Data!#REF!&gt;0,Data!#REF!-4,"")</f>
        <v>#REF!</v>
      </c>
      <c r="H104" s="1" t="e">
        <f>IF(Data!#REF!&gt;0,Data!#REF!-4,"")</f>
        <v>#REF!</v>
      </c>
      <c r="I104" s="1" t="e">
        <f>IF(Data!#REF!&gt;0,4-Data!#REF!,"")</f>
        <v>#REF!</v>
      </c>
      <c r="J104" s="1" t="e">
        <f>IF(Data!#REF!&gt;0,4-Data!#REF!,"")</f>
        <v>#REF!</v>
      </c>
      <c r="K104" s="1" t="e">
        <f>IF(Data!#REF!&gt;0,Data!#REF!-4,"")</f>
        <v>#REF!</v>
      </c>
      <c r="L104" s="1" t="e">
        <f>IF(Data!#REF!&gt;0,4-Data!#REF!,"")</f>
        <v>#REF!</v>
      </c>
      <c r="M104" s="1" t="e">
        <f>IF(Data!#REF!&gt;0,Data!#REF!-4,"")</f>
        <v>#REF!</v>
      </c>
      <c r="N104" s="1" t="e">
        <f>IF(Data!#REF!&gt;0,Data!#REF!-4,"")</f>
        <v>#REF!</v>
      </c>
      <c r="O104" s="1" t="e">
        <f>IF(Data!#REF!&gt;0,Data!#REF!-4,"")</f>
        <v>#REF!</v>
      </c>
      <c r="P104" s="1" t="e">
        <f>IF(Data!#REF!&gt;0,Data!#REF!-4,"")</f>
        <v>#REF!</v>
      </c>
      <c r="Q104" s="1" t="e">
        <f>IF(Data!#REF!&gt;0,4-Data!#REF!,"")</f>
        <v>#REF!</v>
      </c>
      <c r="R104" s="1" t="e">
        <f>IF(Data!#REF!&gt;0,4-Data!#REF!,"")</f>
        <v>#REF!</v>
      </c>
      <c r="S104" s="1" t="e">
        <f>IF(Data!#REF!&gt;0,4-Data!#REF!,"")</f>
        <v>#REF!</v>
      </c>
      <c r="T104" s="1" t="e">
        <f>IF(Data!#REF!&gt;0,Data!#REF!-4,"")</f>
        <v>#REF!</v>
      </c>
      <c r="U104" s="1" t="e">
        <f>IF(Data!#REF!&gt;0,4-Data!#REF!,"")</f>
        <v>#REF!</v>
      </c>
      <c r="V104" s="1" t="e">
        <f>IF(Data!#REF!&gt;0,Data!#REF!-4,"")</f>
        <v>#REF!</v>
      </c>
      <c r="W104" s="1" t="e">
        <f>IF(Data!#REF!&gt;0,4-Data!#REF!,"")</f>
        <v>#REF!</v>
      </c>
      <c r="X104" s="1" t="e">
        <f>IF(Data!#REF!&gt;0,4-Data!#REF!,"")</f>
        <v>#REF!</v>
      </c>
      <c r="Y104" s="1" t="e">
        <f>IF(Data!#REF!&gt;0,4-Data!#REF!,"")</f>
        <v>#REF!</v>
      </c>
      <c r="Z104" s="1" t="e">
        <f>IF(Data!#REF!&gt;0,Data!#REF!-4,"")</f>
        <v>#REF!</v>
      </c>
      <c r="AC104" s="4" t="e">
        <f t="shared" si="16"/>
        <v>#REF!</v>
      </c>
      <c r="AD104" s="4" t="e">
        <f t="shared" si="17"/>
        <v>#REF!</v>
      </c>
      <c r="AE104" s="4" t="e">
        <f t="shared" si="18"/>
        <v>#REF!</v>
      </c>
      <c r="AF104" s="4" t="e">
        <f t="shared" si="19"/>
        <v>#REF!</v>
      </c>
      <c r="AG104" s="4" t="e">
        <f t="shared" si="20"/>
        <v>#REF!</v>
      </c>
      <c r="AH104" s="4" t="e">
        <f t="shared" si="21"/>
        <v>#REF!</v>
      </c>
      <c r="AI104" s="2" t="str">
        <f t="shared" si="22"/>
        <v/>
      </c>
    </row>
    <row r="105" spans="1:35">
      <c r="A105" s="1" t="e">
        <f>IF(Data!#REF!&gt;0,Data!#REF!-4,"")</f>
        <v>#REF!</v>
      </c>
      <c r="B105" s="1" t="e">
        <f>IF(Data!#REF!&gt;0,Data!#REF!-4,"")</f>
        <v>#REF!</v>
      </c>
      <c r="C105" s="1" t="e">
        <f>IF(Data!#REF!&gt;0,4-Data!#REF!,"")</f>
        <v>#REF!</v>
      </c>
      <c r="D105" s="1" t="e">
        <f>IF(Data!#REF!&gt;0,4-Data!#REF!,"")</f>
        <v>#REF!</v>
      </c>
      <c r="E105" s="1" t="e">
        <f>IF(Data!#REF!&gt;0,4-Data!#REF!,"")</f>
        <v>#REF!</v>
      </c>
      <c r="F105" s="1" t="e">
        <f>IF(Data!#REF!&gt;0,Data!#REF!-4,"")</f>
        <v>#REF!</v>
      </c>
      <c r="G105" s="1" t="e">
        <f>IF(Data!#REF!&gt;0,Data!#REF!-4,"")</f>
        <v>#REF!</v>
      </c>
      <c r="H105" s="1" t="e">
        <f>IF(Data!#REF!&gt;0,Data!#REF!-4,"")</f>
        <v>#REF!</v>
      </c>
      <c r="I105" s="1" t="e">
        <f>IF(Data!#REF!&gt;0,4-Data!#REF!,"")</f>
        <v>#REF!</v>
      </c>
      <c r="J105" s="1" t="e">
        <f>IF(Data!#REF!&gt;0,4-Data!#REF!,"")</f>
        <v>#REF!</v>
      </c>
      <c r="K105" s="1" t="e">
        <f>IF(Data!#REF!&gt;0,Data!#REF!-4,"")</f>
        <v>#REF!</v>
      </c>
      <c r="L105" s="1" t="e">
        <f>IF(Data!#REF!&gt;0,4-Data!#REF!,"")</f>
        <v>#REF!</v>
      </c>
      <c r="M105" s="1" t="e">
        <f>IF(Data!#REF!&gt;0,Data!#REF!-4,"")</f>
        <v>#REF!</v>
      </c>
      <c r="N105" s="1" t="e">
        <f>IF(Data!#REF!&gt;0,Data!#REF!-4,"")</f>
        <v>#REF!</v>
      </c>
      <c r="O105" s="1" t="e">
        <f>IF(Data!#REF!&gt;0,Data!#REF!-4,"")</f>
        <v>#REF!</v>
      </c>
      <c r="P105" s="1" t="e">
        <f>IF(Data!#REF!&gt;0,Data!#REF!-4,"")</f>
        <v>#REF!</v>
      </c>
      <c r="Q105" s="1" t="e">
        <f>IF(Data!#REF!&gt;0,4-Data!#REF!,"")</f>
        <v>#REF!</v>
      </c>
      <c r="R105" s="1" t="e">
        <f>IF(Data!#REF!&gt;0,4-Data!#REF!,"")</f>
        <v>#REF!</v>
      </c>
      <c r="S105" s="1" t="e">
        <f>IF(Data!#REF!&gt;0,4-Data!#REF!,"")</f>
        <v>#REF!</v>
      </c>
      <c r="T105" s="1" t="e">
        <f>IF(Data!#REF!&gt;0,Data!#REF!-4,"")</f>
        <v>#REF!</v>
      </c>
      <c r="U105" s="1" t="e">
        <f>IF(Data!#REF!&gt;0,4-Data!#REF!,"")</f>
        <v>#REF!</v>
      </c>
      <c r="V105" s="1" t="e">
        <f>IF(Data!#REF!&gt;0,Data!#REF!-4,"")</f>
        <v>#REF!</v>
      </c>
      <c r="W105" s="1" t="e">
        <f>IF(Data!#REF!&gt;0,4-Data!#REF!,"")</f>
        <v>#REF!</v>
      </c>
      <c r="X105" s="1" t="e">
        <f>IF(Data!#REF!&gt;0,4-Data!#REF!,"")</f>
        <v>#REF!</v>
      </c>
      <c r="Y105" s="1" t="e">
        <f>IF(Data!#REF!&gt;0,4-Data!#REF!,"")</f>
        <v>#REF!</v>
      </c>
      <c r="Z105" s="1" t="e">
        <f>IF(Data!#REF!&gt;0,Data!#REF!-4,"")</f>
        <v>#REF!</v>
      </c>
      <c r="AC105" s="4" t="e">
        <f t="shared" si="16"/>
        <v>#REF!</v>
      </c>
      <c r="AD105" s="4" t="e">
        <f t="shared" si="17"/>
        <v>#REF!</v>
      </c>
      <c r="AE105" s="4" t="e">
        <f t="shared" si="18"/>
        <v>#REF!</v>
      </c>
      <c r="AF105" s="4" t="e">
        <f t="shared" si="19"/>
        <v>#REF!</v>
      </c>
      <c r="AG105" s="4" t="e">
        <f t="shared" si="20"/>
        <v>#REF!</v>
      </c>
      <c r="AH105" s="4" t="e">
        <f t="shared" si="21"/>
        <v>#REF!</v>
      </c>
      <c r="AI105" s="2" t="str">
        <f t="shared" si="22"/>
        <v/>
      </c>
    </row>
    <row r="106" spans="1:35">
      <c r="A106" s="1" t="e">
        <f>IF(Data!#REF!&gt;0,Data!#REF!-4,"")</f>
        <v>#REF!</v>
      </c>
      <c r="B106" s="1" t="e">
        <f>IF(Data!#REF!&gt;0,Data!#REF!-4,"")</f>
        <v>#REF!</v>
      </c>
      <c r="C106" s="1" t="e">
        <f>IF(Data!#REF!&gt;0,4-Data!#REF!,"")</f>
        <v>#REF!</v>
      </c>
      <c r="D106" s="1" t="e">
        <f>IF(Data!#REF!&gt;0,4-Data!#REF!,"")</f>
        <v>#REF!</v>
      </c>
      <c r="E106" s="1" t="e">
        <f>IF(Data!#REF!&gt;0,4-Data!#REF!,"")</f>
        <v>#REF!</v>
      </c>
      <c r="F106" s="1" t="e">
        <f>IF(Data!#REF!&gt;0,Data!#REF!-4,"")</f>
        <v>#REF!</v>
      </c>
      <c r="G106" s="1" t="e">
        <f>IF(Data!#REF!&gt;0,Data!#REF!-4,"")</f>
        <v>#REF!</v>
      </c>
      <c r="H106" s="1" t="e">
        <f>IF(Data!#REF!&gt;0,Data!#REF!-4,"")</f>
        <v>#REF!</v>
      </c>
      <c r="I106" s="1" t="e">
        <f>IF(Data!#REF!&gt;0,4-Data!#REF!,"")</f>
        <v>#REF!</v>
      </c>
      <c r="J106" s="1" t="e">
        <f>IF(Data!#REF!&gt;0,4-Data!#REF!,"")</f>
        <v>#REF!</v>
      </c>
      <c r="K106" s="1" t="e">
        <f>IF(Data!#REF!&gt;0,Data!#REF!-4,"")</f>
        <v>#REF!</v>
      </c>
      <c r="L106" s="1" t="e">
        <f>IF(Data!#REF!&gt;0,4-Data!#REF!,"")</f>
        <v>#REF!</v>
      </c>
      <c r="M106" s="1" t="e">
        <f>IF(Data!#REF!&gt;0,Data!#REF!-4,"")</f>
        <v>#REF!</v>
      </c>
      <c r="N106" s="1" t="e">
        <f>IF(Data!#REF!&gt;0,Data!#REF!-4,"")</f>
        <v>#REF!</v>
      </c>
      <c r="O106" s="1" t="e">
        <f>IF(Data!#REF!&gt;0,Data!#REF!-4,"")</f>
        <v>#REF!</v>
      </c>
      <c r="P106" s="1" t="e">
        <f>IF(Data!#REF!&gt;0,Data!#REF!-4,"")</f>
        <v>#REF!</v>
      </c>
      <c r="Q106" s="1" t="e">
        <f>IF(Data!#REF!&gt;0,4-Data!#REF!,"")</f>
        <v>#REF!</v>
      </c>
      <c r="R106" s="1" t="e">
        <f>IF(Data!#REF!&gt;0,4-Data!#REF!,"")</f>
        <v>#REF!</v>
      </c>
      <c r="S106" s="1" t="e">
        <f>IF(Data!#REF!&gt;0,4-Data!#REF!,"")</f>
        <v>#REF!</v>
      </c>
      <c r="T106" s="1" t="e">
        <f>IF(Data!#REF!&gt;0,Data!#REF!-4,"")</f>
        <v>#REF!</v>
      </c>
      <c r="U106" s="1" t="e">
        <f>IF(Data!#REF!&gt;0,4-Data!#REF!,"")</f>
        <v>#REF!</v>
      </c>
      <c r="V106" s="1" t="e">
        <f>IF(Data!#REF!&gt;0,Data!#REF!-4,"")</f>
        <v>#REF!</v>
      </c>
      <c r="W106" s="1" t="e">
        <f>IF(Data!#REF!&gt;0,4-Data!#REF!,"")</f>
        <v>#REF!</v>
      </c>
      <c r="X106" s="1" t="e">
        <f>IF(Data!#REF!&gt;0,4-Data!#REF!,"")</f>
        <v>#REF!</v>
      </c>
      <c r="Y106" s="1" t="e">
        <f>IF(Data!#REF!&gt;0,4-Data!#REF!,"")</f>
        <v>#REF!</v>
      </c>
      <c r="Z106" s="1" t="e">
        <f>IF(Data!#REF!&gt;0,Data!#REF!-4,"")</f>
        <v>#REF!</v>
      </c>
      <c r="AC106" s="4" t="e">
        <f t="shared" si="16"/>
        <v>#REF!</v>
      </c>
      <c r="AD106" s="4" t="e">
        <f t="shared" si="17"/>
        <v>#REF!</v>
      </c>
      <c r="AE106" s="4" t="e">
        <f t="shared" si="18"/>
        <v>#REF!</v>
      </c>
      <c r="AF106" s="4" t="e">
        <f t="shared" si="19"/>
        <v>#REF!</v>
      </c>
      <c r="AG106" s="4" t="e">
        <f t="shared" si="20"/>
        <v>#REF!</v>
      </c>
      <c r="AH106" s="4" t="e">
        <f t="shared" si="21"/>
        <v>#REF!</v>
      </c>
      <c r="AI106" s="2" t="str">
        <f t="shared" si="22"/>
        <v/>
      </c>
    </row>
    <row r="107" spans="1:35">
      <c r="A107" s="1" t="e">
        <f>IF(Data!#REF!&gt;0,Data!#REF!-4,"")</f>
        <v>#REF!</v>
      </c>
      <c r="B107" s="1" t="e">
        <f>IF(Data!#REF!&gt;0,Data!#REF!-4,"")</f>
        <v>#REF!</v>
      </c>
      <c r="C107" s="1" t="e">
        <f>IF(Data!#REF!&gt;0,4-Data!#REF!,"")</f>
        <v>#REF!</v>
      </c>
      <c r="D107" s="1" t="e">
        <f>IF(Data!#REF!&gt;0,4-Data!#REF!,"")</f>
        <v>#REF!</v>
      </c>
      <c r="E107" s="1" t="e">
        <f>IF(Data!#REF!&gt;0,4-Data!#REF!,"")</f>
        <v>#REF!</v>
      </c>
      <c r="F107" s="1" t="e">
        <f>IF(Data!#REF!&gt;0,Data!#REF!-4,"")</f>
        <v>#REF!</v>
      </c>
      <c r="G107" s="1" t="e">
        <f>IF(Data!#REF!&gt;0,Data!#REF!-4,"")</f>
        <v>#REF!</v>
      </c>
      <c r="H107" s="1" t="e">
        <f>IF(Data!#REF!&gt;0,Data!#REF!-4,"")</f>
        <v>#REF!</v>
      </c>
      <c r="I107" s="1" t="e">
        <f>IF(Data!#REF!&gt;0,4-Data!#REF!,"")</f>
        <v>#REF!</v>
      </c>
      <c r="J107" s="1" t="e">
        <f>IF(Data!#REF!&gt;0,4-Data!#REF!,"")</f>
        <v>#REF!</v>
      </c>
      <c r="K107" s="1" t="e">
        <f>IF(Data!#REF!&gt;0,Data!#REF!-4,"")</f>
        <v>#REF!</v>
      </c>
      <c r="L107" s="1" t="e">
        <f>IF(Data!#REF!&gt;0,4-Data!#REF!,"")</f>
        <v>#REF!</v>
      </c>
      <c r="M107" s="1" t="e">
        <f>IF(Data!#REF!&gt;0,Data!#REF!-4,"")</f>
        <v>#REF!</v>
      </c>
      <c r="N107" s="1" t="e">
        <f>IF(Data!#REF!&gt;0,Data!#REF!-4,"")</f>
        <v>#REF!</v>
      </c>
      <c r="O107" s="1" t="e">
        <f>IF(Data!#REF!&gt;0,Data!#REF!-4,"")</f>
        <v>#REF!</v>
      </c>
      <c r="P107" s="1" t="e">
        <f>IF(Data!#REF!&gt;0,Data!#REF!-4,"")</f>
        <v>#REF!</v>
      </c>
      <c r="Q107" s="1" t="e">
        <f>IF(Data!#REF!&gt;0,4-Data!#REF!,"")</f>
        <v>#REF!</v>
      </c>
      <c r="R107" s="1" t="e">
        <f>IF(Data!#REF!&gt;0,4-Data!#REF!,"")</f>
        <v>#REF!</v>
      </c>
      <c r="S107" s="1" t="e">
        <f>IF(Data!#REF!&gt;0,4-Data!#REF!,"")</f>
        <v>#REF!</v>
      </c>
      <c r="T107" s="1" t="e">
        <f>IF(Data!#REF!&gt;0,Data!#REF!-4,"")</f>
        <v>#REF!</v>
      </c>
      <c r="U107" s="1" t="e">
        <f>IF(Data!#REF!&gt;0,4-Data!#REF!,"")</f>
        <v>#REF!</v>
      </c>
      <c r="V107" s="1" t="e">
        <f>IF(Data!#REF!&gt;0,Data!#REF!-4,"")</f>
        <v>#REF!</v>
      </c>
      <c r="W107" s="1" t="e">
        <f>IF(Data!#REF!&gt;0,4-Data!#REF!,"")</f>
        <v>#REF!</v>
      </c>
      <c r="X107" s="1" t="e">
        <f>IF(Data!#REF!&gt;0,4-Data!#REF!,"")</f>
        <v>#REF!</v>
      </c>
      <c r="Y107" s="1" t="e">
        <f>IF(Data!#REF!&gt;0,4-Data!#REF!,"")</f>
        <v>#REF!</v>
      </c>
      <c r="Z107" s="1" t="e">
        <f>IF(Data!#REF!&gt;0,Data!#REF!-4,"")</f>
        <v>#REF!</v>
      </c>
      <c r="AC107" s="4" t="e">
        <f t="shared" si="16"/>
        <v>#REF!</v>
      </c>
      <c r="AD107" s="4" t="e">
        <f t="shared" si="17"/>
        <v>#REF!</v>
      </c>
      <c r="AE107" s="4" t="e">
        <f t="shared" si="18"/>
        <v>#REF!</v>
      </c>
      <c r="AF107" s="4" t="e">
        <f t="shared" si="19"/>
        <v>#REF!</v>
      </c>
      <c r="AG107" s="4" t="e">
        <f t="shared" si="20"/>
        <v>#REF!</v>
      </c>
      <c r="AH107" s="4" t="e">
        <f t="shared" si="21"/>
        <v>#REF!</v>
      </c>
      <c r="AI107" s="2" t="str">
        <f t="shared" si="22"/>
        <v/>
      </c>
    </row>
    <row r="108" spans="1:35">
      <c r="A108" s="1" t="e">
        <f>IF(Data!#REF!&gt;0,Data!#REF!-4,"")</f>
        <v>#REF!</v>
      </c>
      <c r="B108" s="1" t="e">
        <f>IF(Data!#REF!&gt;0,Data!#REF!-4,"")</f>
        <v>#REF!</v>
      </c>
      <c r="C108" s="1" t="e">
        <f>IF(Data!#REF!&gt;0,4-Data!#REF!,"")</f>
        <v>#REF!</v>
      </c>
      <c r="D108" s="1" t="e">
        <f>IF(Data!#REF!&gt;0,4-Data!#REF!,"")</f>
        <v>#REF!</v>
      </c>
      <c r="E108" s="1" t="e">
        <f>IF(Data!#REF!&gt;0,4-Data!#REF!,"")</f>
        <v>#REF!</v>
      </c>
      <c r="F108" s="1" t="e">
        <f>IF(Data!#REF!&gt;0,Data!#REF!-4,"")</f>
        <v>#REF!</v>
      </c>
      <c r="G108" s="1" t="e">
        <f>IF(Data!#REF!&gt;0,Data!#REF!-4,"")</f>
        <v>#REF!</v>
      </c>
      <c r="H108" s="1" t="e">
        <f>IF(Data!#REF!&gt;0,Data!#REF!-4,"")</f>
        <v>#REF!</v>
      </c>
      <c r="I108" s="1" t="e">
        <f>IF(Data!#REF!&gt;0,4-Data!#REF!,"")</f>
        <v>#REF!</v>
      </c>
      <c r="J108" s="1" t="e">
        <f>IF(Data!#REF!&gt;0,4-Data!#REF!,"")</f>
        <v>#REF!</v>
      </c>
      <c r="K108" s="1" t="e">
        <f>IF(Data!#REF!&gt;0,Data!#REF!-4,"")</f>
        <v>#REF!</v>
      </c>
      <c r="L108" s="1" t="e">
        <f>IF(Data!#REF!&gt;0,4-Data!#REF!,"")</f>
        <v>#REF!</v>
      </c>
      <c r="M108" s="1" t="e">
        <f>IF(Data!#REF!&gt;0,Data!#REF!-4,"")</f>
        <v>#REF!</v>
      </c>
      <c r="N108" s="1" t="e">
        <f>IF(Data!#REF!&gt;0,Data!#REF!-4,"")</f>
        <v>#REF!</v>
      </c>
      <c r="O108" s="1" t="e">
        <f>IF(Data!#REF!&gt;0,Data!#REF!-4,"")</f>
        <v>#REF!</v>
      </c>
      <c r="P108" s="1" t="e">
        <f>IF(Data!#REF!&gt;0,Data!#REF!-4,"")</f>
        <v>#REF!</v>
      </c>
      <c r="Q108" s="1" t="e">
        <f>IF(Data!#REF!&gt;0,4-Data!#REF!,"")</f>
        <v>#REF!</v>
      </c>
      <c r="R108" s="1" t="e">
        <f>IF(Data!#REF!&gt;0,4-Data!#REF!,"")</f>
        <v>#REF!</v>
      </c>
      <c r="S108" s="1" t="e">
        <f>IF(Data!#REF!&gt;0,4-Data!#REF!,"")</f>
        <v>#REF!</v>
      </c>
      <c r="T108" s="1" t="e">
        <f>IF(Data!#REF!&gt;0,Data!#REF!-4,"")</f>
        <v>#REF!</v>
      </c>
      <c r="U108" s="1" t="e">
        <f>IF(Data!#REF!&gt;0,4-Data!#REF!,"")</f>
        <v>#REF!</v>
      </c>
      <c r="V108" s="1" t="e">
        <f>IF(Data!#REF!&gt;0,Data!#REF!-4,"")</f>
        <v>#REF!</v>
      </c>
      <c r="W108" s="1" t="e">
        <f>IF(Data!#REF!&gt;0,4-Data!#REF!,"")</f>
        <v>#REF!</v>
      </c>
      <c r="X108" s="1" t="e">
        <f>IF(Data!#REF!&gt;0,4-Data!#REF!,"")</f>
        <v>#REF!</v>
      </c>
      <c r="Y108" s="1" t="e">
        <f>IF(Data!#REF!&gt;0,4-Data!#REF!,"")</f>
        <v>#REF!</v>
      </c>
      <c r="Z108" s="1" t="e">
        <f>IF(Data!#REF!&gt;0,Data!#REF!-4,"")</f>
        <v>#REF!</v>
      </c>
      <c r="AC108" s="4" t="e">
        <f t="shared" si="16"/>
        <v>#REF!</v>
      </c>
      <c r="AD108" s="4" t="e">
        <f t="shared" si="17"/>
        <v>#REF!</v>
      </c>
      <c r="AE108" s="4" t="e">
        <f t="shared" si="18"/>
        <v>#REF!</v>
      </c>
      <c r="AF108" s="4" t="e">
        <f t="shared" si="19"/>
        <v>#REF!</v>
      </c>
      <c r="AG108" s="4" t="e">
        <f t="shared" si="20"/>
        <v>#REF!</v>
      </c>
      <c r="AH108" s="4" t="e">
        <f t="shared" si="21"/>
        <v>#REF!</v>
      </c>
      <c r="AI108" s="2" t="str">
        <f t="shared" si="22"/>
        <v/>
      </c>
    </row>
    <row r="109" spans="1:35">
      <c r="A109" s="1" t="e">
        <f>IF(Data!#REF!&gt;0,Data!#REF!-4,"")</f>
        <v>#REF!</v>
      </c>
      <c r="B109" s="1" t="e">
        <f>IF(Data!#REF!&gt;0,Data!#REF!-4,"")</f>
        <v>#REF!</v>
      </c>
      <c r="C109" s="1" t="e">
        <f>IF(Data!#REF!&gt;0,4-Data!#REF!,"")</f>
        <v>#REF!</v>
      </c>
      <c r="D109" s="1" t="e">
        <f>IF(Data!#REF!&gt;0,4-Data!#REF!,"")</f>
        <v>#REF!</v>
      </c>
      <c r="E109" s="1" t="e">
        <f>IF(Data!#REF!&gt;0,4-Data!#REF!,"")</f>
        <v>#REF!</v>
      </c>
      <c r="F109" s="1" t="e">
        <f>IF(Data!#REF!&gt;0,Data!#REF!-4,"")</f>
        <v>#REF!</v>
      </c>
      <c r="G109" s="1" t="e">
        <f>IF(Data!#REF!&gt;0,Data!#REF!-4,"")</f>
        <v>#REF!</v>
      </c>
      <c r="H109" s="1" t="e">
        <f>IF(Data!#REF!&gt;0,Data!#REF!-4,"")</f>
        <v>#REF!</v>
      </c>
      <c r="I109" s="1" t="e">
        <f>IF(Data!#REF!&gt;0,4-Data!#REF!,"")</f>
        <v>#REF!</v>
      </c>
      <c r="J109" s="1" t="e">
        <f>IF(Data!#REF!&gt;0,4-Data!#REF!,"")</f>
        <v>#REF!</v>
      </c>
      <c r="K109" s="1" t="e">
        <f>IF(Data!#REF!&gt;0,Data!#REF!-4,"")</f>
        <v>#REF!</v>
      </c>
      <c r="L109" s="1" t="e">
        <f>IF(Data!#REF!&gt;0,4-Data!#REF!,"")</f>
        <v>#REF!</v>
      </c>
      <c r="M109" s="1" t="e">
        <f>IF(Data!#REF!&gt;0,Data!#REF!-4,"")</f>
        <v>#REF!</v>
      </c>
      <c r="N109" s="1" t="e">
        <f>IF(Data!#REF!&gt;0,Data!#REF!-4,"")</f>
        <v>#REF!</v>
      </c>
      <c r="O109" s="1" t="e">
        <f>IF(Data!#REF!&gt;0,Data!#REF!-4,"")</f>
        <v>#REF!</v>
      </c>
      <c r="P109" s="1" t="e">
        <f>IF(Data!#REF!&gt;0,Data!#REF!-4,"")</f>
        <v>#REF!</v>
      </c>
      <c r="Q109" s="1" t="e">
        <f>IF(Data!#REF!&gt;0,4-Data!#REF!,"")</f>
        <v>#REF!</v>
      </c>
      <c r="R109" s="1" t="e">
        <f>IF(Data!#REF!&gt;0,4-Data!#REF!,"")</f>
        <v>#REF!</v>
      </c>
      <c r="S109" s="1" t="e">
        <f>IF(Data!#REF!&gt;0,4-Data!#REF!,"")</f>
        <v>#REF!</v>
      </c>
      <c r="T109" s="1" t="e">
        <f>IF(Data!#REF!&gt;0,Data!#REF!-4,"")</f>
        <v>#REF!</v>
      </c>
      <c r="U109" s="1" t="e">
        <f>IF(Data!#REF!&gt;0,4-Data!#REF!,"")</f>
        <v>#REF!</v>
      </c>
      <c r="V109" s="1" t="e">
        <f>IF(Data!#REF!&gt;0,Data!#REF!-4,"")</f>
        <v>#REF!</v>
      </c>
      <c r="W109" s="1" t="e">
        <f>IF(Data!#REF!&gt;0,4-Data!#REF!,"")</f>
        <v>#REF!</v>
      </c>
      <c r="X109" s="1" t="e">
        <f>IF(Data!#REF!&gt;0,4-Data!#REF!,"")</f>
        <v>#REF!</v>
      </c>
      <c r="Y109" s="1" t="e">
        <f>IF(Data!#REF!&gt;0,4-Data!#REF!,"")</f>
        <v>#REF!</v>
      </c>
      <c r="Z109" s="1" t="e">
        <f>IF(Data!#REF!&gt;0,Data!#REF!-4,"")</f>
        <v>#REF!</v>
      </c>
      <c r="AC109" s="4" t="e">
        <f t="shared" si="16"/>
        <v>#REF!</v>
      </c>
      <c r="AD109" s="4" t="e">
        <f t="shared" si="17"/>
        <v>#REF!</v>
      </c>
      <c r="AE109" s="4" t="e">
        <f t="shared" si="18"/>
        <v>#REF!</v>
      </c>
      <c r="AF109" s="4" t="e">
        <f t="shared" si="19"/>
        <v>#REF!</v>
      </c>
      <c r="AG109" s="4" t="e">
        <f t="shared" si="20"/>
        <v>#REF!</v>
      </c>
      <c r="AH109" s="4" t="e">
        <f t="shared" si="21"/>
        <v>#REF!</v>
      </c>
      <c r="AI109" s="2" t="str">
        <f t="shared" si="22"/>
        <v/>
      </c>
    </row>
    <row r="110" spans="1:35">
      <c r="A110" s="1" t="e">
        <f>IF(Data!#REF!&gt;0,Data!#REF!-4,"")</f>
        <v>#REF!</v>
      </c>
      <c r="B110" s="1" t="e">
        <f>IF(Data!#REF!&gt;0,Data!#REF!-4,"")</f>
        <v>#REF!</v>
      </c>
      <c r="C110" s="1" t="e">
        <f>IF(Data!#REF!&gt;0,4-Data!#REF!,"")</f>
        <v>#REF!</v>
      </c>
      <c r="D110" s="1" t="e">
        <f>IF(Data!#REF!&gt;0,4-Data!#REF!,"")</f>
        <v>#REF!</v>
      </c>
      <c r="E110" s="1" t="e">
        <f>IF(Data!#REF!&gt;0,4-Data!#REF!,"")</f>
        <v>#REF!</v>
      </c>
      <c r="F110" s="1" t="e">
        <f>IF(Data!#REF!&gt;0,Data!#REF!-4,"")</f>
        <v>#REF!</v>
      </c>
      <c r="G110" s="1" t="e">
        <f>IF(Data!#REF!&gt;0,Data!#REF!-4,"")</f>
        <v>#REF!</v>
      </c>
      <c r="H110" s="1" t="e">
        <f>IF(Data!#REF!&gt;0,Data!#REF!-4,"")</f>
        <v>#REF!</v>
      </c>
      <c r="I110" s="1" t="e">
        <f>IF(Data!#REF!&gt;0,4-Data!#REF!,"")</f>
        <v>#REF!</v>
      </c>
      <c r="J110" s="1" t="e">
        <f>IF(Data!#REF!&gt;0,4-Data!#REF!,"")</f>
        <v>#REF!</v>
      </c>
      <c r="K110" s="1" t="e">
        <f>IF(Data!#REF!&gt;0,Data!#REF!-4,"")</f>
        <v>#REF!</v>
      </c>
      <c r="L110" s="1" t="e">
        <f>IF(Data!#REF!&gt;0,4-Data!#REF!,"")</f>
        <v>#REF!</v>
      </c>
      <c r="M110" s="1" t="e">
        <f>IF(Data!#REF!&gt;0,Data!#REF!-4,"")</f>
        <v>#REF!</v>
      </c>
      <c r="N110" s="1" t="e">
        <f>IF(Data!#REF!&gt;0,Data!#REF!-4,"")</f>
        <v>#REF!</v>
      </c>
      <c r="O110" s="1" t="e">
        <f>IF(Data!#REF!&gt;0,Data!#REF!-4,"")</f>
        <v>#REF!</v>
      </c>
      <c r="P110" s="1" t="e">
        <f>IF(Data!#REF!&gt;0,Data!#REF!-4,"")</f>
        <v>#REF!</v>
      </c>
      <c r="Q110" s="1" t="e">
        <f>IF(Data!#REF!&gt;0,4-Data!#REF!,"")</f>
        <v>#REF!</v>
      </c>
      <c r="R110" s="1" t="e">
        <f>IF(Data!#REF!&gt;0,4-Data!#REF!,"")</f>
        <v>#REF!</v>
      </c>
      <c r="S110" s="1" t="e">
        <f>IF(Data!#REF!&gt;0,4-Data!#REF!,"")</f>
        <v>#REF!</v>
      </c>
      <c r="T110" s="1" t="e">
        <f>IF(Data!#REF!&gt;0,Data!#REF!-4,"")</f>
        <v>#REF!</v>
      </c>
      <c r="U110" s="1" t="e">
        <f>IF(Data!#REF!&gt;0,4-Data!#REF!,"")</f>
        <v>#REF!</v>
      </c>
      <c r="V110" s="1" t="e">
        <f>IF(Data!#REF!&gt;0,Data!#REF!-4,"")</f>
        <v>#REF!</v>
      </c>
      <c r="W110" s="1" t="e">
        <f>IF(Data!#REF!&gt;0,4-Data!#REF!,"")</f>
        <v>#REF!</v>
      </c>
      <c r="X110" s="1" t="e">
        <f>IF(Data!#REF!&gt;0,4-Data!#REF!,"")</f>
        <v>#REF!</v>
      </c>
      <c r="Y110" s="1" t="e">
        <f>IF(Data!#REF!&gt;0,4-Data!#REF!,"")</f>
        <v>#REF!</v>
      </c>
      <c r="Z110" s="1" t="e">
        <f>IF(Data!#REF!&gt;0,Data!#REF!-4,"")</f>
        <v>#REF!</v>
      </c>
      <c r="AC110" s="4" t="e">
        <f t="shared" si="16"/>
        <v>#REF!</v>
      </c>
      <c r="AD110" s="4" t="e">
        <f t="shared" si="17"/>
        <v>#REF!</v>
      </c>
      <c r="AE110" s="4" t="e">
        <f t="shared" si="18"/>
        <v>#REF!</v>
      </c>
      <c r="AF110" s="4" t="e">
        <f t="shared" si="19"/>
        <v>#REF!</v>
      </c>
      <c r="AG110" s="4" t="e">
        <f t="shared" si="20"/>
        <v>#REF!</v>
      </c>
      <c r="AH110" s="4" t="e">
        <f t="shared" si="21"/>
        <v>#REF!</v>
      </c>
      <c r="AI110" s="2" t="str">
        <f t="shared" si="22"/>
        <v/>
      </c>
    </row>
    <row r="111" spans="1:35">
      <c r="A111" s="1" t="e">
        <f>IF(Data!#REF!&gt;0,Data!#REF!-4,"")</f>
        <v>#REF!</v>
      </c>
      <c r="B111" s="1" t="e">
        <f>IF(Data!#REF!&gt;0,Data!#REF!-4,"")</f>
        <v>#REF!</v>
      </c>
      <c r="C111" s="1" t="e">
        <f>IF(Data!#REF!&gt;0,4-Data!#REF!,"")</f>
        <v>#REF!</v>
      </c>
      <c r="D111" s="1" t="e">
        <f>IF(Data!#REF!&gt;0,4-Data!#REF!,"")</f>
        <v>#REF!</v>
      </c>
      <c r="E111" s="1" t="e">
        <f>IF(Data!#REF!&gt;0,4-Data!#REF!,"")</f>
        <v>#REF!</v>
      </c>
      <c r="F111" s="1" t="e">
        <f>IF(Data!#REF!&gt;0,Data!#REF!-4,"")</f>
        <v>#REF!</v>
      </c>
      <c r="G111" s="1" t="e">
        <f>IF(Data!#REF!&gt;0,Data!#REF!-4,"")</f>
        <v>#REF!</v>
      </c>
      <c r="H111" s="1" t="e">
        <f>IF(Data!#REF!&gt;0,Data!#REF!-4,"")</f>
        <v>#REF!</v>
      </c>
      <c r="I111" s="1" t="e">
        <f>IF(Data!#REF!&gt;0,4-Data!#REF!,"")</f>
        <v>#REF!</v>
      </c>
      <c r="J111" s="1" t="e">
        <f>IF(Data!#REF!&gt;0,4-Data!#REF!,"")</f>
        <v>#REF!</v>
      </c>
      <c r="K111" s="1" t="e">
        <f>IF(Data!#REF!&gt;0,Data!#REF!-4,"")</f>
        <v>#REF!</v>
      </c>
      <c r="L111" s="1" t="e">
        <f>IF(Data!#REF!&gt;0,4-Data!#REF!,"")</f>
        <v>#REF!</v>
      </c>
      <c r="M111" s="1" t="e">
        <f>IF(Data!#REF!&gt;0,Data!#REF!-4,"")</f>
        <v>#REF!</v>
      </c>
      <c r="N111" s="1" t="e">
        <f>IF(Data!#REF!&gt;0,Data!#REF!-4,"")</f>
        <v>#REF!</v>
      </c>
      <c r="O111" s="1" t="e">
        <f>IF(Data!#REF!&gt;0,Data!#REF!-4,"")</f>
        <v>#REF!</v>
      </c>
      <c r="P111" s="1" t="e">
        <f>IF(Data!#REF!&gt;0,Data!#REF!-4,"")</f>
        <v>#REF!</v>
      </c>
      <c r="Q111" s="1" t="e">
        <f>IF(Data!#REF!&gt;0,4-Data!#REF!,"")</f>
        <v>#REF!</v>
      </c>
      <c r="R111" s="1" t="e">
        <f>IF(Data!#REF!&gt;0,4-Data!#REF!,"")</f>
        <v>#REF!</v>
      </c>
      <c r="S111" s="1" t="e">
        <f>IF(Data!#REF!&gt;0,4-Data!#REF!,"")</f>
        <v>#REF!</v>
      </c>
      <c r="T111" s="1" t="e">
        <f>IF(Data!#REF!&gt;0,Data!#REF!-4,"")</f>
        <v>#REF!</v>
      </c>
      <c r="U111" s="1" t="e">
        <f>IF(Data!#REF!&gt;0,4-Data!#REF!,"")</f>
        <v>#REF!</v>
      </c>
      <c r="V111" s="1" t="e">
        <f>IF(Data!#REF!&gt;0,Data!#REF!-4,"")</f>
        <v>#REF!</v>
      </c>
      <c r="W111" s="1" t="e">
        <f>IF(Data!#REF!&gt;0,4-Data!#REF!,"")</f>
        <v>#REF!</v>
      </c>
      <c r="X111" s="1" t="e">
        <f>IF(Data!#REF!&gt;0,4-Data!#REF!,"")</f>
        <v>#REF!</v>
      </c>
      <c r="Y111" s="1" t="e">
        <f>IF(Data!#REF!&gt;0,4-Data!#REF!,"")</f>
        <v>#REF!</v>
      </c>
      <c r="Z111" s="1" t="e">
        <f>IF(Data!#REF!&gt;0,Data!#REF!-4,"")</f>
        <v>#REF!</v>
      </c>
      <c r="AC111" s="4" t="e">
        <f t="shared" si="16"/>
        <v>#REF!</v>
      </c>
      <c r="AD111" s="4" t="e">
        <f t="shared" si="17"/>
        <v>#REF!</v>
      </c>
      <c r="AE111" s="4" t="e">
        <f t="shared" si="18"/>
        <v>#REF!</v>
      </c>
      <c r="AF111" s="4" t="e">
        <f t="shared" si="19"/>
        <v>#REF!</v>
      </c>
      <c r="AG111" s="4" t="e">
        <f t="shared" si="20"/>
        <v>#REF!</v>
      </c>
      <c r="AH111" s="4" t="e">
        <f t="shared" si="21"/>
        <v>#REF!</v>
      </c>
      <c r="AI111" s="2" t="str">
        <f t="shared" si="22"/>
        <v/>
      </c>
    </row>
    <row r="112" spans="1:35">
      <c r="A112" s="1" t="e">
        <f>IF(Data!#REF!&gt;0,Data!#REF!-4,"")</f>
        <v>#REF!</v>
      </c>
      <c r="B112" s="1" t="e">
        <f>IF(Data!#REF!&gt;0,Data!#REF!-4,"")</f>
        <v>#REF!</v>
      </c>
      <c r="C112" s="1" t="e">
        <f>IF(Data!#REF!&gt;0,4-Data!#REF!,"")</f>
        <v>#REF!</v>
      </c>
      <c r="D112" s="1" t="e">
        <f>IF(Data!#REF!&gt;0,4-Data!#REF!,"")</f>
        <v>#REF!</v>
      </c>
      <c r="E112" s="1" t="e">
        <f>IF(Data!#REF!&gt;0,4-Data!#REF!,"")</f>
        <v>#REF!</v>
      </c>
      <c r="F112" s="1" t="e">
        <f>IF(Data!#REF!&gt;0,Data!#REF!-4,"")</f>
        <v>#REF!</v>
      </c>
      <c r="G112" s="1" t="e">
        <f>IF(Data!#REF!&gt;0,Data!#REF!-4,"")</f>
        <v>#REF!</v>
      </c>
      <c r="H112" s="1" t="e">
        <f>IF(Data!#REF!&gt;0,Data!#REF!-4,"")</f>
        <v>#REF!</v>
      </c>
      <c r="I112" s="1" t="e">
        <f>IF(Data!#REF!&gt;0,4-Data!#REF!,"")</f>
        <v>#REF!</v>
      </c>
      <c r="J112" s="1" t="e">
        <f>IF(Data!#REF!&gt;0,4-Data!#REF!,"")</f>
        <v>#REF!</v>
      </c>
      <c r="K112" s="1" t="e">
        <f>IF(Data!#REF!&gt;0,Data!#REF!-4,"")</f>
        <v>#REF!</v>
      </c>
      <c r="L112" s="1" t="e">
        <f>IF(Data!#REF!&gt;0,4-Data!#REF!,"")</f>
        <v>#REF!</v>
      </c>
      <c r="M112" s="1" t="e">
        <f>IF(Data!#REF!&gt;0,Data!#REF!-4,"")</f>
        <v>#REF!</v>
      </c>
      <c r="N112" s="1" t="e">
        <f>IF(Data!#REF!&gt;0,Data!#REF!-4,"")</f>
        <v>#REF!</v>
      </c>
      <c r="O112" s="1" t="e">
        <f>IF(Data!#REF!&gt;0,Data!#REF!-4,"")</f>
        <v>#REF!</v>
      </c>
      <c r="P112" s="1" t="e">
        <f>IF(Data!#REF!&gt;0,Data!#REF!-4,"")</f>
        <v>#REF!</v>
      </c>
      <c r="Q112" s="1" t="e">
        <f>IF(Data!#REF!&gt;0,4-Data!#REF!,"")</f>
        <v>#REF!</v>
      </c>
      <c r="R112" s="1" t="e">
        <f>IF(Data!#REF!&gt;0,4-Data!#REF!,"")</f>
        <v>#REF!</v>
      </c>
      <c r="S112" s="1" t="e">
        <f>IF(Data!#REF!&gt;0,4-Data!#REF!,"")</f>
        <v>#REF!</v>
      </c>
      <c r="T112" s="1" t="e">
        <f>IF(Data!#REF!&gt;0,Data!#REF!-4,"")</f>
        <v>#REF!</v>
      </c>
      <c r="U112" s="1" t="e">
        <f>IF(Data!#REF!&gt;0,4-Data!#REF!,"")</f>
        <v>#REF!</v>
      </c>
      <c r="V112" s="1" t="e">
        <f>IF(Data!#REF!&gt;0,Data!#REF!-4,"")</f>
        <v>#REF!</v>
      </c>
      <c r="W112" s="1" t="e">
        <f>IF(Data!#REF!&gt;0,4-Data!#REF!,"")</f>
        <v>#REF!</v>
      </c>
      <c r="X112" s="1" t="e">
        <f>IF(Data!#REF!&gt;0,4-Data!#REF!,"")</f>
        <v>#REF!</v>
      </c>
      <c r="Y112" s="1" t="e">
        <f>IF(Data!#REF!&gt;0,4-Data!#REF!,"")</f>
        <v>#REF!</v>
      </c>
      <c r="Z112" s="1" t="e">
        <f>IF(Data!#REF!&gt;0,Data!#REF!-4,"")</f>
        <v>#REF!</v>
      </c>
      <c r="AC112" s="4" t="e">
        <f t="shared" si="16"/>
        <v>#REF!</v>
      </c>
      <c r="AD112" s="4" t="e">
        <f t="shared" si="17"/>
        <v>#REF!</v>
      </c>
      <c r="AE112" s="4" t="e">
        <f t="shared" si="18"/>
        <v>#REF!</v>
      </c>
      <c r="AF112" s="4" t="e">
        <f t="shared" si="19"/>
        <v>#REF!</v>
      </c>
      <c r="AG112" s="4" t="e">
        <f t="shared" si="20"/>
        <v>#REF!</v>
      </c>
      <c r="AH112" s="4" t="e">
        <f t="shared" si="21"/>
        <v>#REF!</v>
      </c>
      <c r="AI112" s="2" t="str">
        <f t="shared" si="22"/>
        <v/>
      </c>
    </row>
    <row r="113" spans="1:35">
      <c r="A113" s="1" t="e">
        <f>IF(Data!#REF!&gt;0,Data!#REF!-4,"")</f>
        <v>#REF!</v>
      </c>
      <c r="B113" s="1" t="e">
        <f>IF(Data!#REF!&gt;0,Data!#REF!-4,"")</f>
        <v>#REF!</v>
      </c>
      <c r="C113" s="1" t="e">
        <f>IF(Data!#REF!&gt;0,4-Data!#REF!,"")</f>
        <v>#REF!</v>
      </c>
      <c r="D113" s="1" t="e">
        <f>IF(Data!#REF!&gt;0,4-Data!#REF!,"")</f>
        <v>#REF!</v>
      </c>
      <c r="E113" s="1" t="e">
        <f>IF(Data!#REF!&gt;0,4-Data!#REF!,"")</f>
        <v>#REF!</v>
      </c>
      <c r="F113" s="1" t="e">
        <f>IF(Data!#REF!&gt;0,Data!#REF!-4,"")</f>
        <v>#REF!</v>
      </c>
      <c r="G113" s="1" t="e">
        <f>IF(Data!#REF!&gt;0,Data!#REF!-4,"")</f>
        <v>#REF!</v>
      </c>
      <c r="H113" s="1" t="e">
        <f>IF(Data!#REF!&gt;0,Data!#REF!-4,"")</f>
        <v>#REF!</v>
      </c>
      <c r="I113" s="1" t="e">
        <f>IF(Data!#REF!&gt;0,4-Data!#REF!,"")</f>
        <v>#REF!</v>
      </c>
      <c r="J113" s="1" t="e">
        <f>IF(Data!#REF!&gt;0,4-Data!#REF!,"")</f>
        <v>#REF!</v>
      </c>
      <c r="K113" s="1" t="e">
        <f>IF(Data!#REF!&gt;0,Data!#REF!-4,"")</f>
        <v>#REF!</v>
      </c>
      <c r="L113" s="1" t="e">
        <f>IF(Data!#REF!&gt;0,4-Data!#REF!,"")</f>
        <v>#REF!</v>
      </c>
      <c r="M113" s="1" t="e">
        <f>IF(Data!#REF!&gt;0,Data!#REF!-4,"")</f>
        <v>#REF!</v>
      </c>
      <c r="N113" s="1" t="e">
        <f>IF(Data!#REF!&gt;0,Data!#REF!-4,"")</f>
        <v>#REF!</v>
      </c>
      <c r="O113" s="1" t="e">
        <f>IF(Data!#REF!&gt;0,Data!#REF!-4,"")</f>
        <v>#REF!</v>
      </c>
      <c r="P113" s="1" t="e">
        <f>IF(Data!#REF!&gt;0,Data!#REF!-4,"")</f>
        <v>#REF!</v>
      </c>
      <c r="Q113" s="1" t="e">
        <f>IF(Data!#REF!&gt;0,4-Data!#REF!,"")</f>
        <v>#REF!</v>
      </c>
      <c r="R113" s="1" t="e">
        <f>IF(Data!#REF!&gt;0,4-Data!#REF!,"")</f>
        <v>#REF!</v>
      </c>
      <c r="S113" s="1" t="e">
        <f>IF(Data!#REF!&gt;0,4-Data!#REF!,"")</f>
        <v>#REF!</v>
      </c>
      <c r="T113" s="1" t="e">
        <f>IF(Data!#REF!&gt;0,Data!#REF!-4,"")</f>
        <v>#REF!</v>
      </c>
      <c r="U113" s="1" t="e">
        <f>IF(Data!#REF!&gt;0,4-Data!#REF!,"")</f>
        <v>#REF!</v>
      </c>
      <c r="V113" s="1" t="e">
        <f>IF(Data!#REF!&gt;0,Data!#REF!-4,"")</f>
        <v>#REF!</v>
      </c>
      <c r="W113" s="1" t="e">
        <f>IF(Data!#REF!&gt;0,4-Data!#REF!,"")</f>
        <v>#REF!</v>
      </c>
      <c r="X113" s="1" t="e">
        <f>IF(Data!#REF!&gt;0,4-Data!#REF!,"")</f>
        <v>#REF!</v>
      </c>
      <c r="Y113" s="1" t="e">
        <f>IF(Data!#REF!&gt;0,4-Data!#REF!,"")</f>
        <v>#REF!</v>
      </c>
      <c r="Z113" s="1" t="e">
        <f>IF(Data!#REF!&gt;0,Data!#REF!-4,"")</f>
        <v>#REF!</v>
      </c>
      <c r="AC113" s="4" t="e">
        <f t="shared" si="16"/>
        <v>#REF!</v>
      </c>
      <c r="AD113" s="4" t="e">
        <f t="shared" si="17"/>
        <v>#REF!</v>
      </c>
      <c r="AE113" s="4" t="e">
        <f t="shared" si="18"/>
        <v>#REF!</v>
      </c>
      <c r="AF113" s="4" t="e">
        <f t="shared" si="19"/>
        <v>#REF!</v>
      </c>
      <c r="AG113" s="4" t="e">
        <f t="shared" si="20"/>
        <v>#REF!</v>
      </c>
      <c r="AH113" s="4" t="e">
        <f t="shared" si="21"/>
        <v>#REF!</v>
      </c>
      <c r="AI113" s="2" t="str">
        <f t="shared" si="22"/>
        <v/>
      </c>
    </row>
    <row r="114" spans="1:35">
      <c r="A114" s="1" t="e">
        <f>IF(Data!#REF!&gt;0,Data!#REF!-4,"")</f>
        <v>#REF!</v>
      </c>
      <c r="B114" s="1" t="e">
        <f>IF(Data!#REF!&gt;0,Data!#REF!-4,"")</f>
        <v>#REF!</v>
      </c>
      <c r="C114" s="1" t="e">
        <f>IF(Data!#REF!&gt;0,4-Data!#REF!,"")</f>
        <v>#REF!</v>
      </c>
      <c r="D114" s="1" t="e">
        <f>IF(Data!#REF!&gt;0,4-Data!#REF!,"")</f>
        <v>#REF!</v>
      </c>
      <c r="E114" s="1" t="e">
        <f>IF(Data!#REF!&gt;0,4-Data!#REF!,"")</f>
        <v>#REF!</v>
      </c>
      <c r="F114" s="1" t="e">
        <f>IF(Data!#REF!&gt;0,Data!#REF!-4,"")</f>
        <v>#REF!</v>
      </c>
      <c r="G114" s="1" t="e">
        <f>IF(Data!#REF!&gt;0,Data!#REF!-4,"")</f>
        <v>#REF!</v>
      </c>
      <c r="H114" s="1" t="e">
        <f>IF(Data!#REF!&gt;0,Data!#REF!-4,"")</f>
        <v>#REF!</v>
      </c>
      <c r="I114" s="1" t="e">
        <f>IF(Data!#REF!&gt;0,4-Data!#REF!,"")</f>
        <v>#REF!</v>
      </c>
      <c r="J114" s="1" t="e">
        <f>IF(Data!#REF!&gt;0,4-Data!#REF!,"")</f>
        <v>#REF!</v>
      </c>
      <c r="K114" s="1" t="e">
        <f>IF(Data!#REF!&gt;0,Data!#REF!-4,"")</f>
        <v>#REF!</v>
      </c>
      <c r="L114" s="1" t="e">
        <f>IF(Data!#REF!&gt;0,4-Data!#REF!,"")</f>
        <v>#REF!</v>
      </c>
      <c r="M114" s="1" t="e">
        <f>IF(Data!#REF!&gt;0,Data!#REF!-4,"")</f>
        <v>#REF!</v>
      </c>
      <c r="N114" s="1" t="e">
        <f>IF(Data!#REF!&gt;0,Data!#REF!-4,"")</f>
        <v>#REF!</v>
      </c>
      <c r="O114" s="1" t="e">
        <f>IF(Data!#REF!&gt;0,Data!#REF!-4,"")</f>
        <v>#REF!</v>
      </c>
      <c r="P114" s="1" t="e">
        <f>IF(Data!#REF!&gt;0,Data!#REF!-4,"")</f>
        <v>#REF!</v>
      </c>
      <c r="Q114" s="1" t="e">
        <f>IF(Data!#REF!&gt;0,4-Data!#REF!,"")</f>
        <v>#REF!</v>
      </c>
      <c r="R114" s="1" t="e">
        <f>IF(Data!#REF!&gt;0,4-Data!#REF!,"")</f>
        <v>#REF!</v>
      </c>
      <c r="S114" s="1" t="e">
        <f>IF(Data!#REF!&gt;0,4-Data!#REF!,"")</f>
        <v>#REF!</v>
      </c>
      <c r="T114" s="1" t="e">
        <f>IF(Data!#REF!&gt;0,Data!#REF!-4,"")</f>
        <v>#REF!</v>
      </c>
      <c r="U114" s="1" t="e">
        <f>IF(Data!#REF!&gt;0,4-Data!#REF!,"")</f>
        <v>#REF!</v>
      </c>
      <c r="V114" s="1" t="e">
        <f>IF(Data!#REF!&gt;0,Data!#REF!-4,"")</f>
        <v>#REF!</v>
      </c>
      <c r="W114" s="1" t="e">
        <f>IF(Data!#REF!&gt;0,4-Data!#REF!,"")</f>
        <v>#REF!</v>
      </c>
      <c r="X114" s="1" t="e">
        <f>IF(Data!#REF!&gt;0,4-Data!#REF!,"")</f>
        <v>#REF!</v>
      </c>
      <c r="Y114" s="1" t="e">
        <f>IF(Data!#REF!&gt;0,4-Data!#REF!,"")</f>
        <v>#REF!</v>
      </c>
      <c r="Z114" s="1" t="e">
        <f>IF(Data!#REF!&gt;0,Data!#REF!-4,"")</f>
        <v>#REF!</v>
      </c>
      <c r="AC114" s="4" t="e">
        <f t="shared" si="16"/>
        <v>#REF!</v>
      </c>
      <c r="AD114" s="4" t="e">
        <f t="shared" si="17"/>
        <v>#REF!</v>
      </c>
      <c r="AE114" s="4" t="e">
        <f t="shared" si="18"/>
        <v>#REF!</v>
      </c>
      <c r="AF114" s="4" t="e">
        <f t="shared" si="19"/>
        <v>#REF!</v>
      </c>
      <c r="AG114" s="4" t="e">
        <f t="shared" si="20"/>
        <v>#REF!</v>
      </c>
      <c r="AH114" s="4" t="e">
        <f t="shared" si="21"/>
        <v>#REF!</v>
      </c>
      <c r="AI114" s="2" t="str">
        <f t="shared" si="22"/>
        <v/>
      </c>
    </row>
    <row r="115" spans="1:35">
      <c r="A115" s="1" t="e">
        <f>IF(Data!#REF!&gt;0,Data!#REF!-4,"")</f>
        <v>#REF!</v>
      </c>
      <c r="B115" s="1" t="e">
        <f>IF(Data!#REF!&gt;0,Data!#REF!-4,"")</f>
        <v>#REF!</v>
      </c>
      <c r="C115" s="1" t="e">
        <f>IF(Data!#REF!&gt;0,4-Data!#REF!,"")</f>
        <v>#REF!</v>
      </c>
      <c r="D115" s="1" t="e">
        <f>IF(Data!#REF!&gt;0,4-Data!#REF!,"")</f>
        <v>#REF!</v>
      </c>
      <c r="E115" s="1" t="e">
        <f>IF(Data!#REF!&gt;0,4-Data!#REF!,"")</f>
        <v>#REF!</v>
      </c>
      <c r="F115" s="1" t="e">
        <f>IF(Data!#REF!&gt;0,Data!#REF!-4,"")</f>
        <v>#REF!</v>
      </c>
      <c r="G115" s="1" t="e">
        <f>IF(Data!#REF!&gt;0,Data!#REF!-4,"")</f>
        <v>#REF!</v>
      </c>
      <c r="H115" s="1" t="e">
        <f>IF(Data!#REF!&gt;0,Data!#REF!-4,"")</f>
        <v>#REF!</v>
      </c>
      <c r="I115" s="1" t="e">
        <f>IF(Data!#REF!&gt;0,4-Data!#REF!,"")</f>
        <v>#REF!</v>
      </c>
      <c r="J115" s="1" t="e">
        <f>IF(Data!#REF!&gt;0,4-Data!#REF!,"")</f>
        <v>#REF!</v>
      </c>
      <c r="K115" s="1" t="e">
        <f>IF(Data!#REF!&gt;0,Data!#REF!-4,"")</f>
        <v>#REF!</v>
      </c>
      <c r="L115" s="1" t="e">
        <f>IF(Data!#REF!&gt;0,4-Data!#REF!,"")</f>
        <v>#REF!</v>
      </c>
      <c r="M115" s="1" t="e">
        <f>IF(Data!#REF!&gt;0,Data!#REF!-4,"")</f>
        <v>#REF!</v>
      </c>
      <c r="N115" s="1" t="e">
        <f>IF(Data!#REF!&gt;0,Data!#REF!-4,"")</f>
        <v>#REF!</v>
      </c>
      <c r="O115" s="1" t="e">
        <f>IF(Data!#REF!&gt;0,Data!#REF!-4,"")</f>
        <v>#REF!</v>
      </c>
      <c r="P115" s="1" t="e">
        <f>IF(Data!#REF!&gt;0,Data!#REF!-4,"")</f>
        <v>#REF!</v>
      </c>
      <c r="Q115" s="1" t="e">
        <f>IF(Data!#REF!&gt;0,4-Data!#REF!,"")</f>
        <v>#REF!</v>
      </c>
      <c r="R115" s="1" t="e">
        <f>IF(Data!#REF!&gt;0,4-Data!#REF!,"")</f>
        <v>#REF!</v>
      </c>
      <c r="S115" s="1" t="e">
        <f>IF(Data!#REF!&gt;0,4-Data!#REF!,"")</f>
        <v>#REF!</v>
      </c>
      <c r="T115" s="1" t="e">
        <f>IF(Data!#REF!&gt;0,Data!#REF!-4,"")</f>
        <v>#REF!</v>
      </c>
      <c r="U115" s="1" t="e">
        <f>IF(Data!#REF!&gt;0,4-Data!#REF!,"")</f>
        <v>#REF!</v>
      </c>
      <c r="V115" s="1" t="e">
        <f>IF(Data!#REF!&gt;0,Data!#REF!-4,"")</f>
        <v>#REF!</v>
      </c>
      <c r="W115" s="1" t="e">
        <f>IF(Data!#REF!&gt;0,4-Data!#REF!,"")</f>
        <v>#REF!</v>
      </c>
      <c r="X115" s="1" t="e">
        <f>IF(Data!#REF!&gt;0,4-Data!#REF!,"")</f>
        <v>#REF!</v>
      </c>
      <c r="Y115" s="1" t="e">
        <f>IF(Data!#REF!&gt;0,4-Data!#REF!,"")</f>
        <v>#REF!</v>
      </c>
      <c r="Z115" s="1" t="e">
        <f>IF(Data!#REF!&gt;0,Data!#REF!-4,"")</f>
        <v>#REF!</v>
      </c>
      <c r="AC115" s="4" t="e">
        <f t="shared" si="16"/>
        <v>#REF!</v>
      </c>
      <c r="AD115" s="4" t="e">
        <f t="shared" si="17"/>
        <v>#REF!</v>
      </c>
      <c r="AE115" s="4" t="e">
        <f t="shared" si="18"/>
        <v>#REF!</v>
      </c>
      <c r="AF115" s="4" t="e">
        <f t="shared" si="19"/>
        <v>#REF!</v>
      </c>
      <c r="AG115" s="4" t="e">
        <f t="shared" si="20"/>
        <v>#REF!</v>
      </c>
      <c r="AH115" s="4" t="e">
        <f t="shared" si="21"/>
        <v>#REF!</v>
      </c>
      <c r="AI115" s="2" t="str">
        <f t="shared" si="22"/>
        <v/>
      </c>
    </row>
    <row r="116" spans="1:35">
      <c r="A116" s="1" t="e">
        <f>IF(Data!#REF!&gt;0,Data!#REF!-4,"")</f>
        <v>#REF!</v>
      </c>
      <c r="B116" s="1" t="e">
        <f>IF(Data!#REF!&gt;0,Data!#REF!-4,"")</f>
        <v>#REF!</v>
      </c>
      <c r="C116" s="1" t="e">
        <f>IF(Data!#REF!&gt;0,4-Data!#REF!,"")</f>
        <v>#REF!</v>
      </c>
      <c r="D116" s="1" t="e">
        <f>IF(Data!#REF!&gt;0,4-Data!#REF!,"")</f>
        <v>#REF!</v>
      </c>
      <c r="E116" s="1" t="e">
        <f>IF(Data!#REF!&gt;0,4-Data!#REF!,"")</f>
        <v>#REF!</v>
      </c>
      <c r="F116" s="1" t="e">
        <f>IF(Data!#REF!&gt;0,Data!#REF!-4,"")</f>
        <v>#REF!</v>
      </c>
      <c r="G116" s="1" t="e">
        <f>IF(Data!#REF!&gt;0,Data!#REF!-4,"")</f>
        <v>#REF!</v>
      </c>
      <c r="H116" s="1" t="e">
        <f>IF(Data!#REF!&gt;0,Data!#REF!-4,"")</f>
        <v>#REF!</v>
      </c>
      <c r="I116" s="1" t="e">
        <f>IF(Data!#REF!&gt;0,4-Data!#REF!,"")</f>
        <v>#REF!</v>
      </c>
      <c r="J116" s="1" t="e">
        <f>IF(Data!#REF!&gt;0,4-Data!#REF!,"")</f>
        <v>#REF!</v>
      </c>
      <c r="K116" s="1" t="e">
        <f>IF(Data!#REF!&gt;0,Data!#REF!-4,"")</f>
        <v>#REF!</v>
      </c>
      <c r="L116" s="1" t="e">
        <f>IF(Data!#REF!&gt;0,4-Data!#REF!,"")</f>
        <v>#REF!</v>
      </c>
      <c r="M116" s="1" t="e">
        <f>IF(Data!#REF!&gt;0,Data!#REF!-4,"")</f>
        <v>#REF!</v>
      </c>
      <c r="N116" s="1" t="e">
        <f>IF(Data!#REF!&gt;0,Data!#REF!-4,"")</f>
        <v>#REF!</v>
      </c>
      <c r="O116" s="1" t="e">
        <f>IF(Data!#REF!&gt;0,Data!#REF!-4,"")</f>
        <v>#REF!</v>
      </c>
      <c r="P116" s="1" t="e">
        <f>IF(Data!#REF!&gt;0,Data!#REF!-4,"")</f>
        <v>#REF!</v>
      </c>
      <c r="Q116" s="1" t="e">
        <f>IF(Data!#REF!&gt;0,4-Data!#REF!,"")</f>
        <v>#REF!</v>
      </c>
      <c r="R116" s="1" t="e">
        <f>IF(Data!#REF!&gt;0,4-Data!#REF!,"")</f>
        <v>#REF!</v>
      </c>
      <c r="S116" s="1" t="e">
        <f>IF(Data!#REF!&gt;0,4-Data!#REF!,"")</f>
        <v>#REF!</v>
      </c>
      <c r="T116" s="1" t="e">
        <f>IF(Data!#REF!&gt;0,Data!#REF!-4,"")</f>
        <v>#REF!</v>
      </c>
      <c r="U116" s="1" t="e">
        <f>IF(Data!#REF!&gt;0,4-Data!#REF!,"")</f>
        <v>#REF!</v>
      </c>
      <c r="V116" s="1" t="e">
        <f>IF(Data!#REF!&gt;0,Data!#REF!-4,"")</f>
        <v>#REF!</v>
      </c>
      <c r="W116" s="1" t="e">
        <f>IF(Data!#REF!&gt;0,4-Data!#REF!,"")</f>
        <v>#REF!</v>
      </c>
      <c r="X116" s="1" t="e">
        <f>IF(Data!#REF!&gt;0,4-Data!#REF!,"")</f>
        <v>#REF!</v>
      </c>
      <c r="Y116" s="1" t="e">
        <f>IF(Data!#REF!&gt;0,4-Data!#REF!,"")</f>
        <v>#REF!</v>
      </c>
      <c r="Z116" s="1" t="e">
        <f>IF(Data!#REF!&gt;0,Data!#REF!-4,"")</f>
        <v>#REF!</v>
      </c>
      <c r="AC116" s="4" t="e">
        <f t="shared" si="16"/>
        <v>#REF!</v>
      </c>
      <c r="AD116" s="4" t="e">
        <f t="shared" si="17"/>
        <v>#REF!</v>
      </c>
      <c r="AE116" s="4" t="e">
        <f t="shared" si="18"/>
        <v>#REF!</v>
      </c>
      <c r="AF116" s="4" t="e">
        <f t="shared" si="19"/>
        <v>#REF!</v>
      </c>
      <c r="AG116" s="4" t="e">
        <f t="shared" si="20"/>
        <v>#REF!</v>
      </c>
      <c r="AH116" s="4" t="e">
        <f t="shared" si="21"/>
        <v>#REF!</v>
      </c>
      <c r="AI116" s="2" t="str">
        <f t="shared" si="22"/>
        <v/>
      </c>
    </row>
    <row r="117" spans="1:35">
      <c r="A117" s="1" t="e">
        <f>IF(Data!#REF!&gt;0,Data!#REF!-4,"")</f>
        <v>#REF!</v>
      </c>
      <c r="B117" s="1" t="e">
        <f>IF(Data!#REF!&gt;0,Data!#REF!-4,"")</f>
        <v>#REF!</v>
      </c>
      <c r="C117" s="1" t="e">
        <f>IF(Data!#REF!&gt;0,4-Data!#REF!,"")</f>
        <v>#REF!</v>
      </c>
      <c r="D117" s="1" t="e">
        <f>IF(Data!#REF!&gt;0,4-Data!#REF!,"")</f>
        <v>#REF!</v>
      </c>
      <c r="E117" s="1" t="e">
        <f>IF(Data!#REF!&gt;0,4-Data!#REF!,"")</f>
        <v>#REF!</v>
      </c>
      <c r="F117" s="1" t="e">
        <f>IF(Data!#REF!&gt;0,Data!#REF!-4,"")</f>
        <v>#REF!</v>
      </c>
      <c r="G117" s="1" t="e">
        <f>IF(Data!#REF!&gt;0,Data!#REF!-4,"")</f>
        <v>#REF!</v>
      </c>
      <c r="H117" s="1" t="e">
        <f>IF(Data!#REF!&gt;0,Data!#REF!-4,"")</f>
        <v>#REF!</v>
      </c>
      <c r="I117" s="1" t="e">
        <f>IF(Data!#REF!&gt;0,4-Data!#REF!,"")</f>
        <v>#REF!</v>
      </c>
      <c r="J117" s="1" t="e">
        <f>IF(Data!#REF!&gt;0,4-Data!#REF!,"")</f>
        <v>#REF!</v>
      </c>
      <c r="K117" s="1" t="e">
        <f>IF(Data!#REF!&gt;0,Data!#REF!-4,"")</f>
        <v>#REF!</v>
      </c>
      <c r="L117" s="1" t="e">
        <f>IF(Data!#REF!&gt;0,4-Data!#REF!,"")</f>
        <v>#REF!</v>
      </c>
      <c r="M117" s="1" t="e">
        <f>IF(Data!#REF!&gt;0,Data!#REF!-4,"")</f>
        <v>#REF!</v>
      </c>
      <c r="N117" s="1" t="e">
        <f>IF(Data!#REF!&gt;0,Data!#REF!-4,"")</f>
        <v>#REF!</v>
      </c>
      <c r="O117" s="1" t="e">
        <f>IF(Data!#REF!&gt;0,Data!#REF!-4,"")</f>
        <v>#REF!</v>
      </c>
      <c r="P117" s="1" t="e">
        <f>IF(Data!#REF!&gt;0,Data!#REF!-4,"")</f>
        <v>#REF!</v>
      </c>
      <c r="Q117" s="1" t="e">
        <f>IF(Data!#REF!&gt;0,4-Data!#REF!,"")</f>
        <v>#REF!</v>
      </c>
      <c r="R117" s="1" t="e">
        <f>IF(Data!#REF!&gt;0,4-Data!#REF!,"")</f>
        <v>#REF!</v>
      </c>
      <c r="S117" s="1" t="e">
        <f>IF(Data!#REF!&gt;0,4-Data!#REF!,"")</f>
        <v>#REF!</v>
      </c>
      <c r="T117" s="1" t="e">
        <f>IF(Data!#REF!&gt;0,Data!#REF!-4,"")</f>
        <v>#REF!</v>
      </c>
      <c r="U117" s="1" t="e">
        <f>IF(Data!#REF!&gt;0,4-Data!#REF!,"")</f>
        <v>#REF!</v>
      </c>
      <c r="V117" s="1" t="e">
        <f>IF(Data!#REF!&gt;0,Data!#REF!-4,"")</f>
        <v>#REF!</v>
      </c>
      <c r="W117" s="1" t="e">
        <f>IF(Data!#REF!&gt;0,4-Data!#REF!,"")</f>
        <v>#REF!</v>
      </c>
      <c r="X117" s="1" t="e">
        <f>IF(Data!#REF!&gt;0,4-Data!#REF!,"")</f>
        <v>#REF!</v>
      </c>
      <c r="Y117" s="1" t="e">
        <f>IF(Data!#REF!&gt;0,4-Data!#REF!,"")</f>
        <v>#REF!</v>
      </c>
      <c r="Z117" s="1" t="e">
        <f>IF(Data!#REF!&gt;0,Data!#REF!-4,"")</f>
        <v>#REF!</v>
      </c>
      <c r="AC117" s="4" t="e">
        <f t="shared" si="16"/>
        <v>#REF!</v>
      </c>
      <c r="AD117" s="4" t="e">
        <f t="shared" si="17"/>
        <v>#REF!</v>
      </c>
      <c r="AE117" s="4" t="e">
        <f t="shared" si="18"/>
        <v>#REF!</v>
      </c>
      <c r="AF117" s="4" t="e">
        <f t="shared" si="19"/>
        <v>#REF!</v>
      </c>
      <c r="AG117" s="4" t="e">
        <f t="shared" si="20"/>
        <v>#REF!</v>
      </c>
      <c r="AH117" s="4" t="e">
        <f t="shared" si="21"/>
        <v>#REF!</v>
      </c>
      <c r="AI117" s="2" t="str">
        <f t="shared" si="22"/>
        <v/>
      </c>
    </row>
    <row r="118" spans="1:35">
      <c r="A118" s="1" t="e">
        <f>IF(Data!#REF!&gt;0,Data!#REF!-4,"")</f>
        <v>#REF!</v>
      </c>
      <c r="B118" s="1" t="e">
        <f>IF(Data!#REF!&gt;0,Data!#REF!-4,"")</f>
        <v>#REF!</v>
      </c>
      <c r="C118" s="1" t="e">
        <f>IF(Data!#REF!&gt;0,4-Data!#REF!,"")</f>
        <v>#REF!</v>
      </c>
      <c r="D118" s="1" t="e">
        <f>IF(Data!#REF!&gt;0,4-Data!#REF!,"")</f>
        <v>#REF!</v>
      </c>
      <c r="E118" s="1" t="e">
        <f>IF(Data!#REF!&gt;0,4-Data!#REF!,"")</f>
        <v>#REF!</v>
      </c>
      <c r="F118" s="1" t="e">
        <f>IF(Data!#REF!&gt;0,Data!#REF!-4,"")</f>
        <v>#REF!</v>
      </c>
      <c r="G118" s="1" t="e">
        <f>IF(Data!#REF!&gt;0,Data!#REF!-4,"")</f>
        <v>#REF!</v>
      </c>
      <c r="H118" s="1" t="e">
        <f>IF(Data!#REF!&gt;0,Data!#REF!-4,"")</f>
        <v>#REF!</v>
      </c>
      <c r="I118" s="1" t="e">
        <f>IF(Data!#REF!&gt;0,4-Data!#REF!,"")</f>
        <v>#REF!</v>
      </c>
      <c r="J118" s="1" t="e">
        <f>IF(Data!#REF!&gt;0,4-Data!#REF!,"")</f>
        <v>#REF!</v>
      </c>
      <c r="K118" s="1" t="e">
        <f>IF(Data!#REF!&gt;0,Data!#REF!-4,"")</f>
        <v>#REF!</v>
      </c>
      <c r="L118" s="1" t="e">
        <f>IF(Data!#REF!&gt;0,4-Data!#REF!,"")</f>
        <v>#REF!</v>
      </c>
      <c r="M118" s="1" t="e">
        <f>IF(Data!#REF!&gt;0,Data!#REF!-4,"")</f>
        <v>#REF!</v>
      </c>
      <c r="N118" s="1" t="e">
        <f>IF(Data!#REF!&gt;0,Data!#REF!-4,"")</f>
        <v>#REF!</v>
      </c>
      <c r="O118" s="1" t="e">
        <f>IF(Data!#REF!&gt;0,Data!#REF!-4,"")</f>
        <v>#REF!</v>
      </c>
      <c r="P118" s="1" t="e">
        <f>IF(Data!#REF!&gt;0,Data!#REF!-4,"")</f>
        <v>#REF!</v>
      </c>
      <c r="Q118" s="1" t="e">
        <f>IF(Data!#REF!&gt;0,4-Data!#REF!,"")</f>
        <v>#REF!</v>
      </c>
      <c r="R118" s="1" t="e">
        <f>IF(Data!#REF!&gt;0,4-Data!#REF!,"")</f>
        <v>#REF!</v>
      </c>
      <c r="S118" s="1" t="e">
        <f>IF(Data!#REF!&gt;0,4-Data!#REF!,"")</f>
        <v>#REF!</v>
      </c>
      <c r="T118" s="1" t="e">
        <f>IF(Data!#REF!&gt;0,Data!#REF!-4,"")</f>
        <v>#REF!</v>
      </c>
      <c r="U118" s="1" t="e">
        <f>IF(Data!#REF!&gt;0,4-Data!#REF!,"")</f>
        <v>#REF!</v>
      </c>
      <c r="V118" s="1" t="e">
        <f>IF(Data!#REF!&gt;0,Data!#REF!-4,"")</f>
        <v>#REF!</v>
      </c>
      <c r="W118" s="1" t="e">
        <f>IF(Data!#REF!&gt;0,4-Data!#REF!,"")</f>
        <v>#REF!</v>
      </c>
      <c r="X118" s="1" t="e">
        <f>IF(Data!#REF!&gt;0,4-Data!#REF!,"")</f>
        <v>#REF!</v>
      </c>
      <c r="Y118" s="1" t="e">
        <f>IF(Data!#REF!&gt;0,4-Data!#REF!,"")</f>
        <v>#REF!</v>
      </c>
      <c r="Z118" s="1" t="e">
        <f>IF(Data!#REF!&gt;0,Data!#REF!-4,"")</f>
        <v>#REF!</v>
      </c>
      <c r="AC118" s="4" t="e">
        <f t="shared" si="16"/>
        <v>#REF!</v>
      </c>
      <c r="AD118" s="4" t="e">
        <f t="shared" si="17"/>
        <v>#REF!</v>
      </c>
      <c r="AE118" s="4" t="e">
        <f t="shared" si="18"/>
        <v>#REF!</v>
      </c>
      <c r="AF118" s="4" t="e">
        <f t="shared" si="19"/>
        <v>#REF!</v>
      </c>
      <c r="AG118" s="4" t="e">
        <f t="shared" si="20"/>
        <v>#REF!</v>
      </c>
      <c r="AH118" s="4" t="e">
        <f t="shared" si="21"/>
        <v>#REF!</v>
      </c>
      <c r="AI118" s="2" t="str">
        <f t="shared" si="22"/>
        <v/>
      </c>
    </row>
    <row r="119" spans="1:35">
      <c r="A119" s="1" t="e">
        <f>IF(Data!#REF!&gt;0,Data!#REF!-4,"")</f>
        <v>#REF!</v>
      </c>
      <c r="B119" s="1" t="e">
        <f>IF(Data!#REF!&gt;0,Data!#REF!-4,"")</f>
        <v>#REF!</v>
      </c>
      <c r="C119" s="1" t="e">
        <f>IF(Data!#REF!&gt;0,4-Data!#REF!,"")</f>
        <v>#REF!</v>
      </c>
      <c r="D119" s="1" t="e">
        <f>IF(Data!#REF!&gt;0,4-Data!#REF!,"")</f>
        <v>#REF!</v>
      </c>
      <c r="E119" s="1" t="e">
        <f>IF(Data!#REF!&gt;0,4-Data!#REF!,"")</f>
        <v>#REF!</v>
      </c>
      <c r="F119" s="1" t="e">
        <f>IF(Data!#REF!&gt;0,Data!#REF!-4,"")</f>
        <v>#REF!</v>
      </c>
      <c r="G119" s="1" t="e">
        <f>IF(Data!#REF!&gt;0,Data!#REF!-4,"")</f>
        <v>#REF!</v>
      </c>
      <c r="H119" s="1" t="e">
        <f>IF(Data!#REF!&gt;0,Data!#REF!-4,"")</f>
        <v>#REF!</v>
      </c>
      <c r="I119" s="1" t="e">
        <f>IF(Data!#REF!&gt;0,4-Data!#REF!,"")</f>
        <v>#REF!</v>
      </c>
      <c r="J119" s="1" t="e">
        <f>IF(Data!#REF!&gt;0,4-Data!#REF!,"")</f>
        <v>#REF!</v>
      </c>
      <c r="K119" s="1" t="e">
        <f>IF(Data!#REF!&gt;0,Data!#REF!-4,"")</f>
        <v>#REF!</v>
      </c>
      <c r="L119" s="1" t="e">
        <f>IF(Data!#REF!&gt;0,4-Data!#REF!,"")</f>
        <v>#REF!</v>
      </c>
      <c r="M119" s="1" t="e">
        <f>IF(Data!#REF!&gt;0,Data!#REF!-4,"")</f>
        <v>#REF!</v>
      </c>
      <c r="N119" s="1" t="e">
        <f>IF(Data!#REF!&gt;0,Data!#REF!-4,"")</f>
        <v>#REF!</v>
      </c>
      <c r="O119" s="1" t="e">
        <f>IF(Data!#REF!&gt;0,Data!#REF!-4,"")</f>
        <v>#REF!</v>
      </c>
      <c r="P119" s="1" t="e">
        <f>IF(Data!#REF!&gt;0,Data!#REF!-4,"")</f>
        <v>#REF!</v>
      </c>
      <c r="Q119" s="1" t="e">
        <f>IF(Data!#REF!&gt;0,4-Data!#REF!,"")</f>
        <v>#REF!</v>
      </c>
      <c r="R119" s="1" t="e">
        <f>IF(Data!#REF!&gt;0,4-Data!#REF!,"")</f>
        <v>#REF!</v>
      </c>
      <c r="S119" s="1" t="e">
        <f>IF(Data!#REF!&gt;0,4-Data!#REF!,"")</f>
        <v>#REF!</v>
      </c>
      <c r="T119" s="1" t="e">
        <f>IF(Data!#REF!&gt;0,Data!#REF!-4,"")</f>
        <v>#REF!</v>
      </c>
      <c r="U119" s="1" t="e">
        <f>IF(Data!#REF!&gt;0,4-Data!#REF!,"")</f>
        <v>#REF!</v>
      </c>
      <c r="V119" s="1" t="e">
        <f>IF(Data!#REF!&gt;0,Data!#REF!-4,"")</f>
        <v>#REF!</v>
      </c>
      <c r="W119" s="1" t="e">
        <f>IF(Data!#REF!&gt;0,4-Data!#REF!,"")</f>
        <v>#REF!</v>
      </c>
      <c r="X119" s="1" t="e">
        <f>IF(Data!#REF!&gt;0,4-Data!#REF!,"")</f>
        <v>#REF!</v>
      </c>
      <c r="Y119" s="1" t="e">
        <f>IF(Data!#REF!&gt;0,4-Data!#REF!,"")</f>
        <v>#REF!</v>
      </c>
      <c r="Z119" s="1" t="e">
        <f>IF(Data!#REF!&gt;0,Data!#REF!-4,"")</f>
        <v>#REF!</v>
      </c>
      <c r="AC119" s="4" t="e">
        <f t="shared" si="16"/>
        <v>#REF!</v>
      </c>
      <c r="AD119" s="4" t="e">
        <f t="shared" si="17"/>
        <v>#REF!</v>
      </c>
      <c r="AE119" s="4" t="e">
        <f t="shared" si="18"/>
        <v>#REF!</v>
      </c>
      <c r="AF119" s="4" t="e">
        <f t="shared" si="19"/>
        <v>#REF!</v>
      </c>
      <c r="AG119" s="4" t="e">
        <f t="shared" si="20"/>
        <v>#REF!</v>
      </c>
      <c r="AH119" s="4" t="e">
        <f t="shared" si="21"/>
        <v>#REF!</v>
      </c>
      <c r="AI119" s="2" t="str">
        <f t="shared" si="22"/>
        <v/>
      </c>
    </row>
    <row r="120" spans="1:35">
      <c r="A120" s="1" t="e">
        <f>IF(Data!#REF!&gt;0,Data!#REF!-4,"")</f>
        <v>#REF!</v>
      </c>
      <c r="B120" s="1" t="e">
        <f>IF(Data!#REF!&gt;0,Data!#REF!-4,"")</f>
        <v>#REF!</v>
      </c>
      <c r="C120" s="1" t="e">
        <f>IF(Data!#REF!&gt;0,4-Data!#REF!,"")</f>
        <v>#REF!</v>
      </c>
      <c r="D120" s="1" t="e">
        <f>IF(Data!#REF!&gt;0,4-Data!#REF!,"")</f>
        <v>#REF!</v>
      </c>
      <c r="E120" s="1" t="e">
        <f>IF(Data!#REF!&gt;0,4-Data!#REF!,"")</f>
        <v>#REF!</v>
      </c>
      <c r="F120" s="1" t="e">
        <f>IF(Data!#REF!&gt;0,Data!#REF!-4,"")</f>
        <v>#REF!</v>
      </c>
      <c r="G120" s="1" t="e">
        <f>IF(Data!#REF!&gt;0,Data!#REF!-4,"")</f>
        <v>#REF!</v>
      </c>
      <c r="H120" s="1" t="e">
        <f>IF(Data!#REF!&gt;0,Data!#REF!-4,"")</f>
        <v>#REF!</v>
      </c>
      <c r="I120" s="1" t="e">
        <f>IF(Data!#REF!&gt;0,4-Data!#REF!,"")</f>
        <v>#REF!</v>
      </c>
      <c r="J120" s="1" t="e">
        <f>IF(Data!#REF!&gt;0,4-Data!#REF!,"")</f>
        <v>#REF!</v>
      </c>
      <c r="K120" s="1" t="e">
        <f>IF(Data!#REF!&gt;0,Data!#REF!-4,"")</f>
        <v>#REF!</v>
      </c>
      <c r="L120" s="1" t="e">
        <f>IF(Data!#REF!&gt;0,4-Data!#REF!,"")</f>
        <v>#REF!</v>
      </c>
      <c r="M120" s="1" t="e">
        <f>IF(Data!#REF!&gt;0,Data!#REF!-4,"")</f>
        <v>#REF!</v>
      </c>
      <c r="N120" s="1" t="e">
        <f>IF(Data!#REF!&gt;0,Data!#REF!-4,"")</f>
        <v>#REF!</v>
      </c>
      <c r="O120" s="1" t="e">
        <f>IF(Data!#REF!&gt;0,Data!#REF!-4,"")</f>
        <v>#REF!</v>
      </c>
      <c r="P120" s="1" t="e">
        <f>IF(Data!#REF!&gt;0,Data!#REF!-4,"")</f>
        <v>#REF!</v>
      </c>
      <c r="Q120" s="1" t="e">
        <f>IF(Data!#REF!&gt;0,4-Data!#REF!,"")</f>
        <v>#REF!</v>
      </c>
      <c r="R120" s="1" t="e">
        <f>IF(Data!#REF!&gt;0,4-Data!#REF!,"")</f>
        <v>#REF!</v>
      </c>
      <c r="S120" s="1" t="e">
        <f>IF(Data!#REF!&gt;0,4-Data!#REF!,"")</f>
        <v>#REF!</v>
      </c>
      <c r="T120" s="1" t="e">
        <f>IF(Data!#REF!&gt;0,Data!#REF!-4,"")</f>
        <v>#REF!</v>
      </c>
      <c r="U120" s="1" t="e">
        <f>IF(Data!#REF!&gt;0,4-Data!#REF!,"")</f>
        <v>#REF!</v>
      </c>
      <c r="V120" s="1" t="e">
        <f>IF(Data!#REF!&gt;0,Data!#REF!-4,"")</f>
        <v>#REF!</v>
      </c>
      <c r="W120" s="1" t="e">
        <f>IF(Data!#REF!&gt;0,4-Data!#REF!,"")</f>
        <v>#REF!</v>
      </c>
      <c r="X120" s="1" t="e">
        <f>IF(Data!#REF!&gt;0,4-Data!#REF!,"")</f>
        <v>#REF!</v>
      </c>
      <c r="Y120" s="1" t="e">
        <f>IF(Data!#REF!&gt;0,4-Data!#REF!,"")</f>
        <v>#REF!</v>
      </c>
      <c r="Z120" s="1" t="e">
        <f>IF(Data!#REF!&gt;0,Data!#REF!-4,"")</f>
        <v>#REF!</v>
      </c>
      <c r="AC120" s="4" t="e">
        <f t="shared" si="16"/>
        <v>#REF!</v>
      </c>
      <c r="AD120" s="4" t="e">
        <f t="shared" si="17"/>
        <v>#REF!</v>
      </c>
      <c r="AE120" s="4" t="e">
        <f t="shared" si="18"/>
        <v>#REF!</v>
      </c>
      <c r="AF120" s="4" t="e">
        <f t="shared" si="19"/>
        <v>#REF!</v>
      </c>
      <c r="AG120" s="4" t="e">
        <f t="shared" si="20"/>
        <v>#REF!</v>
      </c>
      <c r="AH120" s="4" t="e">
        <f t="shared" si="21"/>
        <v>#REF!</v>
      </c>
      <c r="AI120" s="2" t="str">
        <f t="shared" si="22"/>
        <v/>
      </c>
    </row>
    <row r="121" spans="1:35">
      <c r="A121" s="1" t="e">
        <f>IF(Data!#REF!&gt;0,Data!#REF!-4,"")</f>
        <v>#REF!</v>
      </c>
      <c r="B121" s="1" t="e">
        <f>IF(Data!#REF!&gt;0,Data!#REF!-4,"")</f>
        <v>#REF!</v>
      </c>
      <c r="C121" s="1" t="e">
        <f>IF(Data!#REF!&gt;0,4-Data!#REF!,"")</f>
        <v>#REF!</v>
      </c>
      <c r="D121" s="1" t="e">
        <f>IF(Data!#REF!&gt;0,4-Data!#REF!,"")</f>
        <v>#REF!</v>
      </c>
      <c r="E121" s="1" t="e">
        <f>IF(Data!#REF!&gt;0,4-Data!#REF!,"")</f>
        <v>#REF!</v>
      </c>
      <c r="F121" s="1" t="e">
        <f>IF(Data!#REF!&gt;0,Data!#REF!-4,"")</f>
        <v>#REF!</v>
      </c>
      <c r="G121" s="1" t="e">
        <f>IF(Data!#REF!&gt;0,Data!#REF!-4,"")</f>
        <v>#REF!</v>
      </c>
      <c r="H121" s="1" t="e">
        <f>IF(Data!#REF!&gt;0,Data!#REF!-4,"")</f>
        <v>#REF!</v>
      </c>
      <c r="I121" s="1" t="e">
        <f>IF(Data!#REF!&gt;0,4-Data!#REF!,"")</f>
        <v>#REF!</v>
      </c>
      <c r="J121" s="1" t="e">
        <f>IF(Data!#REF!&gt;0,4-Data!#REF!,"")</f>
        <v>#REF!</v>
      </c>
      <c r="K121" s="1" t="e">
        <f>IF(Data!#REF!&gt;0,Data!#REF!-4,"")</f>
        <v>#REF!</v>
      </c>
      <c r="L121" s="1" t="e">
        <f>IF(Data!#REF!&gt;0,4-Data!#REF!,"")</f>
        <v>#REF!</v>
      </c>
      <c r="M121" s="1" t="e">
        <f>IF(Data!#REF!&gt;0,Data!#REF!-4,"")</f>
        <v>#REF!</v>
      </c>
      <c r="N121" s="1" t="e">
        <f>IF(Data!#REF!&gt;0,Data!#REF!-4,"")</f>
        <v>#REF!</v>
      </c>
      <c r="O121" s="1" t="e">
        <f>IF(Data!#REF!&gt;0,Data!#REF!-4,"")</f>
        <v>#REF!</v>
      </c>
      <c r="P121" s="1" t="e">
        <f>IF(Data!#REF!&gt;0,Data!#REF!-4,"")</f>
        <v>#REF!</v>
      </c>
      <c r="Q121" s="1" t="e">
        <f>IF(Data!#REF!&gt;0,4-Data!#REF!,"")</f>
        <v>#REF!</v>
      </c>
      <c r="R121" s="1" t="e">
        <f>IF(Data!#REF!&gt;0,4-Data!#REF!,"")</f>
        <v>#REF!</v>
      </c>
      <c r="S121" s="1" t="e">
        <f>IF(Data!#REF!&gt;0,4-Data!#REF!,"")</f>
        <v>#REF!</v>
      </c>
      <c r="T121" s="1" t="e">
        <f>IF(Data!#REF!&gt;0,Data!#REF!-4,"")</f>
        <v>#REF!</v>
      </c>
      <c r="U121" s="1" t="e">
        <f>IF(Data!#REF!&gt;0,4-Data!#REF!,"")</f>
        <v>#REF!</v>
      </c>
      <c r="V121" s="1" t="e">
        <f>IF(Data!#REF!&gt;0,Data!#REF!-4,"")</f>
        <v>#REF!</v>
      </c>
      <c r="W121" s="1" t="e">
        <f>IF(Data!#REF!&gt;0,4-Data!#REF!,"")</f>
        <v>#REF!</v>
      </c>
      <c r="X121" s="1" t="e">
        <f>IF(Data!#REF!&gt;0,4-Data!#REF!,"")</f>
        <v>#REF!</v>
      </c>
      <c r="Y121" s="1" t="e">
        <f>IF(Data!#REF!&gt;0,4-Data!#REF!,"")</f>
        <v>#REF!</v>
      </c>
      <c r="Z121" s="1" t="e">
        <f>IF(Data!#REF!&gt;0,Data!#REF!-4,"")</f>
        <v>#REF!</v>
      </c>
      <c r="AC121" s="4" t="e">
        <f t="shared" si="16"/>
        <v>#REF!</v>
      </c>
      <c r="AD121" s="4" t="e">
        <f t="shared" si="17"/>
        <v>#REF!</v>
      </c>
      <c r="AE121" s="4" t="e">
        <f t="shared" si="18"/>
        <v>#REF!</v>
      </c>
      <c r="AF121" s="4" t="e">
        <f t="shared" si="19"/>
        <v>#REF!</v>
      </c>
      <c r="AG121" s="4" t="e">
        <f t="shared" si="20"/>
        <v>#REF!</v>
      </c>
      <c r="AH121" s="4" t="e">
        <f t="shared" si="21"/>
        <v>#REF!</v>
      </c>
      <c r="AI121" s="2" t="str">
        <f t="shared" si="22"/>
        <v/>
      </c>
    </row>
    <row r="122" spans="1:35">
      <c r="A122" s="1" t="e">
        <f>IF(Data!#REF!&gt;0,Data!#REF!-4,"")</f>
        <v>#REF!</v>
      </c>
      <c r="B122" s="1" t="e">
        <f>IF(Data!#REF!&gt;0,Data!#REF!-4,"")</f>
        <v>#REF!</v>
      </c>
      <c r="C122" s="1" t="e">
        <f>IF(Data!#REF!&gt;0,4-Data!#REF!,"")</f>
        <v>#REF!</v>
      </c>
      <c r="D122" s="1" t="e">
        <f>IF(Data!#REF!&gt;0,4-Data!#REF!,"")</f>
        <v>#REF!</v>
      </c>
      <c r="E122" s="1" t="e">
        <f>IF(Data!#REF!&gt;0,4-Data!#REF!,"")</f>
        <v>#REF!</v>
      </c>
      <c r="F122" s="1" t="e">
        <f>IF(Data!#REF!&gt;0,Data!#REF!-4,"")</f>
        <v>#REF!</v>
      </c>
      <c r="G122" s="1" t="e">
        <f>IF(Data!#REF!&gt;0,Data!#REF!-4,"")</f>
        <v>#REF!</v>
      </c>
      <c r="H122" s="1" t="e">
        <f>IF(Data!#REF!&gt;0,Data!#REF!-4,"")</f>
        <v>#REF!</v>
      </c>
      <c r="I122" s="1" t="e">
        <f>IF(Data!#REF!&gt;0,4-Data!#REF!,"")</f>
        <v>#REF!</v>
      </c>
      <c r="J122" s="1" t="e">
        <f>IF(Data!#REF!&gt;0,4-Data!#REF!,"")</f>
        <v>#REF!</v>
      </c>
      <c r="K122" s="1" t="e">
        <f>IF(Data!#REF!&gt;0,Data!#REF!-4,"")</f>
        <v>#REF!</v>
      </c>
      <c r="L122" s="1" t="e">
        <f>IF(Data!#REF!&gt;0,4-Data!#REF!,"")</f>
        <v>#REF!</v>
      </c>
      <c r="M122" s="1" t="e">
        <f>IF(Data!#REF!&gt;0,Data!#REF!-4,"")</f>
        <v>#REF!</v>
      </c>
      <c r="N122" s="1" t="e">
        <f>IF(Data!#REF!&gt;0,Data!#REF!-4,"")</f>
        <v>#REF!</v>
      </c>
      <c r="O122" s="1" t="e">
        <f>IF(Data!#REF!&gt;0,Data!#REF!-4,"")</f>
        <v>#REF!</v>
      </c>
      <c r="P122" s="1" t="e">
        <f>IF(Data!#REF!&gt;0,Data!#REF!-4,"")</f>
        <v>#REF!</v>
      </c>
      <c r="Q122" s="1" t="e">
        <f>IF(Data!#REF!&gt;0,4-Data!#REF!,"")</f>
        <v>#REF!</v>
      </c>
      <c r="R122" s="1" t="e">
        <f>IF(Data!#REF!&gt;0,4-Data!#REF!,"")</f>
        <v>#REF!</v>
      </c>
      <c r="S122" s="1" t="e">
        <f>IF(Data!#REF!&gt;0,4-Data!#REF!,"")</f>
        <v>#REF!</v>
      </c>
      <c r="T122" s="1" t="e">
        <f>IF(Data!#REF!&gt;0,Data!#REF!-4,"")</f>
        <v>#REF!</v>
      </c>
      <c r="U122" s="1" t="e">
        <f>IF(Data!#REF!&gt;0,4-Data!#REF!,"")</f>
        <v>#REF!</v>
      </c>
      <c r="V122" s="1" t="e">
        <f>IF(Data!#REF!&gt;0,Data!#REF!-4,"")</f>
        <v>#REF!</v>
      </c>
      <c r="W122" s="1" t="e">
        <f>IF(Data!#REF!&gt;0,4-Data!#REF!,"")</f>
        <v>#REF!</v>
      </c>
      <c r="X122" s="1" t="e">
        <f>IF(Data!#REF!&gt;0,4-Data!#REF!,"")</f>
        <v>#REF!</v>
      </c>
      <c r="Y122" s="1" t="e">
        <f>IF(Data!#REF!&gt;0,4-Data!#REF!,"")</f>
        <v>#REF!</v>
      </c>
      <c r="Z122" s="1" t="e">
        <f>IF(Data!#REF!&gt;0,Data!#REF!-4,"")</f>
        <v>#REF!</v>
      </c>
      <c r="AC122" s="4" t="e">
        <f t="shared" si="16"/>
        <v>#REF!</v>
      </c>
      <c r="AD122" s="4" t="e">
        <f t="shared" si="17"/>
        <v>#REF!</v>
      </c>
      <c r="AE122" s="4" t="e">
        <f t="shared" si="18"/>
        <v>#REF!</v>
      </c>
      <c r="AF122" s="4" t="e">
        <f t="shared" si="19"/>
        <v>#REF!</v>
      </c>
      <c r="AG122" s="4" t="e">
        <f t="shared" si="20"/>
        <v>#REF!</v>
      </c>
      <c r="AH122" s="4" t="e">
        <f t="shared" si="21"/>
        <v>#REF!</v>
      </c>
      <c r="AI122" s="2" t="str">
        <f t="shared" si="22"/>
        <v/>
      </c>
    </row>
    <row r="123" spans="1:35">
      <c r="A123" s="1" t="e">
        <f>IF(Data!#REF!&gt;0,Data!#REF!-4,"")</f>
        <v>#REF!</v>
      </c>
      <c r="B123" s="1" t="e">
        <f>IF(Data!#REF!&gt;0,Data!#REF!-4,"")</f>
        <v>#REF!</v>
      </c>
      <c r="C123" s="1" t="e">
        <f>IF(Data!#REF!&gt;0,4-Data!#REF!,"")</f>
        <v>#REF!</v>
      </c>
      <c r="D123" s="1" t="e">
        <f>IF(Data!#REF!&gt;0,4-Data!#REF!,"")</f>
        <v>#REF!</v>
      </c>
      <c r="E123" s="1" t="e">
        <f>IF(Data!#REF!&gt;0,4-Data!#REF!,"")</f>
        <v>#REF!</v>
      </c>
      <c r="F123" s="1" t="e">
        <f>IF(Data!#REF!&gt;0,Data!#REF!-4,"")</f>
        <v>#REF!</v>
      </c>
      <c r="G123" s="1" t="e">
        <f>IF(Data!#REF!&gt;0,Data!#REF!-4,"")</f>
        <v>#REF!</v>
      </c>
      <c r="H123" s="1" t="e">
        <f>IF(Data!#REF!&gt;0,Data!#REF!-4,"")</f>
        <v>#REF!</v>
      </c>
      <c r="I123" s="1" t="e">
        <f>IF(Data!#REF!&gt;0,4-Data!#REF!,"")</f>
        <v>#REF!</v>
      </c>
      <c r="J123" s="1" t="e">
        <f>IF(Data!#REF!&gt;0,4-Data!#REF!,"")</f>
        <v>#REF!</v>
      </c>
      <c r="K123" s="1" t="e">
        <f>IF(Data!#REF!&gt;0,Data!#REF!-4,"")</f>
        <v>#REF!</v>
      </c>
      <c r="L123" s="1" t="e">
        <f>IF(Data!#REF!&gt;0,4-Data!#REF!,"")</f>
        <v>#REF!</v>
      </c>
      <c r="M123" s="1" t="e">
        <f>IF(Data!#REF!&gt;0,Data!#REF!-4,"")</f>
        <v>#REF!</v>
      </c>
      <c r="N123" s="1" t="e">
        <f>IF(Data!#REF!&gt;0,Data!#REF!-4,"")</f>
        <v>#REF!</v>
      </c>
      <c r="O123" s="1" t="e">
        <f>IF(Data!#REF!&gt;0,Data!#REF!-4,"")</f>
        <v>#REF!</v>
      </c>
      <c r="P123" s="1" t="e">
        <f>IF(Data!#REF!&gt;0,Data!#REF!-4,"")</f>
        <v>#REF!</v>
      </c>
      <c r="Q123" s="1" t="e">
        <f>IF(Data!#REF!&gt;0,4-Data!#REF!,"")</f>
        <v>#REF!</v>
      </c>
      <c r="R123" s="1" t="e">
        <f>IF(Data!#REF!&gt;0,4-Data!#REF!,"")</f>
        <v>#REF!</v>
      </c>
      <c r="S123" s="1" t="e">
        <f>IF(Data!#REF!&gt;0,4-Data!#REF!,"")</f>
        <v>#REF!</v>
      </c>
      <c r="T123" s="1" t="e">
        <f>IF(Data!#REF!&gt;0,Data!#REF!-4,"")</f>
        <v>#REF!</v>
      </c>
      <c r="U123" s="1" t="e">
        <f>IF(Data!#REF!&gt;0,4-Data!#REF!,"")</f>
        <v>#REF!</v>
      </c>
      <c r="V123" s="1" t="e">
        <f>IF(Data!#REF!&gt;0,Data!#REF!-4,"")</f>
        <v>#REF!</v>
      </c>
      <c r="W123" s="1" t="e">
        <f>IF(Data!#REF!&gt;0,4-Data!#REF!,"")</f>
        <v>#REF!</v>
      </c>
      <c r="X123" s="1" t="e">
        <f>IF(Data!#REF!&gt;0,4-Data!#REF!,"")</f>
        <v>#REF!</v>
      </c>
      <c r="Y123" s="1" t="e">
        <f>IF(Data!#REF!&gt;0,4-Data!#REF!,"")</f>
        <v>#REF!</v>
      </c>
      <c r="Z123" s="1" t="e">
        <f>IF(Data!#REF!&gt;0,Data!#REF!-4,"")</f>
        <v>#REF!</v>
      </c>
      <c r="AC123" s="4" t="e">
        <f t="shared" si="16"/>
        <v>#REF!</v>
      </c>
      <c r="AD123" s="4" t="e">
        <f t="shared" si="17"/>
        <v>#REF!</v>
      </c>
      <c r="AE123" s="4" t="e">
        <f t="shared" si="18"/>
        <v>#REF!</v>
      </c>
      <c r="AF123" s="4" t="e">
        <f t="shared" si="19"/>
        <v>#REF!</v>
      </c>
      <c r="AG123" s="4" t="e">
        <f t="shared" si="20"/>
        <v>#REF!</v>
      </c>
      <c r="AH123" s="4" t="e">
        <f t="shared" si="21"/>
        <v>#REF!</v>
      </c>
      <c r="AI123" s="2" t="str">
        <f t="shared" si="22"/>
        <v/>
      </c>
    </row>
    <row r="124" spans="1:35">
      <c r="A124" s="1" t="e">
        <f>IF(Data!#REF!&gt;0,Data!#REF!-4,"")</f>
        <v>#REF!</v>
      </c>
      <c r="B124" s="1" t="e">
        <f>IF(Data!#REF!&gt;0,Data!#REF!-4,"")</f>
        <v>#REF!</v>
      </c>
      <c r="C124" s="1" t="e">
        <f>IF(Data!#REF!&gt;0,4-Data!#REF!,"")</f>
        <v>#REF!</v>
      </c>
      <c r="D124" s="1" t="e">
        <f>IF(Data!#REF!&gt;0,4-Data!#REF!,"")</f>
        <v>#REF!</v>
      </c>
      <c r="E124" s="1" t="e">
        <f>IF(Data!#REF!&gt;0,4-Data!#REF!,"")</f>
        <v>#REF!</v>
      </c>
      <c r="F124" s="1" t="e">
        <f>IF(Data!#REF!&gt;0,Data!#REF!-4,"")</f>
        <v>#REF!</v>
      </c>
      <c r="G124" s="1" t="e">
        <f>IF(Data!#REF!&gt;0,Data!#REF!-4,"")</f>
        <v>#REF!</v>
      </c>
      <c r="H124" s="1" t="e">
        <f>IF(Data!#REF!&gt;0,Data!#REF!-4,"")</f>
        <v>#REF!</v>
      </c>
      <c r="I124" s="1" t="e">
        <f>IF(Data!#REF!&gt;0,4-Data!#REF!,"")</f>
        <v>#REF!</v>
      </c>
      <c r="J124" s="1" t="e">
        <f>IF(Data!#REF!&gt;0,4-Data!#REF!,"")</f>
        <v>#REF!</v>
      </c>
      <c r="K124" s="1" t="e">
        <f>IF(Data!#REF!&gt;0,Data!#REF!-4,"")</f>
        <v>#REF!</v>
      </c>
      <c r="L124" s="1" t="e">
        <f>IF(Data!#REF!&gt;0,4-Data!#REF!,"")</f>
        <v>#REF!</v>
      </c>
      <c r="M124" s="1" t="e">
        <f>IF(Data!#REF!&gt;0,Data!#REF!-4,"")</f>
        <v>#REF!</v>
      </c>
      <c r="N124" s="1" t="e">
        <f>IF(Data!#REF!&gt;0,Data!#REF!-4,"")</f>
        <v>#REF!</v>
      </c>
      <c r="O124" s="1" t="e">
        <f>IF(Data!#REF!&gt;0,Data!#REF!-4,"")</f>
        <v>#REF!</v>
      </c>
      <c r="P124" s="1" t="e">
        <f>IF(Data!#REF!&gt;0,Data!#REF!-4,"")</f>
        <v>#REF!</v>
      </c>
      <c r="Q124" s="1" t="e">
        <f>IF(Data!#REF!&gt;0,4-Data!#REF!,"")</f>
        <v>#REF!</v>
      </c>
      <c r="R124" s="1" t="e">
        <f>IF(Data!#REF!&gt;0,4-Data!#REF!,"")</f>
        <v>#REF!</v>
      </c>
      <c r="S124" s="1" t="e">
        <f>IF(Data!#REF!&gt;0,4-Data!#REF!,"")</f>
        <v>#REF!</v>
      </c>
      <c r="T124" s="1" t="e">
        <f>IF(Data!#REF!&gt;0,Data!#REF!-4,"")</f>
        <v>#REF!</v>
      </c>
      <c r="U124" s="1" t="e">
        <f>IF(Data!#REF!&gt;0,4-Data!#REF!,"")</f>
        <v>#REF!</v>
      </c>
      <c r="V124" s="1" t="e">
        <f>IF(Data!#REF!&gt;0,Data!#REF!-4,"")</f>
        <v>#REF!</v>
      </c>
      <c r="W124" s="1" t="e">
        <f>IF(Data!#REF!&gt;0,4-Data!#REF!,"")</f>
        <v>#REF!</v>
      </c>
      <c r="X124" s="1" t="e">
        <f>IF(Data!#REF!&gt;0,4-Data!#REF!,"")</f>
        <v>#REF!</v>
      </c>
      <c r="Y124" s="1" t="e">
        <f>IF(Data!#REF!&gt;0,4-Data!#REF!,"")</f>
        <v>#REF!</v>
      </c>
      <c r="Z124" s="1" t="e">
        <f>IF(Data!#REF!&gt;0,Data!#REF!-4,"")</f>
        <v>#REF!</v>
      </c>
      <c r="AC124" s="4" t="e">
        <f t="shared" si="16"/>
        <v>#REF!</v>
      </c>
      <c r="AD124" s="4" t="e">
        <f t="shared" si="17"/>
        <v>#REF!</v>
      </c>
      <c r="AE124" s="4" t="e">
        <f t="shared" si="18"/>
        <v>#REF!</v>
      </c>
      <c r="AF124" s="4" t="e">
        <f t="shared" si="19"/>
        <v>#REF!</v>
      </c>
      <c r="AG124" s="4" t="e">
        <f t="shared" si="20"/>
        <v>#REF!</v>
      </c>
      <c r="AH124" s="4" t="e">
        <f t="shared" si="21"/>
        <v>#REF!</v>
      </c>
      <c r="AI124" s="2" t="str">
        <f t="shared" si="22"/>
        <v/>
      </c>
    </row>
    <row r="125" spans="1:35">
      <c r="A125" s="1" t="e">
        <f>IF(Data!#REF!&gt;0,Data!#REF!-4,"")</f>
        <v>#REF!</v>
      </c>
      <c r="B125" s="1" t="e">
        <f>IF(Data!#REF!&gt;0,Data!#REF!-4,"")</f>
        <v>#REF!</v>
      </c>
      <c r="C125" s="1" t="e">
        <f>IF(Data!#REF!&gt;0,4-Data!#REF!,"")</f>
        <v>#REF!</v>
      </c>
      <c r="D125" s="1" t="e">
        <f>IF(Data!#REF!&gt;0,4-Data!#REF!,"")</f>
        <v>#REF!</v>
      </c>
      <c r="E125" s="1" t="e">
        <f>IF(Data!#REF!&gt;0,4-Data!#REF!,"")</f>
        <v>#REF!</v>
      </c>
      <c r="F125" s="1" t="e">
        <f>IF(Data!#REF!&gt;0,Data!#REF!-4,"")</f>
        <v>#REF!</v>
      </c>
      <c r="G125" s="1" t="e">
        <f>IF(Data!#REF!&gt;0,Data!#REF!-4,"")</f>
        <v>#REF!</v>
      </c>
      <c r="H125" s="1" t="e">
        <f>IF(Data!#REF!&gt;0,Data!#REF!-4,"")</f>
        <v>#REF!</v>
      </c>
      <c r="I125" s="1" t="e">
        <f>IF(Data!#REF!&gt;0,4-Data!#REF!,"")</f>
        <v>#REF!</v>
      </c>
      <c r="J125" s="1" t="e">
        <f>IF(Data!#REF!&gt;0,4-Data!#REF!,"")</f>
        <v>#REF!</v>
      </c>
      <c r="K125" s="1" t="e">
        <f>IF(Data!#REF!&gt;0,Data!#REF!-4,"")</f>
        <v>#REF!</v>
      </c>
      <c r="L125" s="1" t="e">
        <f>IF(Data!#REF!&gt;0,4-Data!#REF!,"")</f>
        <v>#REF!</v>
      </c>
      <c r="M125" s="1" t="e">
        <f>IF(Data!#REF!&gt;0,Data!#REF!-4,"")</f>
        <v>#REF!</v>
      </c>
      <c r="N125" s="1" t="e">
        <f>IF(Data!#REF!&gt;0,Data!#REF!-4,"")</f>
        <v>#REF!</v>
      </c>
      <c r="O125" s="1" t="e">
        <f>IF(Data!#REF!&gt;0,Data!#REF!-4,"")</f>
        <v>#REF!</v>
      </c>
      <c r="P125" s="1" t="e">
        <f>IF(Data!#REF!&gt;0,Data!#REF!-4,"")</f>
        <v>#REF!</v>
      </c>
      <c r="Q125" s="1" t="e">
        <f>IF(Data!#REF!&gt;0,4-Data!#REF!,"")</f>
        <v>#REF!</v>
      </c>
      <c r="R125" s="1" t="e">
        <f>IF(Data!#REF!&gt;0,4-Data!#REF!,"")</f>
        <v>#REF!</v>
      </c>
      <c r="S125" s="1" t="e">
        <f>IF(Data!#REF!&gt;0,4-Data!#REF!,"")</f>
        <v>#REF!</v>
      </c>
      <c r="T125" s="1" t="e">
        <f>IF(Data!#REF!&gt;0,Data!#REF!-4,"")</f>
        <v>#REF!</v>
      </c>
      <c r="U125" s="1" t="e">
        <f>IF(Data!#REF!&gt;0,4-Data!#REF!,"")</f>
        <v>#REF!</v>
      </c>
      <c r="V125" s="1" t="e">
        <f>IF(Data!#REF!&gt;0,Data!#REF!-4,"")</f>
        <v>#REF!</v>
      </c>
      <c r="W125" s="1" t="e">
        <f>IF(Data!#REF!&gt;0,4-Data!#REF!,"")</f>
        <v>#REF!</v>
      </c>
      <c r="X125" s="1" t="e">
        <f>IF(Data!#REF!&gt;0,4-Data!#REF!,"")</f>
        <v>#REF!</v>
      </c>
      <c r="Y125" s="1" t="e">
        <f>IF(Data!#REF!&gt;0,4-Data!#REF!,"")</f>
        <v>#REF!</v>
      </c>
      <c r="Z125" s="1" t="e">
        <f>IF(Data!#REF!&gt;0,Data!#REF!-4,"")</f>
        <v>#REF!</v>
      </c>
      <c r="AC125" s="4" t="e">
        <f t="shared" si="16"/>
        <v>#REF!</v>
      </c>
      <c r="AD125" s="4" t="e">
        <f t="shared" si="17"/>
        <v>#REF!</v>
      </c>
      <c r="AE125" s="4" t="e">
        <f t="shared" si="18"/>
        <v>#REF!</v>
      </c>
      <c r="AF125" s="4" t="e">
        <f t="shared" si="19"/>
        <v>#REF!</v>
      </c>
      <c r="AG125" s="4" t="e">
        <f t="shared" si="20"/>
        <v>#REF!</v>
      </c>
      <c r="AH125" s="4" t="e">
        <f t="shared" si="21"/>
        <v>#REF!</v>
      </c>
      <c r="AI125" s="2" t="str">
        <f t="shared" si="22"/>
        <v/>
      </c>
    </row>
    <row r="126" spans="1:35">
      <c r="A126" s="1" t="e">
        <f>IF(Data!#REF!&gt;0,Data!#REF!-4,"")</f>
        <v>#REF!</v>
      </c>
      <c r="B126" s="1" t="e">
        <f>IF(Data!#REF!&gt;0,Data!#REF!-4,"")</f>
        <v>#REF!</v>
      </c>
      <c r="C126" s="1" t="e">
        <f>IF(Data!#REF!&gt;0,4-Data!#REF!,"")</f>
        <v>#REF!</v>
      </c>
      <c r="D126" s="1" t="e">
        <f>IF(Data!#REF!&gt;0,4-Data!#REF!,"")</f>
        <v>#REF!</v>
      </c>
      <c r="E126" s="1" t="e">
        <f>IF(Data!#REF!&gt;0,4-Data!#REF!,"")</f>
        <v>#REF!</v>
      </c>
      <c r="F126" s="1" t="e">
        <f>IF(Data!#REF!&gt;0,Data!#REF!-4,"")</f>
        <v>#REF!</v>
      </c>
      <c r="G126" s="1" t="e">
        <f>IF(Data!#REF!&gt;0,Data!#REF!-4,"")</f>
        <v>#REF!</v>
      </c>
      <c r="H126" s="1" t="e">
        <f>IF(Data!#REF!&gt;0,Data!#REF!-4,"")</f>
        <v>#REF!</v>
      </c>
      <c r="I126" s="1" t="e">
        <f>IF(Data!#REF!&gt;0,4-Data!#REF!,"")</f>
        <v>#REF!</v>
      </c>
      <c r="J126" s="1" t="e">
        <f>IF(Data!#REF!&gt;0,4-Data!#REF!,"")</f>
        <v>#REF!</v>
      </c>
      <c r="K126" s="1" t="e">
        <f>IF(Data!#REF!&gt;0,Data!#REF!-4,"")</f>
        <v>#REF!</v>
      </c>
      <c r="L126" s="1" t="e">
        <f>IF(Data!#REF!&gt;0,4-Data!#REF!,"")</f>
        <v>#REF!</v>
      </c>
      <c r="M126" s="1" t="e">
        <f>IF(Data!#REF!&gt;0,Data!#REF!-4,"")</f>
        <v>#REF!</v>
      </c>
      <c r="N126" s="1" t="e">
        <f>IF(Data!#REF!&gt;0,Data!#REF!-4,"")</f>
        <v>#REF!</v>
      </c>
      <c r="O126" s="1" t="e">
        <f>IF(Data!#REF!&gt;0,Data!#REF!-4,"")</f>
        <v>#REF!</v>
      </c>
      <c r="P126" s="1" t="e">
        <f>IF(Data!#REF!&gt;0,Data!#REF!-4,"")</f>
        <v>#REF!</v>
      </c>
      <c r="Q126" s="1" t="e">
        <f>IF(Data!#REF!&gt;0,4-Data!#REF!,"")</f>
        <v>#REF!</v>
      </c>
      <c r="R126" s="1" t="e">
        <f>IF(Data!#REF!&gt;0,4-Data!#REF!,"")</f>
        <v>#REF!</v>
      </c>
      <c r="S126" s="1" t="e">
        <f>IF(Data!#REF!&gt;0,4-Data!#REF!,"")</f>
        <v>#REF!</v>
      </c>
      <c r="T126" s="1" t="e">
        <f>IF(Data!#REF!&gt;0,Data!#REF!-4,"")</f>
        <v>#REF!</v>
      </c>
      <c r="U126" s="1" t="e">
        <f>IF(Data!#REF!&gt;0,4-Data!#REF!,"")</f>
        <v>#REF!</v>
      </c>
      <c r="V126" s="1" t="e">
        <f>IF(Data!#REF!&gt;0,Data!#REF!-4,"")</f>
        <v>#REF!</v>
      </c>
      <c r="W126" s="1" t="e">
        <f>IF(Data!#REF!&gt;0,4-Data!#REF!,"")</f>
        <v>#REF!</v>
      </c>
      <c r="X126" s="1" t="e">
        <f>IF(Data!#REF!&gt;0,4-Data!#REF!,"")</f>
        <v>#REF!</v>
      </c>
      <c r="Y126" s="1" t="e">
        <f>IF(Data!#REF!&gt;0,4-Data!#REF!,"")</f>
        <v>#REF!</v>
      </c>
      <c r="Z126" s="1" t="e">
        <f>IF(Data!#REF!&gt;0,Data!#REF!-4,"")</f>
        <v>#REF!</v>
      </c>
      <c r="AC126" s="4" t="e">
        <f t="shared" si="16"/>
        <v>#REF!</v>
      </c>
      <c r="AD126" s="4" t="e">
        <f t="shared" si="17"/>
        <v>#REF!</v>
      </c>
      <c r="AE126" s="4" t="e">
        <f t="shared" si="18"/>
        <v>#REF!</v>
      </c>
      <c r="AF126" s="4" t="e">
        <f t="shared" si="19"/>
        <v>#REF!</v>
      </c>
      <c r="AG126" s="4" t="e">
        <f t="shared" si="20"/>
        <v>#REF!</v>
      </c>
      <c r="AH126" s="4" t="e">
        <f t="shared" si="21"/>
        <v>#REF!</v>
      </c>
      <c r="AI126" s="2" t="str">
        <f t="shared" si="22"/>
        <v/>
      </c>
    </row>
    <row r="127" spans="1:35">
      <c r="A127" s="1" t="e">
        <f>IF(Data!#REF!&gt;0,Data!#REF!-4,"")</f>
        <v>#REF!</v>
      </c>
      <c r="B127" s="1" t="e">
        <f>IF(Data!#REF!&gt;0,Data!#REF!-4,"")</f>
        <v>#REF!</v>
      </c>
      <c r="C127" s="1" t="e">
        <f>IF(Data!#REF!&gt;0,4-Data!#REF!,"")</f>
        <v>#REF!</v>
      </c>
      <c r="D127" s="1" t="e">
        <f>IF(Data!#REF!&gt;0,4-Data!#REF!,"")</f>
        <v>#REF!</v>
      </c>
      <c r="E127" s="1" t="e">
        <f>IF(Data!#REF!&gt;0,4-Data!#REF!,"")</f>
        <v>#REF!</v>
      </c>
      <c r="F127" s="1" t="e">
        <f>IF(Data!#REF!&gt;0,Data!#REF!-4,"")</f>
        <v>#REF!</v>
      </c>
      <c r="G127" s="1" t="e">
        <f>IF(Data!#REF!&gt;0,Data!#REF!-4,"")</f>
        <v>#REF!</v>
      </c>
      <c r="H127" s="1" t="e">
        <f>IF(Data!#REF!&gt;0,Data!#REF!-4,"")</f>
        <v>#REF!</v>
      </c>
      <c r="I127" s="1" t="e">
        <f>IF(Data!#REF!&gt;0,4-Data!#REF!,"")</f>
        <v>#REF!</v>
      </c>
      <c r="J127" s="1" t="e">
        <f>IF(Data!#REF!&gt;0,4-Data!#REF!,"")</f>
        <v>#REF!</v>
      </c>
      <c r="K127" s="1" t="e">
        <f>IF(Data!#REF!&gt;0,Data!#REF!-4,"")</f>
        <v>#REF!</v>
      </c>
      <c r="L127" s="1" t="e">
        <f>IF(Data!#REF!&gt;0,4-Data!#REF!,"")</f>
        <v>#REF!</v>
      </c>
      <c r="M127" s="1" t="e">
        <f>IF(Data!#REF!&gt;0,Data!#REF!-4,"")</f>
        <v>#REF!</v>
      </c>
      <c r="N127" s="1" t="e">
        <f>IF(Data!#REF!&gt;0,Data!#REF!-4,"")</f>
        <v>#REF!</v>
      </c>
      <c r="O127" s="1" t="e">
        <f>IF(Data!#REF!&gt;0,Data!#REF!-4,"")</f>
        <v>#REF!</v>
      </c>
      <c r="P127" s="1" t="e">
        <f>IF(Data!#REF!&gt;0,Data!#REF!-4,"")</f>
        <v>#REF!</v>
      </c>
      <c r="Q127" s="1" t="e">
        <f>IF(Data!#REF!&gt;0,4-Data!#REF!,"")</f>
        <v>#REF!</v>
      </c>
      <c r="R127" s="1" t="e">
        <f>IF(Data!#REF!&gt;0,4-Data!#REF!,"")</f>
        <v>#REF!</v>
      </c>
      <c r="S127" s="1" t="e">
        <f>IF(Data!#REF!&gt;0,4-Data!#REF!,"")</f>
        <v>#REF!</v>
      </c>
      <c r="T127" s="1" t="e">
        <f>IF(Data!#REF!&gt;0,Data!#REF!-4,"")</f>
        <v>#REF!</v>
      </c>
      <c r="U127" s="1" t="e">
        <f>IF(Data!#REF!&gt;0,4-Data!#REF!,"")</f>
        <v>#REF!</v>
      </c>
      <c r="V127" s="1" t="e">
        <f>IF(Data!#REF!&gt;0,Data!#REF!-4,"")</f>
        <v>#REF!</v>
      </c>
      <c r="W127" s="1" t="e">
        <f>IF(Data!#REF!&gt;0,4-Data!#REF!,"")</f>
        <v>#REF!</v>
      </c>
      <c r="X127" s="1" t="e">
        <f>IF(Data!#REF!&gt;0,4-Data!#REF!,"")</f>
        <v>#REF!</v>
      </c>
      <c r="Y127" s="1" t="e">
        <f>IF(Data!#REF!&gt;0,4-Data!#REF!,"")</f>
        <v>#REF!</v>
      </c>
      <c r="Z127" s="1" t="e">
        <f>IF(Data!#REF!&gt;0,Data!#REF!-4,"")</f>
        <v>#REF!</v>
      </c>
      <c r="AC127" s="4" t="e">
        <f t="shared" si="16"/>
        <v>#REF!</v>
      </c>
      <c r="AD127" s="4" t="e">
        <f t="shared" si="17"/>
        <v>#REF!</v>
      </c>
      <c r="AE127" s="4" t="e">
        <f t="shared" si="18"/>
        <v>#REF!</v>
      </c>
      <c r="AF127" s="4" t="e">
        <f t="shared" si="19"/>
        <v>#REF!</v>
      </c>
      <c r="AG127" s="4" t="e">
        <f t="shared" si="20"/>
        <v>#REF!</v>
      </c>
      <c r="AH127" s="4" t="e">
        <f t="shared" si="21"/>
        <v>#REF!</v>
      </c>
      <c r="AI127" s="2" t="str">
        <f t="shared" si="22"/>
        <v/>
      </c>
    </row>
    <row r="128" spans="1:35">
      <c r="A128" s="1" t="e">
        <f>IF(Data!#REF!&gt;0,Data!#REF!-4,"")</f>
        <v>#REF!</v>
      </c>
      <c r="B128" s="1" t="e">
        <f>IF(Data!#REF!&gt;0,Data!#REF!-4,"")</f>
        <v>#REF!</v>
      </c>
      <c r="C128" s="1" t="e">
        <f>IF(Data!#REF!&gt;0,4-Data!#REF!,"")</f>
        <v>#REF!</v>
      </c>
      <c r="D128" s="1" t="e">
        <f>IF(Data!#REF!&gt;0,4-Data!#REF!,"")</f>
        <v>#REF!</v>
      </c>
      <c r="E128" s="1" t="e">
        <f>IF(Data!#REF!&gt;0,4-Data!#REF!,"")</f>
        <v>#REF!</v>
      </c>
      <c r="F128" s="1" t="e">
        <f>IF(Data!#REF!&gt;0,Data!#REF!-4,"")</f>
        <v>#REF!</v>
      </c>
      <c r="G128" s="1" t="e">
        <f>IF(Data!#REF!&gt;0,Data!#REF!-4,"")</f>
        <v>#REF!</v>
      </c>
      <c r="H128" s="1" t="e">
        <f>IF(Data!#REF!&gt;0,Data!#REF!-4,"")</f>
        <v>#REF!</v>
      </c>
      <c r="I128" s="1" t="e">
        <f>IF(Data!#REF!&gt;0,4-Data!#REF!,"")</f>
        <v>#REF!</v>
      </c>
      <c r="J128" s="1" t="e">
        <f>IF(Data!#REF!&gt;0,4-Data!#REF!,"")</f>
        <v>#REF!</v>
      </c>
      <c r="K128" s="1" t="e">
        <f>IF(Data!#REF!&gt;0,Data!#REF!-4,"")</f>
        <v>#REF!</v>
      </c>
      <c r="L128" s="1" t="e">
        <f>IF(Data!#REF!&gt;0,4-Data!#REF!,"")</f>
        <v>#REF!</v>
      </c>
      <c r="M128" s="1" t="e">
        <f>IF(Data!#REF!&gt;0,Data!#REF!-4,"")</f>
        <v>#REF!</v>
      </c>
      <c r="N128" s="1" t="e">
        <f>IF(Data!#REF!&gt;0,Data!#REF!-4,"")</f>
        <v>#REF!</v>
      </c>
      <c r="O128" s="1" t="e">
        <f>IF(Data!#REF!&gt;0,Data!#REF!-4,"")</f>
        <v>#REF!</v>
      </c>
      <c r="P128" s="1" t="e">
        <f>IF(Data!#REF!&gt;0,Data!#REF!-4,"")</f>
        <v>#REF!</v>
      </c>
      <c r="Q128" s="1" t="e">
        <f>IF(Data!#REF!&gt;0,4-Data!#REF!,"")</f>
        <v>#REF!</v>
      </c>
      <c r="R128" s="1" t="e">
        <f>IF(Data!#REF!&gt;0,4-Data!#REF!,"")</f>
        <v>#REF!</v>
      </c>
      <c r="S128" s="1" t="e">
        <f>IF(Data!#REF!&gt;0,4-Data!#REF!,"")</f>
        <v>#REF!</v>
      </c>
      <c r="T128" s="1" t="e">
        <f>IF(Data!#REF!&gt;0,Data!#REF!-4,"")</f>
        <v>#REF!</v>
      </c>
      <c r="U128" s="1" t="e">
        <f>IF(Data!#REF!&gt;0,4-Data!#REF!,"")</f>
        <v>#REF!</v>
      </c>
      <c r="V128" s="1" t="e">
        <f>IF(Data!#REF!&gt;0,Data!#REF!-4,"")</f>
        <v>#REF!</v>
      </c>
      <c r="W128" s="1" t="e">
        <f>IF(Data!#REF!&gt;0,4-Data!#REF!,"")</f>
        <v>#REF!</v>
      </c>
      <c r="X128" s="1" t="e">
        <f>IF(Data!#REF!&gt;0,4-Data!#REF!,"")</f>
        <v>#REF!</v>
      </c>
      <c r="Y128" s="1" t="e">
        <f>IF(Data!#REF!&gt;0,4-Data!#REF!,"")</f>
        <v>#REF!</v>
      </c>
      <c r="Z128" s="1" t="e">
        <f>IF(Data!#REF!&gt;0,Data!#REF!-4,"")</f>
        <v>#REF!</v>
      </c>
      <c r="AC128" s="4" t="e">
        <f t="shared" si="16"/>
        <v>#REF!</v>
      </c>
      <c r="AD128" s="4" t="e">
        <f t="shared" si="17"/>
        <v>#REF!</v>
      </c>
      <c r="AE128" s="4" t="e">
        <f t="shared" si="18"/>
        <v>#REF!</v>
      </c>
      <c r="AF128" s="4" t="e">
        <f t="shared" si="19"/>
        <v>#REF!</v>
      </c>
      <c r="AG128" s="4" t="e">
        <f t="shared" si="20"/>
        <v>#REF!</v>
      </c>
      <c r="AH128" s="4" t="e">
        <f t="shared" si="21"/>
        <v>#REF!</v>
      </c>
      <c r="AI128" s="2" t="str">
        <f t="shared" si="22"/>
        <v/>
      </c>
    </row>
    <row r="129" spans="1:35">
      <c r="A129" s="1" t="e">
        <f>IF(Data!#REF!&gt;0,Data!#REF!-4,"")</f>
        <v>#REF!</v>
      </c>
      <c r="B129" s="1" t="e">
        <f>IF(Data!#REF!&gt;0,Data!#REF!-4,"")</f>
        <v>#REF!</v>
      </c>
      <c r="C129" s="1" t="e">
        <f>IF(Data!#REF!&gt;0,4-Data!#REF!,"")</f>
        <v>#REF!</v>
      </c>
      <c r="D129" s="1" t="e">
        <f>IF(Data!#REF!&gt;0,4-Data!#REF!,"")</f>
        <v>#REF!</v>
      </c>
      <c r="E129" s="1" t="e">
        <f>IF(Data!#REF!&gt;0,4-Data!#REF!,"")</f>
        <v>#REF!</v>
      </c>
      <c r="F129" s="1" t="e">
        <f>IF(Data!#REF!&gt;0,Data!#REF!-4,"")</f>
        <v>#REF!</v>
      </c>
      <c r="G129" s="1" t="e">
        <f>IF(Data!#REF!&gt;0,Data!#REF!-4,"")</f>
        <v>#REF!</v>
      </c>
      <c r="H129" s="1" t="e">
        <f>IF(Data!#REF!&gt;0,Data!#REF!-4,"")</f>
        <v>#REF!</v>
      </c>
      <c r="I129" s="1" t="e">
        <f>IF(Data!#REF!&gt;0,4-Data!#REF!,"")</f>
        <v>#REF!</v>
      </c>
      <c r="J129" s="1" t="e">
        <f>IF(Data!#REF!&gt;0,4-Data!#REF!,"")</f>
        <v>#REF!</v>
      </c>
      <c r="K129" s="1" t="e">
        <f>IF(Data!#REF!&gt;0,Data!#REF!-4,"")</f>
        <v>#REF!</v>
      </c>
      <c r="L129" s="1" t="e">
        <f>IF(Data!#REF!&gt;0,4-Data!#REF!,"")</f>
        <v>#REF!</v>
      </c>
      <c r="M129" s="1" t="e">
        <f>IF(Data!#REF!&gt;0,Data!#REF!-4,"")</f>
        <v>#REF!</v>
      </c>
      <c r="N129" s="1" t="e">
        <f>IF(Data!#REF!&gt;0,Data!#REF!-4,"")</f>
        <v>#REF!</v>
      </c>
      <c r="O129" s="1" t="e">
        <f>IF(Data!#REF!&gt;0,Data!#REF!-4,"")</f>
        <v>#REF!</v>
      </c>
      <c r="P129" s="1" t="e">
        <f>IF(Data!#REF!&gt;0,Data!#REF!-4,"")</f>
        <v>#REF!</v>
      </c>
      <c r="Q129" s="1" t="e">
        <f>IF(Data!#REF!&gt;0,4-Data!#REF!,"")</f>
        <v>#REF!</v>
      </c>
      <c r="R129" s="1" t="e">
        <f>IF(Data!#REF!&gt;0,4-Data!#REF!,"")</f>
        <v>#REF!</v>
      </c>
      <c r="S129" s="1" t="e">
        <f>IF(Data!#REF!&gt;0,4-Data!#REF!,"")</f>
        <v>#REF!</v>
      </c>
      <c r="T129" s="1" t="e">
        <f>IF(Data!#REF!&gt;0,Data!#REF!-4,"")</f>
        <v>#REF!</v>
      </c>
      <c r="U129" s="1" t="e">
        <f>IF(Data!#REF!&gt;0,4-Data!#REF!,"")</f>
        <v>#REF!</v>
      </c>
      <c r="V129" s="1" t="e">
        <f>IF(Data!#REF!&gt;0,Data!#REF!-4,"")</f>
        <v>#REF!</v>
      </c>
      <c r="W129" s="1" t="e">
        <f>IF(Data!#REF!&gt;0,4-Data!#REF!,"")</f>
        <v>#REF!</v>
      </c>
      <c r="X129" s="1" t="e">
        <f>IF(Data!#REF!&gt;0,4-Data!#REF!,"")</f>
        <v>#REF!</v>
      </c>
      <c r="Y129" s="1" t="e">
        <f>IF(Data!#REF!&gt;0,4-Data!#REF!,"")</f>
        <v>#REF!</v>
      </c>
      <c r="Z129" s="1" t="e">
        <f>IF(Data!#REF!&gt;0,Data!#REF!-4,"")</f>
        <v>#REF!</v>
      </c>
      <c r="AC129" s="4" t="e">
        <f t="shared" si="16"/>
        <v>#REF!</v>
      </c>
      <c r="AD129" s="4" t="e">
        <f t="shared" si="17"/>
        <v>#REF!</v>
      </c>
      <c r="AE129" s="4" t="e">
        <f t="shared" si="18"/>
        <v>#REF!</v>
      </c>
      <c r="AF129" s="4" t="e">
        <f t="shared" si="19"/>
        <v>#REF!</v>
      </c>
      <c r="AG129" s="4" t="e">
        <f t="shared" si="20"/>
        <v>#REF!</v>
      </c>
      <c r="AH129" s="4" t="e">
        <f t="shared" si="21"/>
        <v>#REF!</v>
      </c>
      <c r="AI129" s="2" t="str">
        <f t="shared" si="22"/>
        <v/>
      </c>
    </row>
    <row r="130" spans="1:35">
      <c r="A130" s="1" t="e">
        <f>IF(Data!#REF!&gt;0,Data!#REF!-4,"")</f>
        <v>#REF!</v>
      </c>
      <c r="B130" s="1" t="e">
        <f>IF(Data!#REF!&gt;0,Data!#REF!-4,"")</f>
        <v>#REF!</v>
      </c>
      <c r="C130" s="1" t="e">
        <f>IF(Data!#REF!&gt;0,4-Data!#REF!,"")</f>
        <v>#REF!</v>
      </c>
      <c r="D130" s="1" t="e">
        <f>IF(Data!#REF!&gt;0,4-Data!#REF!,"")</f>
        <v>#REF!</v>
      </c>
      <c r="E130" s="1" t="e">
        <f>IF(Data!#REF!&gt;0,4-Data!#REF!,"")</f>
        <v>#REF!</v>
      </c>
      <c r="F130" s="1" t="e">
        <f>IF(Data!#REF!&gt;0,Data!#REF!-4,"")</f>
        <v>#REF!</v>
      </c>
      <c r="G130" s="1" t="e">
        <f>IF(Data!#REF!&gt;0,Data!#REF!-4,"")</f>
        <v>#REF!</v>
      </c>
      <c r="H130" s="1" t="e">
        <f>IF(Data!#REF!&gt;0,Data!#REF!-4,"")</f>
        <v>#REF!</v>
      </c>
      <c r="I130" s="1" t="e">
        <f>IF(Data!#REF!&gt;0,4-Data!#REF!,"")</f>
        <v>#REF!</v>
      </c>
      <c r="J130" s="1" t="e">
        <f>IF(Data!#REF!&gt;0,4-Data!#REF!,"")</f>
        <v>#REF!</v>
      </c>
      <c r="K130" s="1" t="e">
        <f>IF(Data!#REF!&gt;0,Data!#REF!-4,"")</f>
        <v>#REF!</v>
      </c>
      <c r="L130" s="1" t="e">
        <f>IF(Data!#REF!&gt;0,4-Data!#REF!,"")</f>
        <v>#REF!</v>
      </c>
      <c r="M130" s="1" t="e">
        <f>IF(Data!#REF!&gt;0,Data!#REF!-4,"")</f>
        <v>#REF!</v>
      </c>
      <c r="N130" s="1" t="e">
        <f>IF(Data!#REF!&gt;0,Data!#REF!-4,"")</f>
        <v>#REF!</v>
      </c>
      <c r="O130" s="1" t="e">
        <f>IF(Data!#REF!&gt;0,Data!#REF!-4,"")</f>
        <v>#REF!</v>
      </c>
      <c r="P130" s="1" t="e">
        <f>IF(Data!#REF!&gt;0,Data!#REF!-4,"")</f>
        <v>#REF!</v>
      </c>
      <c r="Q130" s="1" t="e">
        <f>IF(Data!#REF!&gt;0,4-Data!#REF!,"")</f>
        <v>#REF!</v>
      </c>
      <c r="R130" s="1" t="e">
        <f>IF(Data!#REF!&gt;0,4-Data!#REF!,"")</f>
        <v>#REF!</v>
      </c>
      <c r="S130" s="1" t="e">
        <f>IF(Data!#REF!&gt;0,4-Data!#REF!,"")</f>
        <v>#REF!</v>
      </c>
      <c r="T130" s="1" t="e">
        <f>IF(Data!#REF!&gt;0,Data!#REF!-4,"")</f>
        <v>#REF!</v>
      </c>
      <c r="U130" s="1" t="e">
        <f>IF(Data!#REF!&gt;0,4-Data!#REF!,"")</f>
        <v>#REF!</v>
      </c>
      <c r="V130" s="1" t="e">
        <f>IF(Data!#REF!&gt;0,Data!#REF!-4,"")</f>
        <v>#REF!</v>
      </c>
      <c r="W130" s="1" t="e">
        <f>IF(Data!#REF!&gt;0,4-Data!#REF!,"")</f>
        <v>#REF!</v>
      </c>
      <c r="X130" s="1" t="e">
        <f>IF(Data!#REF!&gt;0,4-Data!#REF!,"")</f>
        <v>#REF!</v>
      </c>
      <c r="Y130" s="1" t="e">
        <f>IF(Data!#REF!&gt;0,4-Data!#REF!,"")</f>
        <v>#REF!</v>
      </c>
      <c r="Z130" s="1" t="e">
        <f>IF(Data!#REF!&gt;0,Data!#REF!-4,"")</f>
        <v>#REF!</v>
      </c>
      <c r="AC130" s="4" t="e">
        <f t="shared" si="16"/>
        <v>#REF!</v>
      </c>
      <c r="AD130" s="4" t="e">
        <f t="shared" si="17"/>
        <v>#REF!</v>
      </c>
      <c r="AE130" s="4" t="e">
        <f t="shared" si="18"/>
        <v>#REF!</v>
      </c>
      <c r="AF130" s="4" t="e">
        <f t="shared" si="19"/>
        <v>#REF!</v>
      </c>
      <c r="AG130" s="4" t="e">
        <f t="shared" si="20"/>
        <v>#REF!</v>
      </c>
      <c r="AH130" s="4" t="e">
        <f t="shared" si="21"/>
        <v>#REF!</v>
      </c>
      <c r="AI130" s="2" t="str">
        <f t="shared" si="22"/>
        <v/>
      </c>
    </row>
    <row r="131" spans="1:35">
      <c r="A131" s="1" t="e">
        <f>IF(Data!#REF!&gt;0,Data!#REF!-4,"")</f>
        <v>#REF!</v>
      </c>
      <c r="B131" s="1" t="e">
        <f>IF(Data!#REF!&gt;0,Data!#REF!-4,"")</f>
        <v>#REF!</v>
      </c>
      <c r="C131" s="1" t="e">
        <f>IF(Data!#REF!&gt;0,4-Data!#REF!,"")</f>
        <v>#REF!</v>
      </c>
      <c r="D131" s="1" t="e">
        <f>IF(Data!#REF!&gt;0,4-Data!#REF!,"")</f>
        <v>#REF!</v>
      </c>
      <c r="E131" s="1" t="e">
        <f>IF(Data!#REF!&gt;0,4-Data!#REF!,"")</f>
        <v>#REF!</v>
      </c>
      <c r="F131" s="1" t="e">
        <f>IF(Data!#REF!&gt;0,Data!#REF!-4,"")</f>
        <v>#REF!</v>
      </c>
      <c r="G131" s="1" t="e">
        <f>IF(Data!#REF!&gt;0,Data!#REF!-4,"")</f>
        <v>#REF!</v>
      </c>
      <c r="H131" s="1" t="e">
        <f>IF(Data!#REF!&gt;0,Data!#REF!-4,"")</f>
        <v>#REF!</v>
      </c>
      <c r="I131" s="1" t="e">
        <f>IF(Data!#REF!&gt;0,4-Data!#REF!,"")</f>
        <v>#REF!</v>
      </c>
      <c r="J131" s="1" t="e">
        <f>IF(Data!#REF!&gt;0,4-Data!#REF!,"")</f>
        <v>#REF!</v>
      </c>
      <c r="K131" s="1" t="e">
        <f>IF(Data!#REF!&gt;0,Data!#REF!-4,"")</f>
        <v>#REF!</v>
      </c>
      <c r="L131" s="1" t="e">
        <f>IF(Data!#REF!&gt;0,4-Data!#REF!,"")</f>
        <v>#REF!</v>
      </c>
      <c r="M131" s="1" t="e">
        <f>IF(Data!#REF!&gt;0,Data!#REF!-4,"")</f>
        <v>#REF!</v>
      </c>
      <c r="N131" s="1" t="e">
        <f>IF(Data!#REF!&gt;0,Data!#REF!-4,"")</f>
        <v>#REF!</v>
      </c>
      <c r="O131" s="1" t="e">
        <f>IF(Data!#REF!&gt;0,Data!#REF!-4,"")</f>
        <v>#REF!</v>
      </c>
      <c r="P131" s="1" t="e">
        <f>IF(Data!#REF!&gt;0,Data!#REF!-4,"")</f>
        <v>#REF!</v>
      </c>
      <c r="Q131" s="1" t="e">
        <f>IF(Data!#REF!&gt;0,4-Data!#REF!,"")</f>
        <v>#REF!</v>
      </c>
      <c r="R131" s="1" t="e">
        <f>IF(Data!#REF!&gt;0,4-Data!#REF!,"")</f>
        <v>#REF!</v>
      </c>
      <c r="S131" s="1" t="e">
        <f>IF(Data!#REF!&gt;0,4-Data!#REF!,"")</f>
        <v>#REF!</v>
      </c>
      <c r="T131" s="1" t="e">
        <f>IF(Data!#REF!&gt;0,Data!#REF!-4,"")</f>
        <v>#REF!</v>
      </c>
      <c r="U131" s="1" t="e">
        <f>IF(Data!#REF!&gt;0,4-Data!#REF!,"")</f>
        <v>#REF!</v>
      </c>
      <c r="V131" s="1" t="e">
        <f>IF(Data!#REF!&gt;0,Data!#REF!-4,"")</f>
        <v>#REF!</v>
      </c>
      <c r="W131" s="1" t="e">
        <f>IF(Data!#REF!&gt;0,4-Data!#REF!,"")</f>
        <v>#REF!</v>
      </c>
      <c r="X131" s="1" t="e">
        <f>IF(Data!#REF!&gt;0,4-Data!#REF!,"")</f>
        <v>#REF!</v>
      </c>
      <c r="Y131" s="1" t="e">
        <f>IF(Data!#REF!&gt;0,4-Data!#REF!,"")</f>
        <v>#REF!</v>
      </c>
      <c r="Z131" s="1" t="e">
        <f>IF(Data!#REF!&gt;0,Data!#REF!-4,"")</f>
        <v>#REF!</v>
      </c>
      <c r="AC131" s="4" t="e">
        <f t="shared" si="16"/>
        <v>#REF!</v>
      </c>
      <c r="AD131" s="4" t="e">
        <f t="shared" si="17"/>
        <v>#REF!</v>
      </c>
      <c r="AE131" s="4" t="e">
        <f t="shared" si="18"/>
        <v>#REF!</v>
      </c>
      <c r="AF131" s="4" t="e">
        <f t="shared" si="19"/>
        <v>#REF!</v>
      </c>
      <c r="AG131" s="4" t="e">
        <f t="shared" si="20"/>
        <v>#REF!</v>
      </c>
      <c r="AH131" s="4" t="e">
        <f t="shared" si="21"/>
        <v>#REF!</v>
      </c>
      <c r="AI131" s="2" t="str">
        <f t="shared" si="22"/>
        <v/>
      </c>
    </row>
    <row r="132" spans="1:35">
      <c r="A132" s="1" t="e">
        <f>IF(Data!#REF!&gt;0,Data!#REF!-4,"")</f>
        <v>#REF!</v>
      </c>
      <c r="B132" s="1" t="e">
        <f>IF(Data!#REF!&gt;0,Data!#REF!-4,"")</f>
        <v>#REF!</v>
      </c>
      <c r="C132" s="1" t="e">
        <f>IF(Data!#REF!&gt;0,4-Data!#REF!,"")</f>
        <v>#REF!</v>
      </c>
      <c r="D132" s="1" t="e">
        <f>IF(Data!#REF!&gt;0,4-Data!#REF!,"")</f>
        <v>#REF!</v>
      </c>
      <c r="E132" s="1" t="e">
        <f>IF(Data!#REF!&gt;0,4-Data!#REF!,"")</f>
        <v>#REF!</v>
      </c>
      <c r="F132" s="1" t="e">
        <f>IF(Data!#REF!&gt;0,Data!#REF!-4,"")</f>
        <v>#REF!</v>
      </c>
      <c r="G132" s="1" t="e">
        <f>IF(Data!#REF!&gt;0,Data!#REF!-4,"")</f>
        <v>#REF!</v>
      </c>
      <c r="H132" s="1" t="e">
        <f>IF(Data!#REF!&gt;0,Data!#REF!-4,"")</f>
        <v>#REF!</v>
      </c>
      <c r="I132" s="1" t="e">
        <f>IF(Data!#REF!&gt;0,4-Data!#REF!,"")</f>
        <v>#REF!</v>
      </c>
      <c r="J132" s="1" t="e">
        <f>IF(Data!#REF!&gt;0,4-Data!#REF!,"")</f>
        <v>#REF!</v>
      </c>
      <c r="K132" s="1" t="e">
        <f>IF(Data!#REF!&gt;0,Data!#REF!-4,"")</f>
        <v>#REF!</v>
      </c>
      <c r="L132" s="1" t="e">
        <f>IF(Data!#REF!&gt;0,4-Data!#REF!,"")</f>
        <v>#REF!</v>
      </c>
      <c r="M132" s="1" t="e">
        <f>IF(Data!#REF!&gt;0,Data!#REF!-4,"")</f>
        <v>#REF!</v>
      </c>
      <c r="N132" s="1" t="e">
        <f>IF(Data!#REF!&gt;0,Data!#REF!-4,"")</f>
        <v>#REF!</v>
      </c>
      <c r="O132" s="1" t="e">
        <f>IF(Data!#REF!&gt;0,Data!#REF!-4,"")</f>
        <v>#REF!</v>
      </c>
      <c r="P132" s="1" t="e">
        <f>IF(Data!#REF!&gt;0,Data!#REF!-4,"")</f>
        <v>#REF!</v>
      </c>
      <c r="Q132" s="1" t="e">
        <f>IF(Data!#REF!&gt;0,4-Data!#REF!,"")</f>
        <v>#REF!</v>
      </c>
      <c r="R132" s="1" t="e">
        <f>IF(Data!#REF!&gt;0,4-Data!#REF!,"")</f>
        <v>#REF!</v>
      </c>
      <c r="S132" s="1" t="e">
        <f>IF(Data!#REF!&gt;0,4-Data!#REF!,"")</f>
        <v>#REF!</v>
      </c>
      <c r="T132" s="1" t="e">
        <f>IF(Data!#REF!&gt;0,Data!#REF!-4,"")</f>
        <v>#REF!</v>
      </c>
      <c r="U132" s="1" t="e">
        <f>IF(Data!#REF!&gt;0,4-Data!#REF!,"")</f>
        <v>#REF!</v>
      </c>
      <c r="V132" s="1" t="e">
        <f>IF(Data!#REF!&gt;0,Data!#REF!-4,"")</f>
        <v>#REF!</v>
      </c>
      <c r="W132" s="1" t="e">
        <f>IF(Data!#REF!&gt;0,4-Data!#REF!,"")</f>
        <v>#REF!</v>
      </c>
      <c r="X132" s="1" t="e">
        <f>IF(Data!#REF!&gt;0,4-Data!#REF!,"")</f>
        <v>#REF!</v>
      </c>
      <c r="Y132" s="1" t="e">
        <f>IF(Data!#REF!&gt;0,4-Data!#REF!,"")</f>
        <v>#REF!</v>
      </c>
      <c r="Z132" s="1" t="e">
        <f>IF(Data!#REF!&gt;0,Data!#REF!-4,"")</f>
        <v>#REF!</v>
      </c>
      <c r="AC132" s="4" t="e">
        <f t="shared" si="16"/>
        <v>#REF!</v>
      </c>
      <c r="AD132" s="4" t="e">
        <f t="shared" si="17"/>
        <v>#REF!</v>
      </c>
      <c r="AE132" s="4" t="e">
        <f t="shared" si="18"/>
        <v>#REF!</v>
      </c>
      <c r="AF132" s="4" t="e">
        <f t="shared" si="19"/>
        <v>#REF!</v>
      </c>
      <c r="AG132" s="4" t="e">
        <f t="shared" si="20"/>
        <v>#REF!</v>
      </c>
      <c r="AH132" s="4" t="e">
        <f t="shared" si="21"/>
        <v>#REF!</v>
      </c>
      <c r="AI132" s="2" t="str">
        <f t="shared" si="22"/>
        <v/>
      </c>
    </row>
    <row r="133" spans="1:35">
      <c r="A133" s="1" t="e">
        <f>IF(Data!#REF!&gt;0,Data!#REF!-4,"")</f>
        <v>#REF!</v>
      </c>
      <c r="B133" s="1" t="e">
        <f>IF(Data!#REF!&gt;0,Data!#REF!-4,"")</f>
        <v>#REF!</v>
      </c>
      <c r="C133" s="1" t="e">
        <f>IF(Data!#REF!&gt;0,4-Data!#REF!,"")</f>
        <v>#REF!</v>
      </c>
      <c r="D133" s="1" t="e">
        <f>IF(Data!#REF!&gt;0,4-Data!#REF!,"")</f>
        <v>#REF!</v>
      </c>
      <c r="E133" s="1" t="e">
        <f>IF(Data!#REF!&gt;0,4-Data!#REF!,"")</f>
        <v>#REF!</v>
      </c>
      <c r="F133" s="1" t="e">
        <f>IF(Data!#REF!&gt;0,Data!#REF!-4,"")</f>
        <v>#REF!</v>
      </c>
      <c r="G133" s="1" t="e">
        <f>IF(Data!#REF!&gt;0,Data!#REF!-4,"")</f>
        <v>#REF!</v>
      </c>
      <c r="H133" s="1" t="e">
        <f>IF(Data!#REF!&gt;0,Data!#REF!-4,"")</f>
        <v>#REF!</v>
      </c>
      <c r="I133" s="1" t="e">
        <f>IF(Data!#REF!&gt;0,4-Data!#REF!,"")</f>
        <v>#REF!</v>
      </c>
      <c r="J133" s="1" t="e">
        <f>IF(Data!#REF!&gt;0,4-Data!#REF!,"")</f>
        <v>#REF!</v>
      </c>
      <c r="K133" s="1" t="e">
        <f>IF(Data!#REF!&gt;0,Data!#REF!-4,"")</f>
        <v>#REF!</v>
      </c>
      <c r="L133" s="1" t="e">
        <f>IF(Data!#REF!&gt;0,4-Data!#REF!,"")</f>
        <v>#REF!</v>
      </c>
      <c r="M133" s="1" t="e">
        <f>IF(Data!#REF!&gt;0,Data!#REF!-4,"")</f>
        <v>#REF!</v>
      </c>
      <c r="N133" s="1" t="e">
        <f>IF(Data!#REF!&gt;0,Data!#REF!-4,"")</f>
        <v>#REF!</v>
      </c>
      <c r="O133" s="1" t="e">
        <f>IF(Data!#REF!&gt;0,Data!#REF!-4,"")</f>
        <v>#REF!</v>
      </c>
      <c r="P133" s="1" t="e">
        <f>IF(Data!#REF!&gt;0,Data!#REF!-4,"")</f>
        <v>#REF!</v>
      </c>
      <c r="Q133" s="1" t="e">
        <f>IF(Data!#REF!&gt;0,4-Data!#REF!,"")</f>
        <v>#REF!</v>
      </c>
      <c r="R133" s="1" t="e">
        <f>IF(Data!#REF!&gt;0,4-Data!#REF!,"")</f>
        <v>#REF!</v>
      </c>
      <c r="S133" s="1" t="e">
        <f>IF(Data!#REF!&gt;0,4-Data!#REF!,"")</f>
        <v>#REF!</v>
      </c>
      <c r="T133" s="1" t="e">
        <f>IF(Data!#REF!&gt;0,Data!#REF!-4,"")</f>
        <v>#REF!</v>
      </c>
      <c r="U133" s="1" t="e">
        <f>IF(Data!#REF!&gt;0,4-Data!#REF!,"")</f>
        <v>#REF!</v>
      </c>
      <c r="V133" s="1" t="e">
        <f>IF(Data!#REF!&gt;0,Data!#REF!-4,"")</f>
        <v>#REF!</v>
      </c>
      <c r="W133" s="1" t="e">
        <f>IF(Data!#REF!&gt;0,4-Data!#REF!,"")</f>
        <v>#REF!</v>
      </c>
      <c r="X133" s="1" t="e">
        <f>IF(Data!#REF!&gt;0,4-Data!#REF!,"")</f>
        <v>#REF!</v>
      </c>
      <c r="Y133" s="1" t="e">
        <f>IF(Data!#REF!&gt;0,4-Data!#REF!,"")</f>
        <v>#REF!</v>
      </c>
      <c r="Z133" s="1" t="e">
        <f>IF(Data!#REF!&gt;0,Data!#REF!-4,"")</f>
        <v>#REF!</v>
      </c>
      <c r="AC133" s="4" t="e">
        <f t="shared" ref="AC133:AC196" si="23">IF((MAX(A133,L133,N133,P133,X133,Y133)-MIN(A133,L133,N133,P133,X133,Y133))&gt;3,1,"")</f>
        <v>#REF!</v>
      </c>
      <c r="AD133" s="4" t="e">
        <f t="shared" ref="AD133:AD196" si="24">IF((MAX(B133,D133,M133,U133)-MIN(B133,D133,M133,U133))&gt;3,1,"")</f>
        <v>#REF!</v>
      </c>
      <c r="AE133" s="4" t="e">
        <f t="shared" ref="AE133:AE196" si="25">IF((MAX(I133,T133,V133,W133)-MIN(I133,T133,V133,W133))&gt;3,1,"")</f>
        <v>#REF!</v>
      </c>
      <c r="AF133" s="4" t="e">
        <f t="shared" ref="AF133:AF196" si="26">IF((MAX(H133,K133,Q133,S133)-MIN(H133,K133,Q133,S133))&gt;3,1,"")</f>
        <v>#REF!</v>
      </c>
      <c r="AG133" s="4" t="e">
        <f t="shared" ref="AG133:AG196" si="27">IF((MAX(E133,F133,G133,R133)-MIN(E133,F133,G133,R133))&gt;3,1,"")</f>
        <v>#REF!</v>
      </c>
      <c r="AH133" s="4" t="e">
        <f t="shared" ref="AH133:AH196" si="28">IF((MAX(C133,J133,O133,Z133)-MIN(C133,J133,O133,Z133))&gt;3,1,"")</f>
        <v>#REF!</v>
      </c>
      <c r="AI133" s="2" t="str">
        <f t="shared" ref="AI133:AI196" si="29">IF(COUNT(A133:Z133)&gt;0,IF(COUNT(AC133,AD133,AE133,AF133,AG133,AH133)&gt;0,SUM(AC133,AD133,AE133,AF133,AG133,AH133),0),"")</f>
        <v/>
      </c>
    </row>
    <row r="134" spans="1:35">
      <c r="A134" s="1" t="e">
        <f>IF(Data!#REF!&gt;0,Data!#REF!-4,"")</f>
        <v>#REF!</v>
      </c>
      <c r="B134" s="1" t="e">
        <f>IF(Data!#REF!&gt;0,Data!#REF!-4,"")</f>
        <v>#REF!</v>
      </c>
      <c r="C134" s="1" t="e">
        <f>IF(Data!#REF!&gt;0,4-Data!#REF!,"")</f>
        <v>#REF!</v>
      </c>
      <c r="D134" s="1" t="e">
        <f>IF(Data!#REF!&gt;0,4-Data!#REF!,"")</f>
        <v>#REF!</v>
      </c>
      <c r="E134" s="1" t="e">
        <f>IF(Data!#REF!&gt;0,4-Data!#REF!,"")</f>
        <v>#REF!</v>
      </c>
      <c r="F134" s="1" t="e">
        <f>IF(Data!#REF!&gt;0,Data!#REF!-4,"")</f>
        <v>#REF!</v>
      </c>
      <c r="G134" s="1" t="e">
        <f>IF(Data!#REF!&gt;0,Data!#REF!-4,"")</f>
        <v>#REF!</v>
      </c>
      <c r="H134" s="1" t="e">
        <f>IF(Data!#REF!&gt;0,Data!#REF!-4,"")</f>
        <v>#REF!</v>
      </c>
      <c r="I134" s="1" t="e">
        <f>IF(Data!#REF!&gt;0,4-Data!#REF!,"")</f>
        <v>#REF!</v>
      </c>
      <c r="J134" s="1" t="e">
        <f>IF(Data!#REF!&gt;0,4-Data!#REF!,"")</f>
        <v>#REF!</v>
      </c>
      <c r="K134" s="1" t="e">
        <f>IF(Data!#REF!&gt;0,Data!#REF!-4,"")</f>
        <v>#REF!</v>
      </c>
      <c r="L134" s="1" t="e">
        <f>IF(Data!#REF!&gt;0,4-Data!#REF!,"")</f>
        <v>#REF!</v>
      </c>
      <c r="M134" s="1" t="e">
        <f>IF(Data!#REF!&gt;0,Data!#REF!-4,"")</f>
        <v>#REF!</v>
      </c>
      <c r="N134" s="1" t="e">
        <f>IF(Data!#REF!&gt;0,Data!#REF!-4,"")</f>
        <v>#REF!</v>
      </c>
      <c r="O134" s="1" t="e">
        <f>IF(Data!#REF!&gt;0,Data!#REF!-4,"")</f>
        <v>#REF!</v>
      </c>
      <c r="P134" s="1" t="e">
        <f>IF(Data!#REF!&gt;0,Data!#REF!-4,"")</f>
        <v>#REF!</v>
      </c>
      <c r="Q134" s="1" t="e">
        <f>IF(Data!#REF!&gt;0,4-Data!#REF!,"")</f>
        <v>#REF!</v>
      </c>
      <c r="R134" s="1" t="e">
        <f>IF(Data!#REF!&gt;0,4-Data!#REF!,"")</f>
        <v>#REF!</v>
      </c>
      <c r="S134" s="1" t="e">
        <f>IF(Data!#REF!&gt;0,4-Data!#REF!,"")</f>
        <v>#REF!</v>
      </c>
      <c r="T134" s="1" t="e">
        <f>IF(Data!#REF!&gt;0,Data!#REF!-4,"")</f>
        <v>#REF!</v>
      </c>
      <c r="U134" s="1" t="e">
        <f>IF(Data!#REF!&gt;0,4-Data!#REF!,"")</f>
        <v>#REF!</v>
      </c>
      <c r="V134" s="1" t="e">
        <f>IF(Data!#REF!&gt;0,Data!#REF!-4,"")</f>
        <v>#REF!</v>
      </c>
      <c r="W134" s="1" t="e">
        <f>IF(Data!#REF!&gt;0,4-Data!#REF!,"")</f>
        <v>#REF!</v>
      </c>
      <c r="X134" s="1" t="e">
        <f>IF(Data!#REF!&gt;0,4-Data!#REF!,"")</f>
        <v>#REF!</v>
      </c>
      <c r="Y134" s="1" t="e">
        <f>IF(Data!#REF!&gt;0,4-Data!#REF!,"")</f>
        <v>#REF!</v>
      </c>
      <c r="Z134" s="1" t="e">
        <f>IF(Data!#REF!&gt;0,Data!#REF!-4,"")</f>
        <v>#REF!</v>
      </c>
      <c r="AC134" s="4" t="e">
        <f t="shared" si="23"/>
        <v>#REF!</v>
      </c>
      <c r="AD134" s="4" t="e">
        <f t="shared" si="24"/>
        <v>#REF!</v>
      </c>
      <c r="AE134" s="4" t="e">
        <f t="shared" si="25"/>
        <v>#REF!</v>
      </c>
      <c r="AF134" s="4" t="e">
        <f t="shared" si="26"/>
        <v>#REF!</v>
      </c>
      <c r="AG134" s="4" t="e">
        <f t="shared" si="27"/>
        <v>#REF!</v>
      </c>
      <c r="AH134" s="4" t="e">
        <f t="shared" si="28"/>
        <v>#REF!</v>
      </c>
      <c r="AI134" s="2" t="str">
        <f t="shared" si="29"/>
        <v/>
      </c>
    </row>
    <row r="135" spans="1:35">
      <c r="A135" s="1" t="e">
        <f>IF(Data!#REF!&gt;0,Data!#REF!-4,"")</f>
        <v>#REF!</v>
      </c>
      <c r="B135" s="1" t="e">
        <f>IF(Data!#REF!&gt;0,Data!#REF!-4,"")</f>
        <v>#REF!</v>
      </c>
      <c r="C135" s="1" t="e">
        <f>IF(Data!#REF!&gt;0,4-Data!#REF!,"")</f>
        <v>#REF!</v>
      </c>
      <c r="D135" s="1" t="e">
        <f>IF(Data!#REF!&gt;0,4-Data!#REF!,"")</f>
        <v>#REF!</v>
      </c>
      <c r="E135" s="1" t="e">
        <f>IF(Data!#REF!&gt;0,4-Data!#REF!,"")</f>
        <v>#REF!</v>
      </c>
      <c r="F135" s="1" t="e">
        <f>IF(Data!#REF!&gt;0,Data!#REF!-4,"")</f>
        <v>#REF!</v>
      </c>
      <c r="G135" s="1" t="e">
        <f>IF(Data!#REF!&gt;0,Data!#REF!-4,"")</f>
        <v>#REF!</v>
      </c>
      <c r="H135" s="1" t="e">
        <f>IF(Data!#REF!&gt;0,Data!#REF!-4,"")</f>
        <v>#REF!</v>
      </c>
      <c r="I135" s="1" t="e">
        <f>IF(Data!#REF!&gt;0,4-Data!#REF!,"")</f>
        <v>#REF!</v>
      </c>
      <c r="J135" s="1" t="e">
        <f>IF(Data!#REF!&gt;0,4-Data!#REF!,"")</f>
        <v>#REF!</v>
      </c>
      <c r="K135" s="1" t="e">
        <f>IF(Data!#REF!&gt;0,Data!#REF!-4,"")</f>
        <v>#REF!</v>
      </c>
      <c r="L135" s="1" t="e">
        <f>IF(Data!#REF!&gt;0,4-Data!#REF!,"")</f>
        <v>#REF!</v>
      </c>
      <c r="M135" s="1" t="e">
        <f>IF(Data!#REF!&gt;0,Data!#REF!-4,"")</f>
        <v>#REF!</v>
      </c>
      <c r="N135" s="1" t="e">
        <f>IF(Data!#REF!&gt;0,Data!#REF!-4,"")</f>
        <v>#REF!</v>
      </c>
      <c r="O135" s="1" t="e">
        <f>IF(Data!#REF!&gt;0,Data!#REF!-4,"")</f>
        <v>#REF!</v>
      </c>
      <c r="P135" s="1" t="e">
        <f>IF(Data!#REF!&gt;0,Data!#REF!-4,"")</f>
        <v>#REF!</v>
      </c>
      <c r="Q135" s="1" t="e">
        <f>IF(Data!#REF!&gt;0,4-Data!#REF!,"")</f>
        <v>#REF!</v>
      </c>
      <c r="R135" s="1" t="e">
        <f>IF(Data!#REF!&gt;0,4-Data!#REF!,"")</f>
        <v>#REF!</v>
      </c>
      <c r="S135" s="1" t="e">
        <f>IF(Data!#REF!&gt;0,4-Data!#REF!,"")</f>
        <v>#REF!</v>
      </c>
      <c r="T135" s="1" t="e">
        <f>IF(Data!#REF!&gt;0,Data!#REF!-4,"")</f>
        <v>#REF!</v>
      </c>
      <c r="U135" s="1" t="e">
        <f>IF(Data!#REF!&gt;0,4-Data!#REF!,"")</f>
        <v>#REF!</v>
      </c>
      <c r="V135" s="1" t="e">
        <f>IF(Data!#REF!&gt;0,Data!#REF!-4,"")</f>
        <v>#REF!</v>
      </c>
      <c r="W135" s="1" t="e">
        <f>IF(Data!#REF!&gt;0,4-Data!#REF!,"")</f>
        <v>#REF!</v>
      </c>
      <c r="X135" s="1" t="e">
        <f>IF(Data!#REF!&gt;0,4-Data!#REF!,"")</f>
        <v>#REF!</v>
      </c>
      <c r="Y135" s="1" t="e">
        <f>IF(Data!#REF!&gt;0,4-Data!#REF!,"")</f>
        <v>#REF!</v>
      </c>
      <c r="Z135" s="1" t="e">
        <f>IF(Data!#REF!&gt;0,Data!#REF!-4,"")</f>
        <v>#REF!</v>
      </c>
      <c r="AC135" s="4" t="e">
        <f t="shared" si="23"/>
        <v>#REF!</v>
      </c>
      <c r="AD135" s="4" t="e">
        <f t="shared" si="24"/>
        <v>#REF!</v>
      </c>
      <c r="AE135" s="4" t="e">
        <f t="shared" si="25"/>
        <v>#REF!</v>
      </c>
      <c r="AF135" s="4" t="e">
        <f t="shared" si="26"/>
        <v>#REF!</v>
      </c>
      <c r="AG135" s="4" t="e">
        <f t="shared" si="27"/>
        <v>#REF!</v>
      </c>
      <c r="AH135" s="4" t="e">
        <f t="shared" si="28"/>
        <v>#REF!</v>
      </c>
      <c r="AI135" s="2" t="str">
        <f t="shared" si="29"/>
        <v/>
      </c>
    </row>
    <row r="136" spans="1:35">
      <c r="A136" s="1" t="e">
        <f>IF(Data!#REF!&gt;0,Data!#REF!-4,"")</f>
        <v>#REF!</v>
      </c>
      <c r="B136" s="1" t="e">
        <f>IF(Data!#REF!&gt;0,Data!#REF!-4,"")</f>
        <v>#REF!</v>
      </c>
      <c r="C136" s="1" t="e">
        <f>IF(Data!#REF!&gt;0,4-Data!#REF!,"")</f>
        <v>#REF!</v>
      </c>
      <c r="D136" s="1" t="e">
        <f>IF(Data!#REF!&gt;0,4-Data!#REF!,"")</f>
        <v>#REF!</v>
      </c>
      <c r="E136" s="1" t="e">
        <f>IF(Data!#REF!&gt;0,4-Data!#REF!,"")</f>
        <v>#REF!</v>
      </c>
      <c r="F136" s="1" t="e">
        <f>IF(Data!#REF!&gt;0,Data!#REF!-4,"")</f>
        <v>#REF!</v>
      </c>
      <c r="G136" s="1" t="e">
        <f>IF(Data!#REF!&gt;0,Data!#REF!-4,"")</f>
        <v>#REF!</v>
      </c>
      <c r="H136" s="1" t="e">
        <f>IF(Data!#REF!&gt;0,Data!#REF!-4,"")</f>
        <v>#REF!</v>
      </c>
      <c r="I136" s="1" t="e">
        <f>IF(Data!#REF!&gt;0,4-Data!#REF!,"")</f>
        <v>#REF!</v>
      </c>
      <c r="J136" s="1" t="e">
        <f>IF(Data!#REF!&gt;0,4-Data!#REF!,"")</f>
        <v>#REF!</v>
      </c>
      <c r="K136" s="1" t="e">
        <f>IF(Data!#REF!&gt;0,Data!#REF!-4,"")</f>
        <v>#REF!</v>
      </c>
      <c r="L136" s="1" t="e">
        <f>IF(Data!#REF!&gt;0,4-Data!#REF!,"")</f>
        <v>#REF!</v>
      </c>
      <c r="M136" s="1" t="e">
        <f>IF(Data!#REF!&gt;0,Data!#REF!-4,"")</f>
        <v>#REF!</v>
      </c>
      <c r="N136" s="1" t="e">
        <f>IF(Data!#REF!&gt;0,Data!#REF!-4,"")</f>
        <v>#REF!</v>
      </c>
      <c r="O136" s="1" t="e">
        <f>IF(Data!#REF!&gt;0,Data!#REF!-4,"")</f>
        <v>#REF!</v>
      </c>
      <c r="P136" s="1" t="e">
        <f>IF(Data!#REF!&gt;0,Data!#REF!-4,"")</f>
        <v>#REF!</v>
      </c>
      <c r="Q136" s="1" t="e">
        <f>IF(Data!#REF!&gt;0,4-Data!#REF!,"")</f>
        <v>#REF!</v>
      </c>
      <c r="R136" s="1" t="e">
        <f>IF(Data!#REF!&gt;0,4-Data!#REF!,"")</f>
        <v>#REF!</v>
      </c>
      <c r="S136" s="1" t="e">
        <f>IF(Data!#REF!&gt;0,4-Data!#REF!,"")</f>
        <v>#REF!</v>
      </c>
      <c r="T136" s="1" t="e">
        <f>IF(Data!#REF!&gt;0,Data!#REF!-4,"")</f>
        <v>#REF!</v>
      </c>
      <c r="U136" s="1" t="e">
        <f>IF(Data!#REF!&gt;0,4-Data!#REF!,"")</f>
        <v>#REF!</v>
      </c>
      <c r="V136" s="1" t="e">
        <f>IF(Data!#REF!&gt;0,Data!#REF!-4,"")</f>
        <v>#REF!</v>
      </c>
      <c r="W136" s="1" t="e">
        <f>IF(Data!#REF!&gt;0,4-Data!#REF!,"")</f>
        <v>#REF!</v>
      </c>
      <c r="X136" s="1" t="e">
        <f>IF(Data!#REF!&gt;0,4-Data!#REF!,"")</f>
        <v>#REF!</v>
      </c>
      <c r="Y136" s="1" t="e">
        <f>IF(Data!#REF!&gt;0,4-Data!#REF!,"")</f>
        <v>#REF!</v>
      </c>
      <c r="Z136" s="1" t="e">
        <f>IF(Data!#REF!&gt;0,Data!#REF!-4,"")</f>
        <v>#REF!</v>
      </c>
      <c r="AC136" s="4" t="e">
        <f t="shared" si="23"/>
        <v>#REF!</v>
      </c>
      <c r="AD136" s="4" t="e">
        <f t="shared" si="24"/>
        <v>#REF!</v>
      </c>
      <c r="AE136" s="4" t="e">
        <f t="shared" si="25"/>
        <v>#REF!</v>
      </c>
      <c r="AF136" s="4" t="e">
        <f t="shared" si="26"/>
        <v>#REF!</v>
      </c>
      <c r="AG136" s="4" t="e">
        <f t="shared" si="27"/>
        <v>#REF!</v>
      </c>
      <c r="AH136" s="4" t="e">
        <f t="shared" si="28"/>
        <v>#REF!</v>
      </c>
      <c r="AI136" s="2" t="str">
        <f t="shared" si="29"/>
        <v/>
      </c>
    </row>
    <row r="137" spans="1:35">
      <c r="A137" s="1" t="e">
        <f>IF(Data!#REF!&gt;0,Data!#REF!-4,"")</f>
        <v>#REF!</v>
      </c>
      <c r="B137" s="1" t="e">
        <f>IF(Data!#REF!&gt;0,Data!#REF!-4,"")</f>
        <v>#REF!</v>
      </c>
      <c r="C137" s="1" t="e">
        <f>IF(Data!#REF!&gt;0,4-Data!#REF!,"")</f>
        <v>#REF!</v>
      </c>
      <c r="D137" s="1" t="e">
        <f>IF(Data!#REF!&gt;0,4-Data!#REF!,"")</f>
        <v>#REF!</v>
      </c>
      <c r="E137" s="1" t="e">
        <f>IF(Data!#REF!&gt;0,4-Data!#REF!,"")</f>
        <v>#REF!</v>
      </c>
      <c r="F137" s="1" t="e">
        <f>IF(Data!#REF!&gt;0,Data!#REF!-4,"")</f>
        <v>#REF!</v>
      </c>
      <c r="G137" s="1" t="e">
        <f>IF(Data!#REF!&gt;0,Data!#REF!-4,"")</f>
        <v>#REF!</v>
      </c>
      <c r="H137" s="1" t="e">
        <f>IF(Data!#REF!&gt;0,Data!#REF!-4,"")</f>
        <v>#REF!</v>
      </c>
      <c r="I137" s="1" t="e">
        <f>IF(Data!#REF!&gt;0,4-Data!#REF!,"")</f>
        <v>#REF!</v>
      </c>
      <c r="J137" s="1" t="e">
        <f>IF(Data!#REF!&gt;0,4-Data!#REF!,"")</f>
        <v>#REF!</v>
      </c>
      <c r="K137" s="1" t="e">
        <f>IF(Data!#REF!&gt;0,Data!#REF!-4,"")</f>
        <v>#REF!</v>
      </c>
      <c r="L137" s="1" t="e">
        <f>IF(Data!#REF!&gt;0,4-Data!#REF!,"")</f>
        <v>#REF!</v>
      </c>
      <c r="M137" s="1" t="e">
        <f>IF(Data!#REF!&gt;0,Data!#REF!-4,"")</f>
        <v>#REF!</v>
      </c>
      <c r="N137" s="1" t="e">
        <f>IF(Data!#REF!&gt;0,Data!#REF!-4,"")</f>
        <v>#REF!</v>
      </c>
      <c r="O137" s="1" t="e">
        <f>IF(Data!#REF!&gt;0,Data!#REF!-4,"")</f>
        <v>#REF!</v>
      </c>
      <c r="P137" s="1" t="e">
        <f>IF(Data!#REF!&gt;0,Data!#REF!-4,"")</f>
        <v>#REF!</v>
      </c>
      <c r="Q137" s="1" t="e">
        <f>IF(Data!#REF!&gt;0,4-Data!#REF!,"")</f>
        <v>#REF!</v>
      </c>
      <c r="R137" s="1" t="e">
        <f>IF(Data!#REF!&gt;0,4-Data!#REF!,"")</f>
        <v>#REF!</v>
      </c>
      <c r="S137" s="1" t="e">
        <f>IF(Data!#REF!&gt;0,4-Data!#REF!,"")</f>
        <v>#REF!</v>
      </c>
      <c r="T137" s="1" t="e">
        <f>IF(Data!#REF!&gt;0,Data!#REF!-4,"")</f>
        <v>#REF!</v>
      </c>
      <c r="U137" s="1" t="e">
        <f>IF(Data!#REF!&gt;0,4-Data!#REF!,"")</f>
        <v>#REF!</v>
      </c>
      <c r="V137" s="1" t="e">
        <f>IF(Data!#REF!&gt;0,Data!#REF!-4,"")</f>
        <v>#REF!</v>
      </c>
      <c r="W137" s="1" t="e">
        <f>IF(Data!#REF!&gt;0,4-Data!#REF!,"")</f>
        <v>#REF!</v>
      </c>
      <c r="X137" s="1" t="e">
        <f>IF(Data!#REF!&gt;0,4-Data!#REF!,"")</f>
        <v>#REF!</v>
      </c>
      <c r="Y137" s="1" t="e">
        <f>IF(Data!#REF!&gt;0,4-Data!#REF!,"")</f>
        <v>#REF!</v>
      </c>
      <c r="Z137" s="1" t="e">
        <f>IF(Data!#REF!&gt;0,Data!#REF!-4,"")</f>
        <v>#REF!</v>
      </c>
      <c r="AC137" s="4" t="e">
        <f t="shared" si="23"/>
        <v>#REF!</v>
      </c>
      <c r="AD137" s="4" t="e">
        <f t="shared" si="24"/>
        <v>#REF!</v>
      </c>
      <c r="AE137" s="4" t="e">
        <f t="shared" si="25"/>
        <v>#REF!</v>
      </c>
      <c r="AF137" s="4" t="e">
        <f t="shared" si="26"/>
        <v>#REF!</v>
      </c>
      <c r="AG137" s="4" t="e">
        <f t="shared" si="27"/>
        <v>#REF!</v>
      </c>
      <c r="AH137" s="4" t="e">
        <f t="shared" si="28"/>
        <v>#REF!</v>
      </c>
      <c r="AI137" s="2" t="str">
        <f t="shared" si="29"/>
        <v/>
      </c>
    </row>
    <row r="138" spans="1:35">
      <c r="A138" s="1" t="e">
        <f>IF(Data!#REF!&gt;0,Data!#REF!-4,"")</f>
        <v>#REF!</v>
      </c>
      <c r="B138" s="1" t="e">
        <f>IF(Data!#REF!&gt;0,Data!#REF!-4,"")</f>
        <v>#REF!</v>
      </c>
      <c r="C138" s="1" t="e">
        <f>IF(Data!#REF!&gt;0,4-Data!#REF!,"")</f>
        <v>#REF!</v>
      </c>
      <c r="D138" s="1" t="e">
        <f>IF(Data!#REF!&gt;0,4-Data!#REF!,"")</f>
        <v>#REF!</v>
      </c>
      <c r="E138" s="1" t="e">
        <f>IF(Data!#REF!&gt;0,4-Data!#REF!,"")</f>
        <v>#REF!</v>
      </c>
      <c r="F138" s="1" t="e">
        <f>IF(Data!#REF!&gt;0,Data!#REF!-4,"")</f>
        <v>#REF!</v>
      </c>
      <c r="G138" s="1" t="e">
        <f>IF(Data!#REF!&gt;0,Data!#REF!-4,"")</f>
        <v>#REF!</v>
      </c>
      <c r="H138" s="1" t="e">
        <f>IF(Data!#REF!&gt;0,Data!#REF!-4,"")</f>
        <v>#REF!</v>
      </c>
      <c r="I138" s="1" t="e">
        <f>IF(Data!#REF!&gt;0,4-Data!#REF!,"")</f>
        <v>#REF!</v>
      </c>
      <c r="J138" s="1" t="e">
        <f>IF(Data!#REF!&gt;0,4-Data!#REF!,"")</f>
        <v>#REF!</v>
      </c>
      <c r="K138" s="1" t="e">
        <f>IF(Data!#REF!&gt;0,Data!#REF!-4,"")</f>
        <v>#REF!</v>
      </c>
      <c r="L138" s="1" t="e">
        <f>IF(Data!#REF!&gt;0,4-Data!#REF!,"")</f>
        <v>#REF!</v>
      </c>
      <c r="M138" s="1" t="e">
        <f>IF(Data!#REF!&gt;0,Data!#REF!-4,"")</f>
        <v>#REF!</v>
      </c>
      <c r="N138" s="1" t="e">
        <f>IF(Data!#REF!&gt;0,Data!#REF!-4,"")</f>
        <v>#REF!</v>
      </c>
      <c r="O138" s="1" t="e">
        <f>IF(Data!#REF!&gt;0,Data!#REF!-4,"")</f>
        <v>#REF!</v>
      </c>
      <c r="P138" s="1" t="e">
        <f>IF(Data!#REF!&gt;0,Data!#REF!-4,"")</f>
        <v>#REF!</v>
      </c>
      <c r="Q138" s="1" t="e">
        <f>IF(Data!#REF!&gt;0,4-Data!#REF!,"")</f>
        <v>#REF!</v>
      </c>
      <c r="R138" s="1" t="e">
        <f>IF(Data!#REF!&gt;0,4-Data!#REF!,"")</f>
        <v>#REF!</v>
      </c>
      <c r="S138" s="1" t="e">
        <f>IF(Data!#REF!&gt;0,4-Data!#REF!,"")</f>
        <v>#REF!</v>
      </c>
      <c r="T138" s="1" t="e">
        <f>IF(Data!#REF!&gt;0,Data!#REF!-4,"")</f>
        <v>#REF!</v>
      </c>
      <c r="U138" s="1" t="e">
        <f>IF(Data!#REF!&gt;0,4-Data!#REF!,"")</f>
        <v>#REF!</v>
      </c>
      <c r="V138" s="1" t="e">
        <f>IF(Data!#REF!&gt;0,Data!#REF!-4,"")</f>
        <v>#REF!</v>
      </c>
      <c r="W138" s="1" t="e">
        <f>IF(Data!#REF!&gt;0,4-Data!#REF!,"")</f>
        <v>#REF!</v>
      </c>
      <c r="X138" s="1" t="e">
        <f>IF(Data!#REF!&gt;0,4-Data!#REF!,"")</f>
        <v>#REF!</v>
      </c>
      <c r="Y138" s="1" t="e">
        <f>IF(Data!#REF!&gt;0,4-Data!#REF!,"")</f>
        <v>#REF!</v>
      </c>
      <c r="Z138" s="1" t="e">
        <f>IF(Data!#REF!&gt;0,Data!#REF!-4,"")</f>
        <v>#REF!</v>
      </c>
      <c r="AC138" s="4" t="e">
        <f t="shared" si="23"/>
        <v>#REF!</v>
      </c>
      <c r="AD138" s="4" t="e">
        <f t="shared" si="24"/>
        <v>#REF!</v>
      </c>
      <c r="AE138" s="4" t="e">
        <f t="shared" si="25"/>
        <v>#REF!</v>
      </c>
      <c r="AF138" s="4" t="e">
        <f t="shared" si="26"/>
        <v>#REF!</v>
      </c>
      <c r="AG138" s="4" t="e">
        <f t="shared" si="27"/>
        <v>#REF!</v>
      </c>
      <c r="AH138" s="4" t="e">
        <f t="shared" si="28"/>
        <v>#REF!</v>
      </c>
      <c r="AI138" s="2" t="str">
        <f t="shared" si="29"/>
        <v/>
      </c>
    </row>
    <row r="139" spans="1:35">
      <c r="A139" s="1" t="e">
        <f>IF(Data!#REF!&gt;0,Data!#REF!-4,"")</f>
        <v>#REF!</v>
      </c>
      <c r="B139" s="1" t="e">
        <f>IF(Data!#REF!&gt;0,Data!#REF!-4,"")</f>
        <v>#REF!</v>
      </c>
      <c r="C139" s="1" t="e">
        <f>IF(Data!#REF!&gt;0,4-Data!#REF!,"")</f>
        <v>#REF!</v>
      </c>
      <c r="D139" s="1" t="e">
        <f>IF(Data!#REF!&gt;0,4-Data!#REF!,"")</f>
        <v>#REF!</v>
      </c>
      <c r="E139" s="1" t="e">
        <f>IF(Data!#REF!&gt;0,4-Data!#REF!,"")</f>
        <v>#REF!</v>
      </c>
      <c r="F139" s="1" t="e">
        <f>IF(Data!#REF!&gt;0,Data!#REF!-4,"")</f>
        <v>#REF!</v>
      </c>
      <c r="G139" s="1" t="e">
        <f>IF(Data!#REF!&gt;0,Data!#REF!-4,"")</f>
        <v>#REF!</v>
      </c>
      <c r="H139" s="1" t="e">
        <f>IF(Data!#REF!&gt;0,Data!#REF!-4,"")</f>
        <v>#REF!</v>
      </c>
      <c r="I139" s="1" t="e">
        <f>IF(Data!#REF!&gt;0,4-Data!#REF!,"")</f>
        <v>#REF!</v>
      </c>
      <c r="J139" s="1" t="e">
        <f>IF(Data!#REF!&gt;0,4-Data!#REF!,"")</f>
        <v>#REF!</v>
      </c>
      <c r="K139" s="1" t="e">
        <f>IF(Data!#REF!&gt;0,Data!#REF!-4,"")</f>
        <v>#REF!</v>
      </c>
      <c r="L139" s="1" t="e">
        <f>IF(Data!#REF!&gt;0,4-Data!#REF!,"")</f>
        <v>#REF!</v>
      </c>
      <c r="M139" s="1" t="e">
        <f>IF(Data!#REF!&gt;0,Data!#REF!-4,"")</f>
        <v>#REF!</v>
      </c>
      <c r="N139" s="1" t="e">
        <f>IF(Data!#REF!&gt;0,Data!#REF!-4,"")</f>
        <v>#REF!</v>
      </c>
      <c r="O139" s="1" t="e">
        <f>IF(Data!#REF!&gt;0,Data!#REF!-4,"")</f>
        <v>#REF!</v>
      </c>
      <c r="P139" s="1" t="e">
        <f>IF(Data!#REF!&gt;0,Data!#REF!-4,"")</f>
        <v>#REF!</v>
      </c>
      <c r="Q139" s="1" t="e">
        <f>IF(Data!#REF!&gt;0,4-Data!#REF!,"")</f>
        <v>#REF!</v>
      </c>
      <c r="R139" s="1" t="e">
        <f>IF(Data!#REF!&gt;0,4-Data!#REF!,"")</f>
        <v>#REF!</v>
      </c>
      <c r="S139" s="1" t="e">
        <f>IF(Data!#REF!&gt;0,4-Data!#REF!,"")</f>
        <v>#REF!</v>
      </c>
      <c r="T139" s="1" t="e">
        <f>IF(Data!#REF!&gt;0,Data!#REF!-4,"")</f>
        <v>#REF!</v>
      </c>
      <c r="U139" s="1" t="e">
        <f>IF(Data!#REF!&gt;0,4-Data!#REF!,"")</f>
        <v>#REF!</v>
      </c>
      <c r="V139" s="1" t="e">
        <f>IF(Data!#REF!&gt;0,Data!#REF!-4,"")</f>
        <v>#REF!</v>
      </c>
      <c r="W139" s="1" t="e">
        <f>IF(Data!#REF!&gt;0,4-Data!#REF!,"")</f>
        <v>#REF!</v>
      </c>
      <c r="X139" s="1" t="e">
        <f>IF(Data!#REF!&gt;0,4-Data!#REF!,"")</f>
        <v>#REF!</v>
      </c>
      <c r="Y139" s="1" t="e">
        <f>IF(Data!#REF!&gt;0,4-Data!#REF!,"")</f>
        <v>#REF!</v>
      </c>
      <c r="Z139" s="1" t="e">
        <f>IF(Data!#REF!&gt;0,Data!#REF!-4,"")</f>
        <v>#REF!</v>
      </c>
      <c r="AC139" s="4" t="e">
        <f t="shared" si="23"/>
        <v>#REF!</v>
      </c>
      <c r="AD139" s="4" t="e">
        <f t="shared" si="24"/>
        <v>#REF!</v>
      </c>
      <c r="AE139" s="4" t="e">
        <f t="shared" si="25"/>
        <v>#REF!</v>
      </c>
      <c r="AF139" s="4" t="e">
        <f t="shared" si="26"/>
        <v>#REF!</v>
      </c>
      <c r="AG139" s="4" t="e">
        <f t="shared" si="27"/>
        <v>#REF!</v>
      </c>
      <c r="AH139" s="4" t="e">
        <f t="shared" si="28"/>
        <v>#REF!</v>
      </c>
      <c r="AI139" s="2" t="str">
        <f t="shared" si="29"/>
        <v/>
      </c>
    </row>
    <row r="140" spans="1:35">
      <c r="A140" s="1" t="e">
        <f>IF(Data!#REF!&gt;0,Data!#REF!-4,"")</f>
        <v>#REF!</v>
      </c>
      <c r="B140" s="1" t="e">
        <f>IF(Data!#REF!&gt;0,Data!#REF!-4,"")</f>
        <v>#REF!</v>
      </c>
      <c r="C140" s="1" t="e">
        <f>IF(Data!#REF!&gt;0,4-Data!#REF!,"")</f>
        <v>#REF!</v>
      </c>
      <c r="D140" s="1" t="e">
        <f>IF(Data!#REF!&gt;0,4-Data!#REF!,"")</f>
        <v>#REF!</v>
      </c>
      <c r="E140" s="1" t="e">
        <f>IF(Data!#REF!&gt;0,4-Data!#REF!,"")</f>
        <v>#REF!</v>
      </c>
      <c r="F140" s="1" t="e">
        <f>IF(Data!#REF!&gt;0,Data!#REF!-4,"")</f>
        <v>#REF!</v>
      </c>
      <c r="G140" s="1" t="e">
        <f>IF(Data!#REF!&gt;0,Data!#REF!-4,"")</f>
        <v>#REF!</v>
      </c>
      <c r="H140" s="1" t="e">
        <f>IF(Data!#REF!&gt;0,Data!#REF!-4,"")</f>
        <v>#REF!</v>
      </c>
      <c r="I140" s="1" t="e">
        <f>IF(Data!#REF!&gt;0,4-Data!#REF!,"")</f>
        <v>#REF!</v>
      </c>
      <c r="J140" s="1" t="e">
        <f>IF(Data!#REF!&gt;0,4-Data!#REF!,"")</f>
        <v>#REF!</v>
      </c>
      <c r="K140" s="1" t="e">
        <f>IF(Data!#REF!&gt;0,Data!#REF!-4,"")</f>
        <v>#REF!</v>
      </c>
      <c r="L140" s="1" t="e">
        <f>IF(Data!#REF!&gt;0,4-Data!#REF!,"")</f>
        <v>#REF!</v>
      </c>
      <c r="M140" s="1" t="e">
        <f>IF(Data!#REF!&gt;0,Data!#REF!-4,"")</f>
        <v>#REF!</v>
      </c>
      <c r="N140" s="1" t="e">
        <f>IF(Data!#REF!&gt;0,Data!#REF!-4,"")</f>
        <v>#REF!</v>
      </c>
      <c r="O140" s="1" t="e">
        <f>IF(Data!#REF!&gt;0,Data!#REF!-4,"")</f>
        <v>#REF!</v>
      </c>
      <c r="P140" s="1" t="e">
        <f>IF(Data!#REF!&gt;0,Data!#REF!-4,"")</f>
        <v>#REF!</v>
      </c>
      <c r="Q140" s="1" t="e">
        <f>IF(Data!#REF!&gt;0,4-Data!#REF!,"")</f>
        <v>#REF!</v>
      </c>
      <c r="R140" s="1" t="e">
        <f>IF(Data!#REF!&gt;0,4-Data!#REF!,"")</f>
        <v>#REF!</v>
      </c>
      <c r="S140" s="1" t="e">
        <f>IF(Data!#REF!&gt;0,4-Data!#REF!,"")</f>
        <v>#REF!</v>
      </c>
      <c r="T140" s="1" t="e">
        <f>IF(Data!#REF!&gt;0,Data!#REF!-4,"")</f>
        <v>#REF!</v>
      </c>
      <c r="U140" s="1" t="e">
        <f>IF(Data!#REF!&gt;0,4-Data!#REF!,"")</f>
        <v>#REF!</v>
      </c>
      <c r="V140" s="1" t="e">
        <f>IF(Data!#REF!&gt;0,Data!#REF!-4,"")</f>
        <v>#REF!</v>
      </c>
      <c r="W140" s="1" t="e">
        <f>IF(Data!#REF!&gt;0,4-Data!#REF!,"")</f>
        <v>#REF!</v>
      </c>
      <c r="X140" s="1" t="e">
        <f>IF(Data!#REF!&gt;0,4-Data!#REF!,"")</f>
        <v>#REF!</v>
      </c>
      <c r="Y140" s="1" t="e">
        <f>IF(Data!#REF!&gt;0,4-Data!#REF!,"")</f>
        <v>#REF!</v>
      </c>
      <c r="Z140" s="1" t="e">
        <f>IF(Data!#REF!&gt;0,Data!#REF!-4,"")</f>
        <v>#REF!</v>
      </c>
      <c r="AC140" s="4" t="e">
        <f t="shared" si="23"/>
        <v>#REF!</v>
      </c>
      <c r="AD140" s="4" t="e">
        <f t="shared" si="24"/>
        <v>#REF!</v>
      </c>
      <c r="AE140" s="4" t="e">
        <f t="shared" si="25"/>
        <v>#REF!</v>
      </c>
      <c r="AF140" s="4" t="e">
        <f t="shared" si="26"/>
        <v>#REF!</v>
      </c>
      <c r="AG140" s="4" t="e">
        <f t="shared" si="27"/>
        <v>#REF!</v>
      </c>
      <c r="AH140" s="4" t="e">
        <f t="shared" si="28"/>
        <v>#REF!</v>
      </c>
      <c r="AI140" s="2" t="str">
        <f t="shared" si="29"/>
        <v/>
      </c>
    </row>
    <row r="141" spans="1:35">
      <c r="A141" s="1" t="e">
        <f>IF(Data!#REF!&gt;0,Data!#REF!-4,"")</f>
        <v>#REF!</v>
      </c>
      <c r="B141" s="1" t="e">
        <f>IF(Data!#REF!&gt;0,Data!#REF!-4,"")</f>
        <v>#REF!</v>
      </c>
      <c r="C141" s="1" t="e">
        <f>IF(Data!#REF!&gt;0,4-Data!#REF!,"")</f>
        <v>#REF!</v>
      </c>
      <c r="D141" s="1" t="e">
        <f>IF(Data!#REF!&gt;0,4-Data!#REF!,"")</f>
        <v>#REF!</v>
      </c>
      <c r="E141" s="1" t="e">
        <f>IF(Data!#REF!&gt;0,4-Data!#REF!,"")</f>
        <v>#REF!</v>
      </c>
      <c r="F141" s="1" t="e">
        <f>IF(Data!#REF!&gt;0,Data!#REF!-4,"")</f>
        <v>#REF!</v>
      </c>
      <c r="G141" s="1" t="e">
        <f>IF(Data!#REF!&gt;0,Data!#REF!-4,"")</f>
        <v>#REF!</v>
      </c>
      <c r="H141" s="1" t="e">
        <f>IF(Data!#REF!&gt;0,Data!#REF!-4,"")</f>
        <v>#REF!</v>
      </c>
      <c r="I141" s="1" t="e">
        <f>IF(Data!#REF!&gt;0,4-Data!#REF!,"")</f>
        <v>#REF!</v>
      </c>
      <c r="J141" s="1" t="e">
        <f>IF(Data!#REF!&gt;0,4-Data!#REF!,"")</f>
        <v>#REF!</v>
      </c>
      <c r="K141" s="1" t="e">
        <f>IF(Data!#REF!&gt;0,Data!#REF!-4,"")</f>
        <v>#REF!</v>
      </c>
      <c r="L141" s="1" t="e">
        <f>IF(Data!#REF!&gt;0,4-Data!#REF!,"")</f>
        <v>#REF!</v>
      </c>
      <c r="M141" s="1" t="e">
        <f>IF(Data!#REF!&gt;0,Data!#REF!-4,"")</f>
        <v>#REF!</v>
      </c>
      <c r="N141" s="1" t="e">
        <f>IF(Data!#REF!&gt;0,Data!#REF!-4,"")</f>
        <v>#REF!</v>
      </c>
      <c r="O141" s="1" t="e">
        <f>IF(Data!#REF!&gt;0,Data!#REF!-4,"")</f>
        <v>#REF!</v>
      </c>
      <c r="P141" s="1" t="e">
        <f>IF(Data!#REF!&gt;0,Data!#REF!-4,"")</f>
        <v>#REF!</v>
      </c>
      <c r="Q141" s="1" t="e">
        <f>IF(Data!#REF!&gt;0,4-Data!#REF!,"")</f>
        <v>#REF!</v>
      </c>
      <c r="R141" s="1" t="e">
        <f>IF(Data!#REF!&gt;0,4-Data!#REF!,"")</f>
        <v>#REF!</v>
      </c>
      <c r="S141" s="1" t="e">
        <f>IF(Data!#REF!&gt;0,4-Data!#REF!,"")</f>
        <v>#REF!</v>
      </c>
      <c r="T141" s="1" t="e">
        <f>IF(Data!#REF!&gt;0,Data!#REF!-4,"")</f>
        <v>#REF!</v>
      </c>
      <c r="U141" s="1" t="e">
        <f>IF(Data!#REF!&gt;0,4-Data!#REF!,"")</f>
        <v>#REF!</v>
      </c>
      <c r="V141" s="1" t="e">
        <f>IF(Data!#REF!&gt;0,Data!#REF!-4,"")</f>
        <v>#REF!</v>
      </c>
      <c r="W141" s="1" t="e">
        <f>IF(Data!#REF!&gt;0,4-Data!#REF!,"")</f>
        <v>#REF!</v>
      </c>
      <c r="X141" s="1" t="e">
        <f>IF(Data!#REF!&gt;0,4-Data!#REF!,"")</f>
        <v>#REF!</v>
      </c>
      <c r="Y141" s="1" t="e">
        <f>IF(Data!#REF!&gt;0,4-Data!#REF!,"")</f>
        <v>#REF!</v>
      </c>
      <c r="Z141" s="1" t="e">
        <f>IF(Data!#REF!&gt;0,Data!#REF!-4,"")</f>
        <v>#REF!</v>
      </c>
      <c r="AC141" s="4" t="e">
        <f t="shared" si="23"/>
        <v>#REF!</v>
      </c>
      <c r="AD141" s="4" t="e">
        <f t="shared" si="24"/>
        <v>#REF!</v>
      </c>
      <c r="AE141" s="4" t="e">
        <f t="shared" si="25"/>
        <v>#REF!</v>
      </c>
      <c r="AF141" s="4" t="e">
        <f t="shared" si="26"/>
        <v>#REF!</v>
      </c>
      <c r="AG141" s="4" t="e">
        <f t="shared" si="27"/>
        <v>#REF!</v>
      </c>
      <c r="AH141" s="4" t="e">
        <f t="shared" si="28"/>
        <v>#REF!</v>
      </c>
      <c r="AI141" s="2" t="str">
        <f t="shared" si="29"/>
        <v/>
      </c>
    </row>
    <row r="142" spans="1:35">
      <c r="A142" s="1" t="e">
        <f>IF(Data!#REF!&gt;0,Data!#REF!-4,"")</f>
        <v>#REF!</v>
      </c>
      <c r="B142" s="1" t="e">
        <f>IF(Data!#REF!&gt;0,Data!#REF!-4,"")</f>
        <v>#REF!</v>
      </c>
      <c r="C142" s="1" t="e">
        <f>IF(Data!#REF!&gt;0,4-Data!#REF!,"")</f>
        <v>#REF!</v>
      </c>
      <c r="D142" s="1" t="e">
        <f>IF(Data!#REF!&gt;0,4-Data!#REF!,"")</f>
        <v>#REF!</v>
      </c>
      <c r="E142" s="1" t="e">
        <f>IF(Data!#REF!&gt;0,4-Data!#REF!,"")</f>
        <v>#REF!</v>
      </c>
      <c r="F142" s="1" t="e">
        <f>IF(Data!#REF!&gt;0,Data!#REF!-4,"")</f>
        <v>#REF!</v>
      </c>
      <c r="G142" s="1" t="e">
        <f>IF(Data!#REF!&gt;0,Data!#REF!-4,"")</f>
        <v>#REF!</v>
      </c>
      <c r="H142" s="1" t="e">
        <f>IF(Data!#REF!&gt;0,Data!#REF!-4,"")</f>
        <v>#REF!</v>
      </c>
      <c r="I142" s="1" t="e">
        <f>IF(Data!#REF!&gt;0,4-Data!#REF!,"")</f>
        <v>#REF!</v>
      </c>
      <c r="J142" s="1" t="e">
        <f>IF(Data!#REF!&gt;0,4-Data!#REF!,"")</f>
        <v>#REF!</v>
      </c>
      <c r="K142" s="1" t="e">
        <f>IF(Data!#REF!&gt;0,Data!#REF!-4,"")</f>
        <v>#REF!</v>
      </c>
      <c r="L142" s="1" t="e">
        <f>IF(Data!#REF!&gt;0,4-Data!#REF!,"")</f>
        <v>#REF!</v>
      </c>
      <c r="M142" s="1" t="e">
        <f>IF(Data!#REF!&gt;0,Data!#REF!-4,"")</f>
        <v>#REF!</v>
      </c>
      <c r="N142" s="1" t="e">
        <f>IF(Data!#REF!&gt;0,Data!#REF!-4,"")</f>
        <v>#REF!</v>
      </c>
      <c r="O142" s="1" t="e">
        <f>IF(Data!#REF!&gt;0,Data!#REF!-4,"")</f>
        <v>#REF!</v>
      </c>
      <c r="P142" s="1" t="e">
        <f>IF(Data!#REF!&gt;0,Data!#REF!-4,"")</f>
        <v>#REF!</v>
      </c>
      <c r="Q142" s="1" t="e">
        <f>IF(Data!#REF!&gt;0,4-Data!#REF!,"")</f>
        <v>#REF!</v>
      </c>
      <c r="R142" s="1" t="e">
        <f>IF(Data!#REF!&gt;0,4-Data!#REF!,"")</f>
        <v>#REF!</v>
      </c>
      <c r="S142" s="1" t="e">
        <f>IF(Data!#REF!&gt;0,4-Data!#REF!,"")</f>
        <v>#REF!</v>
      </c>
      <c r="T142" s="1" t="e">
        <f>IF(Data!#REF!&gt;0,Data!#REF!-4,"")</f>
        <v>#REF!</v>
      </c>
      <c r="U142" s="1" t="e">
        <f>IF(Data!#REF!&gt;0,4-Data!#REF!,"")</f>
        <v>#REF!</v>
      </c>
      <c r="V142" s="1" t="e">
        <f>IF(Data!#REF!&gt;0,Data!#REF!-4,"")</f>
        <v>#REF!</v>
      </c>
      <c r="W142" s="1" t="e">
        <f>IF(Data!#REF!&gt;0,4-Data!#REF!,"")</f>
        <v>#REF!</v>
      </c>
      <c r="X142" s="1" t="e">
        <f>IF(Data!#REF!&gt;0,4-Data!#REF!,"")</f>
        <v>#REF!</v>
      </c>
      <c r="Y142" s="1" t="e">
        <f>IF(Data!#REF!&gt;0,4-Data!#REF!,"")</f>
        <v>#REF!</v>
      </c>
      <c r="Z142" s="1" t="e">
        <f>IF(Data!#REF!&gt;0,Data!#REF!-4,"")</f>
        <v>#REF!</v>
      </c>
      <c r="AC142" s="4" t="e">
        <f t="shared" si="23"/>
        <v>#REF!</v>
      </c>
      <c r="AD142" s="4" t="e">
        <f t="shared" si="24"/>
        <v>#REF!</v>
      </c>
      <c r="AE142" s="4" t="e">
        <f t="shared" si="25"/>
        <v>#REF!</v>
      </c>
      <c r="AF142" s="4" t="e">
        <f t="shared" si="26"/>
        <v>#REF!</v>
      </c>
      <c r="AG142" s="4" t="e">
        <f t="shared" si="27"/>
        <v>#REF!</v>
      </c>
      <c r="AH142" s="4" t="e">
        <f t="shared" si="28"/>
        <v>#REF!</v>
      </c>
      <c r="AI142" s="2" t="str">
        <f t="shared" si="29"/>
        <v/>
      </c>
    </row>
    <row r="143" spans="1:35">
      <c r="A143" s="1" t="e">
        <f>IF(Data!#REF!&gt;0,Data!#REF!-4,"")</f>
        <v>#REF!</v>
      </c>
      <c r="B143" s="1" t="e">
        <f>IF(Data!#REF!&gt;0,Data!#REF!-4,"")</f>
        <v>#REF!</v>
      </c>
      <c r="C143" s="1" t="e">
        <f>IF(Data!#REF!&gt;0,4-Data!#REF!,"")</f>
        <v>#REF!</v>
      </c>
      <c r="D143" s="1" t="e">
        <f>IF(Data!#REF!&gt;0,4-Data!#REF!,"")</f>
        <v>#REF!</v>
      </c>
      <c r="E143" s="1" t="e">
        <f>IF(Data!#REF!&gt;0,4-Data!#REF!,"")</f>
        <v>#REF!</v>
      </c>
      <c r="F143" s="1" t="e">
        <f>IF(Data!#REF!&gt;0,Data!#REF!-4,"")</f>
        <v>#REF!</v>
      </c>
      <c r="G143" s="1" t="e">
        <f>IF(Data!#REF!&gt;0,Data!#REF!-4,"")</f>
        <v>#REF!</v>
      </c>
      <c r="H143" s="1" t="e">
        <f>IF(Data!#REF!&gt;0,Data!#REF!-4,"")</f>
        <v>#REF!</v>
      </c>
      <c r="I143" s="1" t="e">
        <f>IF(Data!#REF!&gt;0,4-Data!#REF!,"")</f>
        <v>#REF!</v>
      </c>
      <c r="J143" s="1" t="e">
        <f>IF(Data!#REF!&gt;0,4-Data!#REF!,"")</f>
        <v>#REF!</v>
      </c>
      <c r="K143" s="1" t="e">
        <f>IF(Data!#REF!&gt;0,Data!#REF!-4,"")</f>
        <v>#REF!</v>
      </c>
      <c r="L143" s="1" t="e">
        <f>IF(Data!#REF!&gt;0,4-Data!#REF!,"")</f>
        <v>#REF!</v>
      </c>
      <c r="M143" s="1" t="e">
        <f>IF(Data!#REF!&gt;0,Data!#REF!-4,"")</f>
        <v>#REF!</v>
      </c>
      <c r="N143" s="1" t="e">
        <f>IF(Data!#REF!&gt;0,Data!#REF!-4,"")</f>
        <v>#REF!</v>
      </c>
      <c r="O143" s="1" t="e">
        <f>IF(Data!#REF!&gt;0,Data!#REF!-4,"")</f>
        <v>#REF!</v>
      </c>
      <c r="P143" s="1" t="e">
        <f>IF(Data!#REF!&gt;0,Data!#REF!-4,"")</f>
        <v>#REF!</v>
      </c>
      <c r="Q143" s="1" t="e">
        <f>IF(Data!#REF!&gt;0,4-Data!#REF!,"")</f>
        <v>#REF!</v>
      </c>
      <c r="R143" s="1" t="e">
        <f>IF(Data!#REF!&gt;0,4-Data!#REF!,"")</f>
        <v>#REF!</v>
      </c>
      <c r="S143" s="1" t="e">
        <f>IF(Data!#REF!&gt;0,4-Data!#REF!,"")</f>
        <v>#REF!</v>
      </c>
      <c r="T143" s="1" t="e">
        <f>IF(Data!#REF!&gt;0,Data!#REF!-4,"")</f>
        <v>#REF!</v>
      </c>
      <c r="U143" s="1" t="e">
        <f>IF(Data!#REF!&gt;0,4-Data!#REF!,"")</f>
        <v>#REF!</v>
      </c>
      <c r="V143" s="1" t="e">
        <f>IF(Data!#REF!&gt;0,Data!#REF!-4,"")</f>
        <v>#REF!</v>
      </c>
      <c r="W143" s="1" t="e">
        <f>IF(Data!#REF!&gt;0,4-Data!#REF!,"")</f>
        <v>#REF!</v>
      </c>
      <c r="X143" s="1" t="e">
        <f>IF(Data!#REF!&gt;0,4-Data!#REF!,"")</f>
        <v>#REF!</v>
      </c>
      <c r="Y143" s="1" t="e">
        <f>IF(Data!#REF!&gt;0,4-Data!#REF!,"")</f>
        <v>#REF!</v>
      </c>
      <c r="Z143" s="1" t="e">
        <f>IF(Data!#REF!&gt;0,Data!#REF!-4,"")</f>
        <v>#REF!</v>
      </c>
      <c r="AC143" s="4" t="e">
        <f t="shared" si="23"/>
        <v>#REF!</v>
      </c>
      <c r="AD143" s="4" t="e">
        <f t="shared" si="24"/>
        <v>#REF!</v>
      </c>
      <c r="AE143" s="4" t="e">
        <f t="shared" si="25"/>
        <v>#REF!</v>
      </c>
      <c r="AF143" s="4" t="e">
        <f t="shared" si="26"/>
        <v>#REF!</v>
      </c>
      <c r="AG143" s="4" t="e">
        <f t="shared" si="27"/>
        <v>#REF!</v>
      </c>
      <c r="AH143" s="4" t="e">
        <f t="shared" si="28"/>
        <v>#REF!</v>
      </c>
      <c r="AI143" s="2" t="str">
        <f t="shared" si="29"/>
        <v/>
      </c>
    </row>
    <row r="144" spans="1:35">
      <c r="A144" s="1" t="e">
        <f>IF(Data!#REF!&gt;0,Data!#REF!-4,"")</f>
        <v>#REF!</v>
      </c>
      <c r="B144" s="1" t="e">
        <f>IF(Data!#REF!&gt;0,Data!#REF!-4,"")</f>
        <v>#REF!</v>
      </c>
      <c r="C144" s="1" t="e">
        <f>IF(Data!#REF!&gt;0,4-Data!#REF!,"")</f>
        <v>#REF!</v>
      </c>
      <c r="D144" s="1" t="e">
        <f>IF(Data!#REF!&gt;0,4-Data!#REF!,"")</f>
        <v>#REF!</v>
      </c>
      <c r="E144" s="1" t="e">
        <f>IF(Data!#REF!&gt;0,4-Data!#REF!,"")</f>
        <v>#REF!</v>
      </c>
      <c r="F144" s="1" t="e">
        <f>IF(Data!#REF!&gt;0,Data!#REF!-4,"")</f>
        <v>#REF!</v>
      </c>
      <c r="G144" s="1" t="e">
        <f>IF(Data!#REF!&gt;0,Data!#REF!-4,"")</f>
        <v>#REF!</v>
      </c>
      <c r="H144" s="1" t="e">
        <f>IF(Data!#REF!&gt;0,Data!#REF!-4,"")</f>
        <v>#REF!</v>
      </c>
      <c r="I144" s="1" t="e">
        <f>IF(Data!#REF!&gt;0,4-Data!#REF!,"")</f>
        <v>#REF!</v>
      </c>
      <c r="J144" s="1" t="e">
        <f>IF(Data!#REF!&gt;0,4-Data!#REF!,"")</f>
        <v>#REF!</v>
      </c>
      <c r="K144" s="1" t="e">
        <f>IF(Data!#REF!&gt;0,Data!#REF!-4,"")</f>
        <v>#REF!</v>
      </c>
      <c r="L144" s="1" t="e">
        <f>IF(Data!#REF!&gt;0,4-Data!#REF!,"")</f>
        <v>#REF!</v>
      </c>
      <c r="M144" s="1" t="e">
        <f>IF(Data!#REF!&gt;0,Data!#REF!-4,"")</f>
        <v>#REF!</v>
      </c>
      <c r="N144" s="1" t="e">
        <f>IF(Data!#REF!&gt;0,Data!#REF!-4,"")</f>
        <v>#REF!</v>
      </c>
      <c r="O144" s="1" t="e">
        <f>IF(Data!#REF!&gt;0,Data!#REF!-4,"")</f>
        <v>#REF!</v>
      </c>
      <c r="P144" s="1" t="e">
        <f>IF(Data!#REF!&gt;0,Data!#REF!-4,"")</f>
        <v>#REF!</v>
      </c>
      <c r="Q144" s="1" t="e">
        <f>IF(Data!#REF!&gt;0,4-Data!#REF!,"")</f>
        <v>#REF!</v>
      </c>
      <c r="R144" s="1" t="e">
        <f>IF(Data!#REF!&gt;0,4-Data!#REF!,"")</f>
        <v>#REF!</v>
      </c>
      <c r="S144" s="1" t="e">
        <f>IF(Data!#REF!&gt;0,4-Data!#REF!,"")</f>
        <v>#REF!</v>
      </c>
      <c r="T144" s="1" t="e">
        <f>IF(Data!#REF!&gt;0,Data!#REF!-4,"")</f>
        <v>#REF!</v>
      </c>
      <c r="U144" s="1" t="e">
        <f>IF(Data!#REF!&gt;0,4-Data!#REF!,"")</f>
        <v>#REF!</v>
      </c>
      <c r="V144" s="1" t="e">
        <f>IF(Data!#REF!&gt;0,Data!#REF!-4,"")</f>
        <v>#REF!</v>
      </c>
      <c r="W144" s="1" t="e">
        <f>IF(Data!#REF!&gt;0,4-Data!#REF!,"")</f>
        <v>#REF!</v>
      </c>
      <c r="X144" s="1" t="e">
        <f>IF(Data!#REF!&gt;0,4-Data!#REF!,"")</f>
        <v>#REF!</v>
      </c>
      <c r="Y144" s="1" t="e">
        <f>IF(Data!#REF!&gt;0,4-Data!#REF!,"")</f>
        <v>#REF!</v>
      </c>
      <c r="Z144" s="1" t="e">
        <f>IF(Data!#REF!&gt;0,Data!#REF!-4,"")</f>
        <v>#REF!</v>
      </c>
      <c r="AC144" s="4" t="e">
        <f t="shared" si="23"/>
        <v>#REF!</v>
      </c>
      <c r="AD144" s="4" t="e">
        <f t="shared" si="24"/>
        <v>#REF!</v>
      </c>
      <c r="AE144" s="4" t="e">
        <f t="shared" si="25"/>
        <v>#REF!</v>
      </c>
      <c r="AF144" s="4" t="e">
        <f t="shared" si="26"/>
        <v>#REF!</v>
      </c>
      <c r="AG144" s="4" t="e">
        <f t="shared" si="27"/>
        <v>#REF!</v>
      </c>
      <c r="AH144" s="4" t="e">
        <f t="shared" si="28"/>
        <v>#REF!</v>
      </c>
      <c r="AI144" s="2" t="str">
        <f t="shared" si="29"/>
        <v/>
      </c>
    </row>
    <row r="145" spans="1:35">
      <c r="A145" s="1" t="e">
        <f>IF(Data!#REF!&gt;0,Data!#REF!-4,"")</f>
        <v>#REF!</v>
      </c>
      <c r="B145" s="1" t="e">
        <f>IF(Data!#REF!&gt;0,Data!#REF!-4,"")</f>
        <v>#REF!</v>
      </c>
      <c r="C145" s="1" t="e">
        <f>IF(Data!#REF!&gt;0,4-Data!#REF!,"")</f>
        <v>#REF!</v>
      </c>
      <c r="D145" s="1" t="e">
        <f>IF(Data!#REF!&gt;0,4-Data!#REF!,"")</f>
        <v>#REF!</v>
      </c>
      <c r="E145" s="1" t="e">
        <f>IF(Data!#REF!&gt;0,4-Data!#REF!,"")</f>
        <v>#REF!</v>
      </c>
      <c r="F145" s="1" t="e">
        <f>IF(Data!#REF!&gt;0,Data!#REF!-4,"")</f>
        <v>#REF!</v>
      </c>
      <c r="G145" s="1" t="e">
        <f>IF(Data!#REF!&gt;0,Data!#REF!-4,"")</f>
        <v>#REF!</v>
      </c>
      <c r="H145" s="1" t="e">
        <f>IF(Data!#REF!&gt;0,Data!#REF!-4,"")</f>
        <v>#REF!</v>
      </c>
      <c r="I145" s="1" t="e">
        <f>IF(Data!#REF!&gt;0,4-Data!#REF!,"")</f>
        <v>#REF!</v>
      </c>
      <c r="J145" s="1" t="e">
        <f>IF(Data!#REF!&gt;0,4-Data!#REF!,"")</f>
        <v>#REF!</v>
      </c>
      <c r="K145" s="1" t="e">
        <f>IF(Data!#REF!&gt;0,Data!#REF!-4,"")</f>
        <v>#REF!</v>
      </c>
      <c r="L145" s="1" t="e">
        <f>IF(Data!#REF!&gt;0,4-Data!#REF!,"")</f>
        <v>#REF!</v>
      </c>
      <c r="M145" s="1" t="e">
        <f>IF(Data!#REF!&gt;0,Data!#REF!-4,"")</f>
        <v>#REF!</v>
      </c>
      <c r="N145" s="1" t="e">
        <f>IF(Data!#REF!&gt;0,Data!#REF!-4,"")</f>
        <v>#REF!</v>
      </c>
      <c r="O145" s="1" t="e">
        <f>IF(Data!#REF!&gt;0,Data!#REF!-4,"")</f>
        <v>#REF!</v>
      </c>
      <c r="P145" s="1" t="e">
        <f>IF(Data!#REF!&gt;0,Data!#REF!-4,"")</f>
        <v>#REF!</v>
      </c>
      <c r="Q145" s="1" t="e">
        <f>IF(Data!#REF!&gt;0,4-Data!#REF!,"")</f>
        <v>#REF!</v>
      </c>
      <c r="R145" s="1" t="e">
        <f>IF(Data!#REF!&gt;0,4-Data!#REF!,"")</f>
        <v>#REF!</v>
      </c>
      <c r="S145" s="1" t="e">
        <f>IF(Data!#REF!&gt;0,4-Data!#REF!,"")</f>
        <v>#REF!</v>
      </c>
      <c r="T145" s="1" t="e">
        <f>IF(Data!#REF!&gt;0,Data!#REF!-4,"")</f>
        <v>#REF!</v>
      </c>
      <c r="U145" s="1" t="e">
        <f>IF(Data!#REF!&gt;0,4-Data!#REF!,"")</f>
        <v>#REF!</v>
      </c>
      <c r="V145" s="1" t="e">
        <f>IF(Data!#REF!&gt;0,Data!#REF!-4,"")</f>
        <v>#REF!</v>
      </c>
      <c r="W145" s="1" t="e">
        <f>IF(Data!#REF!&gt;0,4-Data!#REF!,"")</f>
        <v>#REF!</v>
      </c>
      <c r="X145" s="1" t="e">
        <f>IF(Data!#REF!&gt;0,4-Data!#REF!,"")</f>
        <v>#REF!</v>
      </c>
      <c r="Y145" s="1" t="e">
        <f>IF(Data!#REF!&gt;0,4-Data!#REF!,"")</f>
        <v>#REF!</v>
      </c>
      <c r="Z145" s="1" t="e">
        <f>IF(Data!#REF!&gt;0,Data!#REF!-4,"")</f>
        <v>#REF!</v>
      </c>
      <c r="AC145" s="4" t="e">
        <f t="shared" si="23"/>
        <v>#REF!</v>
      </c>
      <c r="AD145" s="4" t="e">
        <f t="shared" si="24"/>
        <v>#REF!</v>
      </c>
      <c r="AE145" s="4" t="e">
        <f t="shared" si="25"/>
        <v>#REF!</v>
      </c>
      <c r="AF145" s="4" t="e">
        <f t="shared" si="26"/>
        <v>#REF!</v>
      </c>
      <c r="AG145" s="4" t="e">
        <f t="shared" si="27"/>
        <v>#REF!</v>
      </c>
      <c r="AH145" s="4" t="e">
        <f t="shared" si="28"/>
        <v>#REF!</v>
      </c>
      <c r="AI145" s="2" t="str">
        <f t="shared" si="29"/>
        <v/>
      </c>
    </row>
    <row r="146" spans="1:35">
      <c r="A146" s="1" t="e">
        <f>IF(Data!#REF!&gt;0,Data!#REF!-4,"")</f>
        <v>#REF!</v>
      </c>
      <c r="B146" s="1" t="e">
        <f>IF(Data!#REF!&gt;0,Data!#REF!-4,"")</f>
        <v>#REF!</v>
      </c>
      <c r="C146" s="1" t="e">
        <f>IF(Data!#REF!&gt;0,4-Data!#REF!,"")</f>
        <v>#REF!</v>
      </c>
      <c r="D146" s="1" t="e">
        <f>IF(Data!#REF!&gt;0,4-Data!#REF!,"")</f>
        <v>#REF!</v>
      </c>
      <c r="E146" s="1" t="e">
        <f>IF(Data!#REF!&gt;0,4-Data!#REF!,"")</f>
        <v>#REF!</v>
      </c>
      <c r="F146" s="1" t="e">
        <f>IF(Data!#REF!&gt;0,Data!#REF!-4,"")</f>
        <v>#REF!</v>
      </c>
      <c r="G146" s="1" t="e">
        <f>IF(Data!#REF!&gt;0,Data!#REF!-4,"")</f>
        <v>#REF!</v>
      </c>
      <c r="H146" s="1" t="e">
        <f>IF(Data!#REF!&gt;0,Data!#REF!-4,"")</f>
        <v>#REF!</v>
      </c>
      <c r="I146" s="1" t="e">
        <f>IF(Data!#REF!&gt;0,4-Data!#REF!,"")</f>
        <v>#REF!</v>
      </c>
      <c r="J146" s="1" t="e">
        <f>IF(Data!#REF!&gt;0,4-Data!#REF!,"")</f>
        <v>#REF!</v>
      </c>
      <c r="K146" s="1" t="e">
        <f>IF(Data!#REF!&gt;0,Data!#REF!-4,"")</f>
        <v>#REF!</v>
      </c>
      <c r="L146" s="1" t="e">
        <f>IF(Data!#REF!&gt;0,4-Data!#REF!,"")</f>
        <v>#REF!</v>
      </c>
      <c r="M146" s="1" t="e">
        <f>IF(Data!#REF!&gt;0,Data!#REF!-4,"")</f>
        <v>#REF!</v>
      </c>
      <c r="N146" s="1" t="e">
        <f>IF(Data!#REF!&gt;0,Data!#REF!-4,"")</f>
        <v>#REF!</v>
      </c>
      <c r="O146" s="1" t="e">
        <f>IF(Data!#REF!&gt;0,Data!#REF!-4,"")</f>
        <v>#REF!</v>
      </c>
      <c r="P146" s="1" t="e">
        <f>IF(Data!#REF!&gt;0,Data!#REF!-4,"")</f>
        <v>#REF!</v>
      </c>
      <c r="Q146" s="1" t="e">
        <f>IF(Data!#REF!&gt;0,4-Data!#REF!,"")</f>
        <v>#REF!</v>
      </c>
      <c r="R146" s="1" t="e">
        <f>IF(Data!#REF!&gt;0,4-Data!#REF!,"")</f>
        <v>#REF!</v>
      </c>
      <c r="S146" s="1" t="e">
        <f>IF(Data!#REF!&gt;0,4-Data!#REF!,"")</f>
        <v>#REF!</v>
      </c>
      <c r="T146" s="1" t="e">
        <f>IF(Data!#REF!&gt;0,Data!#REF!-4,"")</f>
        <v>#REF!</v>
      </c>
      <c r="U146" s="1" t="e">
        <f>IF(Data!#REF!&gt;0,4-Data!#REF!,"")</f>
        <v>#REF!</v>
      </c>
      <c r="V146" s="1" t="e">
        <f>IF(Data!#REF!&gt;0,Data!#REF!-4,"")</f>
        <v>#REF!</v>
      </c>
      <c r="W146" s="1" t="e">
        <f>IF(Data!#REF!&gt;0,4-Data!#REF!,"")</f>
        <v>#REF!</v>
      </c>
      <c r="X146" s="1" t="e">
        <f>IF(Data!#REF!&gt;0,4-Data!#REF!,"")</f>
        <v>#REF!</v>
      </c>
      <c r="Y146" s="1" t="e">
        <f>IF(Data!#REF!&gt;0,4-Data!#REF!,"")</f>
        <v>#REF!</v>
      </c>
      <c r="Z146" s="1" t="e">
        <f>IF(Data!#REF!&gt;0,Data!#REF!-4,"")</f>
        <v>#REF!</v>
      </c>
      <c r="AC146" s="4" t="e">
        <f t="shared" si="23"/>
        <v>#REF!</v>
      </c>
      <c r="AD146" s="4" t="e">
        <f t="shared" si="24"/>
        <v>#REF!</v>
      </c>
      <c r="AE146" s="4" t="e">
        <f t="shared" si="25"/>
        <v>#REF!</v>
      </c>
      <c r="AF146" s="4" t="e">
        <f t="shared" si="26"/>
        <v>#REF!</v>
      </c>
      <c r="AG146" s="4" t="e">
        <f t="shared" si="27"/>
        <v>#REF!</v>
      </c>
      <c r="AH146" s="4" t="e">
        <f t="shared" si="28"/>
        <v>#REF!</v>
      </c>
      <c r="AI146" s="2" t="str">
        <f t="shared" si="29"/>
        <v/>
      </c>
    </row>
    <row r="147" spans="1:35">
      <c r="A147" s="1" t="e">
        <f>IF(Data!#REF!&gt;0,Data!#REF!-4,"")</f>
        <v>#REF!</v>
      </c>
      <c r="B147" s="1" t="e">
        <f>IF(Data!#REF!&gt;0,Data!#REF!-4,"")</f>
        <v>#REF!</v>
      </c>
      <c r="C147" s="1" t="e">
        <f>IF(Data!#REF!&gt;0,4-Data!#REF!,"")</f>
        <v>#REF!</v>
      </c>
      <c r="D147" s="1" t="e">
        <f>IF(Data!#REF!&gt;0,4-Data!#REF!,"")</f>
        <v>#REF!</v>
      </c>
      <c r="E147" s="1" t="e">
        <f>IF(Data!#REF!&gt;0,4-Data!#REF!,"")</f>
        <v>#REF!</v>
      </c>
      <c r="F147" s="1" t="e">
        <f>IF(Data!#REF!&gt;0,Data!#REF!-4,"")</f>
        <v>#REF!</v>
      </c>
      <c r="G147" s="1" t="e">
        <f>IF(Data!#REF!&gt;0,Data!#REF!-4,"")</f>
        <v>#REF!</v>
      </c>
      <c r="H147" s="1" t="e">
        <f>IF(Data!#REF!&gt;0,Data!#REF!-4,"")</f>
        <v>#REF!</v>
      </c>
      <c r="I147" s="1" t="e">
        <f>IF(Data!#REF!&gt;0,4-Data!#REF!,"")</f>
        <v>#REF!</v>
      </c>
      <c r="J147" s="1" t="e">
        <f>IF(Data!#REF!&gt;0,4-Data!#REF!,"")</f>
        <v>#REF!</v>
      </c>
      <c r="K147" s="1" t="e">
        <f>IF(Data!#REF!&gt;0,Data!#REF!-4,"")</f>
        <v>#REF!</v>
      </c>
      <c r="L147" s="1" t="e">
        <f>IF(Data!#REF!&gt;0,4-Data!#REF!,"")</f>
        <v>#REF!</v>
      </c>
      <c r="M147" s="1" t="e">
        <f>IF(Data!#REF!&gt;0,Data!#REF!-4,"")</f>
        <v>#REF!</v>
      </c>
      <c r="N147" s="1" t="e">
        <f>IF(Data!#REF!&gt;0,Data!#REF!-4,"")</f>
        <v>#REF!</v>
      </c>
      <c r="O147" s="1" t="e">
        <f>IF(Data!#REF!&gt;0,Data!#REF!-4,"")</f>
        <v>#REF!</v>
      </c>
      <c r="P147" s="1" t="e">
        <f>IF(Data!#REF!&gt;0,Data!#REF!-4,"")</f>
        <v>#REF!</v>
      </c>
      <c r="Q147" s="1" t="e">
        <f>IF(Data!#REF!&gt;0,4-Data!#REF!,"")</f>
        <v>#REF!</v>
      </c>
      <c r="R147" s="1" t="e">
        <f>IF(Data!#REF!&gt;0,4-Data!#REF!,"")</f>
        <v>#REF!</v>
      </c>
      <c r="S147" s="1" t="e">
        <f>IF(Data!#REF!&gt;0,4-Data!#REF!,"")</f>
        <v>#REF!</v>
      </c>
      <c r="T147" s="1" t="e">
        <f>IF(Data!#REF!&gt;0,Data!#REF!-4,"")</f>
        <v>#REF!</v>
      </c>
      <c r="U147" s="1" t="e">
        <f>IF(Data!#REF!&gt;0,4-Data!#REF!,"")</f>
        <v>#REF!</v>
      </c>
      <c r="V147" s="1" t="e">
        <f>IF(Data!#REF!&gt;0,Data!#REF!-4,"")</f>
        <v>#REF!</v>
      </c>
      <c r="W147" s="1" t="e">
        <f>IF(Data!#REF!&gt;0,4-Data!#REF!,"")</f>
        <v>#REF!</v>
      </c>
      <c r="X147" s="1" t="e">
        <f>IF(Data!#REF!&gt;0,4-Data!#REF!,"")</f>
        <v>#REF!</v>
      </c>
      <c r="Y147" s="1" t="e">
        <f>IF(Data!#REF!&gt;0,4-Data!#REF!,"")</f>
        <v>#REF!</v>
      </c>
      <c r="Z147" s="1" t="e">
        <f>IF(Data!#REF!&gt;0,Data!#REF!-4,"")</f>
        <v>#REF!</v>
      </c>
      <c r="AC147" s="4" t="e">
        <f t="shared" si="23"/>
        <v>#REF!</v>
      </c>
      <c r="AD147" s="4" t="e">
        <f t="shared" si="24"/>
        <v>#REF!</v>
      </c>
      <c r="AE147" s="4" t="e">
        <f t="shared" si="25"/>
        <v>#REF!</v>
      </c>
      <c r="AF147" s="4" t="e">
        <f t="shared" si="26"/>
        <v>#REF!</v>
      </c>
      <c r="AG147" s="4" t="e">
        <f t="shared" si="27"/>
        <v>#REF!</v>
      </c>
      <c r="AH147" s="4" t="e">
        <f t="shared" si="28"/>
        <v>#REF!</v>
      </c>
      <c r="AI147" s="2" t="str">
        <f t="shared" si="29"/>
        <v/>
      </c>
    </row>
    <row r="148" spans="1:35">
      <c r="A148" s="1" t="e">
        <f>IF(Data!#REF!&gt;0,Data!#REF!-4,"")</f>
        <v>#REF!</v>
      </c>
      <c r="B148" s="1" t="e">
        <f>IF(Data!#REF!&gt;0,Data!#REF!-4,"")</f>
        <v>#REF!</v>
      </c>
      <c r="C148" s="1" t="e">
        <f>IF(Data!#REF!&gt;0,4-Data!#REF!,"")</f>
        <v>#REF!</v>
      </c>
      <c r="D148" s="1" t="e">
        <f>IF(Data!#REF!&gt;0,4-Data!#REF!,"")</f>
        <v>#REF!</v>
      </c>
      <c r="E148" s="1" t="e">
        <f>IF(Data!#REF!&gt;0,4-Data!#REF!,"")</f>
        <v>#REF!</v>
      </c>
      <c r="F148" s="1" t="e">
        <f>IF(Data!#REF!&gt;0,Data!#REF!-4,"")</f>
        <v>#REF!</v>
      </c>
      <c r="G148" s="1" t="e">
        <f>IF(Data!#REF!&gt;0,Data!#REF!-4,"")</f>
        <v>#REF!</v>
      </c>
      <c r="H148" s="1" t="e">
        <f>IF(Data!#REF!&gt;0,Data!#REF!-4,"")</f>
        <v>#REF!</v>
      </c>
      <c r="I148" s="1" t="e">
        <f>IF(Data!#REF!&gt;0,4-Data!#REF!,"")</f>
        <v>#REF!</v>
      </c>
      <c r="J148" s="1" t="e">
        <f>IF(Data!#REF!&gt;0,4-Data!#REF!,"")</f>
        <v>#REF!</v>
      </c>
      <c r="K148" s="1" t="e">
        <f>IF(Data!#REF!&gt;0,Data!#REF!-4,"")</f>
        <v>#REF!</v>
      </c>
      <c r="L148" s="1" t="e">
        <f>IF(Data!#REF!&gt;0,4-Data!#REF!,"")</f>
        <v>#REF!</v>
      </c>
      <c r="M148" s="1" t="e">
        <f>IF(Data!#REF!&gt;0,Data!#REF!-4,"")</f>
        <v>#REF!</v>
      </c>
      <c r="N148" s="1" t="e">
        <f>IF(Data!#REF!&gt;0,Data!#REF!-4,"")</f>
        <v>#REF!</v>
      </c>
      <c r="O148" s="1" t="e">
        <f>IF(Data!#REF!&gt;0,Data!#REF!-4,"")</f>
        <v>#REF!</v>
      </c>
      <c r="P148" s="1" t="e">
        <f>IF(Data!#REF!&gt;0,Data!#REF!-4,"")</f>
        <v>#REF!</v>
      </c>
      <c r="Q148" s="1" t="e">
        <f>IF(Data!#REF!&gt;0,4-Data!#REF!,"")</f>
        <v>#REF!</v>
      </c>
      <c r="R148" s="1" t="e">
        <f>IF(Data!#REF!&gt;0,4-Data!#REF!,"")</f>
        <v>#REF!</v>
      </c>
      <c r="S148" s="1" t="e">
        <f>IF(Data!#REF!&gt;0,4-Data!#REF!,"")</f>
        <v>#REF!</v>
      </c>
      <c r="T148" s="1" t="e">
        <f>IF(Data!#REF!&gt;0,Data!#REF!-4,"")</f>
        <v>#REF!</v>
      </c>
      <c r="U148" s="1" t="e">
        <f>IF(Data!#REF!&gt;0,4-Data!#REF!,"")</f>
        <v>#REF!</v>
      </c>
      <c r="V148" s="1" t="e">
        <f>IF(Data!#REF!&gt;0,Data!#REF!-4,"")</f>
        <v>#REF!</v>
      </c>
      <c r="W148" s="1" t="e">
        <f>IF(Data!#REF!&gt;0,4-Data!#REF!,"")</f>
        <v>#REF!</v>
      </c>
      <c r="X148" s="1" t="e">
        <f>IF(Data!#REF!&gt;0,4-Data!#REF!,"")</f>
        <v>#REF!</v>
      </c>
      <c r="Y148" s="1" t="e">
        <f>IF(Data!#REF!&gt;0,4-Data!#REF!,"")</f>
        <v>#REF!</v>
      </c>
      <c r="Z148" s="1" t="e">
        <f>IF(Data!#REF!&gt;0,Data!#REF!-4,"")</f>
        <v>#REF!</v>
      </c>
      <c r="AC148" s="4" t="e">
        <f t="shared" si="23"/>
        <v>#REF!</v>
      </c>
      <c r="AD148" s="4" t="e">
        <f t="shared" si="24"/>
        <v>#REF!</v>
      </c>
      <c r="AE148" s="4" t="e">
        <f t="shared" si="25"/>
        <v>#REF!</v>
      </c>
      <c r="AF148" s="4" t="e">
        <f t="shared" si="26"/>
        <v>#REF!</v>
      </c>
      <c r="AG148" s="4" t="e">
        <f t="shared" si="27"/>
        <v>#REF!</v>
      </c>
      <c r="AH148" s="4" t="e">
        <f t="shared" si="28"/>
        <v>#REF!</v>
      </c>
      <c r="AI148" s="2" t="str">
        <f t="shared" si="29"/>
        <v/>
      </c>
    </row>
    <row r="149" spans="1:35">
      <c r="A149" s="1" t="e">
        <f>IF(Data!#REF!&gt;0,Data!#REF!-4,"")</f>
        <v>#REF!</v>
      </c>
      <c r="B149" s="1" t="e">
        <f>IF(Data!#REF!&gt;0,Data!#REF!-4,"")</f>
        <v>#REF!</v>
      </c>
      <c r="C149" s="1" t="e">
        <f>IF(Data!#REF!&gt;0,4-Data!#REF!,"")</f>
        <v>#REF!</v>
      </c>
      <c r="D149" s="1" t="e">
        <f>IF(Data!#REF!&gt;0,4-Data!#REF!,"")</f>
        <v>#REF!</v>
      </c>
      <c r="E149" s="1" t="e">
        <f>IF(Data!#REF!&gt;0,4-Data!#REF!,"")</f>
        <v>#REF!</v>
      </c>
      <c r="F149" s="1" t="e">
        <f>IF(Data!#REF!&gt;0,Data!#REF!-4,"")</f>
        <v>#REF!</v>
      </c>
      <c r="G149" s="1" t="e">
        <f>IF(Data!#REF!&gt;0,Data!#REF!-4,"")</f>
        <v>#REF!</v>
      </c>
      <c r="H149" s="1" t="e">
        <f>IF(Data!#REF!&gt;0,Data!#REF!-4,"")</f>
        <v>#REF!</v>
      </c>
      <c r="I149" s="1" t="e">
        <f>IF(Data!#REF!&gt;0,4-Data!#REF!,"")</f>
        <v>#REF!</v>
      </c>
      <c r="J149" s="1" t="e">
        <f>IF(Data!#REF!&gt;0,4-Data!#REF!,"")</f>
        <v>#REF!</v>
      </c>
      <c r="K149" s="1" t="e">
        <f>IF(Data!#REF!&gt;0,Data!#REF!-4,"")</f>
        <v>#REF!</v>
      </c>
      <c r="L149" s="1" t="e">
        <f>IF(Data!#REF!&gt;0,4-Data!#REF!,"")</f>
        <v>#REF!</v>
      </c>
      <c r="M149" s="1" t="e">
        <f>IF(Data!#REF!&gt;0,Data!#REF!-4,"")</f>
        <v>#REF!</v>
      </c>
      <c r="N149" s="1" t="e">
        <f>IF(Data!#REF!&gt;0,Data!#REF!-4,"")</f>
        <v>#REF!</v>
      </c>
      <c r="O149" s="1" t="e">
        <f>IF(Data!#REF!&gt;0,Data!#REF!-4,"")</f>
        <v>#REF!</v>
      </c>
      <c r="P149" s="1" t="e">
        <f>IF(Data!#REF!&gt;0,Data!#REF!-4,"")</f>
        <v>#REF!</v>
      </c>
      <c r="Q149" s="1" t="e">
        <f>IF(Data!#REF!&gt;0,4-Data!#REF!,"")</f>
        <v>#REF!</v>
      </c>
      <c r="R149" s="1" t="e">
        <f>IF(Data!#REF!&gt;0,4-Data!#REF!,"")</f>
        <v>#REF!</v>
      </c>
      <c r="S149" s="1" t="e">
        <f>IF(Data!#REF!&gt;0,4-Data!#REF!,"")</f>
        <v>#REF!</v>
      </c>
      <c r="T149" s="1" t="e">
        <f>IF(Data!#REF!&gt;0,Data!#REF!-4,"")</f>
        <v>#REF!</v>
      </c>
      <c r="U149" s="1" t="e">
        <f>IF(Data!#REF!&gt;0,4-Data!#REF!,"")</f>
        <v>#REF!</v>
      </c>
      <c r="V149" s="1" t="e">
        <f>IF(Data!#REF!&gt;0,Data!#REF!-4,"")</f>
        <v>#REF!</v>
      </c>
      <c r="W149" s="1" t="e">
        <f>IF(Data!#REF!&gt;0,4-Data!#REF!,"")</f>
        <v>#REF!</v>
      </c>
      <c r="X149" s="1" t="e">
        <f>IF(Data!#REF!&gt;0,4-Data!#REF!,"")</f>
        <v>#REF!</v>
      </c>
      <c r="Y149" s="1" t="e">
        <f>IF(Data!#REF!&gt;0,4-Data!#REF!,"")</f>
        <v>#REF!</v>
      </c>
      <c r="Z149" s="1" t="e">
        <f>IF(Data!#REF!&gt;0,Data!#REF!-4,"")</f>
        <v>#REF!</v>
      </c>
      <c r="AC149" s="4" t="e">
        <f t="shared" si="23"/>
        <v>#REF!</v>
      </c>
      <c r="AD149" s="4" t="e">
        <f t="shared" si="24"/>
        <v>#REF!</v>
      </c>
      <c r="AE149" s="4" t="e">
        <f t="shared" si="25"/>
        <v>#REF!</v>
      </c>
      <c r="AF149" s="4" t="e">
        <f t="shared" si="26"/>
        <v>#REF!</v>
      </c>
      <c r="AG149" s="4" t="e">
        <f t="shared" si="27"/>
        <v>#REF!</v>
      </c>
      <c r="AH149" s="4" t="e">
        <f t="shared" si="28"/>
        <v>#REF!</v>
      </c>
      <c r="AI149" s="2" t="str">
        <f t="shared" si="29"/>
        <v/>
      </c>
    </row>
    <row r="150" spans="1:35">
      <c r="A150" s="1" t="e">
        <f>IF(Data!#REF!&gt;0,Data!#REF!-4,"")</f>
        <v>#REF!</v>
      </c>
      <c r="B150" s="1" t="e">
        <f>IF(Data!#REF!&gt;0,Data!#REF!-4,"")</f>
        <v>#REF!</v>
      </c>
      <c r="C150" s="1" t="e">
        <f>IF(Data!#REF!&gt;0,4-Data!#REF!,"")</f>
        <v>#REF!</v>
      </c>
      <c r="D150" s="1" t="e">
        <f>IF(Data!#REF!&gt;0,4-Data!#REF!,"")</f>
        <v>#REF!</v>
      </c>
      <c r="E150" s="1" t="e">
        <f>IF(Data!#REF!&gt;0,4-Data!#REF!,"")</f>
        <v>#REF!</v>
      </c>
      <c r="F150" s="1" t="e">
        <f>IF(Data!#REF!&gt;0,Data!#REF!-4,"")</f>
        <v>#REF!</v>
      </c>
      <c r="G150" s="1" t="e">
        <f>IF(Data!#REF!&gt;0,Data!#REF!-4,"")</f>
        <v>#REF!</v>
      </c>
      <c r="H150" s="1" t="e">
        <f>IF(Data!#REF!&gt;0,Data!#REF!-4,"")</f>
        <v>#REF!</v>
      </c>
      <c r="I150" s="1" t="e">
        <f>IF(Data!#REF!&gt;0,4-Data!#REF!,"")</f>
        <v>#REF!</v>
      </c>
      <c r="J150" s="1" t="e">
        <f>IF(Data!#REF!&gt;0,4-Data!#REF!,"")</f>
        <v>#REF!</v>
      </c>
      <c r="K150" s="1" t="e">
        <f>IF(Data!#REF!&gt;0,Data!#REF!-4,"")</f>
        <v>#REF!</v>
      </c>
      <c r="L150" s="1" t="e">
        <f>IF(Data!#REF!&gt;0,4-Data!#REF!,"")</f>
        <v>#REF!</v>
      </c>
      <c r="M150" s="1" t="e">
        <f>IF(Data!#REF!&gt;0,Data!#REF!-4,"")</f>
        <v>#REF!</v>
      </c>
      <c r="N150" s="1" t="e">
        <f>IF(Data!#REF!&gt;0,Data!#REF!-4,"")</f>
        <v>#REF!</v>
      </c>
      <c r="O150" s="1" t="e">
        <f>IF(Data!#REF!&gt;0,Data!#REF!-4,"")</f>
        <v>#REF!</v>
      </c>
      <c r="P150" s="1" t="e">
        <f>IF(Data!#REF!&gt;0,Data!#REF!-4,"")</f>
        <v>#REF!</v>
      </c>
      <c r="Q150" s="1" t="e">
        <f>IF(Data!#REF!&gt;0,4-Data!#REF!,"")</f>
        <v>#REF!</v>
      </c>
      <c r="R150" s="1" t="e">
        <f>IF(Data!#REF!&gt;0,4-Data!#REF!,"")</f>
        <v>#REF!</v>
      </c>
      <c r="S150" s="1" t="e">
        <f>IF(Data!#REF!&gt;0,4-Data!#REF!,"")</f>
        <v>#REF!</v>
      </c>
      <c r="T150" s="1" t="e">
        <f>IF(Data!#REF!&gt;0,Data!#REF!-4,"")</f>
        <v>#REF!</v>
      </c>
      <c r="U150" s="1" t="e">
        <f>IF(Data!#REF!&gt;0,4-Data!#REF!,"")</f>
        <v>#REF!</v>
      </c>
      <c r="V150" s="1" t="e">
        <f>IF(Data!#REF!&gt;0,Data!#REF!-4,"")</f>
        <v>#REF!</v>
      </c>
      <c r="W150" s="1" t="e">
        <f>IF(Data!#REF!&gt;0,4-Data!#REF!,"")</f>
        <v>#REF!</v>
      </c>
      <c r="X150" s="1" t="e">
        <f>IF(Data!#REF!&gt;0,4-Data!#REF!,"")</f>
        <v>#REF!</v>
      </c>
      <c r="Y150" s="1" t="e">
        <f>IF(Data!#REF!&gt;0,4-Data!#REF!,"")</f>
        <v>#REF!</v>
      </c>
      <c r="Z150" s="1" t="e">
        <f>IF(Data!#REF!&gt;0,Data!#REF!-4,"")</f>
        <v>#REF!</v>
      </c>
      <c r="AC150" s="4" t="e">
        <f t="shared" si="23"/>
        <v>#REF!</v>
      </c>
      <c r="AD150" s="4" t="e">
        <f t="shared" si="24"/>
        <v>#REF!</v>
      </c>
      <c r="AE150" s="4" t="e">
        <f t="shared" si="25"/>
        <v>#REF!</v>
      </c>
      <c r="AF150" s="4" t="e">
        <f t="shared" si="26"/>
        <v>#REF!</v>
      </c>
      <c r="AG150" s="4" t="e">
        <f t="shared" si="27"/>
        <v>#REF!</v>
      </c>
      <c r="AH150" s="4" t="e">
        <f t="shared" si="28"/>
        <v>#REF!</v>
      </c>
      <c r="AI150" s="2" t="str">
        <f t="shared" si="29"/>
        <v/>
      </c>
    </row>
    <row r="151" spans="1:35">
      <c r="A151" s="1" t="e">
        <f>IF(Data!#REF!&gt;0,Data!#REF!-4,"")</f>
        <v>#REF!</v>
      </c>
      <c r="B151" s="1" t="e">
        <f>IF(Data!#REF!&gt;0,Data!#REF!-4,"")</f>
        <v>#REF!</v>
      </c>
      <c r="C151" s="1" t="e">
        <f>IF(Data!#REF!&gt;0,4-Data!#REF!,"")</f>
        <v>#REF!</v>
      </c>
      <c r="D151" s="1" t="e">
        <f>IF(Data!#REF!&gt;0,4-Data!#REF!,"")</f>
        <v>#REF!</v>
      </c>
      <c r="E151" s="1" t="e">
        <f>IF(Data!#REF!&gt;0,4-Data!#REF!,"")</f>
        <v>#REF!</v>
      </c>
      <c r="F151" s="1" t="e">
        <f>IF(Data!#REF!&gt;0,Data!#REF!-4,"")</f>
        <v>#REF!</v>
      </c>
      <c r="G151" s="1" t="e">
        <f>IF(Data!#REF!&gt;0,Data!#REF!-4,"")</f>
        <v>#REF!</v>
      </c>
      <c r="H151" s="1" t="e">
        <f>IF(Data!#REF!&gt;0,Data!#REF!-4,"")</f>
        <v>#REF!</v>
      </c>
      <c r="I151" s="1" t="e">
        <f>IF(Data!#REF!&gt;0,4-Data!#REF!,"")</f>
        <v>#REF!</v>
      </c>
      <c r="J151" s="1" t="e">
        <f>IF(Data!#REF!&gt;0,4-Data!#REF!,"")</f>
        <v>#REF!</v>
      </c>
      <c r="K151" s="1" t="e">
        <f>IF(Data!#REF!&gt;0,Data!#REF!-4,"")</f>
        <v>#REF!</v>
      </c>
      <c r="L151" s="1" t="e">
        <f>IF(Data!#REF!&gt;0,4-Data!#REF!,"")</f>
        <v>#REF!</v>
      </c>
      <c r="M151" s="1" t="e">
        <f>IF(Data!#REF!&gt;0,Data!#REF!-4,"")</f>
        <v>#REF!</v>
      </c>
      <c r="N151" s="1" t="e">
        <f>IF(Data!#REF!&gt;0,Data!#REF!-4,"")</f>
        <v>#REF!</v>
      </c>
      <c r="O151" s="1" t="e">
        <f>IF(Data!#REF!&gt;0,Data!#REF!-4,"")</f>
        <v>#REF!</v>
      </c>
      <c r="P151" s="1" t="e">
        <f>IF(Data!#REF!&gt;0,Data!#REF!-4,"")</f>
        <v>#REF!</v>
      </c>
      <c r="Q151" s="1" t="e">
        <f>IF(Data!#REF!&gt;0,4-Data!#REF!,"")</f>
        <v>#REF!</v>
      </c>
      <c r="R151" s="1" t="e">
        <f>IF(Data!#REF!&gt;0,4-Data!#REF!,"")</f>
        <v>#REF!</v>
      </c>
      <c r="S151" s="1" t="e">
        <f>IF(Data!#REF!&gt;0,4-Data!#REF!,"")</f>
        <v>#REF!</v>
      </c>
      <c r="T151" s="1" t="e">
        <f>IF(Data!#REF!&gt;0,Data!#REF!-4,"")</f>
        <v>#REF!</v>
      </c>
      <c r="U151" s="1" t="e">
        <f>IF(Data!#REF!&gt;0,4-Data!#REF!,"")</f>
        <v>#REF!</v>
      </c>
      <c r="V151" s="1" t="e">
        <f>IF(Data!#REF!&gt;0,Data!#REF!-4,"")</f>
        <v>#REF!</v>
      </c>
      <c r="W151" s="1" t="e">
        <f>IF(Data!#REF!&gt;0,4-Data!#REF!,"")</f>
        <v>#REF!</v>
      </c>
      <c r="X151" s="1" t="e">
        <f>IF(Data!#REF!&gt;0,4-Data!#REF!,"")</f>
        <v>#REF!</v>
      </c>
      <c r="Y151" s="1" t="e">
        <f>IF(Data!#REF!&gt;0,4-Data!#REF!,"")</f>
        <v>#REF!</v>
      </c>
      <c r="Z151" s="1" t="e">
        <f>IF(Data!#REF!&gt;0,Data!#REF!-4,"")</f>
        <v>#REF!</v>
      </c>
      <c r="AC151" s="4" t="e">
        <f t="shared" si="23"/>
        <v>#REF!</v>
      </c>
      <c r="AD151" s="4" t="e">
        <f t="shared" si="24"/>
        <v>#REF!</v>
      </c>
      <c r="AE151" s="4" t="e">
        <f t="shared" si="25"/>
        <v>#REF!</v>
      </c>
      <c r="AF151" s="4" t="e">
        <f t="shared" si="26"/>
        <v>#REF!</v>
      </c>
      <c r="AG151" s="4" t="e">
        <f t="shared" si="27"/>
        <v>#REF!</v>
      </c>
      <c r="AH151" s="4" t="e">
        <f t="shared" si="28"/>
        <v>#REF!</v>
      </c>
      <c r="AI151" s="2" t="str">
        <f t="shared" si="29"/>
        <v/>
      </c>
    </row>
    <row r="152" spans="1:35">
      <c r="A152" s="1" t="e">
        <f>IF(Data!#REF!&gt;0,Data!#REF!-4,"")</f>
        <v>#REF!</v>
      </c>
      <c r="B152" s="1" t="e">
        <f>IF(Data!#REF!&gt;0,Data!#REF!-4,"")</f>
        <v>#REF!</v>
      </c>
      <c r="C152" s="1" t="e">
        <f>IF(Data!#REF!&gt;0,4-Data!#REF!,"")</f>
        <v>#REF!</v>
      </c>
      <c r="D152" s="1" t="e">
        <f>IF(Data!#REF!&gt;0,4-Data!#REF!,"")</f>
        <v>#REF!</v>
      </c>
      <c r="E152" s="1" t="e">
        <f>IF(Data!#REF!&gt;0,4-Data!#REF!,"")</f>
        <v>#REF!</v>
      </c>
      <c r="F152" s="1" t="e">
        <f>IF(Data!#REF!&gt;0,Data!#REF!-4,"")</f>
        <v>#REF!</v>
      </c>
      <c r="G152" s="1" t="e">
        <f>IF(Data!#REF!&gt;0,Data!#REF!-4,"")</f>
        <v>#REF!</v>
      </c>
      <c r="H152" s="1" t="e">
        <f>IF(Data!#REF!&gt;0,Data!#REF!-4,"")</f>
        <v>#REF!</v>
      </c>
      <c r="I152" s="1" t="e">
        <f>IF(Data!#REF!&gt;0,4-Data!#REF!,"")</f>
        <v>#REF!</v>
      </c>
      <c r="J152" s="1" t="e">
        <f>IF(Data!#REF!&gt;0,4-Data!#REF!,"")</f>
        <v>#REF!</v>
      </c>
      <c r="K152" s="1" t="e">
        <f>IF(Data!#REF!&gt;0,Data!#REF!-4,"")</f>
        <v>#REF!</v>
      </c>
      <c r="L152" s="1" t="e">
        <f>IF(Data!#REF!&gt;0,4-Data!#REF!,"")</f>
        <v>#REF!</v>
      </c>
      <c r="M152" s="1" t="e">
        <f>IF(Data!#REF!&gt;0,Data!#REF!-4,"")</f>
        <v>#REF!</v>
      </c>
      <c r="N152" s="1" t="e">
        <f>IF(Data!#REF!&gt;0,Data!#REF!-4,"")</f>
        <v>#REF!</v>
      </c>
      <c r="O152" s="1" t="e">
        <f>IF(Data!#REF!&gt;0,Data!#REF!-4,"")</f>
        <v>#REF!</v>
      </c>
      <c r="P152" s="1" t="e">
        <f>IF(Data!#REF!&gt;0,Data!#REF!-4,"")</f>
        <v>#REF!</v>
      </c>
      <c r="Q152" s="1" t="e">
        <f>IF(Data!#REF!&gt;0,4-Data!#REF!,"")</f>
        <v>#REF!</v>
      </c>
      <c r="R152" s="1" t="e">
        <f>IF(Data!#REF!&gt;0,4-Data!#REF!,"")</f>
        <v>#REF!</v>
      </c>
      <c r="S152" s="1" t="e">
        <f>IF(Data!#REF!&gt;0,4-Data!#REF!,"")</f>
        <v>#REF!</v>
      </c>
      <c r="T152" s="1" t="e">
        <f>IF(Data!#REF!&gt;0,Data!#REF!-4,"")</f>
        <v>#REF!</v>
      </c>
      <c r="U152" s="1" t="e">
        <f>IF(Data!#REF!&gt;0,4-Data!#REF!,"")</f>
        <v>#REF!</v>
      </c>
      <c r="V152" s="1" t="e">
        <f>IF(Data!#REF!&gt;0,Data!#REF!-4,"")</f>
        <v>#REF!</v>
      </c>
      <c r="W152" s="1" t="e">
        <f>IF(Data!#REF!&gt;0,4-Data!#REF!,"")</f>
        <v>#REF!</v>
      </c>
      <c r="X152" s="1" t="e">
        <f>IF(Data!#REF!&gt;0,4-Data!#REF!,"")</f>
        <v>#REF!</v>
      </c>
      <c r="Y152" s="1" t="e">
        <f>IF(Data!#REF!&gt;0,4-Data!#REF!,"")</f>
        <v>#REF!</v>
      </c>
      <c r="Z152" s="1" t="e">
        <f>IF(Data!#REF!&gt;0,Data!#REF!-4,"")</f>
        <v>#REF!</v>
      </c>
      <c r="AC152" s="4" t="e">
        <f t="shared" si="23"/>
        <v>#REF!</v>
      </c>
      <c r="AD152" s="4" t="e">
        <f t="shared" si="24"/>
        <v>#REF!</v>
      </c>
      <c r="AE152" s="4" t="e">
        <f t="shared" si="25"/>
        <v>#REF!</v>
      </c>
      <c r="AF152" s="4" t="e">
        <f t="shared" si="26"/>
        <v>#REF!</v>
      </c>
      <c r="AG152" s="4" t="e">
        <f t="shared" si="27"/>
        <v>#REF!</v>
      </c>
      <c r="AH152" s="4" t="e">
        <f t="shared" si="28"/>
        <v>#REF!</v>
      </c>
      <c r="AI152" s="2" t="str">
        <f t="shared" si="29"/>
        <v/>
      </c>
    </row>
    <row r="153" spans="1:35">
      <c r="A153" s="1" t="e">
        <f>IF(Data!#REF!&gt;0,Data!#REF!-4,"")</f>
        <v>#REF!</v>
      </c>
      <c r="B153" s="1" t="e">
        <f>IF(Data!#REF!&gt;0,Data!#REF!-4,"")</f>
        <v>#REF!</v>
      </c>
      <c r="C153" s="1" t="e">
        <f>IF(Data!#REF!&gt;0,4-Data!#REF!,"")</f>
        <v>#REF!</v>
      </c>
      <c r="D153" s="1" t="e">
        <f>IF(Data!#REF!&gt;0,4-Data!#REF!,"")</f>
        <v>#REF!</v>
      </c>
      <c r="E153" s="1" t="e">
        <f>IF(Data!#REF!&gt;0,4-Data!#REF!,"")</f>
        <v>#REF!</v>
      </c>
      <c r="F153" s="1" t="e">
        <f>IF(Data!#REF!&gt;0,Data!#REF!-4,"")</f>
        <v>#REF!</v>
      </c>
      <c r="G153" s="1" t="e">
        <f>IF(Data!#REF!&gt;0,Data!#REF!-4,"")</f>
        <v>#REF!</v>
      </c>
      <c r="H153" s="1" t="e">
        <f>IF(Data!#REF!&gt;0,Data!#REF!-4,"")</f>
        <v>#REF!</v>
      </c>
      <c r="I153" s="1" t="e">
        <f>IF(Data!#REF!&gt;0,4-Data!#REF!,"")</f>
        <v>#REF!</v>
      </c>
      <c r="J153" s="1" t="e">
        <f>IF(Data!#REF!&gt;0,4-Data!#REF!,"")</f>
        <v>#REF!</v>
      </c>
      <c r="K153" s="1" t="e">
        <f>IF(Data!#REF!&gt;0,Data!#REF!-4,"")</f>
        <v>#REF!</v>
      </c>
      <c r="L153" s="1" t="e">
        <f>IF(Data!#REF!&gt;0,4-Data!#REF!,"")</f>
        <v>#REF!</v>
      </c>
      <c r="M153" s="1" t="e">
        <f>IF(Data!#REF!&gt;0,Data!#REF!-4,"")</f>
        <v>#REF!</v>
      </c>
      <c r="N153" s="1" t="e">
        <f>IF(Data!#REF!&gt;0,Data!#REF!-4,"")</f>
        <v>#REF!</v>
      </c>
      <c r="O153" s="1" t="e">
        <f>IF(Data!#REF!&gt;0,Data!#REF!-4,"")</f>
        <v>#REF!</v>
      </c>
      <c r="P153" s="1" t="e">
        <f>IF(Data!#REF!&gt;0,Data!#REF!-4,"")</f>
        <v>#REF!</v>
      </c>
      <c r="Q153" s="1" t="e">
        <f>IF(Data!#REF!&gt;0,4-Data!#REF!,"")</f>
        <v>#REF!</v>
      </c>
      <c r="R153" s="1" t="e">
        <f>IF(Data!#REF!&gt;0,4-Data!#REF!,"")</f>
        <v>#REF!</v>
      </c>
      <c r="S153" s="1" t="e">
        <f>IF(Data!#REF!&gt;0,4-Data!#REF!,"")</f>
        <v>#REF!</v>
      </c>
      <c r="T153" s="1" t="e">
        <f>IF(Data!#REF!&gt;0,Data!#REF!-4,"")</f>
        <v>#REF!</v>
      </c>
      <c r="U153" s="1" t="e">
        <f>IF(Data!#REF!&gt;0,4-Data!#REF!,"")</f>
        <v>#REF!</v>
      </c>
      <c r="V153" s="1" t="e">
        <f>IF(Data!#REF!&gt;0,Data!#REF!-4,"")</f>
        <v>#REF!</v>
      </c>
      <c r="W153" s="1" t="e">
        <f>IF(Data!#REF!&gt;0,4-Data!#REF!,"")</f>
        <v>#REF!</v>
      </c>
      <c r="X153" s="1" t="e">
        <f>IF(Data!#REF!&gt;0,4-Data!#REF!,"")</f>
        <v>#REF!</v>
      </c>
      <c r="Y153" s="1" t="e">
        <f>IF(Data!#REF!&gt;0,4-Data!#REF!,"")</f>
        <v>#REF!</v>
      </c>
      <c r="Z153" s="1" t="e">
        <f>IF(Data!#REF!&gt;0,Data!#REF!-4,"")</f>
        <v>#REF!</v>
      </c>
      <c r="AC153" s="4" t="e">
        <f t="shared" si="23"/>
        <v>#REF!</v>
      </c>
      <c r="AD153" s="4" t="e">
        <f t="shared" si="24"/>
        <v>#REF!</v>
      </c>
      <c r="AE153" s="4" t="e">
        <f t="shared" si="25"/>
        <v>#REF!</v>
      </c>
      <c r="AF153" s="4" t="e">
        <f t="shared" si="26"/>
        <v>#REF!</v>
      </c>
      <c r="AG153" s="4" t="e">
        <f t="shared" si="27"/>
        <v>#REF!</v>
      </c>
      <c r="AH153" s="4" t="e">
        <f t="shared" si="28"/>
        <v>#REF!</v>
      </c>
      <c r="AI153" s="2" t="str">
        <f t="shared" si="29"/>
        <v/>
      </c>
    </row>
    <row r="154" spans="1:35">
      <c r="A154" s="1" t="e">
        <f>IF(Data!#REF!&gt;0,Data!#REF!-4,"")</f>
        <v>#REF!</v>
      </c>
      <c r="B154" s="1" t="e">
        <f>IF(Data!#REF!&gt;0,Data!#REF!-4,"")</f>
        <v>#REF!</v>
      </c>
      <c r="C154" s="1" t="e">
        <f>IF(Data!#REF!&gt;0,4-Data!#REF!,"")</f>
        <v>#REF!</v>
      </c>
      <c r="D154" s="1" t="e">
        <f>IF(Data!#REF!&gt;0,4-Data!#REF!,"")</f>
        <v>#REF!</v>
      </c>
      <c r="E154" s="1" t="e">
        <f>IF(Data!#REF!&gt;0,4-Data!#REF!,"")</f>
        <v>#REF!</v>
      </c>
      <c r="F154" s="1" t="e">
        <f>IF(Data!#REF!&gt;0,Data!#REF!-4,"")</f>
        <v>#REF!</v>
      </c>
      <c r="G154" s="1" t="e">
        <f>IF(Data!#REF!&gt;0,Data!#REF!-4,"")</f>
        <v>#REF!</v>
      </c>
      <c r="H154" s="1" t="e">
        <f>IF(Data!#REF!&gt;0,Data!#REF!-4,"")</f>
        <v>#REF!</v>
      </c>
      <c r="I154" s="1" t="e">
        <f>IF(Data!#REF!&gt;0,4-Data!#REF!,"")</f>
        <v>#REF!</v>
      </c>
      <c r="J154" s="1" t="e">
        <f>IF(Data!#REF!&gt;0,4-Data!#REF!,"")</f>
        <v>#REF!</v>
      </c>
      <c r="K154" s="1" t="e">
        <f>IF(Data!#REF!&gt;0,Data!#REF!-4,"")</f>
        <v>#REF!</v>
      </c>
      <c r="L154" s="1" t="e">
        <f>IF(Data!#REF!&gt;0,4-Data!#REF!,"")</f>
        <v>#REF!</v>
      </c>
      <c r="M154" s="1" t="e">
        <f>IF(Data!#REF!&gt;0,Data!#REF!-4,"")</f>
        <v>#REF!</v>
      </c>
      <c r="N154" s="1" t="e">
        <f>IF(Data!#REF!&gt;0,Data!#REF!-4,"")</f>
        <v>#REF!</v>
      </c>
      <c r="O154" s="1" t="e">
        <f>IF(Data!#REF!&gt;0,Data!#REF!-4,"")</f>
        <v>#REF!</v>
      </c>
      <c r="P154" s="1" t="e">
        <f>IF(Data!#REF!&gt;0,Data!#REF!-4,"")</f>
        <v>#REF!</v>
      </c>
      <c r="Q154" s="1" t="e">
        <f>IF(Data!#REF!&gt;0,4-Data!#REF!,"")</f>
        <v>#REF!</v>
      </c>
      <c r="R154" s="1" t="e">
        <f>IF(Data!#REF!&gt;0,4-Data!#REF!,"")</f>
        <v>#REF!</v>
      </c>
      <c r="S154" s="1" t="e">
        <f>IF(Data!#REF!&gt;0,4-Data!#REF!,"")</f>
        <v>#REF!</v>
      </c>
      <c r="T154" s="1" t="e">
        <f>IF(Data!#REF!&gt;0,Data!#REF!-4,"")</f>
        <v>#REF!</v>
      </c>
      <c r="U154" s="1" t="e">
        <f>IF(Data!#REF!&gt;0,4-Data!#REF!,"")</f>
        <v>#REF!</v>
      </c>
      <c r="V154" s="1" t="e">
        <f>IF(Data!#REF!&gt;0,Data!#REF!-4,"")</f>
        <v>#REF!</v>
      </c>
      <c r="W154" s="1" t="e">
        <f>IF(Data!#REF!&gt;0,4-Data!#REF!,"")</f>
        <v>#REF!</v>
      </c>
      <c r="X154" s="1" t="e">
        <f>IF(Data!#REF!&gt;0,4-Data!#REF!,"")</f>
        <v>#REF!</v>
      </c>
      <c r="Y154" s="1" t="e">
        <f>IF(Data!#REF!&gt;0,4-Data!#REF!,"")</f>
        <v>#REF!</v>
      </c>
      <c r="Z154" s="1" t="e">
        <f>IF(Data!#REF!&gt;0,Data!#REF!-4,"")</f>
        <v>#REF!</v>
      </c>
      <c r="AC154" s="4" t="e">
        <f t="shared" si="23"/>
        <v>#REF!</v>
      </c>
      <c r="AD154" s="4" t="e">
        <f t="shared" si="24"/>
        <v>#REF!</v>
      </c>
      <c r="AE154" s="4" t="e">
        <f t="shared" si="25"/>
        <v>#REF!</v>
      </c>
      <c r="AF154" s="4" t="e">
        <f t="shared" si="26"/>
        <v>#REF!</v>
      </c>
      <c r="AG154" s="4" t="e">
        <f t="shared" si="27"/>
        <v>#REF!</v>
      </c>
      <c r="AH154" s="4" t="e">
        <f t="shared" si="28"/>
        <v>#REF!</v>
      </c>
      <c r="AI154" s="2" t="str">
        <f t="shared" si="29"/>
        <v/>
      </c>
    </row>
    <row r="155" spans="1:35">
      <c r="A155" s="1" t="e">
        <f>IF(Data!#REF!&gt;0,Data!#REF!-4,"")</f>
        <v>#REF!</v>
      </c>
      <c r="B155" s="1" t="e">
        <f>IF(Data!#REF!&gt;0,Data!#REF!-4,"")</f>
        <v>#REF!</v>
      </c>
      <c r="C155" s="1" t="e">
        <f>IF(Data!#REF!&gt;0,4-Data!#REF!,"")</f>
        <v>#REF!</v>
      </c>
      <c r="D155" s="1" t="e">
        <f>IF(Data!#REF!&gt;0,4-Data!#REF!,"")</f>
        <v>#REF!</v>
      </c>
      <c r="E155" s="1" t="e">
        <f>IF(Data!#REF!&gt;0,4-Data!#REF!,"")</f>
        <v>#REF!</v>
      </c>
      <c r="F155" s="1" t="e">
        <f>IF(Data!#REF!&gt;0,Data!#REF!-4,"")</f>
        <v>#REF!</v>
      </c>
      <c r="G155" s="1" t="e">
        <f>IF(Data!#REF!&gt;0,Data!#REF!-4,"")</f>
        <v>#REF!</v>
      </c>
      <c r="H155" s="1" t="e">
        <f>IF(Data!#REF!&gt;0,Data!#REF!-4,"")</f>
        <v>#REF!</v>
      </c>
      <c r="I155" s="1" t="e">
        <f>IF(Data!#REF!&gt;0,4-Data!#REF!,"")</f>
        <v>#REF!</v>
      </c>
      <c r="J155" s="1" t="e">
        <f>IF(Data!#REF!&gt;0,4-Data!#REF!,"")</f>
        <v>#REF!</v>
      </c>
      <c r="K155" s="1" t="e">
        <f>IF(Data!#REF!&gt;0,Data!#REF!-4,"")</f>
        <v>#REF!</v>
      </c>
      <c r="L155" s="1" t="e">
        <f>IF(Data!#REF!&gt;0,4-Data!#REF!,"")</f>
        <v>#REF!</v>
      </c>
      <c r="M155" s="1" t="e">
        <f>IF(Data!#REF!&gt;0,Data!#REF!-4,"")</f>
        <v>#REF!</v>
      </c>
      <c r="N155" s="1" t="e">
        <f>IF(Data!#REF!&gt;0,Data!#REF!-4,"")</f>
        <v>#REF!</v>
      </c>
      <c r="O155" s="1" t="e">
        <f>IF(Data!#REF!&gt;0,Data!#REF!-4,"")</f>
        <v>#REF!</v>
      </c>
      <c r="P155" s="1" t="e">
        <f>IF(Data!#REF!&gt;0,Data!#REF!-4,"")</f>
        <v>#REF!</v>
      </c>
      <c r="Q155" s="1" t="e">
        <f>IF(Data!#REF!&gt;0,4-Data!#REF!,"")</f>
        <v>#REF!</v>
      </c>
      <c r="R155" s="1" t="e">
        <f>IF(Data!#REF!&gt;0,4-Data!#REF!,"")</f>
        <v>#REF!</v>
      </c>
      <c r="S155" s="1" t="e">
        <f>IF(Data!#REF!&gt;0,4-Data!#REF!,"")</f>
        <v>#REF!</v>
      </c>
      <c r="T155" s="1" t="e">
        <f>IF(Data!#REF!&gt;0,Data!#REF!-4,"")</f>
        <v>#REF!</v>
      </c>
      <c r="U155" s="1" t="e">
        <f>IF(Data!#REF!&gt;0,4-Data!#REF!,"")</f>
        <v>#REF!</v>
      </c>
      <c r="V155" s="1" t="e">
        <f>IF(Data!#REF!&gt;0,Data!#REF!-4,"")</f>
        <v>#REF!</v>
      </c>
      <c r="W155" s="1" t="e">
        <f>IF(Data!#REF!&gt;0,4-Data!#REF!,"")</f>
        <v>#REF!</v>
      </c>
      <c r="X155" s="1" t="e">
        <f>IF(Data!#REF!&gt;0,4-Data!#REF!,"")</f>
        <v>#REF!</v>
      </c>
      <c r="Y155" s="1" t="e">
        <f>IF(Data!#REF!&gt;0,4-Data!#REF!,"")</f>
        <v>#REF!</v>
      </c>
      <c r="Z155" s="1" t="e">
        <f>IF(Data!#REF!&gt;0,Data!#REF!-4,"")</f>
        <v>#REF!</v>
      </c>
      <c r="AC155" s="4" t="e">
        <f t="shared" si="23"/>
        <v>#REF!</v>
      </c>
      <c r="AD155" s="4" t="e">
        <f t="shared" si="24"/>
        <v>#REF!</v>
      </c>
      <c r="AE155" s="4" t="e">
        <f t="shared" si="25"/>
        <v>#REF!</v>
      </c>
      <c r="AF155" s="4" t="e">
        <f t="shared" si="26"/>
        <v>#REF!</v>
      </c>
      <c r="AG155" s="4" t="e">
        <f t="shared" si="27"/>
        <v>#REF!</v>
      </c>
      <c r="AH155" s="4" t="e">
        <f t="shared" si="28"/>
        <v>#REF!</v>
      </c>
      <c r="AI155" s="2" t="str">
        <f t="shared" si="29"/>
        <v/>
      </c>
    </row>
    <row r="156" spans="1:35">
      <c r="A156" s="1" t="e">
        <f>IF(Data!#REF!&gt;0,Data!#REF!-4,"")</f>
        <v>#REF!</v>
      </c>
      <c r="B156" s="1" t="e">
        <f>IF(Data!#REF!&gt;0,Data!#REF!-4,"")</f>
        <v>#REF!</v>
      </c>
      <c r="C156" s="1" t="e">
        <f>IF(Data!#REF!&gt;0,4-Data!#REF!,"")</f>
        <v>#REF!</v>
      </c>
      <c r="D156" s="1" t="e">
        <f>IF(Data!#REF!&gt;0,4-Data!#REF!,"")</f>
        <v>#REF!</v>
      </c>
      <c r="E156" s="1" t="e">
        <f>IF(Data!#REF!&gt;0,4-Data!#REF!,"")</f>
        <v>#REF!</v>
      </c>
      <c r="F156" s="1" t="e">
        <f>IF(Data!#REF!&gt;0,Data!#REF!-4,"")</f>
        <v>#REF!</v>
      </c>
      <c r="G156" s="1" t="e">
        <f>IF(Data!#REF!&gt;0,Data!#REF!-4,"")</f>
        <v>#REF!</v>
      </c>
      <c r="H156" s="1" t="e">
        <f>IF(Data!#REF!&gt;0,Data!#REF!-4,"")</f>
        <v>#REF!</v>
      </c>
      <c r="I156" s="1" t="e">
        <f>IF(Data!#REF!&gt;0,4-Data!#REF!,"")</f>
        <v>#REF!</v>
      </c>
      <c r="J156" s="1" t="e">
        <f>IF(Data!#REF!&gt;0,4-Data!#REF!,"")</f>
        <v>#REF!</v>
      </c>
      <c r="K156" s="1" t="e">
        <f>IF(Data!#REF!&gt;0,Data!#REF!-4,"")</f>
        <v>#REF!</v>
      </c>
      <c r="L156" s="1" t="e">
        <f>IF(Data!#REF!&gt;0,4-Data!#REF!,"")</f>
        <v>#REF!</v>
      </c>
      <c r="M156" s="1" t="e">
        <f>IF(Data!#REF!&gt;0,Data!#REF!-4,"")</f>
        <v>#REF!</v>
      </c>
      <c r="N156" s="1" t="e">
        <f>IF(Data!#REF!&gt;0,Data!#REF!-4,"")</f>
        <v>#REF!</v>
      </c>
      <c r="O156" s="1" t="e">
        <f>IF(Data!#REF!&gt;0,Data!#REF!-4,"")</f>
        <v>#REF!</v>
      </c>
      <c r="P156" s="1" t="e">
        <f>IF(Data!#REF!&gt;0,Data!#REF!-4,"")</f>
        <v>#REF!</v>
      </c>
      <c r="Q156" s="1" t="e">
        <f>IF(Data!#REF!&gt;0,4-Data!#REF!,"")</f>
        <v>#REF!</v>
      </c>
      <c r="R156" s="1" t="e">
        <f>IF(Data!#REF!&gt;0,4-Data!#REF!,"")</f>
        <v>#REF!</v>
      </c>
      <c r="S156" s="1" t="e">
        <f>IF(Data!#REF!&gt;0,4-Data!#REF!,"")</f>
        <v>#REF!</v>
      </c>
      <c r="T156" s="1" t="e">
        <f>IF(Data!#REF!&gt;0,Data!#REF!-4,"")</f>
        <v>#REF!</v>
      </c>
      <c r="U156" s="1" t="e">
        <f>IF(Data!#REF!&gt;0,4-Data!#REF!,"")</f>
        <v>#REF!</v>
      </c>
      <c r="V156" s="1" t="e">
        <f>IF(Data!#REF!&gt;0,Data!#REF!-4,"")</f>
        <v>#REF!</v>
      </c>
      <c r="W156" s="1" t="e">
        <f>IF(Data!#REF!&gt;0,4-Data!#REF!,"")</f>
        <v>#REF!</v>
      </c>
      <c r="X156" s="1" t="e">
        <f>IF(Data!#REF!&gt;0,4-Data!#REF!,"")</f>
        <v>#REF!</v>
      </c>
      <c r="Y156" s="1" t="e">
        <f>IF(Data!#REF!&gt;0,4-Data!#REF!,"")</f>
        <v>#REF!</v>
      </c>
      <c r="Z156" s="1" t="e">
        <f>IF(Data!#REF!&gt;0,Data!#REF!-4,"")</f>
        <v>#REF!</v>
      </c>
      <c r="AC156" s="4" t="e">
        <f t="shared" si="23"/>
        <v>#REF!</v>
      </c>
      <c r="AD156" s="4" t="e">
        <f t="shared" si="24"/>
        <v>#REF!</v>
      </c>
      <c r="AE156" s="4" t="e">
        <f t="shared" si="25"/>
        <v>#REF!</v>
      </c>
      <c r="AF156" s="4" t="e">
        <f t="shared" si="26"/>
        <v>#REF!</v>
      </c>
      <c r="AG156" s="4" t="e">
        <f t="shared" si="27"/>
        <v>#REF!</v>
      </c>
      <c r="AH156" s="4" t="e">
        <f t="shared" si="28"/>
        <v>#REF!</v>
      </c>
      <c r="AI156" s="2" t="str">
        <f t="shared" si="29"/>
        <v/>
      </c>
    </row>
    <row r="157" spans="1:35">
      <c r="A157" s="1" t="e">
        <f>IF(Data!#REF!&gt;0,Data!#REF!-4,"")</f>
        <v>#REF!</v>
      </c>
      <c r="B157" s="1" t="e">
        <f>IF(Data!#REF!&gt;0,Data!#REF!-4,"")</f>
        <v>#REF!</v>
      </c>
      <c r="C157" s="1" t="e">
        <f>IF(Data!#REF!&gt;0,4-Data!#REF!,"")</f>
        <v>#REF!</v>
      </c>
      <c r="D157" s="1" t="e">
        <f>IF(Data!#REF!&gt;0,4-Data!#REF!,"")</f>
        <v>#REF!</v>
      </c>
      <c r="E157" s="1" t="e">
        <f>IF(Data!#REF!&gt;0,4-Data!#REF!,"")</f>
        <v>#REF!</v>
      </c>
      <c r="F157" s="1" t="e">
        <f>IF(Data!#REF!&gt;0,Data!#REF!-4,"")</f>
        <v>#REF!</v>
      </c>
      <c r="G157" s="1" t="e">
        <f>IF(Data!#REF!&gt;0,Data!#REF!-4,"")</f>
        <v>#REF!</v>
      </c>
      <c r="H157" s="1" t="e">
        <f>IF(Data!#REF!&gt;0,Data!#REF!-4,"")</f>
        <v>#REF!</v>
      </c>
      <c r="I157" s="1" t="e">
        <f>IF(Data!#REF!&gt;0,4-Data!#REF!,"")</f>
        <v>#REF!</v>
      </c>
      <c r="J157" s="1" t="e">
        <f>IF(Data!#REF!&gt;0,4-Data!#REF!,"")</f>
        <v>#REF!</v>
      </c>
      <c r="K157" s="1" t="e">
        <f>IF(Data!#REF!&gt;0,Data!#REF!-4,"")</f>
        <v>#REF!</v>
      </c>
      <c r="L157" s="1" t="e">
        <f>IF(Data!#REF!&gt;0,4-Data!#REF!,"")</f>
        <v>#REF!</v>
      </c>
      <c r="M157" s="1" t="e">
        <f>IF(Data!#REF!&gt;0,Data!#REF!-4,"")</f>
        <v>#REF!</v>
      </c>
      <c r="N157" s="1" t="e">
        <f>IF(Data!#REF!&gt;0,Data!#REF!-4,"")</f>
        <v>#REF!</v>
      </c>
      <c r="O157" s="1" t="e">
        <f>IF(Data!#REF!&gt;0,Data!#REF!-4,"")</f>
        <v>#REF!</v>
      </c>
      <c r="P157" s="1" t="e">
        <f>IF(Data!#REF!&gt;0,Data!#REF!-4,"")</f>
        <v>#REF!</v>
      </c>
      <c r="Q157" s="1" t="e">
        <f>IF(Data!#REF!&gt;0,4-Data!#REF!,"")</f>
        <v>#REF!</v>
      </c>
      <c r="R157" s="1" t="e">
        <f>IF(Data!#REF!&gt;0,4-Data!#REF!,"")</f>
        <v>#REF!</v>
      </c>
      <c r="S157" s="1" t="e">
        <f>IF(Data!#REF!&gt;0,4-Data!#REF!,"")</f>
        <v>#REF!</v>
      </c>
      <c r="T157" s="1" t="e">
        <f>IF(Data!#REF!&gt;0,Data!#REF!-4,"")</f>
        <v>#REF!</v>
      </c>
      <c r="U157" s="1" t="e">
        <f>IF(Data!#REF!&gt;0,4-Data!#REF!,"")</f>
        <v>#REF!</v>
      </c>
      <c r="V157" s="1" t="e">
        <f>IF(Data!#REF!&gt;0,Data!#REF!-4,"")</f>
        <v>#REF!</v>
      </c>
      <c r="W157" s="1" t="e">
        <f>IF(Data!#REF!&gt;0,4-Data!#REF!,"")</f>
        <v>#REF!</v>
      </c>
      <c r="X157" s="1" t="e">
        <f>IF(Data!#REF!&gt;0,4-Data!#REF!,"")</f>
        <v>#REF!</v>
      </c>
      <c r="Y157" s="1" t="e">
        <f>IF(Data!#REF!&gt;0,4-Data!#REF!,"")</f>
        <v>#REF!</v>
      </c>
      <c r="Z157" s="1" t="e">
        <f>IF(Data!#REF!&gt;0,Data!#REF!-4,"")</f>
        <v>#REF!</v>
      </c>
      <c r="AC157" s="4" t="e">
        <f t="shared" si="23"/>
        <v>#REF!</v>
      </c>
      <c r="AD157" s="4" t="e">
        <f t="shared" si="24"/>
        <v>#REF!</v>
      </c>
      <c r="AE157" s="4" t="e">
        <f t="shared" si="25"/>
        <v>#REF!</v>
      </c>
      <c r="AF157" s="4" t="e">
        <f t="shared" si="26"/>
        <v>#REF!</v>
      </c>
      <c r="AG157" s="4" t="e">
        <f t="shared" si="27"/>
        <v>#REF!</v>
      </c>
      <c r="AH157" s="4" t="e">
        <f t="shared" si="28"/>
        <v>#REF!</v>
      </c>
      <c r="AI157" s="2" t="str">
        <f t="shared" si="29"/>
        <v/>
      </c>
    </row>
    <row r="158" spans="1:35">
      <c r="A158" s="1" t="e">
        <f>IF(Data!#REF!&gt;0,Data!#REF!-4,"")</f>
        <v>#REF!</v>
      </c>
      <c r="B158" s="1" t="e">
        <f>IF(Data!#REF!&gt;0,Data!#REF!-4,"")</f>
        <v>#REF!</v>
      </c>
      <c r="C158" s="1" t="e">
        <f>IF(Data!#REF!&gt;0,4-Data!#REF!,"")</f>
        <v>#REF!</v>
      </c>
      <c r="D158" s="1" t="e">
        <f>IF(Data!#REF!&gt;0,4-Data!#REF!,"")</f>
        <v>#REF!</v>
      </c>
      <c r="E158" s="1" t="e">
        <f>IF(Data!#REF!&gt;0,4-Data!#REF!,"")</f>
        <v>#REF!</v>
      </c>
      <c r="F158" s="1" t="e">
        <f>IF(Data!#REF!&gt;0,Data!#REF!-4,"")</f>
        <v>#REF!</v>
      </c>
      <c r="G158" s="1" t="e">
        <f>IF(Data!#REF!&gt;0,Data!#REF!-4,"")</f>
        <v>#REF!</v>
      </c>
      <c r="H158" s="1" t="e">
        <f>IF(Data!#REF!&gt;0,Data!#REF!-4,"")</f>
        <v>#REF!</v>
      </c>
      <c r="I158" s="1" t="e">
        <f>IF(Data!#REF!&gt;0,4-Data!#REF!,"")</f>
        <v>#REF!</v>
      </c>
      <c r="J158" s="1" t="e">
        <f>IF(Data!#REF!&gt;0,4-Data!#REF!,"")</f>
        <v>#REF!</v>
      </c>
      <c r="K158" s="1" t="e">
        <f>IF(Data!#REF!&gt;0,Data!#REF!-4,"")</f>
        <v>#REF!</v>
      </c>
      <c r="L158" s="1" t="e">
        <f>IF(Data!#REF!&gt;0,4-Data!#REF!,"")</f>
        <v>#REF!</v>
      </c>
      <c r="M158" s="1" t="e">
        <f>IF(Data!#REF!&gt;0,Data!#REF!-4,"")</f>
        <v>#REF!</v>
      </c>
      <c r="N158" s="1" t="e">
        <f>IF(Data!#REF!&gt;0,Data!#REF!-4,"")</f>
        <v>#REF!</v>
      </c>
      <c r="O158" s="1" t="e">
        <f>IF(Data!#REF!&gt;0,Data!#REF!-4,"")</f>
        <v>#REF!</v>
      </c>
      <c r="P158" s="1" t="e">
        <f>IF(Data!#REF!&gt;0,Data!#REF!-4,"")</f>
        <v>#REF!</v>
      </c>
      <c r="Q158" s="1" t="e">
        <f>IF(Data!#REF!&gt;0,4-Data!#REF!,"")</f>
        <v>#REF!</v>
      </c>
      <c r="R158" s="1" t="e">
        <f>IF(Data!#REF!&gt;0,4-Data!#REF!,"")</f>
        <v>#REF!</v>
      </c>
      <c r="S158" s="1" t="e">
        <f>IF(Data!#REF!&gt;0,4-Data!#REF!,"")</f>
        <v>#REF!</v>
      </c>
      <c r="T158" s="1" t="e">
        <f>IF(Data!#REF!&gt;0,Data!#REF!-4,"")</f>
        <v>#REF!</v>
      </c>
      <c r="U158" s="1" t="e">
        <f>IF(Data!#REF!&gt;0,4-Data!#REF!,"")</f>
        <v>#REF!</v>
      </c>
      <c r="V158" s="1" t="e">
        <f>IF(Data!#REF!&gt;0,Data!#REF!-4,"")</f>
        <v>#REF!</v>
      </c>
      <c r="W158" s="1" t="e">
        <f>IF(Data!#REF!&gt;0,4-Data!#REF!,"")</f>
        <v>#REF!</v>
      </c>
      <c r="X158" s="1" t="e">
        <f>IF(Data!#REF!&gt;0,4-Data!#REF!,"")</f>
        <v>#REF!</v>
      </c>
      <c r="Y158" s="1" t="e">
        <f>IF(Data!#REF!&gt;0,4-Data!#REF!,"")</f>
        <v>#REF!</v>
      </c>
      <c r="Z158" s="1" t="e">
        <f>IF(Data!#REF!&gt;0,Data!#REF!-4,"")</f>
        <v>#REF!</v>
      </c>
      <c r="AC158" s="4" t="e">
        <f t="shared" si="23"/>
        <v>#REF!</v>
      </c>
      <c r="AD158" s="4" t="e">
        <f t="shared" si="24"/>
        <v>#REF!</v>
      </c>
      <c r="AE158" s="4" t="e">
        <f t="shared" si="25"/>
        <v>#REF!</v>
      </c>
      <c r="AF158" s="4" t="e">
        <f t="shared" si="26"/>
        <v>#REF!</v>
      </c>
      <c r="AG158" s="4" t="e">
        <f t="shared" si="27"/>
        <v>#REF!</v>
      </c>
      <c r="AH158" s="4" t="e">
        <f t="shared" si="28"/>
        <v>#REF!</v>
      </c>
      <c r="AI158" s="2" t="str">
        <f t="shared" si="29"/>
        <v/>
      </c>
    </row>
    <row r="159" spans="1:35">
      <c r="A159" s="1" t="e">
        <f>IF(Data!#REF!&gt;0,Data!#REF!-4,"")</f>
        <v>#REF!</v>
      </c>
      <c r="B159" s="1" t="e">
        <f>IF(Data!#REF!&gt;0,Data!#REF!-4,"")</f>
        <v>#REF!</v>
      </c>
      <c r="C159" s="1" t="e">
        <f>IF(Data!#REF!&gt;0,4-Data!#REF!,"")</f>
        <v>#REF!</v>
      </c>
      <c r="D159" s="1" t="e">
        <f>IF(Data!#REF!&gt;0,4-Data!#REF!,"")</f>
        <v>#REF!</v>
      </c>
      <c r="E159" s="1" t="e">
        <f>IF(Data!#REF!&gt;0,4-Data!#REF!,"")</f>
        <v>#REF!</v>
      </c>
      <c r="F159" s="1" t="e">
        <f>IF(Data!#REF!&gt;0,Data!#REF!-4,"")</f>
        <v>#REF!</v>
      </c>
      <c r="G159" s="1" t="e">
        <f>IF(Data!#REF!&gt;0,Data!#REF!-4,"")</f>
        <v>#REF!</v>
      </c>
      <c r="H159" s="1" t="e">
        <f>IF(Data!#REF!&gt;0,Data!#REF!-4,"")</f>
        <v>#REF!</v>
      </c>
      <c r="I159" s="1" t="e">
        <f>IF(Data!#REF!&gt;0,4-Data!#REF!,"")</f>
        <v>#REF!</v>
      </c>
      <c r="J159" s="1" t="e">
        <f>IF(Data!#REF!&gt;0,4-Data!#REF!,"")</f>
        <v>#REF!</v>
      </c>
      <c r="K159" s="1" t="e">
        <f>IF(Data!#REF!&gt;0,Data!#REF!-4,"")</f>
        <v>#REF!</v>
      </c>
      <c r="L159" s="1" t="e">
        <f>IF(Data!#REF!&gt;0,4-Data!#REF!,"")</f>
        <v>#REF!</v>
      </c>
      <c r="M159" s="1" t="e">
        <f>IF(Data!#REF!&gt;0,Data!#REF!-4,"")</f>
        <v>#REF!</v>
      </c>
      <c r="N159" s="1" t="e">
        <f>IF(Data!#REF!&gt;0,Data!#REF!-4,"")</f>
        <v>#REF!</v>
      </c>
      <c r="O159" s="1" t="e">
        <f>IF(Data!#REF!&gt;0,Data!#REF!-4,"")</f>
        <v>#REF!</v>
      </c>
      <c r="P159" s="1" t="e">
        <f>IF(Data!#REF!&gt;0,Data!#REF!-4,"")</f>
        <v>#REF!</v>
      </c>
      <c r="Q159" s="1" t="e">
        <f>IF(Data!#REF!&gt;0,4-Data!#REF!,"")</f>
        <v>#REF!</v>
      </c>
      <c r="R159" s="1" t="e">
        <f>IF(Data!#REF!&gt;0,4-Data!#REF!,"")</f>
        <v>#REF!</v>
      </c>
      <c r="S159" s="1" t="e">
        <f>IF(Data!#REF!&gt;0,4-Data!#REF!,"")</f>
        <v>#REF!</v>
      </c>
      <c r="T159" s="1" t="e">
        <f>IF(Data!#REF!&gt;0,Data!#REF!-4,"")</f>
        <v>#REF!</v>
      </c>
      <c r="U159" s="1" t="e">
        <f>IF(Data!#REF!&gt;0,4-Data!#REF!,"")</f>
        <v>#REF!</v>
      </c>
      <c r="V159" s="1" t="e">
        <f>IF(Data!#REF!&gt;0,Data!#REF!-4,"")</f>
        <v>#REF!</v>
      </c>
      <c r="W159" s="1" t="e">
        <f>IF(Data!#REF!&gt;0,4-Data!#REF!,"")</f>
        <v>#REF!</v>
      </c>
      <c r="X159" s="1" t="e">
        <f>IF(Data!#REF!&gt;0,4-Data!#REF!,"")</f>
        <v>#REF!</v>
      </c>
      <c r="Y159" s="1" t="e">
        <f>IF(Data!#REF!&gt;0,4-Data!#REF!,"")</f>
        <v>#REF!</v>
      </c>
      <c r="Z159" s="1" t="e">
        <f>IF(Data!#REF!&gt;0,Data!#REF!-4,"")</f>
        <v>#REF!</v>
      </c>
      <c r="AC159" s="4" t="e">
        <f t="shared" si="23"/>
        <v>#REF!</v>
      </c>
      <c r="AD159" s="4" t="e">
        <f t="shared" si="24"/>
        <v>#REF!</v>
      </c>
      <c r="AE159" s="4" t="e">
        <f t="shared" si="25"/>
        <v>#REF!</v>
      </c>
      <c r="AF159" s="4" t="e">
        <f t="shared" si="26"/>
        <v>#REF!</v>
      </c>
      <c r="AG159" s="4" t="e">
        <f t="shared" si="27"/>
        <v>#REF!</v>
      </c>
      <c r="AH159" s="4" t="e">
        <f t="shared" si="28"/>
        <v>#REF!</v>
      </c>
      <c r="AI159" s="2" t="str">
        <f t="shared" si="29"/>
        <v/>
      </c>
    </row>
    <row r="160" spans="1:35">
      <c r="A160" s="1" t="e">
        <f>IF(Data!#REF!&gt;0,Data!#REF!-4,"")</f>
        <v>#REF!</v>
      </c>
      <c r="B160" s="1" t="e">
        <f>IF(Data!#REF!&gt;0,Data!#REF!-4,"")</f>
        <v>#REF!</v>
      </c>
      <c r="C160" s="1" t="e">
        <f>IF(Data!#REF!&gt;0,4-Data!#REF!,"")</f>
        <v>#REF!</v>
      </c>
      <c r="D160" s="1" t="e">
        <f>IF(Data!#REF!&gt;0,4-Data!#REF!,"")</f>
        <v>#REF!</v>
      </c>
      <c r="E160" s="1" t="e">
        <f>IF(Data!#REF!&gt;0,4-Data!#REF!,"")</f>
        <v>#REF!</v>
      </c>
      <c r="F160" s="1" t="e">
        <f>IF(Data!#REF!&gt;0,Data!#REF!-4,"")</f>
        <v>#REF!</v>
      </c>
      <c r="G160" s="1" t="e">
        <f>IF(Data!#REF!&gt;0,Data!#REF!-4,"")</f>
        <v>#REF!</v>
      </c>
      <c r="H160" s="1" t="e">
        <f>IF(Data!#REF!&gt;0,Data!#REF!-4,"")</f>
        <v>#REF!</v>
      </c>
      <c r="I160" s="1" t="e">
        <f>IF(Data!#REF!&gt;0,4-Data!#REF!,"")</f>
        <v>#REF!</v>
      </c>
      <c r="J160" s="1" t="e">
        <f>IF(Data!#REF!&gt;0,4-Data!#REF!,"")</f>
        <v>#REF!</v>
      </c>
      <c r="K160" s="1" t="e">
        <f>IF(Data!#REF!&gt;0,Data!#REF!-4,"")</f>
        <v>#REF!</v>
      </c>
      <c r="L160" s="1" t="e">
        <f>IF(Data!#REF!&gt;0,4-Data!#REF!,"")</f>
        <v>#REF!</v>
      </c>
      <c r="M160" s="1" t="e">
        <f>IF(Data!#REF!&gt;0,Data!#REF!-4,"")</f>
        <v>#REF!</v>
      </c>
      <c r="N160" s="1" t="e">
        <f>IF(Data!#REF!&gt;0,Data!#REF!-4,"")</f>
        <v>#REF!</v>
      </c>
      <c r="O160" s="1" t="e">
        <f>IF(Data!#REF!&gt;0,Data!#REF!-4,"")</f>
        <v>#REF!</v>
      </c>
      <c r="P160" s="1" t="e">
        <f>IF(Data!#REF!&gt;0,Data!#REF!-4,"")</f>
        <v>#REF!</v>
      </c>
      <c r="Q160" s="1" t="e">
        <f>IF(Data!#REF!&gt;0,4-Data!#REF!,"")</f>
        <v>#REF!</v>
      </c>
      <c r="R160" s="1" t="e">
        <f>IF(Data!#REF!&gt;0,4-Data!#REF!,"")</f>
        <v>#REF!</v>
      </c>
      <c r="S160" s="1" t="e">
        <f>IF(Data!#REF!&gt;0,4-Data!#REF!,"")</f>
        <v>#REF!</v>
      </c>
      <c r="T160" s="1" t="e">
        <f>IF(Data!#REF!&gt;0,Data!#REF!-4,"")</f>
        <v>#REF!</v>
      </c>
      <c r="U160" s="1" t="e">
        <f>IF(Data!#REF!&gt;0,4-Data!#REF!,"")</f>
        <v>#REF!</v>
      </c>
      <c r="V160" s="1" t="e">
        <f>IF(Data!#REF!&gt;0,Data!#REF!-4,"")</f>
        <v>#REF!</v>
      </c>
      <c r="W160" s="1" t="e">
        <f>IF(Data!#REF!&gt;0,4-Data!#REF!,"")</f>
        <v>#REF!</v>
      </c>
      <c r="X160" s="1" t="e">
        <f>IF(Data!#REF!&gt;0,4-Data!#REF!,"")</f>
        <v>#REF!</v>
      </c>
      <c r="Y160" s="1" t="e">
        <f>IF(Data!#REF!&gt;0,4-Data!#REF!,"")</f>
        <v>#REF!</v>
      </c>
      <c r="Z160" s="1" t="e">
        <f>IF(Data!#REF!&gt;0,Data!#REF!-4,"")</f>
        <v>#REF!</v>
      </c>
      <c r="AC160" s="4" t="e">
        <f t="shared" si="23"/>
        <v>#REF!</v>
      </c>
      <c r="AD160" s="4" t="e">
        <f t="shared" si="24"/>
        <v>#REF!</v>
      </c>
      <c r="AE160" s="4" t="e">
        <f t="shared" si="25"/>
        <v>#REF!</v>
      </c>
      <c r="AF160" s="4" t="e">
        <f t="shared" si="26"/>
        <v>#REF!</v>
      </c>
      <c r="AG160" s="4" t="e">
        <f t="shared" si="27"/>
        <v>#REF!</v>
      </c>
      <c r="AH160" s="4" t="e">
        <f t="shared" si="28"/>
        <v>#REF!</v>
      </c>
      <c r="AI160" s="2" t="str">
        <f t="shared" si="29"/>
        <v/>
      </c>
    </row>
    <row r="161" spans="1:35">
      <c r="A161" s="1" t="e">
        <f>IF(Data!#REF!&gt;0,Data!#REF!-4,"")</f>
        <v>#REF!</v>
      </c>
      <c r="B161" s="1" t="e">
        <f>IF(Data!#REF!&gt;0,Data!#REF!-4,"")</f>
        <v>#REF!</v>
      </c>
      <c r="C161" s="1" t="e">
        <f>IF(Data!#REF!&gt;0,4-Data!#REF!,"")</f>
        <v>#REF!</v>
      </c>
      <c r="D161" s="1" t="e">
        <f>IF(Data!#REF!&gt;0,4-Data!#REF!,"")</f>
        <v>#REF!</v>
      </c>
      <c r="E161" s="1" t="e">
        <f>IF(Data!#REF!&gt;0,4-Data!#REF!,"")</f>
        <v>#REF!</v>
      </c>
      <c r="F161" s="1" t="e">
        <f>IF(Data!#REF!&gt;0,Data!#REF!-4,"")</f>
        <v>#REF!</v>
      </c>
      <c r="G161" s="1" t="e">
        <f>IF(Data!#REF!&gt;0,Data!#REF!-4,"")</f>
        <v>#REF!</v>
      </c>
      <c r="H161" s="1" t="e">
        <f>IF(Data!#REF!&gt;0,Data!#REF!-4,"")</f>
        <v>#REF!</v>
      </c>
      <c r="I161" s="1" t="e">
        <f>IF(Data!#REF!&gt;0,4-Data!#REF!,"")</f>
        <v>#REF!</v>
      </c>
      <c r="J161" s="1" t="e">
        <f>IF(Data!#REF!&gt;0,4-Data!#REF!,"")</f>
        <v>#REF!</v>
      </c>
      <c r="K161" s="1" t="e">
        <f>IF(Data!#REF!&gt;0,Data!#REF!-4,"")</f>
        <v>#REF!</v>
      </c>
      <c r="L161" s="1" t="e">
        <f>IF(Data!#REF!&gt;0,4-Data!#REF!,"")</f>
        <v>#REF!</v>
      </c>
      <c r="M161" s="1" t="e">
        <f>IF(Data!#REF!&gt;0,Data!#REF!-4,"")</f>
        <v>#REF!</v>
      </c>
      <c r="N161" s="1" t="e">
        <f>IF(Data!#REF!&gt;0,Data!#REF!-4,"")</f>
        <v>#REF!</v>
      </c>
      <c r="O161" s="1" t="e">
        <f>IF(Data!#REF!&gt;0,Data!#REF!-4,"")</f>
        <v>#REF!</v>
      </c>
      <c r="P161" s="1" t="e">
        <f>IF(Data!#REF!&gt;0,Data!#REF!-4,"")</f>
        <v>#REF!</v>
      </c>
      <c r="Q161" s="1" t="e">
        <f>IF(Data!#REF!&gt;0,4-Data!#REF!,"")</f>
        <v>#REF!</v>
      </c>
      <c r="R161" s="1" t="e">
        <f>IF(Data!#REF!&gt;0,4-Data!#REF!,"")</f>
        <v>#REF!</v>
      </c>
      <c r="S161" s="1" t="e">
        <f>IF(Data!#REF!&gt;0,4-Data!#REF!,"")</f>
        <v>#REF!</v>
      </c>
      <c r="T161" s="1" t="e">
        <f>IF(Data!#REF!&gt;0,Data!#REF!-4,"")</f>
        <v>#REF!</v>
      </c>
      <c r="U161" s="1" t="e">
        <f>IF(Data!#REF!&gt;0,4-Data!#REF!,"")</f>
        <v>#REF!</v>
      </c>
      <c r="V161" s="1" t="e">
        <f>IF(Data!#REF!&gt;0,Data!#REF!-4,"")</f>
        <v>#REF!</v>
      </c>
      <c r="W161" s="1" t="e">
        <f>IF(Data!#REF!&gt;0,4-Data!#REF!,"")</f>
        <v>#REF!</v>
      </c>
      <c r="X161" s="1" t="e">
        <f>IF(Data!#REF!&gt;0,4-Data!#REF!,"")</f>
        <v>#REF!</v>
      </c>
      <c r="Y161" s="1" t="e">
        <f>IF(Data!#REF!&gt;0,4-Data!#REF!,"")</f>
        <v>#REF!</v>
      </c>
      <c r="Z161" s="1" t="e">
        <f>IF(Data!#REF!&gt;0,Data!#REF!-4,"")</f>
        <v>#REF!</v>
      </c>
      <c r="AC161" s="4" t="e">
        <f t="shared" si="23"/>
        <v>#REF!</v>
      </c>
      <c r="AD161" s="4" t="e">
        <f t="shared" si="24"/>
        <v>#REF!</v>
      </c>
      <c r="AE161" s="4" t="e">
        <f t="shared" si="25"/>
        <v>#REF!</v>
      </c>
      <c r="AF161" s="4" t="e">
        <f t="shared" si="26"/>
        <v>#REF!</v>
      </c>
      <c r="AG161" s="4" t="e">
        <f t="shared" si="27"/>
        <v>#REF!</v>
      </c>
      <c r="AH161" s="4" t="e">
        <f t="shared" si="28"/>
        <v>#REF!</v>
      </c>
      <c r="AI161" s="2" t="str">
        <f t="shared" si="29"/>
        <v/>
      </c>
    </row>
    <row r="162" spans="1:35">
      <c r="A162" s="1" t="e">
        <f>IF(Data!#REF!&gt;0,Data!#REF!-4,"")</f>
        <v>#REF!</v>
      </c>
      <c r="B162" s="1" t="e">
        <f>IF(Data!#REF!&gt;0,Data!#REF!-4,"")</f>
        <v>#REF!</v>
      </c>
      <c r="C162" s="1" t="e">
        <f>IF(Data!#REF!&gt;0,4-Data!#REF!,"")</f>
        <v>#REF!</v>
      </c>
      <c r="D162" s="1" t="e">
        <f>IF(Data!#REF!&gt;0,4-Data!#REF!,"")</f>
        <v>#REF!</v>
      </c>
      <c r="E162" s="1" t="e">
        <f>IF(Data!#REF!&gt;0,4-Data!#REF!,"")</f>
        <v>#REF!</v>
      </c>
      <c r="F162" s="1" t="e">
        <f>IF(Data!#REF!&gt;0,Data!#REF!-4,"")</f>
        <v>#REF!</v>
      </c>
      <c r="G162" s="1" t="e">
        <f>IF(Data!#REF!&gt;0,Data!#REF!-4,"")</f>
        <v>#REF!</v>
      </c>
      <c r="H162" s="1" t="e">
        <f>IF(Data!#REF!&gt;0,Data!#REF!-4,"")</f>
        <v>#REF!</v>
      </c>
      <c r="I162" s="1" t="e">
        <f>IF(Data!#REF!&gt;0,4-Data!#REF!,"")</f>
        <v>#REF!</v>
      </c>
      <c r="J162" s="1" t="e">
        <f>IF(Data!#REF!&gt;0,4-Data!#REF!,"")</f>
        <v>#REF!</v>
      </c>
      <c r="K162" s="1" t="e">
        <f>IF(Data!#REF!&gt;0,Data!#REF!-4,"")</f>
        <v>#REF!</v>
      </c>
      <c r="L162" s="1" t="e">
        <f>IF(Data!#REF!&gt;0,4-Data!#REF!,"")</f>
        <v>#REF!</v>
      </c>
      <c r="M162" s="1" t="e">
        <f>IF(Data!#REF!&gt;0,Data!#REF!-4,"")</f>
        <v>#REF!</v>
      </c>
      <c r="N162" s="1" t="e">
        <f>IF(Data!#REF!&gt;0,Data!#REF!-4,"")</f>
        <v>#REF!</v>
      </c>
      <c r="O162" s="1" t="e">
        <f>IF(Data!#REF!&gt;0,Data!#REF!-4,"")</f>
        <v>#REF!</v>
      </c>
      <c r="P162" s="1" t="e">
        <f>IF(Data!#REF!&gt;0,Data!#REF!-4,"")</f>
        <v>#REF!</v>
      </c>
      <c r="Q162" s="1" t="e">
        <f>IF(Data!#REF!&gt;0,4-Data!#REF!,"")</f>
        <v>#REF!</v>
      </c>
      <c r="R162" s="1" t="e">
        <f>IF(Data!#REF!&gt;0,4-Data!#REF!,"")</f>
        <v>#REF!</v>
      </c>
      <c r="S162" s="1" t="e">
        <f>IF(Data!#REF!&gt;0,4-Data!#REF!,"")</f>
        <v>#REF!</v>
      </c>
      <c r="T162" s="1" t="e">
        <f>IF(Data!#REF!&gt;0,Data!#REF!-4,"")</f>
        <v>#REF!</v>
      </c>
      <c r="U162" s="1" t="e">
        <f>IF(Data!#REF!&gt;0,4-Data!#REF!,"")</f>
        <v>#REF!</v>
      </c>
      <c r="V162" s="1" t="e">
        <f>IF(Data!#REF!&gt;0,Data!#REF!-4,"")</f>
        <v>#REF!</v>
      </c>
      <c r="W162" s="1" t="e">
        <f>IF(Data!#REF!&gt;0,4-Data!#REF!,"")</f>
        <v>#REF!</v>
      </c>
      <c r="X162" s="1" t="e">
        <f>IF(Data!#REF!&gt;0,4-Data!#REF!,"")</f>
        <v>#REF!</v>
      </c>
      <c r="Y162" s="1" t="e">
        <f>IF(Data!#REF!&gt;0,4-Data!#REF!,"")</f>
        <v>#REF!</v>
      </c>
      <c r="Z162" s="1" t="e">
        <f>IF(Data!#REF!&gt;0,Data!#REF!-4,"")</f>
        <v>#REF!</v>
      </c>
      <c r="AC162" s="4" t="e">
        <f t="shared" si="23"/>
        <v>#REF!</v>
      </c>
      <c r="AD162" s="4" t="e">
        <f t="shared" si="24"/>
        <v>#REF!</v>
      </c>
      <c r="AE162" s="4" t="e">
        <f t="shared" si="25"/>
        <v>#REF!</v>
      </c>
      <c r="AF162" s="4" t="e">
        <f t="shared" si="26"/>
        <v>#REF!</v>
      </c>
      <c r="AG162" s="4" t="e">
        <f t="shared" si="27"/>
        <v>#REF!</v>
      </c>
      <c r="AH162" s="4" t="e">
        <f t="shared" si="28"/>
        <v>#REF!</v>
      </c>
      <c r="AI162" s="2" t="str">
        <f t="shared" si="29"/>
        <v/>
      </c>
    </row>
    <row r="163" spans="1:35">
      <c r="A163" s="1" t="e">
        <f>IF(Data!#REF!&gt;0,Data!#REF!-4,"")</f>
        <v>#REF!</v>
      </c>
      <c r="B163" s="1" t="e">
        <f>IF(Data!#REF!&gt;0,Data!#REF!-4,"")</f>
        <v>#REF!</v>
      </c>
      <c r="C163" s="1" t="e">
        <f>IF(Data!#REF!&gt;0,4-Data!#REF!,"")</f>
        <v>#REF!</v>
      </c>
      <c r="D163" s="1" t="e">
        <f>IF(Data!#REF!&gt;0,4-Data!#REF!,"")</f>
        <v>#REF!</v>
      </c>
      <c r="E163" s="1" t="e">
        <f>IF(Data!#REF!&gt;0,4-Data!#REF!,"")</f>
        <v>#REF!</v>
      </c>
      <c r="F163" s="1" t="e">
        <f>IF(Data!#REF!&gt;0,Data!#REF!-4,"")</f>
        <v>#REF!</v>
      </c>
      <c r="G163" s="1" t="e">
        <f>IF(Data!#REF!&gt;0,Data!#REF!-4,"")</f>
        <v>#REF!</v>
      </c>
      <c r="H163" s="1" t="e">
        <f>IF(Data!#REF!&gt;0,Data!#REF!-4,"")</f>
        <v>#REF!</v>
      </c>
      <c r="I163" s="1" t="e">
        <f>IF(Data!#REF!&gt;0,4-Data!#REF!,"")</f>
        <v>#REF!</v>
      </c>
      <c r="J163" s="1" t="e">
        <f>IF(Data!#REF!&gt;0,4-Data!#REF!,"")</f>
        <v>#REF!</v>
      </c>
      <c r="K163" s="1" t="e">
        <f>IF(Data!#REF!&gt;0,Data!#REF!-4,"")</f>
        <v>#REF!</v>
      </c>
      <c r="L163" s="1" t="e">
        <f>IF(Data!#REF!&gt;0,4-Data!#REF!,"")</f>
        <v>#REF!</v>
      </c>
      <c r="M163" s="1" t="e">
        <f>IF(Data!#REF!&gt;0,Data!#REF!-4,"")</f>
        <v>#REF!</v>
      </c>
      <c r="N163" s="1" t="e">
        <f>IF(Data!#REF!&gt;0,Data!#REF!-4,"")</f>
        <v>#REF!</v>
      </c>
      <c r="O163" s="1" t="e">
        <f>IF(Data!#REF!&gt;0,Data!#REF!-4,"")</f>
        <v>#REF!</v>
      </c>
      <c r="P163" s="1" t="e">
        <f>IF(Data!#REF!&gt;0,Data!#REF!-4,"")</f>
        <v>#REF!</v>
      </c>
      <c r="Q163" s="1" t="e">
        <f>IF(Data!#REF!&gt;0,4-Data!#REF!,"")</f>
        <v>#REF!</v>
      </c>
      <c r="R163" s="1" t="e">
        <f>IF(Data!#REF!&gt;0,4-Data!#REF!,"")</f>
        <v>#REF!</v>
      </c>
      <c r="S163" s="1" t="e">
        <f>IF(Data!#REF!&gt;0,4-Data!#REF!,"")</f>
        <v>#REF!</v>
      </c>
      <c r="T163" s="1" t="e">
        <f>IF(Data!#REF!&gt;0,Data!#REF!-4,"")</f>
        <v>#REF!</v>
      </c>
      <c r="U163" s="1" t="e">
        <f>IF(Data!#REF!&gt;0,4-Data!#REF!,"")</f>
        <v>#REF!</v>
      </c>
      <c r="V163" s="1" t="e">
        <f>IF(Data!#REF!&gt;0,Data!#REF!-4,"")</f>
        <v>#REF!</v>
      </c>
      <c r="W163" s="1" t="e">
        <f>IF(Data!#REF!&gt;0,4-Data!#REF!,"")</f>
        <v>#REF!</v>
      </c>
      <c r="X163" s="1" t="e">
        <f>IF(Data!#REF!&gt;0,4-Data!#REF!,"")</f>
        <v>#REF!</v>
      </c>
      <c r="Y163" s="1" t="e">
        <f>IF(Data!#REF!&gt;0,4-Data!#REF!,"")</f>
        <v>#REF!</v>
      </c>
      <c r="Z163" s="1" t="e">
        <f>IF(Data!#REF!&gt;0,Data!#REF!-4,"")</f>
        <v>#REF!</v>
      </c>
      <c r="AC163" s="4" t="e">
        <f t="shared" si="23"/>
        <v>#REF!</v>
      </c>
      <c r="AD163" s="4" t="e">
        <f t="shared" si="24"/>
        <v>#REF!</v>
      </c>
      <c r="AE163" s="4" t="e">
        <f t="shared" si="25"/>
        <v>#REF!</v>
      </c>
      <c r="AF163" s="4" t="e">
        <f t="shared" si="26"/>
        <v>#REF!</v>
      </c>
      <c r="AG163" s="4" t="e">
        <f t="shared" si="27"/>
        <v>#REF!</v>
      </c>
      <c r="AH163" s="4" t="e">
        <f t="shared" si="28"/>
        <v>#REF!</v>
      </c>
      <c r="AI163" s="2" t="str">
        <f t="shared" si="29"/>
        <v/>
      </c>
    </row>
    <row r="164" spans="1:35">
      <c r="A164" s="1" t="e">
        <f>IF(Data!#REF!&gt;0,Data!#REF!-4,"")</f>
        <v>#REF!</v>
      </c>
      <c r="B164" s="1" t="e">
        <f>IF(Data!#REF!&gt;0,Data!#REF!-4,"")</f>
        <v>#REF!</v>
      </c>
      <c r="C164" s="1" t="e">
        <f>IF(Data!#REF!&gt;0,4-Data!#REF!,"")</f>
        <v>#REF!</v>
      </c>
      <c r="D164" s="1" t="e">
        <f>IF(Data!#REF!&gt;0,4-Data!#REF!,"")</f>
        <v>#REF!</v>
      </c>
      <c r="E164" s="1" t="e">
        <f>IF(Data!#REF!&gt;0,4-Data!#REF!,"")</f>
        <v>#REF!</v>
      </c>
      <c r="F164" s="1" t="e">
        <f>IF(Data!#REF!&gt;0,Data!#REF!-4,"")</f>
        <v>#REF!</v>
      </c>
      <c r="G164" s="1" t="e">
        <f>IF(Data!#REF!&gt;0,Data!#REF!-4,"")</f>
        <v>#REF!</v>
      </c>
      <c r="H164" s="1" t="e">
        <f>IF(Data!#REF!&gt;0,Data!#REF!-4,"")</f>
        <v>#REF!</v>
      </c>
      <c r="I164" s="1" t="e">
        <f>IF(Data!#REF!&gt;0,4-Data!#REF!,"")</f>
        <v>#REF!</v>
      </c>
      <c r="J164" s="1" t="e">
        <f>IF(Data!#REF!&gt;0,4-Data!#REF!,"")</f>
        <v>#REF!</v>
      </c>
      <c r="K164" s="1" t="e">
        <f>IF(Data!#REF!&gt;0,Data!#REF!-4,"")</f>
        <v>#REF!</v>
      </c>
      <c r="L164" s="1" t="e">
        <f>IF(Data!#REF!&gt;0,4-Data!#REF!,"")</f>
        <v>#REF!</v>
      </c>
      <c r="M164" s="1" t="e">
        <f>IF(Data!#REF!&gt;0,Data!#REF!-4,"")</f>
        <v>#REF!</v>
      </c>
      <c r="N164" s="1" t="e">
        <f>IF(Data!#REF!&gt;0,Data!#REF!-4,"")</f>
        <v>#REF!</v>
      </c>
      <c r="O164" s="1" t="e">
        <f>IF(Data!#REF!&gt;0,Data!#REF!-4,"")</f>
        <v>#REF!</v>
      </c>
      <c r="P164" s="1" t="e">
        <f>IF(Data!#REF!&gt;0,Data!#REF!-4,"")</f>
        <v>#REF!</v>
      </c>
      <c r="Q164" s="1" t="e">
        <f>IF(Data!#REF!&gt;0,4-Data!#REF!,"")</f>
        <v>#REF!</v>
      </c>
      <c r="R164" s="1" t="e">
        <f>IF(Data!#REF!&gt;0,4-Data!#REF!,"")</f>
        <v>#REF!</v>
      </c>
      <c r="S164" s="1" t="e">
        <f>IF(Data!#REF!&gt;0,4-Data!#REF!,"")</f>
        <v>#REF!</v>
      </c>
      <c r="T164" s="1" t="e">
        <f>IF(Data!#REF!&gt;0,Data!#REF!-4,"")</f>
        <v>#REF!</v>
      </c>
      <c r="U164" s="1" t="e">
        <f>IF(Data!#REF!&gt;0,4-Data!#REF!,"")</f>
        <v>#REF!</v>
      </c>
      <c r="V164" s="1" t="e">
        <f>IF(Data!#REF!&gt;0,Data!#REF!-4,"")</f>
        <v>#REF!</v>
      </c>
      <c r="W164" s="1" t="e">
        <f>IF(Data!#REF!&gt;0,4-Data!#REF!,"")</f>
        <v>#REF!</v>
      </c>
      <c r="X164" s="1" t="e">
        <f>IF(Data!#REF!&gt;0,4-Data!#REF!,"")</f>
        <v>#REF!</v>
      </c>
      <c r="Y164" s="1" t="e">
        <f>IF(Data!#REF!&gt;0,4-Data!#REF!,"")</f>
        <v>#REF!</v>
      </c>
      <c r="Z164" s="1" t="e">
        <f>IF(Data!#REF!&gt;0,Data!#REF!-4,"")</f>
        <v>#REF!</v>
      </c>
      <c r="AC164" s="4" t="e">
        <f t="shared" si="23"/>
        <v>#REF!</v>
      </c>
      <c r="AD164" s="4" t="e">
        <f t="shared" si="24"/>
        <v>#REF!</v>
      </c>
      <c r="AE164" s="4" t="e">
        <f t="shared" si="25"/>
        <v>#REF!</v>
      </c>
      <c r="AF164" s="4" t="e">
        <f t="shared" si="26"/>
        <v>#REF!</v>
      </c>
      <c r="AG164" s="4" t="e">
        <f t="shared" si="27"/>
        <v>#REF!</v>
      </c>
      <c r="AH164" s="4" t="e">
        <f t="shared" si="28"/>
        <v>#REF!</v>
      </c>
      <c r="AI164" s="2" t="str">
        <f t="shared" si="29"/>
        <v/>
      </c>
    </row>
    <row r="165" spans="1:35">
      <c r="A165" s="1" t="e">
        <f>IF(Data!#REF!&gt;0,Data!#REF!-4,"")</f>
        <v>#REF!</v>
      </c>
      <c r="B165" s="1" t="e">
        <f>IF(Data!#REF!&gt;0,Data!#REF!-4,"")</f>
        <v>#REF!</v>
      </c>
      <c r="C165" s="1" t="e">
        <f>IF(Data!#REF!&gt;0,4-Data!#REF!,"")</f>
        <v>#REF!</v>
      </c>
      <c r="D165" s="1" t="e">
        <f>IF(Data!#REF!&gt;0,4-Data!#REF!,"")</f>
        <v>#REF!</v>
      </c>
      <c r="E165" s="1" t="e">
        <f>IF(Data!#REF!&gt;0,4-Data!#REF!,"")</f>
        <v>#REF!</v>
      </c>
      <c r="F165" s="1" t="e">
        <f>IF(Data!#REF!&gt;0,Data!#REF!-4,"")</f>
        <v>#REF!</v>
      </c>
      <c r="G165" s="1" t="e">
        <f>IF(Data!#REF!&gt;0,Data!#REF!-4,"")</f>
        <v>#REF!</v>
      </c>
      <c r="H165" s="1" t="e">
        <f>IF(Data!#REF!&gt;0,Data!#REF!-4,"")</f>
        <v>#REF!</v>
      </c>
      <c r="I165" s="1" t="e">
        <f>IF(Data!#REF!&gt;0,4-Data!#REF!,"")</f>
        <v>#REF!</v>
      </c>
      <c r="J165" s="1" t="e">
        <f>IF(Data!#REF!&gt;0,4-Data!#REF!,"")</f>
        <v>#REF!</v>
      </c>
      <c r="K165" s="1" t="e">
        <f>IF(Data!#REF!&gt;0,Data!#REF!-4,"")</f>
        <v>#REF!</v>
      </c>
      <c r="L165" s="1" t="e">
        <f>IF(Data!#REF!&gt;0,4-Data!#REF!,"")</f>
        <v>#REF!</v>
      </c>
      <c r="M165" s="1" t="e">
        <f>IF(Data!#REF!&gt;0,Data!#REF!-4,"")</f>
        <v>#REF!</v>
      </c>
      <c r="N165" s="1" t="e">
        <f>IF(Data!#REF!&gt;0,Data!#REF!-4,"")</f>
        <v>#REF!</v>
      </c>
      <c r="O165" s="1" t="e">
        <f>IF(Data!#REF!&gt;0,Data!#REF!-4,"")</f>
        <v>#REF!</v>
      </c>
      <c r="P165" s="1" t="e">
        <f>IF(Data!#REF!&gt;0,Data!#REF!-4,"")</f>
        <v>#REF!</v>
      </c>
      <c r="Q165" s="1" t="e">
        <f>IF(Data!#REF!&gt;0,4-Data!#REF!,"")</f>
        <v>#REF!</v>
      </c>
      <c r="R165" s="1" t="e">
        <f>IF(Data!#REF!&gt;0,4-Data!#REF!,"")</f>
        <v>#REF!</v>
      </c>
      <c r="S165" s="1" t="e">
        <f>IF(Data!#REF!&gt;0,4-Data!#REF!,"")</f>
        <v>#REF!</v>
      </c>
      <c r="T165" s="1" t="e">
        <f>IF(Data!#REF!&gt;0,Data!#REF!-4,"")</f>
        <v>#REF!</v>
      </c>
      <c r="U165" s="1" t="e">
        <f>IF(Data!#REF!&gt;0,4-Data!#REF!,"")</f>
        <v>#REF!</v>
      </c>
      <c r="V165" s="1" t="e">
        <f>IF(Data!#REF!&gt;0,Data!#REF!-4,"")</f>
        <v>#REF!</v>
      </c>
      <c r="W165" s="1" t="e">
        <f>IF(Data!#REF!&gt;0,4-Data!#REF!,"")</f>
        <v>#REF!</v>
      </c>
      <c r="X165" s="1" t="e">
        <f>IF(Data!#REF!&gt;0,4-Data!#REF!,"")</f>
        <v>#REF!</v>
      </c>
      <c r="Y165" s="1" t="e">
        <f>IF(Data!#REF!&gt;0,4-Data!#REF!,"")</f>
        <v>#REF!</v>
      </c>
      <c r="Z165" s="1" t="e">
        <f>IF(Data!#REF!&gt;0,Data!#REF!-4,"")</f>
        <v>#REF!</v>
      </c>
      <c r="AC165" s="4" t="e">
        <f t="shared" si="23"/>
        <v>#REF!</v>
      </c>
      <c r="AD165" s="4" t="e">
        <f t="shared" si="24"/>
        <v>#REF!</v>
      </c>
      <c r="AE165" s="4" t="e">
        <f t="shared" si="25"/>
        <v>#REF!</v>
      </c>
      <c r="AF165" s="4" t="e">
        <f t="shared" si="26"/>
        <v>#REF!</v>
      </c>
      <c r="AG165" s="4" t="e">
        <f t="shared" si="27"/>
        <v>#REF!</v>
      </c>
      <c r="AH165" s="4" t="e">
        <f t="shared" si="28"/>
        <v>#REF!</v>
      </c>
      <c r="AI165" s="2" t="str">
        <f t="shared" si="29"/>
        <v/>
      </c>
    </row>
    <row r="166" spans="1:35">
      <c r="A166" s="1" t="e">
        <f>IF(Data!#REF!&gt;0,Data!#REF!-4,"")</f>
        <v>#REF!</v>
      </c>
      <c r="B166" s="1" t="e">
        <f>IF(Data!#REF!&gt;0,Data!#REF!-4,"")</f>
        <v>#REF!</v>
      </c>
      <c r="C166" s="1" t="e">
        <f>IF(Data!#REF!&gt;0,4-Data!#REF!,"")</f>
        <v>#REF!</v>
      </c>
      <c r="D166" s="1" t="e">
        <f>IF(Data!#REF!&gt;0,4-Data!#REF!,"")</f>
        <v>#REF!</v>
      </c>
      <c r="E166" s="1" t="e">
        <f>IF(Data!#REF!&gt;0,4-Data!#REF!,"")</f>
        <v>#REF!</v>
      </c>
      <c r="F166" s="1" t="e">
        <f>IF(Data!#REF!&gt;0,Data!#REF!-4,"")</f>
        <v>#REF!</v>
      </c>
      <c r="G166" s="1" t="e">
        <f>IF(Data!#REF!&gt;0,Data!#REF!-4,"")</f>
        <v>#REF!</v>
      </c>
      <c r="H166" s="1" t="e">
        <f>IF(Data!#REF!&gt;0,Data!#REF!-4,"")</f>
        <v>#REF!</v>
      </c>
      <c r="I166" s="1" t="e">
        <f>IF(Data!#REF!&gt;0,4-Data!#REF!,"")</f>
        <v>#REF!</v>
      </c>
      <c r="J166" s="1" t="e">
        <f>IF(Data!#REF!&gt;0,4-Data!#REF!,"")</f>
        <v>#REF!</v>
      </c>
      <c r="K166" s="1" t="e">
        <f>IF(Data!#REF!&gt;0,Data!#REF!-4,"")</f>
        <v>#REF!</v>
      </c>
      <c r="L166" s="1" t="e">
        <f>IF(Data!#REF!&gt;0,4-Data!#REF!,"")</f>
        <v>#REF!</v>
      </c>
      <c r="M166" s="1" t="e">
        <f>IF(Data!#REF!&gt;0,Data!#REF!-4,"")</f>
        <v>#REF!</v>
      </c>
      <c r="N166" s="1" t="e">
        <f>IF(Data!#REF!&gt;0,Data!#REF!-4,"")</f>
        <v>#REF!</v>
      </c>
      <c r="O166" s="1" t="e">
        <f>IF(Data!#REF!&gt;0,Data!#REF!-4,"")</f>
        <v>#REF!</v>
      </c>
      <c r="P166" s="1" t="e">
        <f>IF(Data!#REF!&gt;0,Data!#REF!-4,"")</f>
        <v>#REF!</v>
      </c>
      <c r="Q166" s="1" t="e">
        <f>IF(Data!#REF!&gt;0,4-Data!#REF!,"")</f>
        <v>#REF!</v>
      </c>
      <c r="R166" s="1" t="e">
        <f>IF(Data!#REF!&gt;0,4-Data!#REF!,"")</f>
        <v>#REF!</v>
      </c>
      <c r="S166" s="1" t="e">
        <f>IF(Data!#REF!&gt;0,4-Data!#REF!,"")</f>
        <v>#REF!</v>
      </c>
      <c r="T166" s="1" t="e">
        <f>IF(Data!#REF!&gt;0,Data!#REF!-4,"")</f>
        <v>#REF!</v>
      </c>
      <c r="U166" s="1" t="e">
        <f>IF(Data!#REF!&gt;0,4-Data!#REF!,"")</f>
        <v>#REF!</v>
      </c>
      <c r="V166" s="1" t="e">
        <f>IF(Data!#REF!&gt;0,Data!#REF!-4,"")</f>
        <v>#REF!</v>
      </c>
      <c r="W166" s="1" t="e">
        <f>IF(Data!#REF!&gt;0,4-Data!#REF!,"")</f>
        <v>#REF!</v>
      </c>
      <c r="X166" s="1" t="e">
        <f>IF(Data!#REF!&gt;0,4-Data!#REF!,"")</f>
        <v>#REF!</v>
      </c>
      <c r="Y166" s="1" t="e">
        <f>IF(Data!#REF!&gt;0,4-Data!#REF!,"")</f>
        <v>#REF!</v>
      </c>
      <c r="Z166" s="1" t="e">
        <f>IF(Data!#REF!&gt;0,Data!#REF!-4,"")</f>
        <v>#REF!</v>
      </c>
      <c r="AC166" s="4" t="e">
        <f t="shared" si="23"/>
        <v>#REF!</v>
      </c>
      <c r="AD166" s="4" t="e">
        <f t="shared" si="24"/>
        <v>#REF!</v>
      </c>
      <c r="AE166" s="4" t="e">
        <f t="shared" si="25"/>
        <v>#REF!</v>
      </c>
      <c r="AF166" s="4" t="e">
        <f t="shared" si="26"/>
        <v>#REF!</v>
      </c>
      <c r="AG166" s="4" t="e">
        <f t="shared" si="27"/>
        <v>#REF!</v>
      </c>
      <c r="AH166" s="4" t="e">
        <f t="shared" si="28"/>
        <v>#REF!</v>
      </c>
      <c r="AI166" s="2" t="str">
        <f t="shared" si="29"/>
        <v/>
      </c>
    </row>
    <row r="167" spans="1:35">
      <c r="A167" s="1" t="e">
        <f>IF(Data!#REF!&gt;0,Data!#REF!-4,"")</f>
        <v>#REF!</v>
      </c>
      <c r="B167" s="1" t="e">
        <f>IF(Data!#REF!&gt;0,Data!#REF!-4,"")</f>
        <v>#REF!</v>
      </c>
      <c r="C167" s="1" t="e">
        <f>IF(Data!#REF!&gt;0,4-Data!#REF!,"")</f>
        <v>#REF!</v>
      </c>
      <c r="D167" s="1" t="e">
        <f>IF(Data!#REF!&gt;0,4-Data!#REF!,"")</f>
        <v>#REF!</v>
      </c>
      <c r="E167" s="1" t="e">
        <f>IF(Data!#REF!&gt;0,4-Data!#REF!,"")</f>
        <v>#REF!</v>
      </c>
      <c r="F167" s="1" t="e">
        <f>IF(Data!#REF!&gt;0,Data!#REF!-4,"")</f>
        <v>#REF!</v>
      </c>
      <c r="G167" s="1" t="e">
        <f>IF(Data!#REF!&gt;0,Data!#REF!-4,"")</f>
        <v>#REF!</v>
      </c>
      <c r="H167" s="1" t="e">
        <f>IF(Data!#REF!&gt;0,Data!#REF!-4,"")</f>
        <v>#REF!</v>
      </c>
      <c r="I167" s="1" t="e">
        <f>IF(Data!#REF!&gt;0,4-Data!#REF!,"")</f>
        <v>#REF!</v>
      </c>
      <c r="J167" s="1" t="e">
        <f>IF(Data!#REF!&gt;0,4-Data!#REF!,"")</f>
        <v>#REF!</v>
      </c>
      <c r="K167" s="1" t="e">
        <f>IF(Data!#REF!&gt;0,Data!#REF!-4,"")</f>
        <v>#REF!</v>
      </c>
      <c r="L167" s="1" t="e">
        <f>IF(Data!#REF!&gt;0,4-Data!#REF!,"")</f>
        <v>#REF!</v>
      </c>
      <c r="M167" s="1" t="e">
        <f>IF(Data!#REF!&gt;0,Data!#REF!-4,"")</f>
        <v>#REF!</v>
      </c>
      <c r="N167" s="1" t="e">
        <f>IF(Data!#REF!&gt;0,Data!#REF!-4,"")</f>
        <v>#REF!</v>
      </c>
      <c r="O167" s="1" t="e">
        <f>IF(Data!#REF!&gt;0,Data!#REF!-4,"")</f>
        <v>#REF!</v>
      </c>
      <c r="P167" s="1" t="e">
        <f>IF(Data!#REF!&gt;0,Data!#REF!-4,"")</f>
        <v>#REF!</v>
      </c>
      <c r="Q167" s="1" t="e">
        <f>IF(Data!#REF!&gt;0,4-Data!#REF!,"")</f>
        <v>#REF!</v>
      </c>
      <c r="R167" s="1" t="e">
        <f>IF(Data!#REF!&gt;0,4-Data!#REF!,"")</f>
        <v>#REF!</v>
      </c>
      <c r="S167" s="1" t="e">
        <f>IF(Data!#REF!&gt;0,4-Data!#REF!,"")</f>
        <v>#REF!</v>
      </c>
      <c r="T167" s="1" t="e">
        <f>IF(Data!#REF!&gt;0,Data!#REF!-4,"")</f>
        <v>#REF!</v>
      </c>
      <c r="U167" s="1" t="e">
        <f>IF(Data!#REF!&gt;0,4-Data!#REF!,"")</f>
        <v>#REF!</v>
      </c>
      <c r="V167" s="1" t="e">
        <f>IF(Data!#REF!&gt;0,Data!#REF!-4,"")</f>
        <v>#REF!</v>
      </c>
      <c r="W167" s="1" t="e">
        <f>IF(Data!#REF!&gt;0,4-Data!#REF!,"")</f>
        <v>#REF!</v>
      </c>
      <c r="X167" s="1" t="e">
        <f>IF(Data!#REF!&gt;0,4-Data!#REF!,"")</f>
        <v>#REF!</v>
      </c>
      <c r="Y167" s="1" t="e">
        <f>IF(Data!#REF!&gt;0,4-Data!#REF!,"")</f>
        <v>#REF!</v>
      </c>
      <c r="Z167" s="1" t="e">
        <f>IF(Data!#REF!&gt;0,Data!#REF!-4,"")</f>
        <v>#REF!</v>
      </c>
      <c r="AC167" s="4" t="e">
        <f t="shared" si="23"/>
        <v>#REF!</v>
      </c>
      <c r="AD167" s="4" t="e">
        <f t="shared" si="24"/>
        <v>#REF!</v>
      </c>
      <c r="AE167" s="4" t="e">
        <f t="shared" si="25"/>
        <v>#REF!</v>
      </c>
      <c r="AF167" s="4" t="e">
        <f t="shared" si="26"/>
        <v>#REF!</v>
      </c>
      <c r="AG167" s="4" t="e">
        <f t="shared" si="27"/>
        <v>#REF!</v>
      </c>
      <c r="AH167" s="4" t="e">
        <f t="shared" si="28"/>
        <v>#REF!</v>
      </c>
      <c r="AI167" s="2" t="str">
        <f t="shared" si="29"/>
        <v/>
      </c>
    </row>
    <row r="168" spans="1:35">
      <c r="A168" s="1" t="e">
        <f>IF(Data!#REF!&gt;0,Data!#REF!-4,"")</f>
        <v>#REF!</v>
      </c>
      <c r="B168" s="1" t="e">
        <f>IF(Data!#REF!&gt;0,Data!#REF!-4,"")</f>
        <v>#REF!</v>
      </c>
      <c r="C168" s="1" t="e">
        <f>IF(Data!#REF!&gt;0,4-Data!#REF!,"")</f>
        <v>#REF!</v>
      </c>
      <c r="D168" s="1" t="e">
        <f>IF(Data!#REF!&gt;0,4-Data!#REF!,"")</f>
        <v>#REF!</v>
      </c>
      <c r="E168" s="1" t="e">
        <f>IF(Data!#REF!&gt;0,4-Data!#REF!,"")</f>
        <v>#REF!</v>
      </c>
      <c r="F168" s="1" t="e">
        <f>IF(Data!#REF!&gt;0,Data!#REF!-4,"")</f>
        <v>#REF!</v>
      </c>
      <c r="G168" s="1" t="e">
        <f>IF(Data!#REF!&gt;0,Data!#REF!-4,"")</f>
        <v>#REF!</v>
      </c>
      <c r="H168" s="1" t="e">
        <f>IF(Data!#REF!&gt;0,Data!#REF!-4,"")</f>
        <v>#REF!</v>
      </c>
      <c r="I168" s="1" t="e">
        <f>IF(Data!#REF!&gt;0,4-Data!#REF!,"")</f>
        <v>#REF!</v>
      </c>
      <c r="J168" s="1" t="e">
        <f>IF(Data!#REF!&gt;0,4-Data!#REF!,"")</f>
        <v>#REF!</v>
      </c>
      <c r="K168" s="1" t="e">
        <f>IF(Data!#REF!&gt;0,Data!#REF!-4,"")</f>
        <v>#REF!</v>
      </c>
      <c r="L168" s="1" t="e">
        <f>IF(Data!#REF!&gt;0,4-Data!#REF!,"")</f>
        <v>#REF!</v>
      </c>
      <c r="M168" s="1" t="e">
        <f>IF(Data!#REF!&gt;0,Data!#REF!-4,"")</f>
        <v>#REF!</v>
      </c>
      <c r="N168" s="1" t="e">
        <f>IF(Data!#REF!&gt;0,Data!#REF!-4,"")</f>
        <v>#REF!</v>
      </c>
      <c r="O168" s="1" t="e">
        <f>IF(Data!#REF!&gt;0,Data!#REF!-4,"")</f>
        <v>#REF!</v>
      </c>
      <c r="P168" s="1" t="e">
        <f>IF(Data!#REF!&gt;0,Data!#REF!-4,"")</f>
        <v>#REF!</v>
      </c>
      <c r="Q168" s="1" t="e">
        <f>IF(Data!#REF!&gt;0,4-Data!#REF!,"")</f>
        <v>#REF!</v>
      </c>
      <c r="R168" s="1" t="e">
        <f>IF(Data!#REF!&gt;0,4-Data!#REF!,"")</f>
        <v>#REF!</v>
      </c>
      <c r="S168" s="1" t="e">
        <f>IF(Data!#REF!&gt;0,4-Data!#REF!,"")</f>
        <v>#REF!</v>
      </c>
      <c r="T168" s="1" t="e">
        <f>IF(Data!#REF!&gt;0,Data!#REF!-4,"")</f>
        <v>#REF!</v>
      </c>
      <c r="U168" s="1" t="e">
        <f>IF(Data!#REF!&gt;0,4-Data!#REF!,"")</f>
        <v>#REF!</v>
      </c>
      <c r="V168" s="1" t="e">
        <f>IF(Data!#REF!&gt;0,Data!#REF!-4,"")</f>
        <v>#REF!</v>
      </c>
      <c r="W168" s="1" t="e">
        <f>IF(Data!#REF!&gt;0,4-Data!#REF!,"")</f>
        <v>#REF!</v>
      </c>
      <c r="X168" s="1" t="e">
        <f>IF(Data!#REF!&gt;0,4-Data!#REF!,"")</f>
        <v>#REF!</v>
      </c>
      <c r="Y168" s="1" t="e">
        <f>IF(Data!#REF!&gt;0,4-Data!#REF!,"")</f>
        <v>#REF!</v>
      </c>
      <c r="Z168" s="1" t="e">
        <f>IF(Data!#REF!&gt;0,Data!#REF!-4,"")</f>
        <v>#REF!</v>
      </c>
      <c r="AC168" s="4" t="e">
        <f t="shared" si="23"/>
        <v>#REF!</v>
      </c>
      <c r="AD168" s="4" t="e">
        <f t="shared" si="24"/>
        <v>#REF!</v>
      </c>
      <c r="AE168" s="4" t="e">
        <f t="shared" si="25"/>
        <v>#REF!</v>
      </c>
      <c r="AF168" s="4" t="e">
        <f t="shared" si="26"/>
        <v>#REF!</v>
      </c>
      <c r="AG168" s="4" t="e">
        <f t="shared" si="27"/>
        <v>#REF!</v>
      </c>
      <c r="AH168" s="4" t="e">
        <f t="shared" si="28"/>
        <v>#REF!</v>
      </c>
      <c r="AI168" s="2" t="str">
        <f t="shared" si="29"/>
        <v/>
      </c>
    </row>
    <row r="169" spans="1:35">
      <c r="A169" s="1" t="e">
        <f>IF(Data!#REF!&gt;0,Data!#REF!-4,"")</f>
        <v>#REF!</v>
      </c>
      <c r="B169" s="1" t="e">
        <f>IF(Data!#REF!&gt;0,Data!#REF!-4,"")</f>
        <v>#REF!</v>
      </c>
      <c r="C169" s="1" t="e">
        <f>IF(Data!#REF!&gt;0,4-Data!#REF!,"")</f>
        <v>#REF!</v>
      </c>
      <c r="D169" s="1" t="e">
        <f>IF(Data!#REF!&gt;0,4-Data!#REF!,"")</f>
        <v>#REF!</v>
      </c>
      <c r="E169" s="1" t="e">
        <f>IF(Data!#REF!&gt;0,4-Data!#REF!,"")</f>
        <v>#REF!</v>
      </c>
      <c r="F169" s="1" t="e">
        <f>IF(Data!#REF!&gt;0,Data!#REF!-4,"")</f>
        <v>#REF!</v>
      </c>
      <c r="G169" s="1" t="e">
        <f>IF(Data!#REF!&gt;0,Data!#REF!-4,"")</f>
        <v>#REF!</v>
      </c>
      <c r="H169" s="1" t="e">
        <f>IF(Data!#REF!&gt;0,Data!#REF!-4,"")</f>
        <v>#REF!</v>
      </c>
      <c r="I169" s="1" t="e">
        <f>IF(Data!#REF!&gt;0,4-Data!#REF!,"")</f>
        <v>#REF!</v>
      </c>
      <c r="J169" s="1" t="e">
        <f>IF(Data!#REF!&gt;0,4-Data!#REF!,"")</f>
        <v>#REF!</v>
      </c>
      <c r="K169" s="1" t="e">
        <f>IF(Data!#REF!&gt;0,Data!#REF!-4,"")</f>
        <v>#REF!</v>
      </c>
      <c r="L169" s="1" t="e">
        <f>IF(Data!#REF!&gt;0,4-Data!#REF!,"")</f>
        <v>#REF!</v>
      </c>
      <c r="M169" s="1" t="e">
        <f>IF(Data!#REF!&gt;0,Data!#REF!-4,"")</f>
        <v>#REF!</v>
      </c>
      <c r="N169" s="1" t="e">
        <f>IF(Data!#REF!&gt;0,Data!#REF!-4,"")</f>
        <v>#REF!</v>
      </c>
      <c r="O169" s="1" t="e">
        <f>IF(Data!#REF!&gt;0,Data!#REF!-4,"")</f>
        <v>#REF!</v>
      </c>
      <c r="P169" s="1" t="e">
        <f>IF(Data!#REF!&gt;0,Data!#REF!-4,"")</f>
        <v>#REF!</v>
      </c>
      <c r="Q169" s="1" t="e">
        <f>IF(Data!#REF!&gt;0,4-Data!#REF!,"")</f>
        <v>#REF!</v>
      </c>
      <c r="R169" s="1" t="e">
        <f>IF(Data!#REF!&gt;0,4-Data!#REF!,"")</f>
        <v>#REF!</v>
      </c>
      <c r="S169" s="1" t="e">
        <f>IF(Data!#REF!&gt;0,4-Data!#REF!,"")</f>
        <v>#REF!</v>
      </c>
      <c r="T169" s="1" t="e">
        <f>IF(Data!#REF!&gt;0,Data!#REF!-4,"")</f>
        <v>#REF!</v>
      </c>
      <c r="U169" s="1" t="e">
        <f>IF(Data!#REF!&gt;0,4-Data!#REF!,"")</f>
        <v>#REF!</v>
      </c>
      <c r="V169" s="1" t="e">
        <f>IF(Data!#REF!&gt;0,Data!#REF!-4,"")</f>
        <v>#REF!</v>
      </c>
      <c r="W169" s="1" t="e">
        <f>IF(Data!#REF!&gt;0,4-Data!#REF!,"")</f>
        <v>#REF!</v>
      </c>
      <c r="X169" s="1" t="e">
        <f>IF(Data!#REF!&gt;0,4-Data!#REF!,"")</f>
        <v>#REF!</v>
      </c>
      <c r="Y169" s="1" t="e">
        <f>IF(Data!#REF!&gt;0,4-Data!#REF!,"")</f>
        <v>#REF!</v>
      </c>
      <c r="Z169" s="1" t="e">
        <f>IF(Data!#REF!&gt;0,Data!#REF!-4,"")</f>
        <v>#REF!</v>
      </c>
      <c r="AC169" s="4" t="e">
        <f t="shared" si="23"/>
        <v>#REF!</v>
      </c>
      <c r="AD169" s="4" t="e">
        <f t="shared" si="24"/>
        <v>#REF!</v>
      </c>
      <c r="AE169" s="4" t="e">
        <f t="shared" si="25"/>
        <v>#REF!</v>
      </c>
      <c r="AF169" s="4" t="e">
        <f t="shared" si="26"/>
        <v>#REF!</v>
      </c>
      <c r="AG169" s="4" t="e">
        <f t="shared" si="27"/>
        <v>#REF!</v>
      </c>
      <c r="AH169" s="4" t="e">
        <f t="shared" si="28"/>
        <v>#REF!</v>
      </c>
      <c r="AI169" s="2" t="str">
        <f t="shared" si="29"/>
        <v/>
      </c>
    </row>
    <row r="170" spans="1:35">
      <c r="A170" s="1" t="e">
        <f>IF(Data!#REF!&gt;0,Data!#REF!-4,"")</f>
        <v>#REF!</v>
      </c>
      <c r="B170" s="1" t="e">
        <f>IF(Data!#REF!&gt;0,Data!#REF!-4,"")</f>
        <v>#REF!</v>
      </c>
      <c r="C170" s="1" t="e">
        <f>IF(Data!#REF!&gt;0,4-Data!#REF!,"")</f>
        <v>#REF!</v>
      </c>
      <c r="D170" s="1" t="e">
        <f>IF(Data!#REF!&gt;0,4-Data!#REF!,"")</f>
        <v>#REF!</v>
      </c>
      <c r="E170" s="1" t="e">
        <f>IF(Data!#REF!&gt;0,4-Data!#REF!,"")</f>
        <v>#REF!</v>
      </c>
      <c r="F170" s="1" t="e">
        <f>IF(Data!#REF!&gt;0,Data!#REF!-4,"")</f>
        <v>#REF!</v>
      </c>
      <c r="G170" s="1" t="e">
        <f>IF(Data!#REF!&gt;0,Data!#REF!-4,"")</f>
        <v>#REF!</v>
      </c>
      <c r="H170" s="1" t="e">
        <f>IF(Data!#REF!&gt;0,Data!#REF!-4,"")</f>
        <v>#REF!</v>
      </c>
      <c r="I170" s="1" t="e">
        <f>IF(Data!#REF!&gt;0,4-Data!#REF!,"")</f>
        <v>#REF!</v>
      </c>
      <c r="J170" s="1" t="e">
        <f>IF(Data!#REF!&gt;0,4-Data!#REF!,"")</f>
        <v>#REF!</v>
      </c>
      <c r="K170" s="1" t="e">
        <f>IF(Data!#REF!&gt;0,Data!#REF!-4,"")</f>
        <v>#REF!</v>
      </c>
      <c r="L170" s="1" t="e">
        <f>IF(Data!#REF!&gt;0,4-Data!#REF!,"")</f>
        <v>#REF!</v>
      </c>
      <c r="M170" s="1" t="e">
        <f>IF(Data!#REF!&gt;0,Data!#REF!-4,"")</f>
        <v>#REF!</v>
      </c>
      <c r="N170" s="1" t="e">
        <f>IF(Data!#REF!&gt;0,Data!#REF!-4,"")</f>
        <v>#REF!</v>
      </c>
      <c r="O170" s="1" t="e">
        <f>IF(Data!#REF!&gt;0,Data!#REF!-4,"")</f>
        <v>#REF!</v>
      </c>
      <c r="P170" s="1" t="e">
        <f>IF(Data!#REF!&gt;0,Data!#REF!-4,"")</f>
        <v>#REF!</v>
      </c>
      <c r="Q170" s="1" t="e">
        <f>IF(Data!#REF!&gt;0,4-Data!#REF!,"")</f>
        <v>#REF!</v>
      </c>
      <c r="R170" s="1" t="e">
        <f>IF(Data!#REF!&gt;0,4-Data!#REF!,"")</f>
        <v>#REF!</v>
      </c>
      <c r="S170" s="1" t="e">
        <f>IF(Data!#REF!&gt;0,4-Data!#REF!,"")</f>
        <v>#REF!</v>
      </c>
      <c r="T170" s="1" t="e">
        <f>IF(Data!#REF!&gt;0,Data!#REF!-4,"")</f>
        <v>#REF!</v>
      </c>
      <c r="U170" s="1" t="e">
        <f>IF(Data!#REF!&gt;0,4-Data!#REF!,"")</f>
        <v>#REF!</v>
      </c>
      <c r="V170" s="1" t="e">
        <f>IF(Data!#REF!&gt;0,Data!#REF!-4,"")</f>
        <v>#REF!</v>
      </c>
      <c r="W170" s="1" t="e">
        <f>IF(Data!#REF!&gt;0,4-Data!#REF!,"")</f>
        <v>#REF!</v>
      </c>
      <c r="X170" s="1" t="e">
        <f>IF(Data!#REF!&gt;0,4-Data!#REF!,"")</f>
        <v>#REF!</v>
      </c>
      <c r="Y170" s="1" t="e">
        <f>IF(Data!#REF!&gt;0,4-Data!#REF!,"")</f>
        <v>#REF!</v>
      </c>
      <c r="Z170" s="1" t="e">
        <f>IF(Data!#REF!&gt;0,Data!#REF!-4,"")</f>
        <v>#REF!</v>
      </c>
      <c r="AC170" s="4" t="e">
        <f t="shared" si="23"/>
        <v>#REF!</v>
      </c>
      <c r="AD170" s="4" t="e">
        <f t="shared" si="24"/>
        <v>#REF!</v>
      </c>
      <c r="AE170" s="4" t="e">
        <f t="shared" si="25"/>
        <v>#REF!</v>
      </c>
      <c r="AF170" s="4" t="e">
        <f t="shared" si="26"/>
        <v>#REF!</v>
      </c>
      <c r="AG170" s="4" t="e">
        <f t="shared" si="27"/>
        <v>#REF!</v>
      </c>
      <c r="AH170" s="4" t="e">
        <f t="shared" si="28"/>
        <v>#REF!</v>
      </c>
      <c r="AI170" s="2" t="str">
        <f t="shared" si="29"/>
        <v/>
      </c>
    </row>
    <row r="171" spans="1:35">
      <c r="A171" s="1" t="e">
        <f>IF(Data!#REF!&gt;0,Data!#REF!-4,"")</f>
        <v>#REF!</v>
      </c>
      <c r="B171" s="1" t="e">
        <f>IF(Data!#REF!&gt;0,Data!#REF!-4,"")</f>
        <v>#REF!</v>
      </c>
      <c r="C171" s="1" t="e">
        <f>IF(Data!#REF!&gt;0,4-Data!#REF!,"")</f>
        <v>#REF!</v>
      </c>
      <c r="D171" s="1" t="e">
        <f>IF(Data!#REF!&gt;0,4-Data!#REF!,"")</f>
        <v>#REF!</v>
      </c>
      <c r="E171" s="1" t="e">
        <f>IF(Data!#REF!&gt;0,4-Data!#REF!,"")</f>
        <v>#REF!</v>
      </c>
      <c r="F171" s="1" t="e">
        <f>IF(Data!#REF!&gt;0,Data!#REF!-4,"")</f>
        <v>#REF!</v>
      </c>
      <c r="G171" s="1" t="e">
        <f>IF(Data!#REF!&gt;0,Data!#REF!-4,"")</f>
        <v>#REF!</v>
      </c>
      <c r="H171" s="1" t="e">
        <f>IF(Data!#REF!&gt;0,Data!#REF!-4,"")</f>
        <v>#REF!</v>
      </c>
      <c r="I171" s="1" t="e">
        <f>IF(Data!#REF!&gt;0,4-Data!#REF!,"")</f>
        <v>#REF!</v>
      </c>
      <c r="J171" s="1" t="e">
        <f>IF(Data!#REF!&gt;0,4-Data!#REF!,"")</f>
        <v>#REF!</v>
      </c>
      <c r="K171" s="1" t="e">
        <f>IF(Data!#REF!&gt;0,Data!#REF!-4,"")</f>
        <v>#REF!</v>
      </c>
      <c r="L171" s="1" t="e">
        <f>IF(Data!#REF!&gt;0,4-Data!#REF!,"")</f>
        <v>#REF!</v>
      </c>
      <c r="M171" s="1" t="e">
        <f>IF(Data!#REF!&gt;0,Data!#REF!-4,"")</f>
        <v>#REF!</v>
      </c>
      <c r="N171" s="1" t="e">
        <f>IF(Data!#REF!&gt;0,Data!#REF!-4,"")</f>
        <v>#REF!</v>
      </c>
      <c r="O171" s="1" t="e">
        <f>IF(Data!#REF!&gt;0,Data!#REF!-4,"")</f>
        <v>#REF!</v>
      </c>
      <c r="P171" s="1" t="e">
        <f>IF(Data!#REF!&gt;0,Data!#REF!-4,"")</f>
        <v>#REF!</v>
      </c>
      <c r="Q171" s="1" t="e">
        <f>IF(Data!#REF!&gt;0,4-Data!#REF!,"")</f>
        <v>#REF!</v>
      </c>
      <c r="R171" s="1" t="e">
        <f>IF(Data!#REF!&gt;0,4-Data!#REF!,"")</f>
        <v>#REF!</v>
      </c>
      <c r="S171" s="1" t="e">
        <f>IF(Data!#REF!&gt;0,4-Data!#REF!,"")</f>
        <v>#REF!</v>
      </c>
      <c r="T171" s="1" t="e">
        <f>IF(Data!#REF!&gt;0,Data!#REF!-4,"")</f>
        <v>#REF!</v>
      </c>
      <c r="U171" s="1" t="e">
        <f>IF(Data!#REF!&gt;0,4-Data!#REF!,"")</f>
        <v>#REF!</v>
      </c>
      <c r="V171" s="1" t="e">
        <f>IF(Data!#REF!&gt;0,Data!#REF!-4,"")</f>
        <v>#REF!</v>
      </c>
      <c r="W171" s="1" t="e">
        <f>IF(Data!#REF!&gt;0,4-Data!#REF!,"")</f>
        <v>#REF!</v>
      </c>
      <c r="X171" s="1" t="e">
        <f>IF(Data!#REF!&gt;0,4-Data!#REF!,"")</f>
        <v>#REF!</v>
      </c>
      <c r="Y171" s="1" t="e">
        <f>IF(Data!#REF!&gt;0,4-Data!#REF!,"")</f>
        <v>#REF!</v>
      </c>
      <c r="Z171" s="1" t="e">
        <f>IF(Data!#REF!&gt;0,Data!#REF!-4,"")</f>
        <v>#REF!</v>
      </c>
      <c r="AC171" s="4" t="e">
        <f t="shared" si="23"/>
        <v>#REF!</v>
      </c>
      <c r="AD171" s="4" t="e">
        <f t="shared" si="24"/>
        <v>#REF!</v>
      </c>
      <c r="AE171" s="4" t="e">
        <f t="shared" si="25"/>
        <v>#REF!</v>
      </c>
      <c r="AF171" s="4" t="e">
        <f t="shared" si="26"/>
        <v>#REF!</v>
      </c>
      <c r="AG171" s="4" t="e">
        <f t="shared" si="27"/>
        <v>#REF!</v>
      </c>
      <c r="AH171" s="4" t="e">
        <f t="shared" si="28"/>
        <v>#REF!</v>
      </c>
      <c r="AI171" s="2" t="str">
        <f t="shared" si="29"/>
        <v/>
      </c>
    </row>
    <row r="172" spans="1:35">
      <c r="A172" s="1" t="e">
        <f>IF(Data!#REF!&gt;0,Data!#REF!-4,"")</f>
        <v>#REF!</v>
      </c>
      <c r="B172" s="1" t="e">
        <f>IF(Data!#REF!&gt;0,Data!#REF!-4,"")</f>
        <v>#REF!</v>
      </c>
      <c r="C172" s="1" t="e">
        <f>IF(Data!#REF!&gt;0,4-Data!#REF!,"")</f>
        <v>#REF!</v>
      </c>
      <c r="D172" s="1" t="e">
        <f>IF(Data!#REF!&gt;0,4-Data!#REF!,"")</f>
        <v>#REF!</v>
      </c>
      <c r="E172" s="1" t="e">
        <f>IF(Data!#REF!&gt;0,4-Data!#REF!,"")</f>
        <v>#REF!</v>
      </c>
      <c r="F172" s="1" t="e">
        <f>IF(Data!#REF!&gt;0,Data!#REF!-4,"")</f>
        <v>#REF!</v>
      </c>
      <c r="G172" s="1" t="e">
        <f>IF(Data!#REF!&gt;0,Data!#REF!-4,"")</f>
        <v>#REF!</v>
      </c>
      <c r="H172" s="1" t="e">
        <f>IF(Data!#REF!&gt;0,Data!#REF!-4,"")</f>
        <v>#REF!</v>
      </c>
      <c r="I172" s="1" t="e">
        <f>IF(Data!#REF!&gt;0,4-Data!#REF!,"")</f>
        <v>#REF!</v>
      </c>
      <c r="J172" s="1" t="e">
        <f>IF(Data!#REF!&gt;0,4-Data!#REF!,"")</f>
        <v>#REF!</v>
      </c>
      <c r="K172" s="1" t="e">
        <f>IF(Data!#REF!&gt;0,Data!#REF!-4,"")</f>
        <v>#REF!</v>
      </c>
      <c r="L172" s="1" t="e">
        <f>IF(Data!#REF!&gt;0,4-Data!#REF!,"")</f>
        <v>#REF!</v>
      </c>
      <c r="M172" s="1" t="e">
        <f>IF(Data!#REF!&gt;0,Data!#REF!-4,"")</f>
        <v>#REF!</v>
      </c>
      <c r="N172" s="1" t="e">
        <f>IF(Data!#REF!&gt;0,Data!#REF!-4,"")</f>
        <v>#REF!</v>
      </c>
      <c r="O172" s="1" t="e">
        <f>IF(Data!#REF!&gt;0,Data!#REF!-4,"")</f>
        <v>#REF!</v>
      </c>
      <c r="P172" s="1" t="e">
        <f>IF(Data!#REF!&gt;0,Data!#REF!-4,"")</f>
        <v>#REF!</v>
      </c>
      <c r="Q172" s="1" t="e">
        <f>IF(Data!#REF!&gt;0,4-Data!#REF!,"")</f>
        <v>#REF!</v>
      </c>
      <c r="R172" s="1" t="e">
        <f>IF(Data!#REF!&gt;0,4-Data!#REF!,"")</f>
        <v>#REF!</v>
      </c>
      <c r="S172" s="1" t="e">
        <f>IF(Data!#REF!&gt;0,4-Data!#REF!,"")</f>
        <v>#REF!</v>
      </c>
      <c r="T172" s="1" t="e">
        <f>IF(Data!#REF!&gt;0,Data!#REF!-4,"")</f>
        <v>#REF!</v>
      </c>
      <c r="U172" s="1" t="e">
        <f>IF(Data!#REF!&gt;0,4-Data!#REF!,"")</f>
        <v>#REF!</v>
      </c>
      <c r="V172" s="1" t="e">
        <f>IF(Data!#REF!&gt;0,Data!#REF!-4,"")</f>
        <v>#REF!</v>
      </c>
      <c r="W172" s="1" t="e">
        <f>IF(Data!#REF!&gt;0,4-Data!#REF!,"")</f>
        <v>#REF!</v>
      </c>
      <c r="X172" s="1" t="e">
        <f>IF(Data!#REF!&gt;0,4-Data!#REF!,"")</f>
        <v>#REF!</v>
      </c>
      <c r="Y172" s="1" t="e">
        <f>IF(Data!#REF!&gt;0,4-Data!#REF!,"")</f>
        <v>#REF!</v>
      </c>
      <c r="Z172" s="1" t="e">
        <f>IF(Data!#REF!&gt;0,Data!#REF!-4,"")</f>
        <v>#REF!</v>
      </c>
      <c r="AC172" s="4" t="e">
        <f t="shared" si="23"/>
        <v>#REF!</v>
      </c>
      <c r="AD172" s="4" t="e">
        <f t="shared" si="24"/>
        <v>#REF!</v>
      </c>
      <c r="AE172" s="4" t="e">
        <f t="shared" si="25"/>
        <v>#REF!</v>
      </c>
      <c r="AF172" s="4" t="e">
        <f t="shared" si="26"/>
        <v>#REF!</v>
      </c>
      <c r="AG172" s="4" t="e">
        <f t="shared" si="27"/>
        <v>#REF!</v>
      </c>
      <c r="AH172" s="4" t="e">
        <f t="shared" si="28"/>
        <v>#REF!</v>
      </c>
      <c r="AI172" s="2" t="str">
        <f t="shared" si="29"/>
        <v/>
      </c>
    </row>
    <row r="173" spans="1:35">
      <c r="A173" s="1" t="e">
        <f>IF(Data!#REF!&gt;0,Data!#REF!-4,"")</f>
        <v>#REF!</v>
      </c>
      <c r="B173" s="1" t="e">
        <f>IF(Data!#REF!&gt;0,Data!#REF!-4,"")</f>
        <v>#REF!</v>
      </c>
      <c r="C173" s="1" t="e">
        <f>IF(Data!#REF!&gt;0,4-Data!#REF!,"")</f>
        <v>#REF!</v>
      </c>
      <c r="D173" s="1" t="e">
        <f>IF(Data!#REF!&gt;0,4-Data!#REF!,"")</f>
        <v>#REF!</v>
      </c>
      <c r="E173" s="1" t="e">
        <f>IF(Data!#REF!&gt;0,4-Data!#REF!,"")</f>
        <v>#REF!</v>
      </c>
      <c r="F173" s="1" t="e">
        <f>IF(Data!#REF!&gt;0,Data!#REF!-4,"")</f>
        <v>#REF!</v>
      </c>
      <c r="G173" s="1" t="e">
        <f>IF(Data!#REF!&gt;0,Data!#REF!-4,"")</f>
        <v>#REF!</v>
      </c>
      <c r="H173" s="1" t="e">
        <f>IF(Data!#REF!&gt;0,Data!#REF!-4,"")</f>
        <v>#REF!</v>
      </c>
      <c r="I173" s="1" t="e">
        <f>IF(Data!#REF!&gt;0,4-Data!#REF!,"")</f>
        <v>#REF!</v>
      </c>
      <c r="J173" s="1" t="e">
        <f>IF(Data!#REF!&gt;0,4-Data!#REF!,"")</f>
        <v>#REF!</v>
      </c>
      <c r="K173" s="1" t="e">
        <f>IF(Data!#REF!&gt;0,Data!#REF!-4,"")</f>
        <v>#REF!</v>
      </c>
      <c r="L173" s="1" t="e">
        <f>IF(Data!#REF!&gt;0,4-Data!#REF!,"")</f>
        <v>#REF!</v>
      </c>
      <c r="M173" s="1" t="e">
        <f>IF(Data!#REF!&gt;0,Data!#REF!-4,"")</f>
        <v>#REF!</v>
      </c>
      <c r="N173" s="1" t="e">
        <f>IF(Data!#REF!&gt;0,Data!#REF!-4,"")</f>
        <v>#REF!</v>
      </c>
      <c r="O173" s="1" t="e">
        <f>IF(Data!#REF!&gt;0,Data!#REF!-4,"")</f>
        <v>#REF!</v>
      </c>
      <c r="P173" s="1" t="e">
        <f>IF(Data!#REF!&gt;0,Data!#REF!-4,"")</f>
        <v>#REF!</v>
      </c>
      <c r="Q173" s="1" t="e">
        <f>IF(Data!#REF!&gt;0,4-Data!#REF!,"")</f>
        <v>#REF!</v>
      </c>
      <c r="R173" s="1" t="e">
        <f>IF(Data!#REF!&gt;0,4-Data!#REF!,"")</f>
        <v>#REF!</v>
      </c>
      <c r="S173" s="1" t="e">
        <f>IF(Data!#REF!&gt;0,4-Data!#REF!,"")</f>
        <v>#REF!</v>
      </c>
      <c r="T173" s="1" t="e">
        <f>IF(Data!#REF!&gt;0,Data!#REF!-4,"")</f>
        <v>#REF!</v>
      </c>
      <c r="U173" s="1" t="e">
        <f>IF(Data!#REF!&gt;0,4-Data!#REF!,"")</f>
        <v>#REF!</v>
      </c>
      <c r="V173" s="1" t="e">
        <f>IF(Data!#REF!&gt;0,Data!#REF!-4,"")</f>
        <v>#REF!</v>
      </c>
      <c r="W173" s="1" t="e">
        <f>IF(Data!#REF!&gt;0,4-Data!#REF!,"")</f>
        <v>#REF!</v>
      </c>
      <c r="X173" s="1" t="e">
        <f>IF(Data!#REF!&gt;0,4-Data!#REF!,"")</f>
        <v>#REF!</v>
      </c>
      <c r="Y173" s="1" t="e">
        <f>IF(Data!#REF!&gt;0,4-Data!#REF!,"")</f>
        <v>#REF!</v>
      </c>
      <c r="Z173" s="1" t="e">
        <f>IF(Data!#REF!&gt;0,Data!#REF!-4,"")</f>
        <v>#REF!</v>
      </c>
      <c r="AC173" s="4" t="e">
        <f t="shared" si="23"/>
        <v>#REF!</v>
      </c>
      <c r="AD173" s="4" t="e">
        <f t="shared" si="24"/>
        <v>#REF!</v>
      </c>
      <c r="AE173" s="4" t="e">
        <f t="shared" si="25"/>
        <v>#REF!</v>
      </c>
      <c r="AF173" s="4" t="e">
        <f t="shared" si="26"/>
        <v>#REF!</v>
      </c>
      <c r="AG173" s="4" t="e">
        <f t="shared" si="27"/>
        <v>#REF!</v>
      </c>
      <c r="AH173" s="4" t="e">
        <f t="shared" si="28"/>
        <v>#REF!</v>
      </c>
      <c r="AI173" s="2" t="str">
        <f t="shared" si="29"/>
        <v/>
      </c>
    </row>
    <row r="174" spans="1:35">
      <c r="A174" s="1" t="e">
        <f>IF(Data!#REF!&gt;0,Data!#REF!-4,"")</f>
        <v>#REF!</v>
      </c>
      <c r="B174" s="1" t="e">
        <f>IF(Data!#REF!&gt;0,Data!#REF!-4,"")</f>
        <v>#REF!</v>
      </c>
      <c r="C174" s="1" t="e">
        <f>IF(Data!#REF!&gt;0,4-Data!#REF!,"")</f>
        <v>#REF!</v>
      </c>
      <c r="D174" s="1" t="e">
        <f>IF(Data!#REF!&gt;0,4-Data!#REF!,"")</f>
        <v>#REF!</v>
      </c>
      <c r="E174" s="1" t="e">
        <f>IF(Data!#REF!&gt;0,4-Data!#REF!,"")</f>
        <v>#REF!</v>
      </c>
      <c r="F174" s="1" t="e">
        <f>IF(Data!#REF!&gt;0,Data!#REF!-4,"")</f>
        <v>#REF!</v>
      </c>
      <c r="G174" s="1" t="e">
        <f>IF(Data!#REF!&gt;0,Data!#REF!-4,"")</f>
        <v>#REF!</v>
      </c>
      <c r="H174" s="1" t="e">
        <f>IF(Data!#REF!&gt;0,Data!#REF!-4,"")</f>
        <v>#REF!</v>
      </c>
      <c r="I174" s="1" t="e">
        <f>IF(Data!#REF!&gt;0,4-Data!#REF!,"")</f>
        <v>#REF!</v>
      </c>
      <c r="J174" s="1" t="e">
        <f>IF(Data!#REF!&gt;0,4-Data!#REF!,"")</f>
        <v>#REF!</v>
      </c>
      <c r="K174" s="1" t="e">
        <f>IF(Data!#REF!&gt;0,Data!#REF!-4,"")</f>
        <v>#REF!</v>
      </c>
      <c r="L174" s="1" t="e">
        <f>IF(Data!#REF!&gt;0,4-Data!#REF!,"")</f>
        <v>#REF!</v>
      </c>
      <c r="M174" s="1" t="e">
        <f>IF(Data!#REF!&gt;0,Data!#REF!-4,"")</f>
        <v>#REF!</v>
      </c>
      <c r="N174" s="1" t="e">
        <f>IF(Data!#REF!&gt;0,Data!#REF!-4,"")</f>
        <v>#REF!</v>
      </c>
      <c r="O174" s="1" t="e">
        <f>IF(Data!#REF!&gt;0,Data!#REF!-4,"")</f>
        <v>#REF!</v>
      </c>
      <c r="P174" s="1" t="e">
        <f>IF(Data!#REF!&gt;0,Data!#REF!-4,"")</f>
        <v>#REF!</v>
      </c>
      <c r="Q174" s="1" t="e">
        <f>IF(Data!#REF!&gt;0,4-Data!#REF!,"")</f>
        <v>#REF!</v>
      </c>
      <c r="R174" s="1" t="e">
        <f>IF(Data!#REF!&gt;0,4-Data!#REF!,"")</f>
        <v>#REF!</v>
      </c>
      <c r="S174" s="1" t="e">
        <f>IF(Data!#REF!&gt;0,4-Data!#REF!,"")</f>
        <v>#REF!</v>
      </c>
      <c r="T174" s="1" t="e">
        <f>IF(Data!#REF!&gt;0,Data!#REF!-4,"")</f>
        <v>#REF!</v>
      </c>
      <c r="U174" s="1" t="e">
        <f>IF(Data!#REF!&gt;0,4-Data!#REF!,"")</f>
        <v>#REF!</v>
      </c>
      <c r="V174" s="1" t="e">
        <f>IF(Data!#REF!&gt;0,Data!#REF!-4,"")</f>
        <v>#REF!</v>
      </c>
      <c r="W174" s="1" t="e">
        <f>IF(Data!#REF!&gt;0,4-Data!#REF!,"")</f>
        <v>#REF!</v>
      </c>
      <c r="X174" s="1" t="e">
        <f>IF(Data!#REF!&gt;0,4-Data!#REF!,"")</f>
        <v>#REF!</v>
      </c>
      <c r="Y174" s="1" t="e">
        <f>IF(Data!#REF!&gt;0,4-Data!#REF!,"")</f>
        <v>#REF!</v>
      </c>
      <c r="Z174" s="1" t="e">
        <f>IF(Data!#REF!&gt;0,Data!#REF!-4,"")</f>
        <v>#REF!</v>
      </c>
      <c r="AC174" s="4" t="e">
        <f t="shared" si="23"/>
        <v>#REF!</v>
      </c>
      <c r="AD174" s="4" t="e">
        <f t="shared" si="24"/>
        <v>#REF!</v>
      </c>
      <c r="AE174" s="4" t="e">
        <f t="shared" si="25"/>
        <v>#REF!</v>
      </c>
      <c r="AF174" s="4" t="e">
        <f t="shared" si="26"/>
        <v>#REF!</v>
      </c>
      <c r="AG174" s="4" t="e">
        <f t="shared" si="27"/>
        <v>#REF!</v>
      </c>
      <c r="AH174" s="4" t="e">
        <f t="shared" si="28"/>
        <v>#REF!</v>
      </c>
      <c r="AI174" s="2" t="str">
        <f t="shared" si="29"/>
        <v/>
      </c>
    </row>
    <row r="175" spans="1:35">
      <c r="A175" s="1" t="e">
        <f>IF(Data!#REF!&gt;0,Data!#REF!-4,"")</f>
        <v>#REF!</v>
      </c>
      <c r="B175" s="1" t="e">
        <f>IF(Data!#REF!&gt;0,Data!#REF!-4,"")</f>
        <v>#REF!</v>
      </c>
      <c r="C175" s="1" t="e">
        <f>IF(Data!#REF!&gt;0,4-Data!#REF!,"")</f>
        <v>#REF!</v>
      </c>
      <c r="D175" s="1" t="e">
        <f>IF(Data!#REF!&gt;0,4-Data!#REF!,"")</f>
        <v>#REF!</v>
      </c>
      <c r="E175" s="1" t="e">
        <f>IF(Data!#REF!&gt;0,4-Data!#REF!,"")</f>
        <v>#REF!</v>
      </c>
      <c r="F175" s="1" t="e">
        <f>IF(Data!#REF!&gt;0,Data!#REF!-4,"")</f>
        <v>#REF!</v>
      </c>
      <c r="G175" s="1" t="e">
        <f>IF(Data!#REF!&gt;0,Data!#REF!-4,"")</f>
        <v>#REF!</v>
      </c>
      <c r="H175" s="1" t="e">
        <f>IF(Data!#REF!&gt;0,Data!#REF!-4,"")</f>
        <v>#REF!</v>
      </c>
      <c r="I175" s="1" t="e">
        <f>IF(Data!#REF!&gt;0,4-Data!#REF!,"")</f>
        <v>#REF!</v>
      </c>
      <c r="J175" s="1" t="e">
        <f>IF(Data!#REF!&gt;0,4-Data!#REF!,"")</f>
        <v>#REF!</v>
      </c>
      <c r="K175" s="1" t="e">
        <f>IF(Data!#REF!&gt;0,Data!#REF!-4,"")</f>
        <v>#REF!</v>
      </c>
      <c r="L175" s="1" t="e">
        <f>IF(Data!#REF!&gt;0,4-Data!#REF!,"")</f>
        <v>#REF!</v>
      </c>
      <c r="M175" s="1" t="e">
        <f>IF(Data!#REF!&gt;0,Data!#REF!-4,"")</f>
        <v>#REF!</v>
      </c>
      <c r="N175" s="1" t="e">
        <f>IF(Data!#REF!&gt;0,Data!#REF!-4,"")</f>
        <v>#REF!</v>
      </c>
      <c r="O175" s="1" t="e">
        <f>IF(Data!#REF!&gt;0,Data!#REF!-4,"")</f>
        <v>#REF!</v>
      </c>
      <c r="P175" s="1" t="e">
        <f>IF(Data!#REF!&gt;0,Data!#REF!-4,"")</f>
        <v>#REF!</v>
      </c>
      <c r="Q175" s="1" t="e">
        <f>IF(Data!#REF!&gt;0,4-Data!#REF!,"")</f>
        <v>#REF!</v>
      </c>
      <c r="R175" s="1" t="e">
        <f>IF(Data!#REF!&gt;0,4-Data!#REF!,"")</f>
        <v>#REF!</v>
      </c>
      <c r="S175" s="1" t="e">
        <f>IF(Data!#REF!&gt;0,4-Data!#REF!,"")</f>
        <v>#REF!</v>
      </c>
      <c r="T175" s="1" t="e">
        <f>IF(Data!#REF!&gt;0,Data!#REF!-4,"")</f>
        <v>#REF!</v>
      </c>
      <c r="U175" s="1" t="e">
        <f>IF(Data!#REF!&gt;0,4-Data!#REF!,"")</f>
        <v>#REF!</v>
      </c>
      <c r="V175" s="1" t="e">
        <f>IF(Data!#REF!&gt;0,Data!#REF!-4,"")</f>
        <v>#REF!</v>
      </c>
      <c r="W175" s="1" t="e">
        <f>IF(Data!#REF!&gt;0,4-Data!#REF!,"")</f>
        <v>#REF!</v>
      </c>
      <c r="X175" s="1" t="e">
        <f>IF(Data!#REF!&gt;0,4-Data!#REF!,"")</f>
        <v>#REF!</v>
      </c>
      <c r="Y175" s="1" t="e">
        <f>IF(Data!#REF!&gt;0,4-Data!#REF!,"")</f>
        <v>#REF!</v>
      </c>
      <c r="Z175" s="1" t="e">
        <f>IF(Data!#REF!&gt;0,Data!#REF!-4,"")</f>
        <v>#REF!</v>
      </c>
      <c r="AC175" s="4" t="e">
        <f t="shared" si="23"/>
        <v>#REF!</v>
      </c>
      <c r="AD175" s="4" t="e">
        <f t="shared" si="24"/>
        <v>#REF!</v>
      </c>
      <c r="AE175" s="4" t="e">
        <f t="shared" si="25"/>
        <v>#REF!</v>
      </c>
      <c r="AF175" s="4" t="e">
        <f t="shared" si="26"/>
        <v>#REF!</v>
      </c>
      <c r="AG175" s="4" t="e">
        <f t="shared" si="27"/>
        <v>#REF!</v>
      </c>
      <c r="AH175" s="4" t="e">
        <f t="shared" si="28"/>
        <v>#REF!</v>
      </c>
      <c r="AI175" s="2" t="str">
        <f t="shared" si="29"/>
        <v/>
      </c>
    </row>
    <row r="176" spans="1:35">
      <c r="A176" s="1" t="e">
        <f>IF(Data!#REF!&gt;0,Data!#REF!-4,"")</f>
        <v>#REF!</v>
      </c>
      <c r="B176" s="1" t="e">
        <f>IF(Data!#REF!&gt;0,Data!#REF!-4,"")</f>
        <v>#REF!</v>
      </c>
      <c r="C176" s="1" t="e">
        <f>IF(Data!#REF!&gt;0,4-Data!#REF!,"")</f>
        <v>#REF!</v>
      </c>
      <c r="D176" s="1" t="e">
        <f>IF(Data!#REF!&gt;0,4-Data!#REF!,"")</f>
        <v>#REF!</v>
      </c>
      <c r="E176" s="1" t="e">
        <f>IF(Data!#REF!&gt;0,4-Data!#REF!,"")</f>
        <v>#REF!</v>
      </c>
      <c r="F176" s="1" t="e">
        <f>IF(Data!#REF!&gt;0,Data!#REF!-4,"")</f>
        <v>#REF!</v>
      </c>
      <c r="G176" s="1" t="e">
        <f>IF(Data!#REF!&gt;0,Data!#REF!-4,"")</f>
        <v>#REF!</v>
      </c>
      <c r="H176" s="1" t="e">
        <f>IF(Data!#REF!&gt;0,Data!#REF!-4,"")</f>
        <v>#REF!</v>
      </c>
      <c r="I176" s="1" t="e">
        <f>IF(Data!#REF!&gt;0,4-Data!#REF!,"")</f>
        <v>#REF!</v>
      </c>
      <c r="J176" s="1" t="e">
        <f>IF(Data!#REF!&gt;0,4-Data!#REF!,"")</f>
        <v>#REF!</v>
      </c>
      <c r="K176" s="1" t="e">
        <f>IF(Data!#REF!&gt;0,Data!#REF!-4,"")</f>
        <v>#REF!</v>
      </c>
      <c r="L176" s="1" t="e">
        <f>IF(Data!#REF!&gt;0,4-Data!#REF!,"")</f>
        <v>#REF!</v>
      </c>
      <c r="M176" s="1" t="e">
        <f>IF(Data!#REF!&gt;0,Data!#REF!-4,"")</f>
        <v>#REF!</v>
      </c>
      <c r="N176" s="1" t="e">
        <f>IF(Data!#REF!&gt;0,Data!#REF!-4,"")</f>
        <v>#REF!</v>
      </c>
      <c r="O176" s="1" t="e">
        <f>IF(Data!#REF!&gt;0,Data!#REF!-4,"")</f>
        <v>#REF!</v>
      </c>
      <c r="P176" s="1" t="e">
        <f>IF(Data!#REF!&gt;0,Data!#REF!-4,"")</f>
        <v>#REF!</v>
      </c>
      <c r="Q176" s="1" t="e">
        <f>IF(Data!#REF!&gt;0,4-Data!#REF!,"")</f>
        <v>#REF!</v>
      </c>
      <c r="R176" s="1" t="e">
        <f>IF(Data!#REF!&gt;0,4-Data!#REF!,"")</f>
        <v>#REF!</v>
      </c>
      <c r="S176" s="1" t="e">
        <f>IF(Data!#REF!&gt;0,4-Data!#REF!,"")</f>
        <v>#REF!</v>
      </c>
      <c r="T176" s="1" t="e">
        <f>IF(Data!#REF!&gt;0,Data!#REF!-4,"")</f>
        <v>#REF!</v>
      </c>
      <c r="U176" s="1" t="e">
        <f>IF(Data!#REF!&gt;0,4-Data!#REF!,"")</f>
        <v>#REF!</v>
      </c>
      <c r="V176" s="1" t="e">
        <f>IF(Data!#REF!&gt;0,Data!#REF!-4,"")</f>
        <v>#REF!</v>
      </c>
      <c r="W176" s="1" t="e">
        <f>IF(Data!#REF!&gt;0,4-Data!#REF!,"")</f>
        <v>#REF!</v>
      </c>
      <c r="X176" s="1" t="e">
        <f>IF(Data!#REF!&gt;0,4-Data!#REF!,"")</f>
        <v>#REF!</v>
      </c>
      <c r="Y176" s="1" t="e">
        <f>IF(Data!#REF!&gt;0,4-Data!#REF!,"")</f>
        <v>#REF!</v>
      </c>
      <c r="Z176" s="1" t="e">
        <f>IF(Data!#REF!&gt;0,Data!#REF!-4,"")</f>
        <v>#REF!</v>
      </c>
      <c r="AC176" s="4" t="e">
        <f t="shared" si="23"/>
        <v>#REF!</v>
      </c>
      <c r="AD176" s="4" t="e">
        <f t="shared" si="24"/>
        <v>#REF!</v>
      </c>
      <c r="AE176" s="4" t="e">
        <f t="shared" si="25"/>
        <v>#REF!</v>
      </c>
      <c r="AF176" s="4" t="e">
        <f t="shared" si="26"/>
        <v>#REF!</v>
      </c>
      <c r="AG176" s="4" t="e">
        <f t="shared" si="27"/>
        <v>#REF!</v>
      </c>
      <c r="AH176" s="4" t="e">
        <f t="shared" si="28"/>
        <v>#REF!</v>
      </c>
      <c r="AI176" s="2" t="str">
        <f t="shared" si="29"/>
        <v/>
      </c>
    </row>
    <row r="177" spans="1:35">
      <c r="A177" s="1" t="e">
        <f>IF(Data!#REF!&gt;0,Data!#REF!-4,"")</f>
        <v>#REF!</v>
      </c>
      <c r="B177" s="1" t="e">
        <f>IF(Data!#REF!&gt;0,Data!#REF!-4,"")</f>
        <v>#REF!</v>
      </c>
      <c r="C177" s="1" t="e">
        <f>IF(Data!#REF!&gt;0,4-Data!#REF!,"")</f>
        <v>#REF!</v>
      </c>
      <c r="D177" s="1" t="e">
        <f>IF(Data!#REF!&gt;0,4-Data!#REF!,"")</f>
        <v>#REF!</v>
      </c>
      <c r="E177" s="1" t="e">
        <f>IF(Data!#REF!&gt;0,4-Data!#REF!,"")</f>
        <v>#REF!</v>
      </c>
      <c r="F177" s="1" t="e">
        <f>IF(Data!#REF!&gt;0,Data!#REF!-4,"")</f>
        <v>#REF!</v>
      </c>
      <c r="G177" s="1" t="e">
        <f>IF(Data!#REF!&gt;0,Data!#REF!-4,"")</f>
        <v>#REF!</v>
      </c>
      <c r="H177" s="1" t="e">
        <f>IF(Data!#REF!&gt;0,Data!#REF!-4,"")</f>
        <v>#REF!</v>
      </c>
      <c r="I177" s="1" t="e">
        <f>IF(Data!#REF!&gt;0,4-Data!#REF!,"")</f>
        <v>#REF!</v>
      </c>
      <c r="J177" s="1" t="e">
        <f>IF(Data!#REF!&gt;0,4-Data!#REF!,"")</f>
        <v>#REF!</v>
      </c>
      <c r="K177" s="1" t="e">
        <f>IF(Data!#REF!&gt;0,Data!#REF!-4,"")</f>
        <v>#REF!</v>
      </c>
      <c r="L177" s="1" t="e">
        <f>IF(Data!#REF!&gt;0,4-Data!#REF!,"")</f>
        <v>#REF!</v>
      </c>
      <c r="M177" s="1" t="e">
        <f>IF(Data!#REF!&gt;0,Data!#REF!-4,"")</f>
        <v>#REF!</v>
      </c>
      <c r="N177" s="1" t="e">
        <f>IF(Data!#REF!&gt;0,Data!#REF!-4,"")</f>
        <v>#REF!</v>
      </c>
      <c r="O177" s="1" t="e">
        <f>IF(Data!#REF!&gt;0,Data!#REF!-4,"")</f>
        <v>#REF!</v>
      </c>
      <c r="P177" s="1" t="e">
        <f>IF(Data!#REF!&gt;0,Data!#REF!-4,"")</f>
        <v>#REF!</v>
      </c>
      <c r="Q177" s="1" t="e">
        <f>IF(Data!#REF!&gt;0,4-Data!#REF!,"")</f>
        <v>#REF!</v>
      </c>
      <c r="R177" s="1" t="e">
        <f>IF(Data!#REF!&gt;0,4-Data!#REF!,"")</f>
        <v>#REF!</v>
      </c>
      <c r="S177" s="1" t="e">
        <f>IF(Data!#REF!&gt;0,4-Data!#REF!,"")</f>
        <v>#REF!</v>
      </c>
      <c r="T177" s="1" t="e">
        <f>IF(Data!#REF!&gt;0,Data!#REF!-4,"")</f>
        <v>#REF!</v>
      </c>
      <c r="U177" s="1" t="e">
        <f>IF(Data!#REF!&gt;0,4-Data!#REF!,"")</f>
        <v>#REF!</v>
      </c>
      <c r="V177" s="1" t="e">
        <f>IF(Data!#REF!&gt;0,Data!#REF!-4,"")</f>
        <v>#REF!</v>
      </c>
      <c r="W177" s="1" t="e">
        <f>IF(Data!#REF!&gt;0,4-Data!#REF!,"")</f>
        <v>#REF!</v>
      </c>
      <c r="X177" s="1" t="e">
        <f>IF(Data!#REF!&gt;0,4-Data!#REF!,"")</f>
        <v>#REF!</v>
      </c>
      <c r="Y177" s="1" t="e">
        <f>IF(Data!#REF!&gt;0,4-Data!#REF!,"")</f>
        <v>#REF!</v>
      </c>
      <c r="Z177" s="1" t="e">
        <f>IF(Data!#REF!&gt;0,Data!#REF!-4,"")</f>
        <v>#REF!</v>
      </c>
      <c r="AC177" s="4" t="e">
        <f t="shared" si="23"/>
        <v>#REF!</v>
      </c>
      <c r="AD177" s="4" t="e">
        <f t="shared" si="24"/>
        <v>#REF!</v>
      </c>
      <c r="AE177" s="4" t="e">
        <f t="shared" si="25"/>
        <v>#REF!</v>
      </c>
      <c r="AF177" s="4" t="e">
        <f t="shared" si="26"/>
        <v>#REF!</v>
      </c>
      <c r="AG177" s="4" t="e">
        <f t="shared" si="27"/>
        <v>#REF!</v>
      </c>
      <c r="AH177" s="4" t="e">
        <f t="shared" si="28"/>
        <v>#REF!</v>
      </c>
      <c r="AI177" s="2" t="str">
        <f t="shared" si="29"/>
        <v/>
      </c>
    </row>
    <row r="178" spans="1:35">
      <c r="A178" s="1" t="e">
        <f>IF(Data!#REF!&gt;0,Data!#REF!-4,"")</f>
        <v>#REF!</v>
      </c>
      <c r="B178" s="1" t="e">
        <f>IF(Data!#REF!&gt;0,Data!#REF!-4,"")</f>
        <v>#REF!</v>
      </c>
      <c r="C178" s="1" t="e">
        <f>IF(Data!#REF!&gt;0,4-Data!#REF!,"")</f>
        <v>#REF!</v>
      </c>
      <c r="D178" s="1" t="e">
        <f>IF(Data!#REF!&gt;0,4-Data!#REF!,"")</f>
        <v>#REF!</v>
      </c>
      <c r="E178" s="1" t="e">
        <f>IF(Data!#REF!&gt;0,4-Data!#REF!,"")</f>
        <v>#REF!</v>
      </c>
      <c r="F178" s="1" t="e">
        <f>IF(Data!#REF!&gt;0,Data!#REF!-4,"")</f>
        <v>#REF!</v>
      </c>
      <c r="G178" s="1" t="e">
        <f>IF(Data!#REF!&gt;0,Data!#REF!-4,"")</f>
        <v>#REF!</v>
      </c>
      <c r="H178" s="1" t="e">
        <f>IF(Data!#REF!&gt;0,Data!#REF!-4,"")</f>
        <v>#REF!</v>
      </c>
      <c r="I178" s="1" t="e">
        <f>IF(Data!#REF!&gt;0,4-Data!#REF!,"")</f>
        <v>#REF!</v>
      </c>
      <c r="J178" s="1" t="e">
        <f>IF(Data!#REF!&gt;0,4-Data!#REF!,"")</f>
        <v>#REF!</v>
      </c>
      <c r="K178" s="1" t="e">
        <f>IF(Data!#REF!&gt;0,Data!#REF!-4,"")</f>
        <v>#REF!</v>
      </c>
      <c r="L178" s="1" t="e">
        <f>IF(Data!#REF!&gt;0,4-Data!#REF!,"")</f>
        <v>#REF!</v>
      </c>
      <c r="M178" s="1" t="e">
        <f>IF(Data!#REF!&gt;0,Data!#REF!-4,"")</f>
        <v>#REF!</v>
      </c>
      <c r="N178" s="1" t="e">
        <f>IF(Data!#REF!&gt;0,Data!#REF!-4,"")</f>
        <v>#REF!</v>
      </c>
      <c r="O178" s="1" t="e">
        <f>IF(Data!#REF!&gt;0,Data!#REF!-4,"")</f>
        <v>#REF!</v>
      </c>
      <c r="P178" s="1" t="e">
        <f>IF(Data!#REF!&gt;0,Data!#REF!-4,"")</f>
        <v>#REF!</v>
      </c>
      <c r="Q178" s="1" t="e">
        <f>IF(Data!#REF!&gt;0,4-Data!#REF!,"")</f>
        <v>#REF!</v>
      </c>
      <c r="R178" s="1" t="e">
        <f>IF(Data!#REF!&gt;0,4-Data!#REF!,"")</f>
        <v>#REF!</v>
      </c>
      <c r="S178" s="1" t="e">
        <f>IF(Data!#REF!&gt;0,4-Data!#REF!,"")</f>
        <v>#REF!</v>
      </c>
      <c r="T178" s="1" t="e">
        <f>IF(Data!#REF!&gt;0,Data!#REF!-4,"")</f>
        <v>#REF!</v>
      </c>
      <c r="U178" s="1" t="e">
        <f>IF(Data!#REF!&gt;0,4-Data!#REF!,"")</f>
        <v>#REF!</v>
      </c>
      <c r="V178" s="1" t="e">
        <f>IF(Data!#REF!&gt;0,Data!#REF!-4,"")</f>
        <v>#REF!</v>
      </c>
      <c r="W178" s="1" t="e">
        <f>IF(Data!#REF!&gt;0,4-Data!#REF!,"")</f>
        <v>#REF!</v>
      </c>
      <c r="X178" s="1" t="e">
        <f>IF(Data!#REF!&gt;0,4-Data!#REF!,"")</f>
        <v>#REF!</v>
      </c>
      <c r="Y178" s="1" t="e">
        <f>IF(Data!#REF!&gt;0,4-Data!#REF!,"")</f>
        <v>#REF!</v>
      </c>
      <c r="Z178" s="1" t="e">
        <f>IF(Data!#REF!&gt;0,Data!#REF!-4,"")</f>
        <v>#REF!</v>
      </c>
      <c r="AC178" s="4" t="e">
        <f t="shared" si="23"/>
        <v>#REF!</v>
      </c>
      <c r="AD178" s="4" t="e">
        <f t="shared" si="24"/>
        <v>#REF!</v>
      </c>
      <c r="AE178" s="4" t="e">
        <f t="shared" si="25"/>
        <v>#REF!</v>
      </c>
      <c r="AF178" s="4" t="e">
        <f t="shared" si="26"/>
        <v>#REF!</v>
      </c>
      <c r="AG178" s="4" t="e">
        <f t="shared" si="27"/>
        <v>#REF!</v>
      </c>
      <c r="AH178" s="4" t="e">
        <f t="shared" si="28"/>
        <v>#REF!</v>
      </c>
      <c r="AI178" s="2" t="str">
        <f t="shared" si="29"/>
        <v/>
      </c>
    </row>
    <row r="179" spans="1:35">
      <c r="A179" s="1" t="e">
        <f>IF(Data!#REF!&gt;0,Data!#REF!-4,"")</f>
        <v>#REF!</v>
      </c>
      <c r="B179" s="1" t="e">
        <f>IF(Data!#REF!&gt;0,Data!#REF!-4,"")</f>
        <v>#REF!</v>
      </c>
      <c r="C179" s="1" t="e">
        <f>IF(Data!#REF!&gt;0,4-Data!#REF!,"")</f>
        <v>#REF!</v>
      </c>
      <c r="D179" s="1" t="e">
        <f>IF(Data!#REF!&gt;0,4-Data!#REF!,"")</f>
        <v>#REF!</v>
      </c>
      <c r="E179" s="1" t="e">
        <f>IF(Data!#REF!&gt;0,4-Data!#REF!,"")</f>
        <v>#REF!</v>
      </c>
      <c r="F179" s="1" t="e">
        <f>IF(Data!#REF!&gt;0,Data!#REF!-4,"")</f>
        <v>#REF!</v>
      </c>
      <c r="G179" s="1" t="e">
        <f>IF(Data!#REF!&gt;0,Data!#REF!-4,"")</f>
        <v>#REF!</v>
      </c>
      <c r="H179" s="1" t="e">
        <f>IF(Data!#REF!&gt;0,Data!#REF!-4,"")</f>
        <v>#REF!</v>
      </c>
      <c r="I179" s="1" t="e">
        <f>IF(Data!#REF!&gt;0,4-Data!#REF!,"")</f>
        <v>#REF!</v>
      </c>
      <c r="J179" s="1" t="e">
        <f>IF(Data!#REF!&gt;0,4-Data!#REF!,"")</f>
        <v>#REF!</v>
      </c>
      <c r="K179" s="1" t="e">
        <f>IF(Data!#REF!&gt;0,Data!#REF!-4,"")</f>
        <v>#REF!</v>
      </c>
      <c r="L179" s="1" t="e">
        <f>IF(Data!#REF!&gt;0,4-Data!#REF!,"")</f>
        <v>#REF!</v>
      </c>
      <c r="M179" s="1" t="e">
        <f>IF(Data!#REF!&gt;0,Data!#REF!-4,"")</f>
        <v>#REF!</v>
      </c>
      <c r="N179" s="1" t="e">
        <f>IF(Data!#REF!&gt;0,Data!#REF!-4,"")</f>
        <v>#REF!</v>
      </c>
      <c r="O179" s="1" t="e">
        <f>IF(Data!#REF!&gt;0,Data!#REF!-4,"")</f>
        <v>#REF!</v>
      </c>
      <c r="P179" s="1" t="e">
        <f>IF(Data!#REF!&gt;0,Data!#REF!-4,"")</f>
        <v>#REF!</v>
      </c>
      <c r="Q179" s="1" t="e">
        <f>IF(Data!#REF!&gt;0,4-Data!#REF!,"")</f>
        <v>#REF!</v>
      </c>
      <c r="R179" s="1" t="e">
        <f>IF(Data!#REF!&gt;0,4-Data!#REF!,"")</f>
        <v>#REF!</v>
      </c>
      <c r="S179" s="1" t="e">
        <f>IF(Data!#REF!&gt;0,4-Data!#REF!,"")</f>
        <v>#REF!</v>
      </c>
      <c r="T179" s="1" t="e">
        <f>IF(Data!#REF!&gt;0,Data!#REF!-4,"")</f>
        <v>#REF!</v>
      </c>
      <c r="U179" s="1" t="e">
        <f>IF(Data!#REF!&gt;0,4-Data!#REF!,"")</f>
        <v>#REF!</v>
      </c>
      <c r="V179" s="1" t="e">
        <f>IF(Data!#REF!&gt;0,Data!#REF!-4,"")</f>
        <v>#REF!</v>
      </c>
      <c r="W179" s="1" t="e">
        <f>IF(Data!#REF!&gt;0,4-Data!#REF!,"")</f>
        <v>#REF!</v>
      </c>
      <c r="X179" s="1" t="e">
        <f>IF(Data!#REF!&gt;0,4-Data!#REF!,"")</f>
        <v>#REF!</v>
      </c>
      <c r="Y179" s="1" t="e">
        <f>IF(Data!#REF!&gt;0,4-Data!#REF!,"")</f>
        <v>#REF!</v>
      </c>
      <c r="Z179" s="1" t="e">
        <f>IF(Data!#REF!&gt;0,Data!#REF!-4,"")</f>
        <v>#REF!</v>
      </c>
      <c r="AC179" s="4" t="e">
        <f t="shared" si="23"/>
        <v>#REF!</v>
      </c>
      <c r="AD179" s="4" t="e">
        <f t="shared" si="24"/>
        <v>#REF!</v>
      </c>
      <c r="AE179" s="4" t="e">
        <f t="shared" si="25"/>
        <v>#REF!</v>
      </c>
      <c r="AF179" s="4" t="e">
        <f t="shared" si="26"/>
        <v>#REF!</v>
      </c>
      <c r="AG179" s="4" t="e">
        <f t="shared" si="27"/>
        <v>#REF!</v>
      </c>
      <c r="AH179" s="4" t="e">
        <f t="shared" si="28"/>
        <v>#REF!</v>
      </c>
      <c r="AI179" s="2" t="str">
        <f t="shared" si="29"/>
        <v/>
      </c>
    </row>
    <row r="180" spans="1:35">
      <c r="A180" s="1" t="e">
        <f>IF(Data!#REF!&gt;0,Data!#REF!-4,"")</f>
        <v>#REF!</v>
      </c>
      <c r="B180" s="1" t="e">
        <f>IF(Data!#REF!&gt;0,Data!#REF!-4,"")</f>
        <v>#REF!</v>
      </c>
      <c r="C180" s="1" t="e">
        <f>IF(Data!#REF!&gt;0,4-Data!#REF!,"")</f>
        <v>#REF!</v>
      </c>
      <c r="D180" s="1" t="e">
        <f>IF(Data!#REF!&gt;0,4-Data!#REF!,"")</f>
        <v>#REF!</v>
      </c>
      <c r="E180" s="1" t="e">
        <f>IF(Data!#REF!&gt;0,4-Data!#REF!,"")</f>
        <v>#REF!</v>
      </c>
      <c r="F180" s="1" t="e">
        <f>IF(Data!#REF!&gt;0,Data!#REF!-4,"")</f>
        <v>#REF!</v>
      </c>
      <c r="G180" s="1" t="e">
        <f>IF(Data!#REF!&gt;0,Data!#REF!-4,"")</f>
        <v>#REF!</v>
      </c>
      <c r="H180" s="1" t="e">
        <f>IF(Data!#REF!&gt;0,Data!#REF!-4,"")</f>
        <v>#REF!</v>
      </c>
      <c r="I180" s="1" t="e">
        <f>IF(Data!#REF!&gt;0,4-Data!#REF!,"")</f>
        <v>#REF!</v>
      </c>
      <c r="J180" s="1" t="e">
        <f>IF(Data!#REF!&gt;0,4-Data!#REF!,"")</f>
        <v>#REF!</v>
      </c>
      <c r="K180" s="1" t="e">
        <f>IF(Data!#REF!&gt;0,Data!#REF!-4,"")</f>
        <v>#REF!</v>
      </c>
      <c r="L180" s="1" t="e">
        <f>IF(Data!#REF!&gt;0,4-Data!#REF!,"")</f>
        <v>#REF!</v>
      </c>
      <c r="M180" s="1" t="e">
        <f>IF(Data!#REF!&gt;0,Data!#REF!-4,"")</f>
        <v>#REF!</v>
      </c>
      <c r="N180" s="1" t="e">
        <f>IF(Data!#REF!&gt;0,Data!#REF!-4,"")</f>
        <v>#REF!</v>
      </c>
      <c r="O180" s="1" t="e">
        <f>IF(Data!#REF!&gt;0,Data!#REF!-4,"")</f>
        <v>#REF!</v>
      </c>
      <c r="P180" s="1" t="e">
        <f>IF(Data!#REF!&gt;0,Data!#REF!-4,"")</f>
        <v>#REF!</v>
      </c>
      <c r="Q180" s="1" t="e">
        <f>IF(Data!#REF!&gt;0,4-Data!#REF!,"")</f>
        <v>#REF!</v>
      </c>
      <c r="R180" s="1" t="e">
        <f>IF(Data!#REF!&gt;0,4-Data!#REF!,"")</f>
        <v>#REF!</v>
      </c>
      <c r="S180" s="1" t="e">
        <f>IF(Data!#REF!&gt;0,4-Data!#REF!,"")</f>
        <v>#REF!</v>
      </c>
      <c r="T180" s="1" t="e">
        <f>IF(Data!#REF!&gt;0,Data!#REF!-4,"")</f>
        <v>#REF!</v>
      </c>
      <c r="U180" s="1" t="e">
        <f>IF(Data!#REF!&gt;0,4-Data!#REF!,"")</f>
        <v>#REF!</v>
      </c>
      <c r="V180" s="1" t="e">
        <f>IF(Data!#REF!&gt;0,Data!#REF!-4,"")</f>
        <v>#REF!</v>
      </c>
      <c r="W180" s="1" t="e">
        <f>IF(Data!#REF!&gt;0,4-Data!#REF!,"")</f>
        <v>#REF!</v>
      </c>
      <c r="X180" s="1" t="e">
        <f>IF(Data!#REF!&gt;0,4-Data!#REF!,"")</f>
        <v>#REF!</v>
      </c>
      <c r="Y180" s="1" t="e">
        <f>IF(Data!#REF!&gt;0,4-Data!#REF!,"")</f>
        <v>#REF!</v>
      </c>
      <c r="Z180" s="1" t="e">
        <f>IF(Data!#REF!&gt;0,Data!#REF!-4,"")</f>
        <v>#REF!</v>
      </c>
      <c r="AC180" s="4" t="e">
        <f t="shared" si="23"/>
        <v>#REF!</v>
      </c>
      <c r="AD180" s="4" t="e">
        <f t="shared" si="24"/>
        <v>#REF!</v>
      </c>
      <c r="AE180" s="4" t="e">
        <f t="shared" si="25"/>
        <v>#REF!</v>
      </c>
      <c r="AF180" s="4" t="e">
        <f t="shared" si="26"/>
        <v>#REF!</v>
      </c>
      <c r="AG180" s="4" t="e">
        <f t="shared" si="27"/>
        <v>#REF!</v>
      </c>
      <c r="AH180" s="4" t="e">
        <f t="shared" si="28"/>
        <v>#REF!</v>
      </c>
      <c r="AI180" s="2" t="str">
        <f t="shared" si="29"/>
        <v/>
      </c>
    </row>
    <row r="181" spans="1:35">
      <c r="A181" s="1" t="e">
        <f>IF(Data!#REF!&gt;0,Data!#REF!-4,"")</f>
        <v>#REF!</v>
      </c>
      <c r="B181" s="1" t="e">
        <f>IF(Data!#REF!&gt;0,Data!#REF!-4,"")</f>
        <v>#REF!</v>
      </c>
      <c r="C181" s="1" t="e">
        <f>IF(Data!#REF!&gt;0,4-Data!#REF!,"")</f>
        <v>#REF!</v>
      </c>
      <c r="D181" s="1" t="e">
        <f>IF(Data!#REF!&gt;0,4-Data!#REF!,"")</f>
        <v>#REF!</v>
      </c>
      <c r="E181" s="1" t="e">
        <f>IF(Data!#REF!&gt;0,4-Data!#REF!,"")</f>
        <v>#REF!</v>
      </c>
      <c r="F181" s="1" t="e">
        <f>IF(Data!#REF!&gt;0,Data!#REF!-4,"")</f>
        <v>#REF!</v>
      </c>
      <c r="G181" s="1" t="e">
        <f>IF(Data!#REF!&gt;0,Data!#REF!-4,"")</f>
        <v>#REF!</v>
      </c>
      <c r="H181" s="1" t="e">
        <f>IF(Data!#REF!&gt;0,Data!#REF!-4,"")</f>
        <v>#REF!</v>
      </c>
      <c r="I181" s="1" t="e">
        <f>IF(Data!#REF!&gt;0,4-Data!#REF!,"")</f>
        <v>#REF!</v>
      </c>
      <c r="J181" s="1" t="e">
        <f>IF(Data!#REF!&gt;0,4-Data!#REF!,"")</f>
        <v>#REF!</v>
      </c>
      <c r="K181" s="1" t="e">
        <f>IF(Data!#REF!&gt;0,Data!#REF!-4,"")</f>
        <v>#REF!</v>
      </c>
      <c r="L181" s="1" t="e">
        <f>IF(Data!#REF!&gt;0,4-Data!#REF!,"")</f>
        <v>#REF!</v>
      </c>
      <c r="M181" s="1" t="e">
        <f>IF(Data!#REF!&gt;0,Data!#REF!-4,"")</f>
        <v>#REF!</v>
      </c>
      <c r="N181" s="1" t="e">
        <f>IF(Data!#REF!&gt;0,Data!#REF!-4,"")</f>
        <v>#REF!</v>
      </c>
      <c r="O181" s="1" t="e">
        <f>IF(Data!#REF!&gt;0,Data!#REF!-4,"")</f>
        <v>#REF!</v>
      </c>
      <c r="P181" s="1" t="e">
        <f>IF(Data!#REF!&gt;0,Data!#REF!-4,"")</f>
        <v>#REF!</v>
      </c>
      <c r="Q181" s="1" t="e">
        <f>IF(Data!#REF!&gt;0,4-Data!#REF!,"")</f>
        <v>#REF!</v>
      </c>
      <c r="R181" s="1" t="e">
        <f>IF(Data!#REF!&gt;0,4-Data!#REF!,"")</f>
        <v>#REF!</v>
      </c>
      <c r="S181" s="1" t="e">
        <f>IF(Data!#REF!&gt;0,4-Data!#REF!,"")</f>
        <v>#REF!</v>
      </c>
      <c r="T181" s="1" t="e">
        <f>IF(Data!#REF!&gt;0,Data!#REF!-4,"")</f>
        <v>#REF!</v>
      </c>
      <c r="U181" s="1" t="e">
        <f>IF(Data!#REF!&gt;0,4-Data!#REF!,"")</f>
        <v>#REF!</v>
      </c>
      <c r="V181" s="1" t="e">
        <f>IF(Data!#REF!&gt;0,Data!#REF!-4,"")</f>
        <v>#REF!</v>
      </c>
      <c r="W181" s="1" t="e">
        <f>IF(Data!#REF!&gt;0,4-Data!#REF!,"")</f>
        <v>#REF!</v>
      </c>
      <c r="X181" s="1" t="e">
        <f>IF(Data!#REF!&gt;0,4-Data!#REF!,"")</f>
        <v>#REF!</v>
      </c>
      <c r="Y181" s="1" t="e">
        <f>IF(Data!#REF!&gt;0,4-Data!#REF!,"")</f>
        <v>#REF!</v>
      </c>
      <c r="Z181" s="1" t="e">
        <f>IF(Data!#REF!&gt;0,Data!#REF!-4,"")</f>
        <v>#REF!</v>
      </c>
      <c r="AC181" s="4" t="e">
        <f t="shared" si="23"/>
        <v>#REF!</v>
      </c>
      <c r="AD181" s="4" t="e">
        <f t="shared" si="24"/>
        <v>#REF!</v>
      </c>
      <c r="AE181" s="4" t="e">
        <f t="shared" si="25"/>
        <v>#REF!</v>
      </c>
      <c r="AF181" s="4" t="e">
        <f t="shared" si="26"/>
        <v>#REF!</v>
      </c>
      <c r="AG181" s="4" t="e">
        <f t="shared" si="27"/>
        <v>#REF!</v>
      </c>
      <c r="AH181" s="4" t="e">
        <f t="shared" si="28"/>
        <v>#REF!</v>
      </c>
      <c r="AI181" s="2" t="str">
        <f t="shared" si="29"/>
        <v/>
      </c>
    </row>
    <row r="182" spans="1:35">
      <c r="A182" s="1" t="e">
        <f>IF(Data!#REF!&gt;0,Data!#REF!-4,"")</f>
        <v>#REF!</v>
      </c>
      <c r="B182" s="1" t="e">
        <f>IF(Data!#REF!&gt;0,Data!#REF!-4,"")</f>
        <v>#REF!</v>
      </c>
      <c r="C182" s="1" t="e">
        <f>IF(Data!#REF!&gt;0,4-Data!#REF!,"")</f>
        <v>#REF!</v>
      </c>
      <c r="D182" s="1" t="e">
        <f>IF(Data!#REF!&gt;0,4-Data!#REF!,"")</f>
        <v>#REF!</v>
      </c>
      <c r="E182" s="1" t="e">
        <f>IF(Data!#REF!&gt;0,4-Data!#REF!,"")</f>
        <v>#REF!</v>
      </c>
      <c r="F182" s="1" t="e">
        <f>IF(Data!#REF!&gt;0,Data!#REF!-4,"")</f>
        <v>#REF!</v>
      </c>
      <c r="G182" s="1" t="e">
        <f>IF(Data!#REF!&gt;0,Data!#REF!-4,"")</f>
        <v>#REF!</v>
      </c>
      <c r="H182" s="1" t="e">
        <f>IF(Data!#REF!&gt;0,Data!#REF!-4,"")</f>
        <v>#REF!</v>
      </c>
      <c r="I182" s="1" t="e">
        <f>IF(Data!#REF!&gt;0,4-Data!#REF!,"")</f>
        <v>#REF!</v>
      </c>
      <c r="J182" s="1" t="e">
        <f>IF(Data!#REF!&gt;0,4-Data!#REF!,"")</f>
        <v>#REF!</v>
      </c>
      <c r="K182" s="1" t="e">
        <f>IF(Data!#REF!&gt;0,Data!#REF!-4,"")</f>
        <v>#REF!</v>
      </c>
      <c r="L182" s="1" t="e">
        <f>IF(Data!#REF!&gt;0,4-Data!#REF!,"")</f>
        <v>#REF!</v>
      </c>
      <c r="M182" s="1" t="e">
        <f>IF(Data!#REF!&gt;0,Data!#REF!-4,"")</f>
        <v>#REF!</v>
      </c>
      <c r="N182" s="1" t="e">
        <f>IF(Data!#REF!&gt;0,Data!#REF!-4,"")</f>
        <v>#REF!</v>
      </c>
      <c r="O182" s="1" t="e">
        <f>IF(Data!#REF!&gt;0,Data!#REF!-4,"")</f>
        <v>#REF!</v>
      </c>
      <c r="P182" s="1" t="e">
        <f>IF(Data!#REF!&gt;0,Data!#REF!-4,"")</f>
        <v>#REF!</v>
      </c>
      <c r="Q182" s="1" t="e">
        <f>IF(Data!#REF!&gt;0,4-Data!#REF!,"")</f>
        <v>#REF!</v>
      </c>
      <c r="R182" s="1" t="e">
        <f>IF(Data!#REF!&gt;0,4-Data!#REF!,"")</f>
        <v>#REF!</v>
      </c>
      <c r="S182" s="1" t="e">
        <f>IF(Data!#REF!&gt;0,4-Data!#REF!,"")</f>
        <v>#REF!</v>
      </c>
      <c r="T182" s="1" t="e">
        <f>IF(Data!#REF!&gt;0,Data!#REF!-4,"")</f>
        <v>#REF!</v>
      </c>
      <c r="U182" s="1" t="e">
        <f>IF(Data!#REF!&gt;0,4-Data!#REF!,"")</f>
        <v>#REF!</v>
      </c>
      <c r="V182" s="1" t="e">
        <f>IF(Data!#REF!&gt;0,Data!#REF!-4,"")</f>
        <v>#REF!</v>
      </c>
      <c r="W182" s="1" t="e">
        <f>IF(Data!#REF!&gt;0,4-Data!#REF!,"")</f>
        <v>#REF!</v>
      </c>
      <c r="X182" s="1" t="e">
        <f>IF(Data!#REF!&gt;0,4-Data!#REF!,"")</f>
        <v>#REF!</v>
      </c>
      <c r="Y182" s="1" t="e">
        <f>IF(Data!#REF!&gt;0,4-Data!#REF!,"")</f>
        <v>#REF!</v>
      </c>
      <c r="Z182" s="1" t="e">
        <f>IF(Data!#REF!&gt;0,Data!#REF!-4,"")</f>
        <v>#REF!</v>
      </c>
      <c r="AC182" s="4" t="e">
        <f t="shared" si="23"/>
        <v>#REF!</v>
      </c>
      <c r="AD182" s="4" t="e">
        <f t="shared" si="24"/>
        <v>#REF!</v>
      </c>
      <c r="AE182" s="4" t="e">
        <f t="shared" si="25"/>
        <v>#REF!</v>
      </c>
      <c r="AF182" s="4" t="e">
        <f t="shared" si="26"/>
        <v>#REF!</v>
      </c>
      <c r="AG182" s="4" t="e">
        <f t="shared" si="27"/>
        <v>#REF!</v>
      </c>
      <c r="AH182" s="4" t="e">
        <f t="shared" si="28"/>
        <v>#REF!</v>
      </c>
      <c r="AI182" s="2" t="str">
        <f t="shared" si="29"/>
        <v/>
      </c>
    </row>
    <row r="183" spans="1:35">
      <c r="A183" s="1" t="e">
        <f>IF(Data!#REF!&gt;0,Data!#REF!-4,"")</f>
        <v>#REF!</v>
      </c>
      <c r="B183" s="1" t="e">
        <f>IF(Data!#REF!&gt;0,Data!#REF!-4,"")</f>
        <v>#REF!</v>
      </c>
      <c r="C183" s="1" t="e">
        <f>IF(Data!#REF!&gt;0,4-Data!#REF!,"")</f>
        <v>#REF!</v>
      </c>
      <c r="D183" s="1" t="e">
        <f>IF(Data!#REF!&gt;0,4-Data!#REF!,"")</f>
        <v>#REF!</v>
      </c>
      <c r="E183" s="1" t="e">
        <f>IF(Data!#REF!&gt;0,4-Data!#REF!,"")</f>
        <v>#REF!</v>
      </c>
      <c r="F183" s="1" t="e">
        <f>IF(Data!#REF!&gt;0,Data!#REF!-4,"")</f>
        <v>#REF!</v>
      </c>
      <c r="G183" s="1" t="e">
        <f>IF(Data!#REF!&gt;0,Data!#REF!-4,"")</f>
        <v>#REF!</v>
      </c>
      <c r="H183" s="1" t="e">
        <f>IF(Data!#REF!&gt;0,Data!#REF!-4,"")</f>
        <v>#REF!</v>
      </c>
      <c r="I183" s="1" t="e">
        <f>IF(Data!#REF!&gt;0,4-Data!#REF!,"")</f>
        <v>#REF!</v>
      </c>
      <c r="J183" s="1" t="e">
        <f>IF(Data!#REF!&gt;0,4-Data!#REF!,"")</f>
        <v>#REF!</v>
      </c>
      <c r="K183" s="1" t="e">
        <f>IF(Data!#REF!&gt;0,Data!#REF!-4,"")</f>
        <v>#REF!</v>
      </c>
      <c r="L183" s="1" t="e">
        <f>IF(Data!#REF!&gt;0,4-Data!#REF!,"")</f>
        <v>#REF!</v>
      </c>
      <c r="M183" s="1" t="e">
        <f>IF(Data!#REF!&gt;0,Data!#REF!-4,"")</f>
        <v>#REF!</v>
      </c>
      <c r="N183" s="1" t="e">
        <f>IF(Data!#REF!&gt;0,Data!#REF!-4,"")</f>
        <v>#REF!</v>
      </c>
      <c r="O183" s="1" t="e">
        <f>IF(Data!#REF!&gt;0,Data!#REF!-4,"")</f>
        <v>#REF!</v>
      </c>
      <c r="P183" s="1" t="e">
        <f>IF(Data!#REF!&gt;0,Data!#REF!-4,"")</f>
        <v>#REF!</v>
      </c>
      <c r="Q183" s="1" t="e">
        <f>IF(Data!#REF!&gt;0,4-Data!#REF!,"")</f>
        <v>#REF!</v>
      </c>
      <c r="R183" s="1" t="e">
        <f>IF(Data!#REF!&gt;0,4-Data!#REF!,"")</f>
        <v>#REF!</v>
      </c>
      <c r="S183" s="1" t="e">
        <f>IF(Data!#REF!&gt;0,4-Data!#REF!,"")</f>
        <v>#REF!</v>
      </c>
      <c r="T183" s="1" t="e">
        <f>IF(Data!#REF!&gt;0,Data!#REF!-4,"")</f>
        <v>#REF!</v>
      </c>
      <c r="U183" s="1" t="e">
        <f>IF(Data!#REF!&gt;0,4-Data!#REF!,"")</f>
        <v>#REF!</v>
      </c>
      <c r="V183" s="1" t="e">
        <f>IF(Data!#REF!&gt;0,Data!#REF!-4,"")</f>
        <v>#REF!</v>
      </c>
      <c r="W183" s="1" t="e">
        <f>IF(Data!#REF!&gt;0,4-Data!#REF!,"")</f>
        <v>#REF!</v>
      </c>
      <c r="X183" s="1" t="e">
        <f>IF(Data!#REF!&gt;0,4-Data!#REF!,"")</f>
        <v>#REF!</v>
      </c>
      <c r="Y183" s="1" t="e">
        <f>IF(Data!#REF!&gt;0,4-Data!#REF!,"")</f>
        <v>#REF!</v>
      </c>
      <c r="Z183" s="1" t="e">
        <f>IF(Data!#REF!&gt;0,Data!#REF!-4,"")</f>
        <v>#REF!</v>
      </c>
      <c r="AC183" s="4" t="e">
        <f t="shared" si="23"/>
        <v>#REF!</v>
      </c>
      <c r="AD183" s="4" t="e">
        <f t="shared" si="24"/>
        <v>#REF!</v>
      </c>
      <c r="AE183" s="4" t="e">
        <f t="shared" si="25"/>
        <v>#REF!</v>
      </c>
      <c r="AF183" s="4" t="e">
        <f t="shared" si="26"/>
        <v>#REF!</v>
      </c>
      <c r="AG183" s="4" t="e">
        <f t="shared" si="27"/>
        <v>#REF!</v>
      </c>
      <c r="AH183" s="4" t="e">
        <f t="shared" si="28"/>
        <v>#REF!</v>
      </c>
      <c r="AI183" s="2" t="str">
        <f t="shared" si="29"/>
        <v/>
      </c>
    </row>
    <row r="184" spans="1:35">
      <c r="A184" s="1" t="e">
        <f>IF(Data!#REF!&gt;0,Data!#REF!-4,"")</f>
        <v>#REF!</v>
      </c>
      <c r="B184" s="1" t="e">
        <f>IF(Data!#REF!&gt;0,Data!#REF!-4,"")</f>
        <v>#REF!</v>
      </c>
      <c r="C184" s="1" t="e">
        <f>IF(Data!#REF!&gt;0,4-Data!#REF!,"")</f>
        <v>#REF!</v>
      </c>
      <c r="D184" s="1" t="e">
        <f>IF(Data!#REF!&gt;0,4-Data!#REF!,"")</f>
        <v>#REF!</v>
      </c>
      <c r="E184" s="1" t="e">
        <f>IF(Data!#REF!&gt;0,4-Data!#REF!,"")</f>
        <v>#REF!</v>
      </c>
      <c r="F184" s="1" t="e">
        <f>IF(Data!#REF!&gt;0,Data!#REF!-4,"")</f>
        <v>#REF!</v>
      </c>
      <c r="G184" s="1" t="e">
        <f>IF(Data!#REF!&gt;0,Data!#REF!-4,"")</f>
        <v>#REF!</v>
      </c>
      <c r="H184" s="1" t="e">
        <f>IF(Data!#REF!&gt;0,Data!#REF!-4,"")</f>
        <v>#REF!</v>
      </c>
      <c r="I184" s="1" t="e">
        <f>IF(Data!#REF!&gt;0,4-Data!#REF!,"")</f>
        <v>#REF!</v>
      </c>
      <c r="J184" s="1" t="e">
        <f>IF(Data!#REF!&gt;0,4-Data!#REF!,"")</f>
        <v>#REF!</v>
      </c>
      <c r="K184" s="1" t="e">
        <f>IF(Data!#REF!&gt;0,Data!#REF!-4,"")</f>
        <v>#REF!</v>
      </c>
      <c r="L184" s="1" t="e">
        <f>IF(Data!#REF!&gt;0,4-Data!#REF!,"")</f>
        <v>#REF!</v>
      </c>
      <c r="M184" s="1" t="e">
        <f>IF(Data!#REF!&gt;0,Data!#REF!-4,"")</f>
        <v>#REF!</v>
      </c>
      <c r="N184" s="1" t="e">
        <f>IF(Data!#REF!&gt;0,Data!#REF!-4,"")</f>
        <v>#REF!</v>
      </c>
      <c r="O184" s="1" t="e">
        <f>IF(Data!#REF!&gt;0,Data!#REF!-4,"")</f>
        <v>#REF!</v>
      </c>
      <c r="P184" s="1" t="e">
        <f>IF(Data!#REF!&gt;0,Data!#REF!-4,"")</f>
        <v>#REF!</v>
      </c>
      <c r="Q184" s="1" t="e">
        <f>IF(Data!#REF!&gt;0,4-Data!#REF!,"")</f>
        <v>#REF!</v>
      </c>
      <c r="R184" s="1" t="e">
        <f>IF(Data!#REF!&gt;0,4-Data!#REF!,"")</f>
        <v>#REF!</v>
      </c>
      <c r="S184" s="1" t="e">
        <f>IF(Data!#REF!&gt;0,4-Data!#REF!,"")</f>
        <v>#REF!</v>
      </c>
      <c r="T184" s="1" t="e">
        <f>IF(Data!#REF!&gt;0,Data!#REF!-4,"")</f>
        <v>#REF!</v>
      </c>
      <c r="U184" s="1" t="e">
        <f>IF(Data!#REF!&gt;0,4-Data!#REF!,"")</f>
        <v>#REF!</v>
      </c>
      <c r="V184" s="1" t="e">
        <f>IF(Data!#REF!&gt;0,Data!#REF!-4,"")</f>
        <v>#REF!</v>
      </c>
      <c r="W184" s="1" t="e">
        <f>IF(Data!#REF!&gt;0,4-Data!#REF!,"")</f>
        <v>#REF!</v>
      </c>
      <c r="X184" s="1" t="e">
        <f>IF(Data!#REF!&gt;0,4-Data!#REF!,"")</f>
        <v>#REF!</v>
      </c>
      <c r="Y184" s="1" t="e">
        <f>IF(Data!#REF!&gt;0,4-Data!#REF!,"")</f>
        <v>#REF!</v>
      </c>
      <c r="Z184" s="1" t="e">
        <f>IF(Data!#REF!&gt;0,Data!#REF!-4,"")</f>
        <v>#REF!</v>
      </c>
      <c r="AC184" s="4" t="e">
        <f t="shared" si="23"/>
        <v>#REF!</v>
      </c>
      <c r="AD184" s="4" t="e">
        <f t="shared" si="24"/>
        <v>#REF!</v>
      </c>
      <c r="AE184" s="4" t="e">
        <f t="shared" si="25"/>
        <v>#REF!</v>
      </c>
      <c r="AF184" s="4" t="e">
        <f t="shared" si="26"/>
        <v>#REF!</v>
      </c>
      <c r="AG184" s="4" t="e">
        <f t="shared" si="27"/>
        <v>#REF!</v>
      </c>
      <c r="AH184" s="4" t="e">
        <f t="shared" si="28"/>
        <v>#REF!</v>
      </c>
      <c r="AI184" s="2" t="str">
        <f t="shared" si="29"/>
        <v/>
      </c>
    </row>
    <row r="185" spans="1:35">
      <c r="A185" s="1" t="e">
        <f>IF(Data!#REF!&gt;0,Data!#REF!-4,"")</f>
        <v>#REF!</v>
      </c>
      <c r="B185" s="1" t="e">
        <f>IF(Data!#REF!&gt;0,Data!#REF!-4,"")</f>
        <v>#REF!</v>
      </c>
      <c r="C185" s="1" t="e">
        <f>IF(Data!#REF!&gt;0,4-Data!#REF!,"")</f>
        <v>#REF!</v>
      </c>
      <c r="D185" s="1" t="e">
        <f>IF(Data!#REF!&gt;0,4-Data!#REF!,"")</f>
        <v>#REF!</v>
      </c>
      <c r="E185" s="1" t="e">
        <f>IF(Data!#REF!&gt;0,4-Data!#REF!,"")</f>
        <v>#REF!</v>
      </c>
      <c r="F185" s="1" t="e">
        <f>IF(Data!#REF!&gt;0,Data!#REF!-4,"")</f>
        <v>#REF!</v>
      </c>
      <c r="G185" s="1" t="e">
        <f>IF(Data!#REF!&gt;0,Data!#REF!-4,"")</f>
        <v>#REF!</v>
      </c>
      <c r="H185" s="1" t="e">
        <f>IF(Data!#REF!&gt;0,Data!#REF!-4,"")</f>
        <v>#REF!</v>
      </c>
      <c r="I185" s="1" t="e">
        <f>IF(Data!#REF!&gt;0,4-Data!#REF!,"")</f>
        <v>#REF!</v>
      </c>
      <c r="J185" s="1" t="e">
        <f>IF(Data!#REF!&gt;0,4-Data!#REF!,"")</f>
        <v>#REF!</v>
      </c>
      <c r="K185" s="1" t="e">
        <f>IF(Data!#REF!&gt;0,Data!#REF!-4,"")</f>
        <v>#REF!</v>
      </c>
      <c r="L185" s="1" t="e">
        <f>IF(Data!#REF!&gt;0,4-Data!#REF!,"")</f>
        <v>#REF!</v>
      </c>
      <c r="M185" s="1" t="e">
        <f>IF(Data!#REF!&gt;0,Data!#REF!-4,"")</f>
        <v>#REF!</v>
      </c>
      <c r="N185" s="1" t="e">
        <f>IF(Data!#REF!&gt;0,Data!#REF!-4,"")</f>
        <v>#REF!</v>
      </c>
      <c r="O185" s="1" t="e">
        <f>IF(Data!#REF!&gt;0,Data!#REF!-4,"")</f>
        <v>#REF!</v>
      </c>
      <c r="P185" s="1" t="e">
        <f>IF(Data!#REF!&gt;0,Data!#REF!-4,"")</f>
        <v>#REF!</v>
      </c>
      <c r="Q185" s="1" t="e">
        <f>IF(Data!#REF!&gt;0,4-Data!#REF!,"")</f>
        <v>#REF!</v>
      </c>
      <c r="R185" s="1" t="e">
        <f>IF(Data!#REF!&gt;0,4-Data!#REF!,"")</f>
        <v>#REF!</v>
      </c>
      <c r="S185" s="1" t="e">
        <f>IF(Data!#REF!&gt;0,4-Data!#REF!,"")</f>
        <v>#REF!</v>
      </c>
      <c r="T185" s="1" t="e">
        <f>IF(Data!#REF!&gt;0,Data!#REF!-4,"")</f>
        <v>#REF!</v>
      </c>
      <c r="U185" s="1" t="e">
        <f>IF(Data!#REF!&gt;0,4-Data!#REF!,"")</f>
        <v>#REF!</v>
      </c>
      <c r="V185" s="1" t="e">
        <f>IF(Data!#REF!&gt;0,Data!#REF!-4,"")</f>
        <v>#REF!</v>
      </c>
      <c r="W185" s="1" t="e">
        <f>IF(Data!#REF!&gt;0,4-Data!#REF!,"")</f>
        <v>#REF!</v>
      </c>
      <c r="X185" s="1" t="e">
        <f>IF(Data!#REF!&gt;0,4-Data!#REF!,"")</f>
        <v>#REF!</v>
      </c>
      <c r="Y185" s="1" t="e">
        <f>IF(Data!#REF!&gt;0,4-Data!#REF!,"")</f>
        <v>#REF!</v>
      </c>
      <c r="Z185" s="1" t="e">
        <f>IF(Data!#REF!&gt;0,Data!#REF!-4,"")</f>
        <v>#REF!</v>
      </c>
      <c r="AC185" s="4" t="e">
        <f t="shared" si="23"/>
        <v>#REF!</v>
      </c>
      <c r="AD185" s="4" t="e">
        <f t="shared" si="24"/>
        <v>#REF!</v>
      </c>
      <c r="AE185" s="4" t="e">
        <f t="shared" si="25"/>
        <v>#REF!</v>
      </c>
      <c r="AF185" s="4" t="e">
        <f t="shared" si="26"/>
        <v>#REF!</v>
      </c>
      <c r="AG185" s="4" t="e">
        <f t="shared" si="27"/>
        <v>#REF!</v>
      </c>
      <c r="AH185" s="4" t="e">
        <f t="shared" si="28"/>
        <v>#REF!</v>
      </c>
      <c r="AI185" s="2" t="str">
        <f t="shared" si="29"/>
        <v/>
      </c>
    </row>
    <row r="186" spans="1:35">
      <c r="A186" s="1" t="e">
        <f>IF(Data!#REF!&gt;0,Data!#REF!-4,"")</f>
        <v>#REF!</v>
      </c>
      <c r="B186" s="1" t="e">
        <f>IF(Data!#REF!&gt;0,Data!#REF!-4,"")</f>
        <v>#REF!</v>
      </c>
      <c r="C186" s="1" t="e">
        <f>IF(Data!#REF!&gt;0,4-Data!#REF!,"")</f>
        <v>#REF!</v>
      </c>
      <c r="D186" s="1" t="e">
        <f>IF(Data!#REF!&gt;0,4-Data!#REF!,"")</f>
        <v>#REF!</v>
      </c>
      <c r="E186" s="1" t="e">
        <f>IF(Data!#REF!&gt;0,4-Data!#REF!,"")</f>
        <v>#REF!</v>
      </c>
      <c r="F186" s="1" t="e">
        <f>IF(Data!#REF!&gt;0,Data!#REF!-4,"")</f>
        <v>#REF!</v>
      </c>
      <c r="G186" s="1" t="e">
        <f>IF(Data!#REF!&gt;0,Data!#REF!-4,"")</f>
        <v>#REF!</v>
      </c>
      <c r="H186" s="1" t="e">
        <f>IF(Data!#REF!&gt;0,Data!#REF!-4,"")</f>
        <v>#REF!</v>
      </c>
      <c r="I186" s="1" t="e">
        <f>IF(Data!#REF!&gt;0,4-Data!#REF!,"")</f>
        <v>#REF!</v>
      </c>
      <c r="J186" s="1" t="e">
        <f>IF(Data!#REF!&gt;0,4-Data!#REF!,"")</f>
        <v>#REF!</v>
      </c>
      <c r="K186" s="1" t="e">
        <f>IF(Data!#REF!&gt;0,Data!#REF!-4,"")</f>
        <v>#REF!</v>
      </c>
      <c r="L186" s="1" t="e">
        <f>IF(Data!#REF!&gt;0,4-Data!#REF!,"")</f>
        <v>#REF!</v>
      </c>
      <c r="M186" s="1" t="e">
        <f>IF(Data!#REF!&gt;0,Data!#REF!-4,"")</f>
        <v>#REF!</v>
      </c>
      <c r="N186" s="1" t="e">
        <f>IF(Data!#REF!&gt;0,Data!#REF!-4,"")</f>
        <v>#REF!</v>
      </c>
      <c r="O186" s="1" t="e">
        <f>IF(Data!#REF!&gt;0,Data!#REF!-4,"")</f>
        <v>#REF!</v>
      </c>
      <c r="P186" s="1" t="e">
        <f>IF(Data!#REF!&gt;0,Data!#REF!-4,"")</f>
        <v>#REF!</v>
      </c>
      <c r="Q186" s="1" t="e">
        <f>IF(Data!#REF!&gt;0,4-Data!#REF!,"")</f>
        <v>#REF!</v>
      </c>
      <c r="R186" s="1" t="e">
        <f>IF(Data!#REF!&gt;0,4-Data!#REF!,"")</f>
        <v>#REF!</v>
      </c>
      <c r="S186" s="1" t="e">
        <f>IF(Data!#REF!&gt;0,4-Data!#REF!,"")</f>
        <v>#REF!</v>
      </c>
      <c r="T186" s="1" t="e">
        <f>IF(Data!#REF!&gt;0,Data!#REF!-4,"")</f>
        <v>#REF!</v>
      </c>
      <c r="U186" s="1" t="e">
        <f>IF(Data!#REF!&gt;0,4-Data!#REF!,"")</f>
        <v>#REF!</v>
      </c>
      <c r="V186" s="1" t="e">
        <f>IF(Data!#REF!&gt;0,Data!#REF!-4,"")</f>
        <v>#REF!</v>
      </c>
      <c r="W186" s="1" t="e">
        <f>IF(Data!#REF!&gt;0,4-Data!#REF!,"")</f>
        <v>#REF!</v>
      </c>
      <c r="X186" s="1" t="e">
        <f>IF(Data!#REF!&gt;0,4-Data!#REF!,"")</f>
        <v>#REF!</v>
      </c>
      <c r="Y186" s="1" t="e">
        <f>IF(Data!#REF!&gt;0,4-Data!#REF!,"")</f>
        <v>#REF!</v>
      </c>
      <c r="Z186" s="1" t="e">
        <f>IF(Data!#REF!&gt;0,Data!#REF!-4,"")</f>
        <v>#REF!</v>
      </c>
      <c r="AC186" s="4" t="e">
        <f t="shared" si="23"/>
        <v>#REF!</v>
      </c>
      <c r="AD186" s="4" t="e">
        <f t="shared" si="24"/>
        <v>#REF!</v>
      </c>
      <c r="AE186" s="4" t="e">
        <f t="shared" si="25"/>
        <v>#REF!</v>
      </c>
      <c r="AF186" s="4" t="e">
        <f t="shared" si="26"/>
        <v>#REF!</v>
      </c>
      <c r="AG186" s="4" t="e">
        <f t="shared" si="27"/>
        <v>#REF!</v>
      </c>
      <c r="AH186" s="4" t="e">
        <f t="shared" si="28"/>
        <v>#REF!</v>
      </c>
      <c r="AI186" s="2" t="str">
        <f t="shared" si="29"/>
        <v/>
      </c>
    </row>
    <row r="187" spans="1:35">
      <c r="A187" s="1" t="e">
        <f>IF(Data!#REF!&gt;0,Data!#REF!-4,"")</f>
        <v>#REF!</v>
      </c>
      <c r="B187" s="1" t="e">
        <f>IF(Data!#REF!&gt;0,Data!#REF!-4,"")</f>
        <v>#REF!</v>
      </c>
      <c r="C187" s="1" t="e">
        <f>IF(Data!#REF!&gt;0,4-Data!#REF!,"")</f>
        <v>#REF!</v>
      </c>
      <c r="D187" s="1" t="e">
        <f>IF(Data!#REF!&gt;0,4-Data!#REF!,"")</f>
        <v>#REF!</v>
      </c>
      <c r="E187" s="1" t="e">
        <f>IF(Data!#REF!&gt;0,4-Data!#REF!,"")</f>
        <v>#REF!</v>
      </c>
      <c r="F187" s="1" t="e">
        <f>IF(Data!#REF!&gt;0,Data!#REF!-4,"")</f>
        <v>#REF!</v>
      </c>
      <c r="G187" s="1" t="e">
        <f>IF(Data!#REF!&gt;0,Data!#REF!-4,"")</f>
        <v>#REF!</v>
      </c>
      <c r="H187" s="1" t="e">
        <f>IF(Data!#REF!&gt;0,Data!#REF!-4,"")</f>
        <v>#REF!</v>
      </c>
      <c r="I187" s="1" t="e">
        <f>IF(Data!#REF!&gt;0,4-Data!#REF!,"")</f>
        <v>#REF!</v>
      </c>
      <c r="J187" s="1" t="e">
        <f>IF(Data!#REF!&gt;0,4-Data!#REF!,"")</f>
        <v>#REF!</v>
      </c>
      <c r="K187" s="1" t="e">
        <f>IF(Data!#REF!&gt;0,Data!#REF!-4,"")</f>
        <v>#REF!</v>
      </c>
      <c r="L187" s="1" t="e">
        <f>IF(Data!#REF!&gt;0,4-Data!#REF!,"")</f>
        <v>#REF!</v>
      </c>
      <c r="M187" s="1" t="e">
        <f>IF(Data!#REF!&gt;0,Data!#REF!-4,"")</f>
        <v>#REF!</v>
      </c>
      <c r="N187" s="1" t="e">
        <f>IF(Data!#REF!&gt;0,Data!#REF!-4,"")</f>
        <v>#REF!</v>
      </c>
      <c r="O187" s="1" t="e">
        <f>IF(Data!#REF!&gt;0,Data!#REF!-4,"")</f>
        <v>#REF!</v>
      </c>
      <c r="P187" s="1" t="e">
        <f>IF(Data!#REF!&gt;0,Data!#REF!-4,"")</f>
        <v>#REF!</v>
      </c>
      <c r="Q187" s="1" t="e">
        <f>IF(Data!#REF!&gt;0,4-Data!#REF!,"")</f>
        <v>#REF!</v>
      </c>
      <c r="R187" s="1" t="e">
        <f>IF(Data!#REF!&gt;0,4-Data!#REF!,"")</f>
        <v>#REF!</v>
      </c>
      <c r="S187" s="1" t="e">
        <f>IF(Data!#REF!&gt;0,4-Data!#REF!,"")</f>
        <v>#REF!</v>
      </c>
      <c r="T187" s="1" t="e">
        <f>IF(Data!#REF!&gt;0,Data!#REF!-4,"")</f>
        <v>#REF!</v>
      </c>
      <c r="U187" s="1" t="e">
        <f>IF(Data!#REF!&gt;0,4-Data!#REF!,"")</f>
        <v>#REF!</v>
      </c>
      <c r="V187" s="1" t="e">
        <f>IF(Data!#REF!&gt;0,Data!#REF!-4,"")</f>
        <v>#REF!</v>
      </c>
      <c r="W187" s="1" t="e">
        <f>IF(Data!#REF!&gt;0,4-Data!#REF!,"")</f>
        <v>#REF!</v>
      </c>
      <c r="X187" s="1" t="e">
        <f>IF(Data!#REF!&gt;0,4-Data!#REF!,"")</f>
        <v>#REF!</v>
      </c>
      <c r="Y187" s="1" t="e">
        <f>IF(Data!#REF!&gt;0,4-Data!#REF!,"")</f>
        <v>#REF!</v>
      </c>
      <c r="Z187" s="1" t="e">
        <f>IF(Data!#REF!&gt;0,Data!#REF!-4,"")</f>
        <v>#REF!</v>
      </c>
      <c r="AC187" s="4" t="e">
        <f t="shared" si="23"/>
        <v>#REF!</v>
      </c>
      <c r="AD187" s="4" t="e">
        <f t="shared" si="24"/>
        <v>#REF!</v>
      </c>
      <c r="AE187" s="4" t="e">
        <f t="shared" si="25"/>
        <v>#REF!</v>
      </c>
      <c r="AF187" s="4" t="e">
        <f t="shared" si="26"/>
        <v>#REF!</v>
      </c>
      <c r="AG187" s="4" t="e">
        <f t="shared" si="27"/>
        <v>#REF!</v>
      </c>
      <c r="AH187" s="4" t="e">
        <f t="shared" si="28"/>
        <v>#REF!</v>
      </c>
      <c r="AI187" s="2" t="str">
        <f t="shared" si="29"/>
        <v/>
      </c>
    </row>
    <row r="188" spans="1:35">
      <c r="A188" s="1" t="e">
        <f>IF(Data!#REF!&gt;0,Data!#REF!-4,"")</f>
        <v>#REF!</v>
      </c>
      <c r="B188" s="1" t="e">
        <f>IF(Data!#REF!&gt;0,Data!#REF!-4,"")</f>
        <v>#REF!</v>
      </c>
      <c r="C188" s="1" t="e">
        <f>IF(Data!#REF!&gt;0,4-Data!#REF!,"")</f>
        <v>#REF!</v>
      </c>
      <c r="D188" s="1" t="e">
        <f>IF(Data!#REF!&gt;0,4-Data!#REF!,"")</f>
        <v>#REF!</v>
      </c>
      <c r="E188" s="1" t="e">
        <f>IF(Data!#REF!&gt;0,4-Data!#REF!,"")</f>
        <v>#REF!</v>
      </c>
      <c r="F188" s="1" t="e">
        <f>IF(Data!#REF!&gt;0,Data!#REF!-4,"")</f>
        <v>#REF!</v>
      </c>
      <c r="G188" s="1" t="e">
        <f>IF(Data!#REF!&gt;0,Data!#REF!-4,"")</f>
        <v>#REF!</v>
      </c>
      <c r="H188" s="1" t="e">
        <f>IF(Data!#REF!&gt;0,Data!#REF!-4,"")</f>
        <v>#REF!</v>
      </c>
      <c r="I188" s="1" t="e">
        <f>IF(Data!#REF!&gt;0,4-Data!#REF!,"")</f>
        <v>#REF!</v>
      </c>
      <c r="J188" s="1" t="e">
        <f>IF(Data!#REF!&gt;0,4-Data!#REF!,"")</f>
        <v>#REF!</v>
      </c>
      <c r="K188" s="1" t="e">
        <f>IF(Data!#REF!&gt;0,Data!#REF!-4,"")</f>
        <v>#REF!</v>
      </c>
      <c r="L188" s="1" t="e">
        <f>IF(Data!#REF!&gt;0,4-Data!#REF!,"")</f>
        <v>#REF!</v>
      </c>
      <c r="M188" s="1" t="e">
        <f>IF(Data!#REF!&gt;0,Data!#REF!-4,"")</f>
        <v>#REF!</v>
      </c>
      <c r="N188" s="1" t="e">
        <f>IF(Data!#REF!&gt;0,Data!#REF!-4,"")</f>
        <v>#REF!</v>
      </c>
      <c r="O188" s="1" t="e">
        <f>IF(Data!#REF!&gt;0,Data!#REF!-4,"")</f>
        <v>#REF!</v>
      </c>
      <c r="P188" s="1" t="e">
        <f>IF(Data!#REF!&gt;0,Data!#REF!-4,"")</f>
        <v>#REF!</v>
      </c>
      <c r="Q188" s="1" t="e">
        <f>IF(Data!#REF!&gt;0,4-Data!#REF!,"")</f>
        <v>#REF!</v>
      </c>
      <c r="R188" s="1" t="e">
        <f>IF(Data!#REF!&gt;0,4-Data!#REF!,"")</f>
        <v>#REF!</v>
      </c>
      <c r="S188" s="1" t="e">
        <f>IF(Data!#REF!&gt;0,4-Data!#REF!,"")</f>
        <v>#REF!</v>
      </c>
      <c r="T188" s="1" t="e">
        <f>IF(Data!#REF!&gt;0,Data!#REF!-4,"")</f>
        <v>#REF!</v>
      </c>
      <c r="U188" s="1" t="e">
        <f>IF(Data!#REF!&gt;0,4-Data!#REF!,"")</f>
        <v>#REF!</v>
      </c>
      <c r="V188" s="1" t="e">
        <f>IF(Data!#REF!&gt;0,Data!#REF!-4,"")</f>
        <v>#REF!</v>
      </c>
      <c r="W188" s="1" t="e">
        <f>IF(Data!#REF!&gt;0,4-Data!#REF!,"")</f>
        <v>#REF!</v>
      </c>
      <c r="X188" s="1" t="e">
        <f>IF(Data!#REF!&gt;0,4-Data!#REF!,"")</f>
        <v>#REF!</v>
      </c>
      <c r="Y188" s="1" t="e">
        <f>IF(Data!#REF!&gt;0,4-Data!#REF!,"")</f>
        <v>#REF!</v>
      </c>
      <c r="Z188" s="1" t="e">
        <f>IF(Data!#REF!&gt;0,Data!#REF!-4,"")</f>
        <v>#REF!</v>
      </c>
      <c r="AC188" s="4" t="e">
        <f t="shared" si="23"/>
        <v>#REF!</v>
      </c>
      <c r="AD188" s="4" t="e">
        <f t="shared" si="24"/>
        <v>#REF!</v>
      </c>
      <c r="AE188" s="4" t="e">
        <f t="shared" si="25"/>
        <v>#REF!</v>
      </c>
      <c r="AF188" s="4" t="e">
        <f t="shared" si="26"/>
        <v>#REF!</v>
      </c>
      <c r="AG188" s="4" t="e">
        <f t="shared" si="27"/>
        <v>#REF!</v>
      </c>
      <c r="AH188" s="4" t="e">
        <f t="shared" si="28"/>
        <v>#REF!</v>
      </c>
      <c r="AI188" s="2" t="str">
        <f t="shared" si="29"/>
        <v/>
      </c>
    </row>
    <row r="189" spans="1:35">
      <c r="A189" s="1" t="e">
        <f>IF(Data!#REF!&gt;0,Data!#REF!-4,"")</f>
        <v>#REF!</v>
      </c>
      <c r="B189" s="1" t="e">
        <f>IF(Data!#REF!&gt;0,Data!#REF!-4,"")</f>
        <v>#REF!</v>
      </c>
      <c r="C189" s="1" t="e">
        <f>IF(Data!#REF!&gt;0,4-Data!#REF!,"")</f>
        <v>#REF!</v>
      </c>
      <c r="D189" s="1" t="e">
        <f>IF(Data!#REF!&gt;0,4-Data!#REF!,"")</f>
        <v>#REF!</v>
      </c>
      <c r="E189" s="1" t="e">
        <f>IF(Data!#REF!&gt;0,4-Data!#REF!,"")</f>
        <v>#REF!</v>
      </c>
      <c r="F189" s="1" t="e">
        <f>IF(Data!#REF!&gt;0,Data!#REF!-4,"")</f>
        <v>#REF!</v>
      </c>
      <c r="G189" s="1" t="e">
        <f>IF(Data!#REF!&gt;0,Data!#REF!-4,"")</f>
        <v>#REF!</v>
      </c>
      <c r="H189" s="1" t="e">
        <f>IF(Data!#REF!&gt;0,Data!#REF!-4,"")</f>
        <v>#REF!</v>
      </c>
      <c r="I189" s="1" t="e">
        <f>IF(Data!#REF!&gt;0,4-Data!#REF!,"")</f>
        <v>#REF!</v>
      </c>
      <c r="J189" s="1" t="e">
        <f>IF(Data!#REF!&gt;0,4-Data!#REF!,"")</f>
        <v>#REF!</v>
      </c>
      <c r="K189" s="1" t="e">
        <f>IF(Data!#REF!&gt;0,Data!#REF!-4,"")</f>
        <v>#REF!</v>
      </c>
      <c r="L189" s="1" t="e">
        <f>IF(Data!#REF!&gt;0,4-Data!#REF!,"")</f>
        <v>#REF!</v>
      </c>
      <c r="M189" s="1" t="e">
        <f>IF(Data!#REF!&gt;0,Data!#REF!-4,"")</f>
        <v>#REF!</v>
      </c>
      <c r="N189" s="1" t="e">
        <f>IF(Data!#REF!&gt;0,Data!#REF!-4,"")</f>
        <v>#REF!</v>
      </c>
      <c r="O189" s="1" t="e">
        <f>IF(Data!#REF!&gt;0,Data!#REF!-4,"")</f>
        <v>#REF!</v>
      </c>
      <c r="P189" s="1" t="e">
        <f>IF(Data!#REF!&gt;0,Data!#REF!-4,"")</f>
        <v>#REF!</v>
      </c>
      <c r="Q189" s="1" t="e">
        <f>IF(Data!#REF!&gt;0,4-Data!#REF!,"")</f>
        <v>#REF!</v>
      </c>
      <c r="R189" s="1" t="e">
        <f>IF(Data!#REF!&gt;0,4-Data!#REF!,"")</f>
        <v>#REF!</v>
      </c>
      <c r="S189" s="1" t="e">
        <f>IF(Data!#REF!&gt;0,4-Data!#REF!,"")</f>
        <v>#REF!</v>
      </c>
      <c r="T189" s="1" t="e">
        <f>IF(Data!#REF!&gt;0,Data!#REF!-4,"")</f>
        <v>#REF!</v>
      </c>
      <c r="U189" s="1" t="e">
        <f>IF(Data!#REF!&gt;0,4-Data!#REF!,"")</f>
        <v>#REF!</v>
      </c>
      <c r="V189" s="1" t="e">
        <f>IF(Data!#REF!&gt;0,Data!#REF!-4,"")</f>
        <v>#REF!</v>
      </c>
      <c r="W189" s="1" t="e">
        <f>IF(Data!#REF!&gt;0,4-Data!#REF!,"")</f>
        <v>#REF!</v>
      </c>
      <c r="X189" s="1" t="e">
        <f>IF(Data!#REF!&gt;0,4-Data!#REF!,"")</f>
        <v>#REF!</v>
      </c>
      <c r="Y189" s="1" t="e">
        <f>IF(Data!#REF!&gt;0,4-Data!#REF!,"")</f>
        <v>#REF!</v>
      </c>
      <c r="Z189" s="1" t="e">
        <f>IF(Data!#REF!&gt;0,Data!#REF!-4,"")</f>
        <v>#REF!</v>
      </c>
      <c r="AC189" s="4" t="e">
        <f t="shared" si="23"/>
        <v>#REF!</v>
      </c>
      <c r="AD189" s="4" t="e">
        <f t="shared" si="24"/>
        <v>#REF!</v>
      </c>
      <c r="AE189" s="4" t="e">
        <f t="shared" si="25"/>
        <v>#REF!</v>
      </c>
      <c r="AF189" s="4" t="e">
        <f t="shared" si="26"/>
        <v>#REF!</v>
      </c>
      <c r="AG189" s="4" t="e">
        <f t="shared" si="27"/>
        <v>#REF!</v>
      </c>
      <c r="AH189" s="4" t="e">
        <f t="shared" si="28"/>
        <v>#REF!</v>
      </c>
      <c r="AI189" s="2" t="str">
        <f t="shared" si="29"/>
        <v/>
      </c>
    </row>
    <row r="190" spans="1:35">
      <c r="A190" s="1" t="e">
        <f>IF(Data!#REF!&gt;0,Data!#REF!-4,"")</f>
        <v>#REF!</v>
      </c>
      <c r="B190" s="1" t="e">
        <f>IF(Data!#REF!&gt;0,Data!#REF!-4,"")</f>
        <v>#REF!</v>
      </c>
      <c r="C190" s="1" t="e">
        <f>IF(Data!#REF!&gt;0,4-Data!#REF!,"")</f>
        <v>#REF!</v>
      </c>
      <c r="D190" s="1" t="e">
        <f>IF(Data!#REF!&gt;0,4-Data!#REF!,"")</f>
        <v>#REF!</v>
      </c>
      <c r="E190" s="1" t="e">
        <f>IF(Data!#REF!&gt;0,4-Data!#REF!,"")</f>
        <v>#REF!</v>
      </c>
      <c r="F190" s="1" t="e">
        <f>IF(Data!#REF!&gt;0,Data!#REF!-4,"")</f>
        <v>#REF!</v>
      </c>
      <c r="G190" s="1" t="e">
        <f>IF(Data!#REF!&gt;0,Data!#REF!-4,"")</f>
        <v>#REF!</v>
      </c>
      <c r="H190" s="1" t="e">
        <f>IF(Data!#REF!&gt;0,Data!#REF!-4,"")</f>
        <v>#REF!</v>
      </c>
      <c r="I190" s="1" t="e">
        <f>IF(Data!#REF!&gt;0,4-Data!#REF!,"")</f>
        <v>#REF!</v>
      </c>
      <c r="J190" s="1" t="e">
        <f>IF(Data!#REF!&gt;0,4-Data!#REF!,"")</f>
        <v>#REF!</v>
      </c>
      <c r="K190" s="1" t="e">
        <f>IF(Data!#REF!&gt;0,Data!#REF!-4,"")</f>
        <v>#REF!</v>
      </c>
      <c r="L190" s="1" t="e">
        <f>IF(Data!#REF!&gt;0,4-Data!#REF!,"")</f>
        <v>#REF!</v>
      </c>
      <c r="M190" s="1" t="e">
        <f>IF(Data!#REF!&gt;0,Data!#REF!-4,"")</f>
        <v>#REF!</v>
      </c>
      <c r="N190" s="1" t="e">
        <f>IF(Data!#REF!&gt;0,Data!#REF!-4,"")</f>
        <v>#REF!</v>
      </c>
      <c r="O190" s="1" t="e">
        <f>IF(Data!#REF!&gt;0,Data!#REF!-4,"")</f>
        <v>#REF!</v>
      </c>
      <c r="P190" s="1" t="e">
        <f>IF(Data!#REF!&gt;0,Data!#REF!-4,"")</f>
        <v>#REF!</v>
      </c>
      <c r="Q190" s="1" t="e">
        <f>IF(Data!#REF!&gt;0,4-Data!#REF!,"")</f>
        <v>#REF!</v>
      </c>
      <c r="R190" s="1" t="e">
        <f>IF(Data!#REF!&gt;0,4-Data!#REF!,"")</f>
        <v>#REF!</v>
      </c>
      <c r="S190" s="1" t="e">
        <f>IF(Data!#REF!&gt;0,4-Data!#REF!,"")</f>
        <v>#REF!</v>
      </c>
      <c r="T190" s="1" t="e">
        <f>IF(Data!#REF!&gt;0,Data!#REF!-4,"")</f>
        <v>#REF!</v>
      </c>
      <c r="U190" s="1" t="e">
        <f>IF(Data!#REF!&gt;0,4-Data!#REF!,"")</f>
        <v>#REF!</v>
      </c>
      <c r="V190" s="1" t="e">
        <f>IF(Data!#REF!&gt;0,Data!#REF!-4,"")</f>
        <v>#REF!</v>
      </c>
      <c r="W190" s="1" t="e">
        <f>IF(Data!#REF!&gt;0,4-Data!#REF!,"")</f>
        <v>#REF!</v>
      </c>
      <c r="X190" s="1" t="e">
        <f>IF(Data!#REF!&gt;0,4-Data!#REF!,"")</f>
        <v>#REF!</v>
      </c>
      <c r="Y190" s="1" t="e">
        <f>IF(Data!#REF!&gt;0,4-Data!#REF!,"")</f>
        <v>#REF!</v>
      </c>
      <c r="Z190" s="1" t="e">
        <f>IF(Data!#REF!&gt;0,Data!#REF!-4,"")</f>
        <v>#REF!</v>
      </c>
      <c r="AC190" s="4" t="e">
        <f t="shared" si="23"/>
        <v>#REF!</v>
      </c>
      <c r="AD190" s="4" t="e">
        <f t="shared" si="24"/>
        <v>#REF!</v>
      </c>
      <c r="AE190" s="4" t="e">
        <f t="shared" si="25"/>
        <v>#REF!</v>
      </c>
      <c r="AF190" s="4" t="e">
        <f t="shared" si="26"/>
        <v>#REF!</v>
      </c>
      <c r="AG190" s="4" t="e">
        <f t="shared" si="27"/>
        <v>#REF!</v>
      </c>
      <c r="AH190" s="4" t="e">
        <f t="shared" si="28"/>
        <v>#REF!</v>
      </c>
      <c r="AI190" s="2" t="str">
        <f t="shared" si="29"/>
        <v/>
      </c>
    </row>
    <row r="191" spans="1:35">
      <c r="A191" s="1" t="e">
        <f>IF(Data!#REF!&gt;0,Data!#REF!-4,"")</f>
        <v>#REF!</v>
      </c>
      <c r="B191" s="1" t="e">
        <f>IF(Data!#REF!&gt;0,Data!#REF!-4,"")</f>
        <v>#REF!</v>
      </c>
      <c r="C191" s="1" t="e">
        <f>IF(Data!#REF!&gt;0,4-Data!#REF!,"")</f>
        <v>#REF!</v>
      </c>
      <c r="D191" s="1" t="e">
        <f>IF(Data!#REF!&gt;0,4-Data!#REF!,"")</f>
        <v>#REF!</v>
      </c>
      <c r="E191" s="1" t="e">
        <f>IF(Data!#REF!&gt;0,4-Data!#REF!,"")</f>
        <v>#REF!</v>
      </c>
      <c r="F191" s="1" t="e">
        <f>IF(Data!#REF!&gt;0,Data!#REF!-4,"")</f>
        <v>#REF!</v>
      </c>
      <c r="G191" s="1" t="e">
        <f>IF(Data!#REF!&gt;0,Data!#REF!-4,"")</f>
        <v>#REF!</v>
      </c>
      <c r="H191" s="1" t="e">
        <f>IF(Data!#REF!&gt;0,Data!#REF!-4,"")</f>
        <v>#REF!</v>
      </c>
      <c r="I191" s="1" t="e">
        <f>IF(Data!#REF!&gt;0,4-Data!#REF!,"")</f>
        <v>#REF!</v>
      </c>
      <c r="J191" s="1" t="e">
        <f>IF(Data!#REF!&gt;0,4-Data!#REF!,"")</f>
        <v>#REF!</v>
      </c>
      <c r="K191" s="1" t="e">
        <f>IF(Data!#REF!&gt;0,Data!#REF!-4,"")</f>
        <v>#REF!</v>
      </c>
      <c r="L191" s="1" t="e">
        <f>IF(Data!#REF!&gt;0,4-Data!#REF!,"")</f>
        <v>#REF!</v>
      </c>
      <c r="M191" s="1" t="e">
        <f>IF(Data!#REF!&gt;0,Data!#REF!-4,"")</f>
        <v>#REF!</v>
      </c>
      <c r="N191" s="1" t="e">
        <f>IF(Data!#REF!&gt;0,Data!#REF!-4,"")</f>
        <v>#REF!</v>
      </c>
      <c r="O191" s="1" t="e">
        <f>IF(Data!#REF!&gt;0,Data!#REF!-4,"")</f>
        <v>#REF!</v>
      </c>
      <c r="P191" s="1" t="e">
        <f>IF(Data!#REF!&gt;0,Data!#REF!-4,"")</f>
        <v>#REF!</v>
      </c>
      <c r="Q191" s="1" t="e">
        <f>IF(Data!#REF!&gt;0,4-Data!#REF!,"")</f>
        <v>#REF!</v>
      </c>
      <c r="R191" s="1" t="e">
        <f>IF(Data!#REF!&gt;0,4-Data!#REF!,"")</f>
        <v>#REF!</v>
      </c>
      <c r="S191" s="1" t="e">
        <f>IF(Data!#REF!&gt;0,4-Data!#REF!,"")</f>
        <v>#REF!</v>
      </c>
      <c r="T191" s="1" t="e">
        <f>IF(Data!#REF!&gt;0,Data!#REF!-4,"")</f>
        <v>#REF!</v>
      </c>
      <c r="U191" s="1" t="e">
        <f>IF(Data!#REF!&gt;0,4-Data!#REF!,"")</f>
        <v>#REF!</v>
      </c>
      <c r="V191" s="1" t="e">
        <f>IF(Data!#REF!&gt;0,Data!#REF!-4,"")</f>
        <v>#REF!</v>
      </c>
      <c r="W191" s="1" t="e">
        <f>IF(Data!#REF!&gt;0,4-Data!#REF!,"")</f>
        <v>#REF!</v>
      </c>
      <c r="X191" s="1" t="e">
        <f>IF(Data!#REF!&gt;0,4-Data!#REF!,"")</f>
        <v>#REF!</v>
      </c>
      <c r="Y191" s="1" t="e">
        <f>IF(Data!#REF!&gt;0,4-Data!#REF!,"")</f>
        <v>#REF!</v>
      </c>
      <c r="Z191" s="1" t="e">
        <f>IF(Data!#REF!&gt;0,Data!#REF!-4,"")</f>
        <v>#REF!</v>
      </c>
      <c r="AC191" s="4" t="e">
        <f t="shared" si="23"/>
        <v>#REF!</v>
      </c>
      <c r="AD191" s="4" t="e">
        <f t="shared" si="24"/>
        <v>#REF!</v>
      </c>
      <c r="AE191" s="4" t="e">
        <f t="shared" si="25"/>
        <v>#REF!</v>
      </c>
      <c r="AF191" s="4" t="e">
        <f t="shared" si="26"/>
        <v>#REF!</v>
      </c>
      <c r="AG191" s="4" t="e">
        <f t="shared" si="27"/>
        <v>#REF!</v>
      </c>
      <c r="AH191" s="4" t="e">
        <f t="shared" si="28"/>
        <v>#REF!</v>
      </c>
      <c r="AI191" s="2" t="str">
        <f t="shared" si="29"/>
        <v/>
      </c>
    </row>
    <row r="192" spans="1:35">
      <c r="A192" s="1" t="e">
        <f>IF(Data!#REF!&gt;0,Data!#REF!-4,"")</f>
        <v>#REF!</v>
      </c>
      <c r="B192" s="1" t="e">
        <f>IF(Data!#REF!&gt;0,Data!#REF!-4,"")</f>
        <v>#REF!</v>
      </c>
      <c r="C192" s="1" t="e">
        <f>IF(Data!#REF!&gt;0,4-Data!#REF!,"")</f>
        <v>#REF!</v>
      </c>
      <c r="D192" s="1" t="e">
        <f>IF(Data!#REF!&gt;0,4-Data!#REF!,"")</f>
        <v>#REF!</v>
      </c>
      <c r="E192" s="1" t="e">
        <f>IF(Data!#REF!&gt;0,4-Data!#REF!,"")</f>
        <v>#REF!</v>
      </c>
      <c r="F192" s="1" t="e">
        <f>IF(Data!#REF!&gt;0,Data!#REF!-4,"")</f>
        <v>#REF!</v>
      </c>
      <c r="G192" s="1" t="e">
        <f>IF(Data!#REF!&gt;0,Data!#REF!-4,"")</f>
        <v>#REF!</v>
      </c>
      <c r="H192" s="1" t="e">
        <f>IF(Data!#REF!&gt;0,Data!#REF!-4,"")</f>
        <v>#REF!</v>
      </c>
      <c r="I192" s="1" t="e">
        <f>IF(Data!#REF!&gt;0,4-Data!#REF!,"")</f>
        <v>#REF!</v>
      </c>
      <c r="J192" s="1" t="e">
        <f>IF(Data!#REF!&gt;0,4-Data!#REF!,"")</f>
        <v>#REF!</v>
      </c>
      <c r="K192" s="1" t="e">
        <f>IF(Data!#REF!&gt;0,Data!#REF!-4,"")</f>
        <v>#REF!</v>
      </c>
      <c r="L192" s="1" t="e">
        <f>IF(Data!#REF!&gt;0,4-Data!#REF!,"")</f>
        <v>#REF!</v>
      </c>
      <c r="M192" s="1" t="e">
        <f>IF(Data!#REF!&gt;0,Data!#REF!-4,"")</f>
        <v>#REF!</v>
      </c>
      <c r="N192" s="1" t="e">
        <f>IF(Data!#REF!&gt;0,Data!#REF!-4,"")</f>
        <v>#REF!</v>
      </c>
      <c r="O192" s="1" t="e">
        <f>IF(Data!#REF!&gt;0,Data!#REF!-4,"")</f>
        <v>#REF!</v>
      </c>
      <c r="P192" s="1" t="e">
        <f>IF(Data!#REF!&gt;0,Data!#REF!-4,"")</f>
        <v>#REF!</v>
      </c>
      <c r="Q192" s="1" t="e">
        <f>IF(Data!#REF!&gt;0,4-Data!#REF!,"")</f>
        <v>#REF!</v>
      </c>
      <c r="R192" s="1" t="e">
        <f>IF(Data!#REF!&gt;0,4-Data!#REF!,"")</f>
        <v>#REF!</v>
      </c>
      <c r="S192" s="1" t="e">
        <f>IF(Data!#REF!&gt;0,4-Data!#REF!,"")</f>
        <v>#REF!</v>
      </c>
      <c r="T192" s="1" t="e">
        <f>IF(Data!#REF!&gt;0,Data!#REF!-4,"")</f>
        <v>#REF!</v>
      </c>
      <c r="U192" s="1" t="e">
        <f>IF(Data!#REF!&gt;0,4-Data!#REF!,"")</f>
        <v>#REF!</v>
      </c>
      <c r="V192" s="1" t="e">
        <f>IF(Data!#REF!&gt;0,Data!#REF!-4,"")</f>
        <v>#REF!</v>
      </c>
      <c r="W192" s="1" t="e">
        <f>IF(Data!#REF!&gt;0,4-Data!#REF!,"")</f>
        <v>#REF!</v>
      </c>
      <c r="X192" s="1" t="e">
        <f>IF(Data!#REF!&gt;0,4-Data!#REF!,"")</f>
        <v>#REF!</v>
      </c>
      <c r="Y192" s="1" t="e">
        <f>IF(Data!#REF!&gt;0,4-Data!#REF!,"")</f>
        <v>#REF!</v>
      </c>
      <c r="Z192" s="1" t="e">
        <f>IF(Data!#REF!&gt;0,Data!#REF!-4,"")</f>
        <v>#REF!</v>
      </c>
      <c r="AC192" s="4" t="e">
        <f t="shared" si="23"/>
        <v>#REF!</v>
      </c>
      <c r="AD192" s="4" t="e">
        <f t="shared" si="24"/>
        <v>#REF!</v>
      </c>
      <c r="AE192" s="4" t="e">
        <f t="shared" si="25"/>
        <v>#REF!</v>
      </c>
      <c r="AF192" s="4" t="e">
        <f t="shared" si="26"/>
        <v>#REF!</v>
      </c>
      <c r="AG192" s="4" t="e">
        <f t="shared" si="27"/>
        <v>#REF!</v>
      </c>
      <c r="AH192" s="4" t="e">
        <f t="shared" si="28"/>
        <v>#REF!</v>
      </c>
      <c r="AI192" s="2" t="str">
        <f t="shared" si="29"/>
        <v/>
      </c>
    </row>
    <row r="193" spans="1:35">
      <c r="A193" s="1" t="e">
        <f>IF(Data!#REF!&gt;0,Data!#REF!-4,"")</f>
        <v>#REF!</v>
      </c>
      <c r="B193" s="1" t="e">
        <f>IF(Data!#REF!&gt;0,Data!#REF!-4,"")</f>
        <v>#REF!</v>
      </c>
      <c r="C193" s="1" t="e">
        <f>IF(Data!#REF!&gt;0,4-Data!#REF!,"")</f>
        <v>#REF!</v>
      </c>
      <c r="D193" s="1" t="e">
        <f>IF(Data!#REF!&gt;0,4-Data!#REF!,"")</f>
        <v>#REF!</v>
      </c>
      <c r="E193" s="1" t="e">
        <f>IF(Data!#REF!&gt;0,4-Data!#REF!,"")</f>
        <v>#REF!</v>
      </c>
      <c r="F193" s="1" t="e">
        <f>IF(Data!#REF!&gt;0,Data!#REF!-4,"")</f>
        <v>#REF!</v>
      </c>
      <c r="G193" s="1" t="e">
        <f>IF(Data!#REF!&gt;0,Data!#REF!-4,"")</f>
        <v>#REF!</v>
      </c>
      <c r="H193" s="1" t="e">
        <f>IF(Data!#REF!&gt;0,Data!#REF!-4,"")</f>
        <v>#REF!</v>
      </c>
      <c r="I193" s="1" t="e">
        <f>IF(Data!#REF!&gt;0,4-Data!#REF!,"")</f>
        <v>#REF!</v>
      </c>
      <c r="J193" s="1" t="e">
        <f>IF(Data!#REF!&gt;0,4-Data!#REF!,"")</f>
        <v>#REF!</v>
      </c>
      <c r="K193" s="1" t="e">
        <f>IF(Data!#REF!&gt;0,Data!#REF!-4,"")</f>
        <v>#REF!</v>
      </c>
      <c r="L193" s="1" t="e">
        <f>IF(Data!#REF!&gt;0,4-Data!#REF!,"")</f>
        <v>#REF!</v>
      </c>
      <c r="M193" s="1" t="e">
        <f>IF(Data!#REF!&gt;0,Data!#REF!-4,"")</f>
        <v>#REF!</v>
      </c>
      <c r="N193" s="1" t="e">
        <f>IF(Data!#REF!&gt;0,Data!#REF!-4,"")</f>
        <v>#REF!</v>
      </c>
      <c r="O193" s="1" t="e">
        <f>IF(Data!#REF!&gt;0,Data!#REF!-4,"")</f>
        <v>#REF!</v>
      </c>
      <c r="P193" s="1" t="e">
        <f>IF(Data!#REF!&gt;0,Data!#REF!-4,"")</f>
        <v>#REF!</v>
      </c>
      <c r="Q193" s="1" t="e">
        <f>IF(Data!#REF!&gt;0,4-Data!#REF!,"")</f>
        <v>#REF!</v>
      </c>
      <c r="R193" s="1" t="e">
        <f>IF(Data!#REF!&gt;0,4-Data!#REF!,"")</f>
        <v>#REF!</v>
      </c>
      <c r="S193" s="1" t="e">
        <f>IF(Data!#REF!&gt;0,4-Data!#REF!,"")</f>
        <v>#REF!</v>
      </c>
      <c r="T193" s="1" t="e">
        <f>IF(Data!#REF!&gt;0,Data!#REF!-4,"")</f>
        <v>#REF!</v>
      </c>
      <c r="U193" s="1" t="e">
        <f>IF(Data!#REF!&gt;0,4-Data!#REF!,"")</f>
        <v>#REF!</v>
      </c>
      <c r="V193" s="1" t="e">
        <f>IF(Data!#REF!&gt;0,Data!#REF!-4,"")</f>
        <v>#REF!</v>
      </c>
      <c r="W193" s="1" t="e">
        <f>IF(Data!#REF!&gt;0,4-Data!#REF!,"")</f>
        <v>#REF!</v>
      </c>
      <c r="X193" s="1" t="e">
        <f>IF(Data!#REF!&gt;0,4-Data!#REF!,"")</f>
        <v>#REF!</v>
      </c>
      <c r="Y193" s="1" t="e">
        <f>IF(Data!#REF!&gt;0,4-Data!#REF!,"")</f>
        <v>#REF!</v>
      </c>
      <c r="Z193" s="1" t="e">
        <f>IF(Data!#REF!&gt;0,Data!#REF!-4,"")</f>
        <v>#REF!</v>
      </c>
      <c r="AC193" s="4" t="e">
        <f t="shared" si="23"/>
        <v>#REF!</v>
      </c>
      <c r="AD193" s="4" t="e">
        <f t="shared" si="24"/>
        <v>#REF!</v>
      </c>
      <c r="AE193" s="4" t="e">
        <f t="shared" si="25"/>
        <v>#REF!</v>
      </c>
      <c r="AF193" s="4" t="e">
        <f t="shared" si="26"/>
        <v>#REF!</v>
      </c>
      <c r="AG193" s="4" t="e">
        <f t="shared" si="27"/>
        <v>#REF!</v>
      </c>
      <c r="AH193" s="4" t="e">
        <f t="shared" si="28"/>
        <v>#REF!</v>
      </c>
      <c r="AI193" s="2" t="str">
        <f t="shared" si="29"/>
        <v/>
      </c>
    </row>
    <row r="194" spans="1:35">
      <c r="A194" s="1" t="e">
        <f>IF(Data!#REF!&gt;0,Data!#REF!-4,"")</f>
        <v>#REF!</v>
      </c>
      <c r="B194" s="1" t="e">
        <f>IF(Data!#REF!&gt;0,Data!#REF!-4,"")</f>
        <v>#REF!</v>
      </c>
      <c r="C194" s="1" t="e">
        <f>IF(Data!#REF!&gt;0,4-Data!#REF!,"")</f>
        <v>#REF!</v>
      </c>
      <c r="D194" s="1" t="e">
        <f>IF(Data!#REF!&gt;0,4-Data!#REF!,"")</f>
        <v>#REF!</v>
      </c>
      <c r="E194" s="1" t="e">
        <f>IF(Data!#REF!&gt;0,4-Data!#REF!,"")</f>
        <v>#REF!</v>
      </c>
      <c r="F194" s="1" t="e">
        <f>IF(Data!#REF!&gt;0,Data!#REF!-4,"")</f>
        <v>#REF!</v>
      </c>
      <c r="G194" s="1" t="e">
        <f>IF(Data!#REF!&gt;0,Data!#REF!-4,"")</f>
        <v>#REF!</v>
      </c>
      <c r="H194" s="1" t="e">
        <f>IF(Data!#REF!&gt;0,Data!#REF!-4,"")</f>
        <v>#REF!</v>
      </c>
      <c r="I194" s="1" t="e">
        <f>IF(Data!#REF!&gt;0,4-Data!#REF!,"")</f>
        <v>#REF!</v>
      </c>
      <c r="J194" s="1" t="e">
        <f>IF(Data!#REF!&gt;0,4-Data!#REF!,"")</f>
        <v>#REF!</v>
      </c>
      <c r="K194" s="1" t="e">
        <f>IF(Data!#REF!&gt;0,Data!#REF!-4,"")</f>
        <v>#REF!</v>
      </c>
      <c r="L194" s="1" t="e">
        <f>IF(Data!#REF!&gt;0,4-Data!#REF!,"")</f>
        <v>#REF!</v>
      </c>
      <c r="M194" s="1" t="e">
        <f>IF(Data!#REF!&gt;0,Data!#REF!-4,"")</f>
        <v>#REF!</v>
      </c>
      <c r="N194" s="1" t="e">
        <f>IF(Data!#REF!&gt;0,Data!#REF!-4,"")</f>
        <v>#REF!</v>
      </c>
      <c r="O194" s="1" t="e">
        <f>IF(Data!#REF!&gt;0,Data!#REF!-4,"")</f>
        <v>#REF!</v>
      </c>
      <c r="P194" s="1" t="e">
        <f>IF(Data!#REF!&gt;0,Data!#REF!-4,"")</f>
        <v>#REF!</v>
      </c>
      <c r="Q194" s="1" t="e">
        <f>IF(Data!#REF!&gt;0,4-Data!#REF!,"")</f>
        <v>#REF!</v>
      </c>
      <c r="R194" s="1" t="e">
        <f>IF(Data!#REF!&gt;0,4-Data!#REF!,"")</f>
        <v>#REF!</v>
      </c>
      <c r="S194" s="1" t="e">
        <f>IF(Data!#REF!&gt;0,4-Data!#REF!,"")</f>
        <v>#REF!</v>
      </c>
      <c r="T194" s="1" t="e">
        <f>IF(Data!#REF!&gt;0,Data!#REF!-4,"")</f>
        <v>#REF!</v>
      </c>
      <c r="U194" s="1" t="e">
        <f>IF(Data!#REF!&gt;0,4-Data!#REF!,"")</f>
        <v>#REF!</v>
      </c>
      <c r="V194" s="1" t="e">
        <f>IF(Data!#REF!&gt;0,Data!#REF!-4,"")</f>
        <v>#REF!</v>
      </c>
      <c r="W194" s="1" t="e">
        <f>IF(Data!#REF!&gt;0,4-Data!#REF!,"")</f>
        <v>#REF!</v>
      </c>
      <c r="X194" s="1" t="e">
        <f>IF(Data!#REF!&gt;0,4-Data!#REF!,"")</f>
        <v>#REF!</v>
      </c>
      <c r="Y194" s="1" t="e">
        <f>IF(Data!#REF!&gt;0,4-Data!#REF!,"")</f>
        <v>#REF!</v>
      </c>
      <c r="Z194" s="1" t="e">
        <f>IF(Data!#REF!&gt;0,Data!#REF!-4,"")</f>
        <v>#REF!</v>
      </c>
      <c r="AC194" s="4" t="e">
        <f t="shared" si="23"/>
        <v>#REF!</v>
      </c>
      <c r="AD194" s="4" t="e">
        <f t="shared" si="24"/>
        <v>#REF!</v>
      </c>
      <c r="AE194" s="4" t="e">
        <f t="shared" si="25"/>
        <v>#REF!</v>
      </c>
      <c r="AF194" s="4" t="e">
        <f t="shared" si="26"/>
        <v>#REF!</v>
      </c>
      <c r="AG194" s="4" t="e">
        <f t="shared" si="27"/>
        <v>#REF!</v>
      </c>
      <c r="AH194" s="4" t="e">
        <f t="shared" si="28"/>
        <v>#REF!</v>
      </c>
      <c r="AI194" s="2" t="str">
        <f t="shared" si="29"/>
        <v/>
      </c>
    </row>
    <row r="195" spans="1:35">
      <c r="A195" s="1" t="e">
        <f>IF(Data!#REF!&gt;0,Data!#REF!-4,"")</f>
        <v>#REF!</v>
      </c>
      <c r="B195" s="1" t="e">
        <f>IF(Data!#REF!&gt;0,Data!#REF!-4,"")</f>
        <v>#REF!</v>
      </c>
      <c r="C195" s="1" t="e">
        <f>IF(Data!#REF!&gt;0,4-Data!#REF!,"")</f>
        <v>#REF!</v>
      </c>
      <c r="D195" s="1" t="e">
        <f>IF(Data!#REF!&gt;0,4-Data!#REF!,"")</f>
        <v>#REF!</v>
      </c>
      <c r="E195" s="1" t="e">
        <f>IF(Data!#REF!&gt;0,4-Data!#REF!,"")</f>
        <v>#REF!</v>
      </c>
      <c r="F195" s="1" t="e">
        <f>IF(Data!#REF!&gt;0,Data!#REF!-4,"")</f>
        <v>#REF!</v>
      </c>
      <c r="G195" s="1" t="e">
        <f>IF(Data!#REF!&gt;0,Data!#REF!-4,"")</f>
        <v>#REF!</v>
      </c>
      <c r="H195" s="1" t="e">
        <f>IF(Data!#REF!&gt;0,Data!#REF!-4,"")</f>
        <v>#REF!</v>
      </c>
      <c r="I195" s="1" t="e">
        <f>IF(Data!#REF!&gt;0,4-Data!#REF!,"")</f>
        <v>#REF!</v>
      </c>
      <c r="J195" s="1" t="e">
        <f>IF(Data!#REF!&gt;0,4-Data!#REF!,"")</f>
        <v>#REF!</v>
      </c>
      <c r="K195" s="1" t="e">
        <f>IF(Data!#REF!&gt;0,Data!#REF!-4,"")</f>
        <v>#REF!</v>
      </c>
      <c r="L195" s="1" t="e">
        <f>IF(Data!#REF!&gt;0,4-Data!#REF!,"")</f>
        <v>#REF!</v>
      </c>
      <c r="M195" s="1" t="e">
        <f>IF(Data!#REF!&gt;0,Data!#REF!-4,"")</f>
        <v>#REF!</v>
      </c>
      <c r="N195" s="1" t="e">
        <f>IF(Data!#REF!&gt;0,Data!#REF!-4,"")</f>
        <v>#REF!</v>
      </c>
      <c r="O195" s="1" t="e">
        <f>IF(Data!#REF!&gt;0,Data!#REF!-4,"")</f>
        <v>#REF!</v>
      </c>
      <c r="P195" s="1" t="e">
        <f>IF(Data!#REF!&gt;0,Data!#REF!-4,"")</f>
        <v>#REF!</v>
      </c>
      <c r="Q195" s="1" t="e">
        <f>IF(Data!#REF!&gt;0,4-Data!#REF!,"")</f>
        <v>#REF!</v>
      </c>
      <c r="R195" s="1" t="e">
        <f>IF(Data!#REF!&gt;0,4-Data!#REF!,"")</f>
        <v>#REF!</v>
      </c>
      <c r="S195" s="1" t="e">
        <f>IF(Data!#REF!&gt;0,4-Data!#REF!,"")</f>
        <v>#REF!</v>
      </c>
      <c r="T195" s="1" t="e">
        <f>IF(Data!#REF!&gt;0,Data!#REF!-4,"")</f>
        <v>#REF!</v>
      </c>
      <c r="U195" s="1" t="e">
        <f>IF(Data!#REF!&gt;0,4-Data!#REF!,"")</f>
        <v>#REF!</v>
      </c>
      <c r="V195" s="1" t="e">
        <f>IF(Data!#REF!&gt;0,Data!#REF!-4,"")</f>
        <v>#REF!</v>
      </c>
      <c r="W195" s="1" t="e">
        <f>IF(Data!#REF!&gt;0,4-Data!#REF!,"")</f>
        <v>#REF!</v>
      </c>
      <c r="X195" s="1" t="e">
        <f>IF(Data!#REF!&gt;0,4-Data!#REF!,"")</f>
        <v>#REF!</v>
      </c>
      <c r="Y195" s="1" t="e">
        <f>IF(Data!#REF!&gt;0,4-Data!#REF!,"")</f>
        <v>#REF!</v>
      </c>
      <c r="Z195" s="1" t="e">
        <f>IF(Data!#REF!&gt;0,Data!#REF!-4,"")</f>
        <v>#REF!</v>
      </c>
      <c r="AC195" s="4" t="e">
        <f t="shared" si="23"/>
        <v>#REF!</v>
      </c>
      <c r="AD195" s="4" t="e">
        <f t="shared" si="24"/>
        <v>#REF!</v>
      </c>
      <c r="AE195" s="4" t="e">
        <f t="shared" si="25"/>
        <v>#REF!</v>
      </c>
      <c r="AF195" s="4" t="e">
        <f t="shared" si="26"/>
        <v>#REF!</v>
      </c>
      <c r="AG195" s="4" t="e">
        <f t="shared" si="27"/>
        <v>#REF!</v>
      </c>
      <c r="AH195" s="4" t="e">
        <f t="shared" si="28"/>
        <v>#REF!</v>
      </c>
      <c r="AI195" s="2" t="str">
        <f t="shared" si="29"/>
        <v/>
      </c>
    </row>
    <row r="196" spans="1:35">
      <c r="A196" s="1" t="e">
        <f>IF(Data!#REF!&gt;0,Data!#REF!-4,"")</f>
        <v>#REF!</v>
      </c>
      <c r="B196" s="1" t="e">
        <f>IF(Data!#REF!&gt;0,Data!#REF!-4,"")</f>
        <v>#REF!</v>
      </c>
      <c r="C196" s="1" t="e">
        <f>IF(Data!#REF!&gt;0,4-Data!#REF!,"")</f>
        <v>#REF!</v>
      </c>
      <c r="D196" s="1" t="e">
        <f>IF(Data!#REF!&gt;0,4-Data!#REF!,"")</f>
        <v>#REF!</v>
      </c>
      <c r="E196" s="1" t="e">
        <f>IF(Data!#REF!&gt;0,4-Data!#REF!,"")</f>
        <v>#REF!</v>
      </c>
      <c r="F196" s="1" t="e">
        <f>IF(Data!#REF!&gt;0,Data!#REF!-4,"")</f>
        <v>#REF!</v>
      </c>
      <c r="G196" s="1" t="e">
        <f>IF(Data!#REF!&gt;0,Data!#REF!-4,"")</f>
        <v>#REF!</v>
      </c>
      <c r="H196" s="1" t="e">
        <f>IF(Data!#REF!&gt;0,Data!#REF!-4,"")</f>
        <v>#REF!</v>
      </c>
      <c r="I196" s="1" t="e">
        <f>IF(Data!#REF!&gt;0,4-Data!#REF!,"")</f>
        <v>#REF!</v>
      </c>
      <c r="J196" s="1" t="e">
        <f>IF(Data!#REF!&gt;0,4-Data!#REF!,"")</f>
        <v>#REF!</v>
      </c>
      <c r="K196" s="1" t="e">
        <f>IF(Data!#REF!&gt;0,Data!#REF!-4,"")</f>
        <v>#REF!</v>
      </c>
      <c r="L196" s="1" t="e">
        <f>IF(Data!#REF!&gt;0,4-Data!#REF!,"")</f>
        <v>#REF!</v>
      </c>
      <c r="M196" s="1" t="e">
        <f>IF(Data!#REF!&gt;0,Data!#REF!-4,"")</f>
        <v>#REF!</v>
      </c>
      <c r="N196" s="1" t="e">
        <f>IF(Data!#REF!&gt;0,Data!#REF!-4,"")</f>
        <v>#REF!</v>
      </c>
      <c r="O196" s="1" t="e">
        <f>IF(Data!#REF!&gt;0,Data!#REF!-4,"")</f>
        <v>#REF!</v>
      </c>
      <c r="P196" s="1" t="e">
        <f>IF(Data!#REF!&gt;0,Data!#REF!-4,"")</f>
        <v>#REF!</v>
      </c>
      <c r="Q196" s="1" t="e">
        <f>IF(Data!#REF!&gt;0,4-Data!#REF!,"")</f>
        <v>#REF!</v>
      </c>
      <c r="R196" s="1" t="e">
        <f>IF(Data!#REF!&gt;0,4-Data!#REF!,"")</f>
        <v>#REF!</v>
      </c>
      <c r="S196" s="1" t="e">
        <f>IF(Data!#REF!&gt;0,4-Data!#REF!,"")</f>
        <v>#REF!</v>
      </c>
      <c r="T196" s="1" t="e">
        <f>IF(Data!#REF!&gt;0,Data!#REF!-4,"")</f>
        <v>#REF!</v>
      </c>
      <c r="U196" s="1" t="e">
        <f>IF(Data!#REF!&gt;0,4-Data!#REF!,"")</f>
        <v>#REF!</v>
      </c>
      <c r="V196" s="1" t="e">
        <f>IF(Data!#REF!&gt;0,Data!#REF!-4,"")</f>
        <v>#REF!</v>
      </c>
      <c r="W196" s="1" t="e">
        <f>IF(Data!#REF!&gt;0,4-Data!#REF!,"")</f>
        <v>#REF!</v>
      </c>
      <c r="X196" s="1" t="e">
        <f>IF(Data!#REF!&gt;0,4-Data!#REF!,"")</f>
        <v>#REF!</v>
      </c>
      <c r="Y196" s="1" t="e">
        <f>IF(Data!#REF!&gt;0,4-Data!#REF!,"")</f>
        <v>#REF!</v>
      </c>
      <c r="Z196" s="1" t="e">
        <f>IF(Data!#REF!&gt;0,Data!#REF!-4,"")</f>
        <v>#REF!</v>
      </c>
      <c r="AC196" s="4" t="e">
        <f t="shared" si="23"/>
        <v>#REF!</v>
      </c>
      <c r="AD196" s="4" t="e">
        <f t="shared" si="24"/>
        <v>#REF!</v>
      </c>
      <c r="AE196" s="4" t="e">
        <f t="shared" si="25"/>
        <v>#REF!</v>
      </c>
      <c r="AF196" s="4" t="e">
        <f t="shared" si="26"/>
        <v>#REF!</v>
      </c>
      <c r="AG196" s="4" t="e">
        <f t="shared" si="27"/>
        <v>#REF!</v>
      </c>
      <c r="AH196" s="4" t="e">
        <f t="shared" si="28"/>
        <v>#REF!</v>
      </c>
      <c r="AI196" s="2" t="str">
        <f t="shared" si="29"/>
        <v/>
      </c>
    </row>
    <row r="197" spans="1:35">
      <c r="A197" s="1" t="e">
        <f>IF(Data!#REF!&gt;0,Data!#REF!-4,"")</f>
        <v>#REF!</v>
      </c>
      <c r="B197" s="1" t="e">
        <f>IF(Data!#REF!&gt;0,Data!#REF!-4,"")</f>
        <v>#REF!</v>
      </c>
      <c r="C197" s="1" t="e">
        <f>IF(Data!#REF!&gt;0,4-Data!#REF!,"")</f>
        <v>#REF!</v>
      </c>
      <c r="D197" s="1" t="e">
        <f>IF(Data!#REF!&gt;0,4-Data!#REF!,"")</f>
        <v>#REF!</v>
      </c>
      <c r="E197" s="1" t="e">
        <f>IF(Data!#REF!&gt;0,4-Data!#REF!,"")</f>
        <v>#REF!</v>
      </c>
      <c r="F197" s="1" t="e">
        <f>IF(Data!#REF!&gt;0,Data!#REF!-4,"")</f>
        <v>#REF!</v>
      </c>
      <c r="G197" s="1" t="e">
        <f>IF(Data!#REF!&gt;0,Data!#REF!-4,"")</f>
        <v>#REF!</v>
      </c>
      <c r="H197" s="1" t="e">
        <f>IF(Data!#REF!&gt;0,Data!#REF!-4,"")</f>
        <v>#REF!</v>
      </c>
      <c r="I197" s="1" t="e">
        <f>IF(Data!#REF!&gt;0,4-Data!#REF!,"")</f>
        <v>#REF!</v>
      </c>
      <c r="J197" s="1" t="e">
        <f>IF(Data!#REF!&gt;0,4-Data!#REF!,"")</f>
        <v>#REF!</v>
      </c>
      <c r="K197" s="1" t="e">
        <f>IF(Data!#REF!&gt;0,Data!#REF!-4,"")</f>
        <v>#REF!</v>
      </c>
      <c r="L197" s="1" t="e">
        <f>IF(Data!#REF!&gt;0,4-Data!#REF!,"")</f>
        <v>#REF!</v>
      </c>
      <c r="M197" s="1" t="e">
        <f>IF(Data!#REF!&gt;0,Data!#REF!-4,"")</f>
        <v>#REF!</v>
      </c>
      <c r="N197" s="1" t="e">
        <f>IF(Data!#REF!&gt;0,Data!#REF!-4,"")</f>
        <v>#REF!</v>
      </c>
      <c r="O197" s="1" t="e">
        <f>IF(Data!#REF!&gt;0,Data!#REF!-4,"")</f>
        <v>#REF!</v>
      </c>
      <c r="P197" s="1" t="e">
        <f>IF(Data!#REF!&gt;0,Data!#REF!-4,"")</f>
        <v>#REF!</v>
      </c>
      <c r="Q197" s="1" t="e">
        <f>IF(Data!#REF!&gt;0,4-Data!#REF!,"")</f>
        <v>#REF!</v>
      </c>
      <c r="R197" s="1" t="e">
        <f>IF(Data!#REF!&gt;0,4-Data!#REF!,"")</f>
        <v>#REF!</v>
      </c>
      <c r="S197" s="1" t="e">
        <f>IF(Data!#REF!&gt;0,4-Data!#REF!,"")</f>
        <v>#REF!</v>
      </c>
      <c r="T197" s="1" t="e">
        <f>IF(Data!#REF!&gt;0,Data!#REF!-4,"")</f>
        <v>#REF!</v>
      </c>
      <c r="U197" s="1" t="e">
        <f>IF(Data!#REF!&gt;0,4-Data!#REF!,"")</f>
        <v>#REF!</v>
      </c>
      <c r="V197" s="1" t="e">
        <f>IF(Data!#REF!&gt;0,Data!#REF!-4,"")</f>
        <v>#REF!</v>
      </c>
      <c r="W197" s="1" t="e">
        <f>IF(Data!#REF!&gt;0,4-Data!#REF!,"")</f>
        <v>#REF!</v>
      </c>
      <c r="X197" s="1" t="e">
        <f>IF(Data!#REF!&gt;0,4-Data!#REF!,"")</f>
        <v>#REF!</v>
      </c>
      <c r="Y197" s="1" t="e">
        <f>IF(Data!#REF!&gt;0,4-Data!#REF!,"")</f>
        <v>#REF!</v>
      </c>
      <c r="Z197" s="1" t="e">
        <f>IF(Data!#REF!&gt;0,Data!#REF!-4,"")</f>
        <v>#REF!</v>
      </c>
      <c r="AC197" s="4" t="e">
        <f t="shared" ref="AC197:AC260" si="30">IF((MAX(A197,L197,N197,P197,X197,Y197)-MIN(A197,L197,N197,P197,X197,Y197))&gt;3,1,"")</f>
        <v>#REF!</v>
      </c>
      <c r="AD197" s="4" t="e">
        <f t="shared" ref="AD197:AD260" si="31">IF((MAX(B197,D197,M197,U197)-MIN(B197,D197,M197,U197))&gt;3,1,"")</f>
        <v>#REF!</v>
      </c>
      <c r="AE197" s="4" t="e">
        <f t="shared" ref="AE197:AE260" si="32">IF((MAX(I197,T197,V197,W197)-MIN(I197,T197,V197,W197))&gt;3,1,"")</f>
        <v>#REF!</v>
      </c>
      <c r="AF197" s="4" t="e">
        <f t="shared" ref="AF197:AF260" si="33">IF((MAX(H197,K197,Q197,S197)-MIN(H197,K197,Q197,S197))&gt;3,1,"")</f>
        <v>#REF!</v>
      </c>
      <c r="AG197" s="4" t="e">
        <f t="shared" ref="AG197:AG260" si="34">IF((MAX(E197,F197,G197,R197)-MIN(E197,F197,G197,R197))&gt;3,1,"")</f>
        <v>#REF!</v>
      </c>
      <c r="AH197" s="4" t="e">
        <f t="shared" ref="AH197:AH260" si="35">IF((MAX(C197,J197,O197,Z197)-MIN(C197,J197,O197,Z197))&gt;3,1,"")</f>
        <v>#REF!</v>
      </c>
      <c r="AI197" s="2" t="str">
        <f t="shared" ref="AI197:AI260" si="36">IF(COUNT(A197:Z197)&gt;0,IF(COUNT(AC197,AD197,AE197,AF197,AG197,AH197)&gt;0,SUM(AC197,AD197,AE197,AF197,AG197,AH197),0),"")</f>
        <v/>
      </c>
    </row>
    <row r="198" spans="1:35">
      <c r="A198" s="1" t="e">
        <f>IF(Data!#REF!&gt;0,Data!#REF!-4,"")</f>
        <v>#REF!</v>
      </c>
      <c r="B198" s="1" t="e">
        <f>IF(Data!#REF!&gt;0,Data!#REF!-4,"")</f>
        <v>#REF!</v>
      </c>
      <c r="C198" s="1" t="e">
        <f>IF(Data!#REF!&gt;0,4-Data!#REF!,"")</f>
        <v>#REF!</v>
      </c>
      <c r="D198" s="1" t="e">
        <f>IF(Data!#REF!&gt;0,4-Data!#REF!,"")</f>
        <v>#REF!</v>
      </c>
      <c r="E198" s="1" t="e">
        <f>IF(Data!#REF!&gt;0,4-Data!#REF!,"")</f>
        <v>#REF!</v>
      </c>
      <c r="F198" s="1" t="e">
        <f>IF(Data!#REF!&gt;0,Data!#REF!-4,"")</f>
        <v>#REF!</v>
      </c>
      <c r="G198" s="1" t="e">
        <f>IF(Data!#REF!&gt;0,Data!#REF!-4,"")</f>
        <v>#REF!</v>
      </c>
      <c r="H198" s="1" t="e">
        <f>IF(Data!#REF!&gt;0,Data!#REF!-4,"")</f>
        <v>#REF!</v>
      </c>
      <c r="I198" s="1" t="e">
        <f>IF(Data!#REF!&gt;0,4-Data!#REF!,"")</f>
        <v>#REF!</v>
      </c>
      <c r="J198" s="1" t="e">
        <f>IF(Data!#REF!&gt;0,4-Data!#REF!,"")</f>
        <v>#REF!</v>
      </c>
      <c r="K198" s="1" t="e">
        <f>IF(Data!#REF!&gt;0,Data!#REF!-4,"")</f>
        <v>#REF!</v>
      </c>
      <c r="L198" s="1" t="e">
        <f>IF(Data!#REF!&gt;0,4-Data!#REF!,"")</f>
        <v>#REF!</v>
      </c>
      <c r="M198" s="1" t="e">
        <f>IF(Data!#REF!&gt;0,Data!#REF!-4,"")</f>
        <v>#REF!</v>
      </c>
      <c r="N198" s="1" t="e">
        <f>IF(Data!#REF!&gt;0,Data!#REF!-4,"")</f>
        <v>#REF!</v>
      </c>
      <c r="O198" s="1" t="e">
        <f>IF(Data!#REF!&gt;0,Data!#REF!-4,"")</f>
        <v>#REF!</v>
      </c>
      <c r="P198" s="1" t="e">
        <f>IF(Data!#REF!&gt;0,Data!#REF!-4,"")</f>
        <v>#REF!</v>
      </c>
      <c r="Q198" s="1" t="e">
        <f>IF(Data!#REF!&gt;0,4-Data!#REF!,"")</f>
        <v>#REF!</v>
      </c>
      <c r="R198" s="1" t="e">
        <f>IF(Data!#REF!&gt;0,4-Data!#REF!,"")</f>
        <v>#REF!</v>
      </c>
      <c r="S198" s="1" t="e">
        <f>IF(Data!#REF!&gt;0,4-Data!#REF!,"")</f>
        <v>#REF!</v>
      </c>
      <c r="T198" s="1" t="e">
        <f>IF(Data!#REF!&gt;0,Data!#REF!-4,"")</f>
        <v>#REF!</v>
      </c>
      <c r="U198" s="1" t="e">
        <f>IF(Data!#REF!&gt;0,4-Data!#REF!,"")</f>
        <v>#REF!</v>
      </c>
      <c r="V198" s="1" t="e">
        <f>IF(Data!#REF!&gt;0,Data!#REF!-4,"")</f>
        <v>#REF!</v>
      </c>
      <c r="W198" s="1" t="e">
        <f>IF(Data!#REF!&gt;0,4-Data!#REF!,"")</f>
        <v>#REF!</v>
      </c>
      <c r="X198" s="1" t="e">
        <f>IF(Data!#REF!&gt;0,4-Data!#REF!,"")</f>
        <v>#REF!</v>
      </c>
      <c r="Y198" s="1" t="e">
        <f>IF(Data!#REF!&gt;0,4-Data!#REF!,"")</f>
        <v>#REF!</v>
      </c>
      <c r="Z198" s="1" t="e">
        <f>IF(Data!#REF!&gt;0,Data!#REF!-4,"")</f>
        <v>#REF!</v>
      </c>
      <c r="AC198" s="4" t="e">
        <f t="shared" si="30"/>
        <v>#REF!</v>
      </c>
      <c r="AD198" s="4" t="e">
        <f t="shared" si="31"/>
        <v>#REF!</v>
      </c>
      <c r="AE198" s="4" t="e">
        <f t="shared" si="32"/>
        <v>#REF!</v>
      </c>
      <c r="AF198" s="4" t="e">
        <f t="shared" si="33"/>
        <v>#REF!</v>
      </c>
      <c r="AG198" s="4" t="e">
        <f t="shared" si="34"/>
        <v>#REF!</v>
      </c>
      <c r="AH198" s="4" t="e">
        <f t="shared" si="35"/>
        <v>#REF!</v>
      </c>
      <c r="AI198" s="2" t="str">
        <f t="shared" si="36"/>
        <v/>
      </c>
    </row>
    <row r="199" spans="1:35">
      <c r="A199" s="1" t="e">
        <f>IF(Data!#REF!&gt;0,Data!#REF!-4,"")</f>
        <v>#REF!</v>
      </c>
      <c r="B199" s="1" t="e">
        <f>IF(Data!#REF!&gt;0,Data!#REF!-4,"")</f>
        <v>#REF!</v>
      </c>
      <c r="C199" s="1" t="e">
        <f>IF(Data!#REF!&gt;0,4-Data!#REF!,"")</f>
        <v>#REF!</v>
      </c>
      <c r="D199" s="1" t="e">
        <f>IF(Data!#REF!&gt;0,4-Data!#REF!,"")</f>
        <v>#REF!</v>
      </c>
      <c r="E199" s="1" t="e">
        <f>IF(Data!#REF!&gt;0,4-Data!#REF!,"")</f>
        <v>#REF!</v>
      </c>
      <c r="F199" s="1" t="e">
        <f>IF(Data!#REF!&gt;0,Data!#REF!-4,"")</f>
        <v>#REF!</v>
      </c>
      <c r="G199" s="1" t="e">
        <f>IF(Data!#REF!&gt;0,Data!#REF!-4,"")</f>
        <v>#REF!</v>
      </c>
      <c r="H199" s="1" t="e">
        <f>IF(Data!#REF!&gt;0,Data!#REF!-4,"")</f>
        <v>#REF!</v>
      </c>
      <c r="I199" s="1" t="e">
        <f>IF(Data!#REF!&gt;0,4-Data!#REF!,"")</f>
        <v>#REF!</v>
      </c>
      <c r="J199" s="1" t="e">
        <f>IF(Data!#REF!&gt;0,4-Data!#REF!,"")</f>
        <v>#REF!</v>
      </c>
      <c r="K199" s="1" t="e">
        <f>IF(Data!#REF!&gt;0,Data!#REF!-4,"")</f>
        <v>#REF!</v>
      </c>
      <c r="L199" s="1" t="e">
        <f>IF(Data!#REF!&gt;0,4-Data!#REF!,"")</f>
        <v>#REF!</v>
      </c>
      <c r="M199" s="1" t="e">
        <f>IF(Data!#REF!&gt;0,Data!#REF!-4,"")</f>
        <v>#REF!</v>
      </c>
      <c r="N199" s="1" t="e">
        <f>IF(Data!#REF!&gt;0,Data!#REF!-4,"")</f>
        <v>#REF!</v>
      </c>
      <c r="O199" s="1" t="e">
        <f>IF(Data!#REF!&gt;0,Data!#REF!-4,"")</f>
        <v>#REF!</v>
      </c>
      <c r="P199" s="1" t="e">
        <f>IF(Data!#REF!&gt;0,Data!#REF!-4,"")</f>
        <v>#REF!</v>
      </c>
      <c r="Q199" s="1" t="e">
        <f>IF(Data!#REF!&gt;0,4-Data!#REF!,"")</f>
        <v>#REF!</v>
      </c>
      <c r="R199" s="1" t="e">
        <f>IF(Data!#REF!&gt;0,4-Data!#REF!,"")</f>
        <v>#REF!</v>
      </c>
      <c r="S199" s="1" t="e">
        <f>IF(Data!#REF!&gt;0,4-Data!#REF!,"")</f>
        <v>#REF!</v>
      </c>
      <c r="T199" s="1" t="e">
        <f>IF(Data!#REF!&gt;0,Data!#REF!-4,"")</f>
        <v>#REF!</v>
      </c>
      <c r="U199" s="1" t="e">
        <f>IF(Data!#REF!&gt;0,4-Data!#REF!,"")</f>
        <v>#REF!</v>
      </c>
      <c r="V199" s="1" t="e">
        <f>IF(Data!#REF!&gt;0,Data!#REF!-4,"")</f>
        <v>#REF!</v>
      </c>
      <c r="W199" s="1" t="e">
        <f>IF(Data!#REF!&gt;0,4-Data!#REF!,"")</f>
        <v>#REF!</v>
      </c>
      <c r="X199" s="1" t="e">
        <f>IF(Data!#REF!&gt;0,4-Data!#REF!,"")</f>
        <v>#REF!</v>
      </c>
      <c r="Y199" s="1" t="e">
        <f>IF(Data!#REF!&gt;0,4-Data!#REF!,"")</f>
        <v>#REF!</v>
      </c>
      <c r="Z199" s="1" t="e">
        <f>IF(Data!#REF!&gt;0,Data!#REF!-4,"")</f>
        <v>#REF!</v>
      </c>
      <c r="AC199" s="4" t="e">
        <f t="shared" si="30"/>
        <v>#REF!</v>
      </c>
      <c r="AD199" s="4" t="e">
        <f t="shared" si="31"/>
        <v>#REF!</v>
      </c>
      <c r="AE199" s="4" t="e">
        <f t="shared" si="32"/>
        <v>#REF!</v>
      </c>
      <c r="AF199" s="4" t="e">
        <f t="shared" si="33"/>
        <v>#REF!</v>
      </c>
      <c r="AG199" s="4" t="e">
        <f t="shared" si="34"/>
        <v>#REF!</v>
      </c>
      <c r="AH199" s="4" t="e">
        <f t="shared" si="35"/>
        <v>#REF!</v>
      </c>
      <c r="AI199" s="2" t="str">
        <f t="shared" si="36"/>
        <v/>
      </c>
    </row>
    <row r="200" spans="1:35">
      <c r="A200" s="1" t="e">
        <f>IF(Data!#REF!&gt;0,Data!#REF!-4,"")</f>
        <v>#REF!</v>
      </c>
      <c r="B200" s="1" t="e">
        <f>IF(Data!#REF!&gt;0,Data!#REF!-4,"")</f>
        <v>#REF!</v>
      </c>
      <c r="C200" s="1" t="e">
        <f>IF(Data!#REF!&gt;0,4-Data!#REF!,"")</f>
        <v>#REF!</v>
      </c>
      <c r="D200" s="1" t="e">
        <f>IF(Data!#REF!&gt;0,4-Data!#REF!,"")</f>
        <v>#REF!</v>
      </c>
      <c r="E200" s="1" t="e">
        <f>IF(Data!#REF!&gt;0,4-Data!#REF!,"")</f>
        <v>#REF!</v>
      </c>
      <c r="F200" s="1" t="e">
        <f>IF(Data!#REF!&gt;0,Data!#REF!-4,"")</f>
        <v>#REF!</v>
      </c>
      <c r="G200" s="1" t="e">
        <f>IF(Data!#REF!&gt;0,Data!#REF!-4,"")</f>
        <v>#REF!</v>
      </c>
      <c r="H200" s="1" t="e">
        <f>IF(Data!#REF!&gt;0,Data!#REF!-4,"")</f>
        <v>#REF!</v>
      </c>
      <c r="I200" s="1" t="e">
        <f>IF(Data!#REF!&gt;0,4-Data!#REF!,"")</f>
        <v>#REF!</v>
      </c>
      <c r="J200" s="1" t="e">
        <f>IF(Data!#REF!&gt;0,4-Data!#REF!,"")</f>
        <v>#REF!</v>
      </c>
      <c r="K200" s="1" t="e">
        <f>IF(Data!#REF!&gt;0,Data!#REF!-4,"")</f>
        <v>#REF!</v>
      </c>
      <c r="L200" s="1" t="e">
        <f>IF(Data!#REF!&gt;0,4-Data!#REF!,"")</f>
        <v>#REF!</v>
      </c>
      <c r="M200" s="1" t="e">
        <f>IF(Data!#REF!&gt;0,Data!#REF!-4,"")</f>
        <v>#REF!</v>
      </c>
      <c r="N200" s="1" t="e">
        <f>IF(Data!#REF!&gt;0,Data!#REF!-4,"")</f>
        <v>#REF!</v>
      </c>
      <c r="O200" s="1" t="e">
        <f>IF(Data!#REF!&gt;0,Data!#REF!-4,"")</f>
        <v>#REF!</v>
      </c>
      <c r="P200" s="1" t="e">
        <f>IF(Data!#REF!&gt;0,Data!#REF!-4,"")</f>
        <v>#REF!</v>
      </c>
      <c r="Q200" s="1" t="e">
        <f>IF(Data!#REF!&gt;0,4-Data!#REF!,"")</f>
        <v>#REF!</v>
      </c>
      <c r="R200" s="1" t="e">
        <f>IF(Data!#REF!&gt;0,4-Data!#REF!,"")</f>
        <v>#REF!</v>
      </c>
      <c r="S200" s="1" t="e">
        <f>IF(Data!#REF!&gt;0,4-Data!#REF!,"")</f>
        <v>#REF!</v>
      </c>
      <c r="T200" s="1" t="e">
        <f>IF(Data!#REF!&gt;0,Data!#REF!-4,"")</f>
        <v>#REF!</v>
      </c>
      <c r="U200" s="1" t="e">
        <f>IF(Data!#REF!&gt;0,4-Data!#REF!,"")</f>
        <v>#REF!</v>
      </c>
      <c r="V200" s="1" t="e">
        <f>IF(Data!#REF!&gt;0,Data!#REF!-4,"")</f>
        <v>#REF!</v>
      </c>
      <c r="W200" s="1" t="e">
        <f>IF(Data!#REF!&gt;0,4-Data!#REF!,"")</f>
        <v>#REF!</v>
      </c>
      <c r="X200" s="1" t="e">
        <f>IF(Data!#REF!&gt;0,4-Data!#REF!,"")</f>
        <v>#REF!</v>
      </c>
      <c r="Y200" s="1" t="e">
        <f>IF(Data!#REF!&gt;0,4-Data!#REF!,"")</f>
        <v>#REF!</v>
      </c>
      <c r="Z200" s="1" t="e">
        <f>IF(Data!#REF!&gt;0,Data!#REF!-4,"")</f>
        <v>#REF!</v>
      </c>
      <c r="AC200" s="4" t="e">
        <f t="shared" si="30"/>
        <v>#REF!</v>
      </c>
      <c r="AD200" s="4" t="e">
        <f t="shared" si="31"/>
        <v>#REF!</v>
      </c>
      <c r="AE200" s="4" t="e">
        <f t="shared" si="32"/>
        <v>#REF!</v>
      </c>
      <c r="AF200" s="4" t="e">
        <f t="shared" si="33"/>
        <v>#REF!</v>
      </c>
      <c r="AG200" s="4" t="e">
        <f t="shared" si="34"/>
        <v>#REF!</v>
      </c>
      <c r="AH200" s="4" t="e">
        <f t="shared" si="35"/>
        <v>#REF!</v>
      </c>
      <c r="AI200" s="2" t="str">
        <f t="shared" si="36"/>
        <v/>
      </c>
    </row>
    <row r="201" spans="1:35">
      <c r="A201" s="1" t="e">
        <f>IF(Data!#REF!&gt;0,Data!#REF!-4,"")</f>
        <v>#REF!</v>
      </c>
      <c r="B201" s="1" t="e">
        <f>IF(Data!#REF!&gt;0,Data!#REF!-4,"")</f>
        <v>#REF!</v>
      </c>
      <c r="C201" s="1" t="e">
        <f>IF(Data!#REF!&gt;0,4-Data!#REF!,"")</f>
        <v>#REF!</v>
      </c>
      <c r="D201" s="1" t="e">
        <f>IF(Data!#REF!&gt;0,4-Data!#REF!,"")</f>
        <v>#REF!</v>
      </c>
      <c r="E201" s="1" t="e">
        <f>IF(Data!#REF!&gt;0,4-Data!#REF!,"")</f>
        <v>#REF!</v>
      </c>
      <c r="F201" s="1" t="e">
        <f>IF(Data!#REF!&gt;0,Data!#REF!-4,"")</f>
        <v>#REF!</v>
      </c>
      <c r="G201" s="1" t="e">
        <f>IF(Data!#REF!&gt;0,Data!#REF!-4,"")</f>
        <v>#REF!</v>
      </c>
      <c r="H201" s="1" t="e">
        <f>IF(Data!#REF!&gt;0,Data!#REF!-4,"")</f>
        <v>#REF!</v>
      </c>
      <c r="I201" s="1" t="e">
        <f>IF(Data!#REF!&gt;0,4-Data!#REF!,"")</f>
        <v>#REF!</v>
      </c>
      <c r="J201" s="1" t="e">
        <f>IF(Data!#REF!&gt;0,4-Data!#REF!,"")</f>
        <v>#REF!</v>
      </c>
      <c r="K201" s="1" t="e">
        <f>IF(Data!#REF!&gt;0,Data!#REF!-4,"")</f>
        <v>#REF!</v>
      </c>
      <c r="L201" s="1" t="e">
        <f>IF(Data!#REF!&gt;0,4-Data!#REF!,"")</f>
        <v>#REF!</v>
      </c>
      <c r="M201" s="1" t="e">
        <f>IF(Data!#REF!&gt;0,Data!#REF!-4,"")</f>
        <v>#REF!</v>
      </c>
      <c r="N201" s="1" t="e">
        <f>IF(Data!#REF!&gt;0,Data!#REF!-4,"")</f>
        <v>#REF!</v>
      </c>
      <c r="O201" s="1" t="e">
        <f>IF(Data!#REF!&gt;0,Data!#REF!-4,"")</f>
        <v>#REF!</v>
      </c>
      <c r="P201" s="1" t="e">
        <f>IF(Data!#REF!&gt;0,Data!#REF!-4,"")</f>
        <v>#REF!</v>
      </c>
      <c r="Q201" s="1" t="e">
        <f>IF(Data!#REF!&gt;0,4-Data!#REF!,"")</f>
        <v>#REF!</v>
      </c>
      <c r="R201" s="1" t="e">
        <f>IF(Data!#REF!&gt;0,4-Data!#REF!,"")</f>
        <v>#REF!</v>
      </c>
      <c r="S201" s="1" t="e">
        <f>IF(Data!#REF!&gt;0,4-Data!#REF!,"")</f>
        <v>#REF!</v>
      </c>
      <c r="T201" s="1" t="e">
        <f>IF(Data!#REF!&gt;0,Data!#REF!-4,"")</f>
        <v>#REF!</v>
      </c>
      <c r="U201" s="1" t="e">
        <f>IF(Data!#REF!&gt;0,4-Data!#REF!,"")</f>
        <v>#REF!</v>
      </c>
      <c r="V201" s="1" t="e">
        <f>IF(Data!#REF!&gt;0,Data!#REF!-4,"")</f>
        <v>#REF!</v>
      </c>
      <c r="W201" s="1" t="e">
        <f>IF(Data!#REF!&gt;0,4-Data!#REF!,"")</f>
        <v>#REF!</v>
      </c>
      <c r="X201" s="1" t="e">
        <f>IF(Data!#REF!&gt;0,4-Data!#REF!,"")</f>
        <v>#REF!</v>
      </c>
      <c r="Y201" s="1" t="e">
        <f>IF(Data!#REF!&gt;0,4-Data!#REF!,"")</f>
        <v>#REF!</v>
      </c>
      <c r="Z201" s="1" t="e">
        <f>IF(Data!#REF!&gt;0,Data!#REF!-4,"")</f>
        <v>#REF!</v>
      </c>
      <c r="AC201" s="4" t="e">
        <f t="shared" si="30"/>
        <v>#REF!</v>
      </c>
      <c r="AD201" s="4" t="e">
        <f t="shared" si="31"/>
        <v>#REF!</v>
      </c>
      <c r="AE201" s="4" t="e">
        <f t="shared" si="32"/>
        <v>#REF!</v>
      </c>
      <c r="AF201" s="4" t="e">
        <f t="shared" si="33"/>
        <v>#REF!</v>
      </c>
      <c r="AG201" s="4" t="e">
        <f t="shared" si="34"/>
        <v>#REF!</v>
      </c>
      <c r="AH201" s="4" t="e">
        <f t="shared" si="35"/>
        <v>#REF!</v>
      </c>
      <c r="AI201" s="2" t="str">
        <f t="shared" si="36"/>
        <v/>
      </c>
    </row>
    <row r="202" spans="1:35">
      <c r="A202" s="1" t="e">
        <f>IF(Data!#REF!&gt;0,Data!#REF!-4,"")</f>
        <v>#REF!</v>
      </c>
      <c r="B202" s="1" t="e">
        <f>IF(Data!#REF!&gt;0,Data!#REF!-4,"")</f>
        <v>#REF!</v>
      </c>
      <c r="C202" s="1" t="e">
        <f>IF(Data!#REF!&gt;0,4-Data!#REF!,"")</f>
        <v>#REF!</v>
      </c>
      <c r="D202" s="1" t="e">
        <f>IF(Data!#REF!&gt;0,4-Data!#REF!,"")</f>
        <v>#REF!</v>
      </c>
      <c r="E202" s="1" t="e">
        <f>IF(Data!#REF!&gt;0,4-Data!#REF!,"")</f>
        <v>#REF!</v>
      </c>
      <c r="F202" s="1" t="e">
        <f>IF(Data!#REF!&gt;0,Data!#REF!-4,"")</f>
        <v>#REF!</v>
      </c>
      <c r="G202" s="1" t="e">
        <f>IF(Data!#REF!&gt;0,Data!#REF!-4,"")</f>
        <v>#REF!</v>
      </c>
      <c r="H202" s="1" t="e">
        <f>IF(Data!#REF!&gt;0,Data!#REF!-4,"")</f>
        <v>#REF!</v>
      </c>
      <c r="I202" s="1" t="e">
        <f>IF(Data!#REF!&gt;0,4-Data!#REF!,"")</f>
        <v>#REF!</v>
      </c>
      <c r="J202" s="1" t="e">
        <f>IF(Data!#REF!&gt;0,4-Data!#REF!,"")</f>
        <v>#REF!</v>
      </c>
      <c r="K202" s="1" t="e">
        <f>IF(Data!#REF!&gt;0,Data!#REF!-4,"")</f>
        <v>#REF!</v>
      </c>
      <c r="L202" s="1" t="e">
        <f>IF(Data!#REF!&gt;0,4-Data!#REF!,"")</f>
        <v>#REF!</v>
      </c>
      <c r="M202" s="1" t="e">
        <f>IF(Data!#REF!&gt;0,Data!#REF!-4,"")</f>
        <v>#REF!</v>
      </c>
      <c r="N202" s="1" t="e">
        <f>IF(Data!#REF!&gt;0,Data!#REF!-4,"")</f>
        <v>#REF!</v>
      </c>
      <c r="O202" s="1" t="e">
        <f>IF(Data!#REF!&gt;0,Data!#REF!-4,"")</f>
        <v>#REF!</v>
      </c>
      <c r="P202" s="1" t="e">
        <f>IF(Data!#REF!&gt;0,Data!#REF!-4,"")</f>
        <v>#REF!</v>
      </c>
      <c r="Q202" s="1" t="e">
        <f>IF(Data!#REF!&gt;0,4-Data!#REF!,"")</f>
        <v>#REF!</v>
      </c>
      <c r="R202" s="1" t="e">
        <f>IF(Data!#REF!&gt;0,4-Data!#REF!,"")</f>
        <v>#REF!</v>
      </c>
      <c r="S202" s="1" t="e">
        <f>IF(Data!#REF!&gt;0,4-Data!#REF!,"")</f>
        <v>#REF!</v>
      </c>
      <c r="T202" s="1" t="e">
        <f>IF(Data!#REF!&gt;0,Data!#REF!-4,"")</f>
        <v>#REF!</v>
      </c>
      <c r="U202" s="1" t="e">
        <f>IF(Data!#REF!&gt;0,4-Data!#REF!,"")</f>
        <v>#REF!</v>
      </c>
      <c r="V202" s="1" t="e">
        <f>IF(Data!#REF!&gt;0,Data!#REF!-4,"")</f>
        <v>#REF!</v>
      </c>
      <c r="W202" s="1" t="e">
        <f>IF(Data!#REF!&gt;0,4-Data!#REF!,"")</f>
        <v>#REF!</v>
      </c>
      <c r="X202" s="1" t="e">
        <f>IF(Data!#REF!&gt;0,4-Data!#REF!,"")</f>
        <v>#REF!</v>
      </c>
      <c r="Y202" s="1" t="e">
        <f>IF(Data!#REF!&gt;0,4-Data!#REF!,"")</f>
        <v>#REF!</v>
      </c>
      <c r="Z202" s="1" t="e">
        <f>IF(Data!#REF!&gt;0,Data!#REF!-4,"")</f>
        <v>#REF!</v>
      </c>
      <c r="AC202" s="4" t="e">
        <f t="shared" si="30"/>
        <v>#REF!</v>
      </c>
      <c r="AD202" s="4" t="e">
        <f t="shared" si="31"/>
        <v>#REF!</v>
      </c>
      <c r="AE202" s="4" t="e">
        <f t="shared" si="32"/>
        <v>#REF!</v>
      </c>
      <c r="AF202" s="4" t="e">
        <f t="shared" si="33"/>
        <v>#REF!</v>
      </c>
      <c r="AG202" s="4" t="e">
        <f t="shared" si="34"/>
        <v>#REF!</v>
      </c>
      <c r="AH202" s="4" t="e">
        <f t="shared" si="35"/>
        <v>#REF!</v>
      </c>
      <c r="AI202" s="2" t="str">
        <f t="shared" si="36"/>
        <v/>
      </c>
    </row>
    <row r="203" spans="1:35">
      <c r="A203" s="1" t="e">
        <f>IF(Data!#REF!&gt;0,Data!#REF!-4,"")</f>
        <v>#REF!</v>
      </c>
      <c r="B203" s="1" t="e">
        <f>IF(Data!#REF!&gt;0,Data!#REF!-4,"")</f>
        <v>#REF!</v>
      </c>
      <c r="C203" s="1" t="e">
        <f>IF(Data!#REF!&gt;0,4-Data!#REF!,"")</f>
        <v>#REF!</v>
      </c>
      <c r="D203" s="1" t="e">
        <f>IF(Data!#REF!&gt;0,4-Data!#REF!,"")</f>
        <v>#REF!</v>
      </c>
      <c r="E203" s="1" t="e">
        <f>IF(Data!#REF!&gt;0,4-Data!#REF!,"")</f>
        <v>#REF!</v>
      </c>
      <c r="F203" s="1" t="e">
        <f>IF(Data!#REF!&gt;0,Data!#REF!-4,"")</f>
        <v>#REF!</v>
      </c>
      <c r="G203" s="1" t="e">
        <f>IF(Data!#REF!&gt;0,Data!#REF!-4,"")</f>
        <v>#REF!</v>
      </c>
      <c r="H203" s="1" t="e">
        <f>IF(Data!#REF!&gt;0,Data!#REF!-4,"")</f>
        <v>#REF!</v>
      </c>
      <c r="I203" s="1" t="e">
        <f>IF(Data!#REF!&gt;0,4-Data!#REF!,"")</f>
        <v>#REF!</v>
      </c>
      <c r="J203" s="1" t="e">
        <f>IF(Data!#REF!&gt;0,4-Data!#REF!,"")</f>
        <v>#REF!</v>
      </c>
      <c r="K203" s="1" t="e">
        <f>IF(Data!#REF!&gt;0,Data!#REF!-4,"")</f>
        <v>#REF!</v>
      </c>
      <c r="L203" s="1" t="e">
        <f>IF(Data!#REF!&gt;0,4-Data!#REF!,"")</f>
        <v>#REF!</v>
      </c>
      <c r="M203" s="1" t="e">
        <f>IF(Data!#REF!&gt;0,Data!#REF!-4,"")</f>
        <v>#REF!</v>
      </c>
      <c r="N203" s="1" t="e">
        <f>IF(Data!#REF!&gt;0,Data!#REF!-4,"")</f>
        <v>#REF!</v>
      </c>
      <c r="O203" s="1" t="e">
        <f>IF(Data!#REF!&gt;0,Data!#REF!-4,"")</f>
        <v>#REF!</v>
      </c>
      <c r="P203" s="1" t="e">
        <f>IF(Data!#REF!&gt;0,Data!#REF!-4,"")</f>
        <v>#REF!</v>
      </c>
      <c r="Q203" s="1" t="e">
        <f>IF(Data!#REF!&gt;0,4-Data!#REF!,"")</f>
        <v>#REF!</v>
      </c>
      <c r="R203" s="1" t="e">
        <f>IF(Data!#REF!&gt;0,4-Data!#REF!,"")</f>
        <v>#REF!</v>
      </c>
      <c r="S203" s="1" t="e">
        <f>IF(Data!#REF!&gt;0,4-Data!#REF!,"")</f>
        <v>#REF!</v>
      </c>
      <c r="T203" s="1" t="e">
        <f>IF(Data!#REF!&gt;0,Data!#REF!-4,"")</f>
        <v>#REF!</v>
      </c>
      <c r="U203" s="1" t="e">
        <f>IF(Data!#REF!&gt;0,4-Data!#REF!,"")</f>
        <v>#REF!</v>
      </c>
      <c r="V203" s="1" t="e">
        <f>IF(Data!#REF!&gt;0,Data!#REF!-4,"")</f>
        <v>#REF!</v>
      </c>
      <c r="W203" s="1" t="e">
        <f>IF(Data!#REF!&gt;0,4-Data!#REF!,"")</f>
        <v>#REF!</v>
      </c>
      <c r="X203" s="1" t="e">
        <f>IF(Data!#REF!&gt;0,4-Data!#REF!,"")</f>
        <v>#REF!</v>
      </c>
      <c r="Y203" s="1" t="e">
        <f>IF(Data!#REF!&gt;0,4-Data!#REF!,"")</f>
        <v>#REF!</v>
      </c>
      <c r="Z203" s="1" t="e">
        <f>IF(Data!#REF!&gt;0,Data!#REF!-4,"")</f>
        <v>#REF!</v>
      </c>
      <c r="AC203" s="4" t="e">
        <f t="shared" si="30"/>
        <v>#REF!</v>
      </c>
      <c r="AD203" s="4" t="e">
        <f t="shared" si="31"/>
        <v>#REF!</v>
      </c>
      <c r="AE203" s="4" t="e">
        <f t="shared" si="32"/>
        <v>#REF!</v>
      </c>
      <c r="AF203" s="4" t="e">
        <f t="shared" si="33"/>
        <v>#REF!</v>
      </c>
      <c r="AG203" s="4" t="e">
        <f t="shared" si="34"/>
        <v>#REF!</v>
      </c>
      <c r="AH203" s="4" t="e">
        <f t="shared" si="35"/>
        <v>#REF!</v>
      </c>
      <c r="AI203" s="2" t="str">
        <f t="shared" si="36"/>
        <v/>
      </c>
    </row>
    <row r="204" spans="1:35">
      <c r="A204" s="1" t="e">
        <f>IF(Data!#REF!&gt;0,Data!#REF!-4,"")</f>
        <v>#REF!</v>
      </c>
      <c r="B204" s="1" t="e">
        <f>IF(Data!#REF!&gt;0,Data!#REF!-4,"")</f>
        <v>#REF!</v>
      </c>
      <c r="C204" s="1" t="e">
        <f>IF(Data!#REF!&gt;0,4-Data!#REF!,"")</f>
        <v>#REF!</v>
      </c>
      <c r="D204" s="1" t="e">
        <f>IF(Data!#REF!&gt;0,4-Data!#REF!,"")</f>
        <v>#REF!</v>
      </c>
      <c r="E204" s="1" t="e">
        <f>IF(Data!#REF!&gt;0,4-Data!#REF!,"")</f>
        <v>#REF!</v>
      </c>
      <c r="F204" s="1" t="e">
        <f>IF(Data!#REF!&gt;0,Data!#REF!-4,"")</f>
        <v>#REF!</v>
      </c>
      <c r="G204" s="1" t="e">
        <f>IF(Data!#REF!&gt;0,Data!#REF!-4,"")</f>
        <v>#REF!</v>
      </c>
      <c r="H204" s="1" t="e">
        <f>IF(Data!#REF!&gt;0,Data!#REF!-4,"")</f>
        <v>#REF!</v>
      </c>
      <c r="I204" s="1" t="e">
        <f>IF(Data!#REF!&gt;0,4-Data!#REF!,"")</f>
        <v>#REF!</v>
      </c>
      <c r="J204" s="1" t="e">
        <f>IF(Data!#REF!&gt;0,4-Data!#REF!,"")</f>
        <v>#REF!</v>
      </c>
      <c r="K204" s="1" t="e">
        <f>IF(Data!#REF!&gt;0,Data!#REF!-4,"")</f>
        <v>#REF!</v>
      </c>
      <c r="L204" s="1" t="e">
        <f>IF(Data!#REF!&gt;0,4-Data!#REF!,"")</f>
        <v>#REF!</v>
      </c>
      <c r="M204" s="1" t="e">
        <f>IF(Data!#REF!&gt;0,Data!#REF!-4,"")</f>
        <v>#REF!</v>
      </c>
      <c r="N204" s="1" t="e">
        <f>IF(Data!#REF!&gt;0,Data!#REF!-4,"")</f>
        <v>#REF!</v>
      </c>
      <c r="O204" s="1" t="e">
        <f>IF(Data!#REF!&gt;0,Data!#REF!-4,"")</f>
        <v>#REF!</v>
      </c>
      <c r="P204" s="1" t="e">
        <f>IF(Data!#REF!&gt;0,Data!#REF!-4,"")</f>
        <v>#REF!</v>
      </c>
      <c r="Q204" s="1" t="e">
        <f>IF(Data!#REF!&gt;0,4-Data!#REF!,"")</f>
        <v>#REF!</v>
      </c>
      <c r="R204" s="1" t="e">
        <f>IF(Data!#REF!&gt;0,4-Data!#REF!,"")</f>
        <v>#REF!</v>
      </c>
      <c r="S204" s="1" t="e">
        <f>IF(Data!#REF!&gt;0,4-Data!#REF!,"")</f>
        <v>#REF!</v>
      </c>
      <c r="T204" s="1" t="e">
        <f>IF(Data!#REF!&gt;0,Data!#REF!-4,"")</f>
        <v>#REF!</v>
      </c>
      <c r="U204" s="1" t="e">
        <f>IF(Data!#REF!&gt;0,4-Data!#REF!,"")</f>
        <v>#REF!</v>
      </c>
      <c r="V204" s="1" t="e">
        <f>IF(Data!#REF!&gt;0,Data!#REF!-4,"")</f>
        <v>#REF!</v>
      </c>
      <c r="W204" s="1" t="e">
        <f>IF(Data!#REF!&gt;0,4-Data!#REF!,"")</f>
        <v>#REF!</v>
      </c>
      <c r="X204" s="1" t="e">
        <f>IF(Data!#REF!&gt;0,4-Data!#REF!,"")</f>
        <v>#REF!</v>
      </c>
      <c r="Y204" s="1" t="e">
        <f>IF(Data!#REF!&gt;0,4-Data!#REF!,"")</f>
        <v>#REF!</v>
      </c>
      <c r="Z204" s="1" t="e">
        <f>IF(Data!#REF!&gt;0,Data!#REF!-4,"")</f>
        <v>#REF!</v>
      </c>
      <c r="AC204" s="4" t="e">
        <f t="shared" si="30"/>
        <v>#REF!</v>
      </c>
      <c r="AD204" s="4" t="e">
        <f t="shared" si="31"/>
        <v>#REF!</v>
      </c>
      <c r="AE204" s="4" t="e">
        <f t="shared" si="32"/>
        <v>#REF!</v>
      </c>
      <c r="AF204" s="4" t="e">
        <f t="shared" si="33"/>
        <v>#REF!</v>
      </c>
      <c r="AG204" s="4" t="e">
        <f t="shared" si="34"/>
        <v>#REF!</v>
      </c>
      <c r="AH204" s="4" t="e">
        <f t="shared" si="35"/>
        <v>#REF!</v>
      </c>
      <c r="AI204" s="2" t="str">
        <f t="shared" si="36"/>
        <v/>
      </c>
    </row>
    <row r="205" spans="1:35">
      <c r="A205" s="1" t="e">
        <f>IF(Data!#REF!&gt;0,Data!#REF!-4,"")</f>
        <v>#REF!</v>
      </c>
      <c r="B205" s="1" t="e">
        <f>IF(Data!#REF!&gt;0,Data!#REF!-4,"")</f>
        <v>#REF!</v>
      </c>
      <c r="C205" s="1" t="e">
        <f>IF(Data!#REF!&gt;0,4-Data!#REF!,"")</f>
        <v>#REF!</v>
      </c>
      <c r="D205" s="1" t="e">
        <f>IF(Data!#REF!&gt;0,4-Data!#REF!,"")</f>
        <v>#REF!</v>
      </c>
      <c r="E205" s="1" t="e">
        <f>IF(Data!#REF!&gt;0,4-Data!#REF!,"")</f>
        <v>#REF!</v>
      </c>
      <c r="F205" s="1" t="e">
        <f>IF(Data!#REF!&gt;0,Data!#REF!-4,"")</f>
        <v>#REF!</v>
      </c>
      <c r="G205" s="1" t="e">
        <f>IF(Data!#REF!&gt;0,Data!#REF!-4,"")</f>
        <v>#REF!</v>
      </c>
      <c r="H205" s="1" t="e">
        <f>IF(Data!#REF!&gt;0,Data!#REF!-4,"")</f>
        <v>#REF!</v>
      </c>
      <c r="I205" s="1" t="e">
        <f>IF(Data!#REF!&gt;0,4-Data!#REF!,"")</f>
        <v>#REF!</v>
      </c>
      <c r="J205" s="1" t="e">
        <f>IF(Data!#REF!&gt;0,4-Data!#REF!,"")</f>
        <v>#REF!</v>
      </c>
      <c r="K205" s="1" t="e">
        <f>IF(Data!#REF!&gt;0,Data!#REF!-4,"")</f>
        <v>#REF!</v>
      </c>
      <c r="L205" s="1" t="e">
        <f>IF(Data!#REF!&gt;0,4-Data!#REF!,"")</f>
        <v>#REF!</v>
      </c>
      <c r="M205" s="1" t="e">
        <f>IF(Data!#REF!&gt;0,Data!#REF!-4,"")</f>
        <v>#REF!</v>
      </c>
      <c r="N205" s="1" t="e">
        <f>IF(Data!#REF!&gt;0,Data!#REF!-4,"")</f>
        <v>#REF!</v>
      </c>
      <c r="O205" s="1" t="e">
        <f>IF(Data!#REF!&gt;0,Data!#REF!-4,"")</f>
        <v>#REF!</v>
      </c>
      <c r="P205" s="1" t="e">
        <f>IF(Data!#REF!&gt;0,Data!#REF!-4,"")</f>
        <v>#REF!</v>
      </c>
      <c r="Q205" s="1" t="e">
        <f>IF(Data!#REF!&gt;0,4-Data!#REF!,"")</f>
        <v>#REF!</v>
      </c>
      <c r="R205" s="1" t="e">
        <f>IF(Data!#REF!&gt;0,4-Data!#REF!,"")</f>
        <v>#REF!</v>
      </c>
      <c r="S205" s="1" t="e">
        <f>IF(Data!#REF!&gt;0,4-Data!#REF!,"")</f>
        <v>#REF!</v>
      </c>
      <c r="T205" s="1" t="e">
        <f>IF(Data!#REF!&gt;0,Data!#REF!-4,"")</f>
        <v>#REF!</v>
      </c>
      <c r="U205" s="1" t="e">
        <f>IF(Data!#REF!&gt;0,4-Data!#REF!,"")</f>
        <v>#REF!</v>
      </c>
      <c r="V205" s="1" t="e">
        <f>IF(Data!#REF!&gt;0,Data!#REF!-4,"")</f>
        <v>#REF!</v>
      </c>
      <c r="W205" s="1" t="e">
        <f>IF(Data!#REF!&gt;0,4-Data!#REF!,"")</f>
        <v>#REF!</v>
      </c>
      <c r="X205" s="1" t="e">
        <f>IF(Data!#REF!&gt;0,4-Data!#REF!,"")</f>
        <v>#REF!</v>
      </c>
      <c r="Y205" s="1" t="e">
        <f>IF(Data!#REF!&gt;0,4-Data!#REF!,"")</f>
        <v>#REF!</v>
      </c>
      <c r="Z205" s="1" t="e">
        <f>IF(Data!#REF!&gt;0,Data!#REF!-4,"")</f>
        <v>#REF!</v>
      </c>
      <c r="AC205" s="4" t="e">
        <f t="shared" si="30"/>
        <v>#REF!</v>
      </c>
      <c r="AD205" s="4" t="e">
        <f t="shared" si="31"/>
        <v>#REF!</v>
      </c>
      <c r="AE205" s="4" t="e">
        <f t="shared" si="32"/>
        <v>#REF!</v>
      </c>
      <c r="AF205" s="4" t="e">
        <f t="shared" si="33"/>
        <v>#REF!</v>
      </c>
      <c r="AG205" s="4" t="e">
        <f t="shared" si="34"/>
        <v>#REF!</v>
      </c>
      <c r="AH205" s="4" t="e">
        <f t="shared" si="35"/>
        <v>#REF!</v>
      </c>
      <c r="AI205" s="2" t="str">
        <f t="shared" si="36"/>
        <v/>
      </c>
    </row>
    <row r="206" spans="1:35">
      <c r="A206" s="1" t="e">
        <f>IF(Data!#REF!&gt;0,Data!#REF!-4,"")</f>
        <v>#REF!</v>
      </c>
      <c r="B206" s="1" t="e">
        <f>IF(Data!#REF!&gt;0,Data!#REF!-4,"")</f>
        <v>#REF!</v>
      </c>
      <c r="C206" s="1" t="e">
        <f>IF(Data!#REF!&gt;0,4-Data!#REF!,"")</f>
        <v>#REF!</v>
      </c>
      <c r="D206" s="1" t="e">
        <f>IF(Data!#REF!&gt;0,4-Data!#REF!,"")</f>
        <v>#REF!</v>
      </c>
      <c r="E206" s="1" t="e">
        <f>IF(Data!#REF!&gt;0,4-Data!#REF!,"")</f>
        <v>#REF!</v>
      </c>
      <c r="F206" s="1" t="e">
        <f>IF(Data!#REF!&gt;0,Data!#REF!-4,"")</f>
        <v>#REF!</v>
      </c>
      <c r="G206" s="1" t="e">
        <f>IF(Data!#REF!&gt;0,Data!#REF!-4,"")</f>
        <v>#REF!</v>
      </c>
      <c r="H206" s="1" t="e">
        <f>IF(Data!#REF!&gt;0,Data!#REF!-4,"")</f>
        <v>#REF!</v>
      </c>
      <c r="I206" s="1" t="e">
        <f>IF(Data!#REF!&gt;0,4-Data!#REF!,"")</f>
        <v>#REF!</v>
      </c>
      <c r="J206" s="1" t="e">
        <f>IF(Data!#REF!&gt;0,4-Data!#REF!,"")</f>
        <v>#REF!</v>
      </c>
      <c r="K206" s="1" t="e">
        <f>IF(Data!#REF!&gt;0,Data!#REF!-4,"")</f>
        <v>#REF!</v>
      </c>
      <c r="L206" s="1" t="e">
        <f>IF(Data!#REF!&gt;0,4-Data!#REF!,"")</f>
        <v>#REF!</v>
      </c>
      <c r="M206" s="1" t="e">
        <f>IF(Data!#REF!&gt;0,Data!#REF!-4,"")</f>
        <v>#REF!</v>
      </c>
      <c r="N206" s="1" t="e">
        <f>IF(Data!#REF!&gt;0,Data!#REF!-4,"")</f>
        <v>#REF!</v>
      </c>
      <c r="O206" s="1" t="e">
        <f>IF(Data!#REF!&gt;0,Data!#REF!-4,"")</f>
        <v>#REF!</v>
      </c>
      <c r="P206" s="1" t="e">
        <f>IF(Data!#REF!&gt;0,Data!#REF!-4,"")</f>
        <v>#REF!</v>
      </c>
      <c r="Q206" s="1" t="e">
        <f>IF(Data!#REF!&gt;0,4-Data!#REF!,"")</f>
        <v>#REF!</v>
      </c>
      <c r="R206" s="1" t="e">
        <f>IF(Data!#REF!&gt;0,4-Data!#REF!,"")</f>
        <v>#REF!</v>
      </c>
      <c r="S206" s="1" t="e">
        <f>IF(Data!#REF!&gt;0,4-Data!#REF!,"")</f>
        <v>#REF!</v>
      </c>
      <c r="T206" s="1" t="e">
        <f>IF(Data!#REF!&gt;0,Data!#REF!-4,"")</f>
        <v>#REF!</v>
      </c>
      <c r="U206" s="1" t="e">
        <f>IF(Data!#REF!&gt;0,4-Data!#REF!,"")</f>
        <v>#REF!</v>
      </c>
      <c r="V206" s="1" t="e">
        <f>IF(Data!#REF!&gt;0,Data!#REF!-4,"")</f>
        <v>#REF!</v>
      </c>
      <c r="W206" s="1" t="e">
        <f>IF(Data!#REF!&gt;0,4-Data!#REF!,"")</f>
        <v>#REF!</v>
      </c>
      <c r="X206" s="1" t="e">
        <f>IF(Data!#REF!&gt;0,4-Data!#REF!,"")</f>
        <v>#REF!</v>
      </c>
      <c r="Y206" s="1" t="e">
        <f>IF(Data!#REF!&gt;0,4-Data!#REF!,"")</f>
        <v>#REF!</v>
      </c>
      <c r="Z206" s="1" t="e">
        <f>IF(Data!#REF!&gt;0,Data!#REF!-4,"")</f>
        <v>#REF!</v>
      </c>
      <c r="AC206" s="4" t="e">
        <f t="shared" si="30"/>
        <v>#REF!</v>
      </c>
      <c r="AD206" s="4" t="e">
        <f t="shared" si="31"/>
        <v>#REF!</v>
      </c>
      <c r="AE206" s="4" t="e">
        <f t="shared" si="32"/>
        <v>#REF!</v>
      </c>
      <c r="AF206" s="4" t="e">
        <f t="shared" si="33"/>
        <v>#REF!</v>
      </c>
      <c r="AG206" s="4" t="e">
        <f t="shared" si="34"/>
        <v>#REF!</v>
      </c>
      <c r="AH206" s="4" t="e">
        <f t="shared" si="35"/>
        <v>#REF!</v>
      </c>
      <c r="AI206" s="2" t="str">
        <f t="shared" si="36"/>
        <v/>
      </c>
    </row>
    <row r="207" spans="1:35">
      <c r="A207" s="1" t="e">
        <f>IF(Data!#REF!&gt;0,Data!#REF!-4,"")</f>
        <v>#REF!</v>
      </c>
      <c r="B207" s="1" t="e">
        <f>IF(Data!#REF!&gt;0,Data!#REF!-4,"")</f>
        <v>#REF!</v>
      </c>
      <c r="C207" s="1" t="e">
        <f>IF(Data!#REF!&gt;0,4-Data!#REF!,"")</f>
        <v>#REF!</v>
      </c>
      <c r="D207" s="1" t="e">
        <f>IF(Data!#REF!&gt;0,4-Data!#REF!,"")</f>
        <v>#REF!</v>
      </c>
      <c r="E207" s="1" t="e">
        <f>IF(Data!#REF!&gt;0,4-Data!#REF!,"")</f>
        <v>#REF!</v>
      </c>
      <c r="F207" s="1" t="e">
        <f>IF(Data!#REF!&gt;0,Data!#REF!-4,"")</f>
        <v>#REF!</v>
      </c>
      <c r="G207" s="1" t="e">
        <f>IF(Data!#REF!&gt;0,Data!#REF!-4,"")</f>
        <v>#REF!</v>
      </c>
      <c r="H207" s="1" t="e">
        <f>IF(Data!#REF!&gt;0,Data!#REF!-4,"")</f>
        <v>#REF!</v>
      </c>
      <c r="I207" s="1" t="e">
        <f>IF(Data!#REF!&gt;0,4-Data!#REF!,"")</f>
        <v>#REF!</v>
      </c>
      <c r="J207" s="1" t="e">
        <f>IF(Data!#REF!&gt;0,4-Data!#REF!,"")</f>
        <v>#REF!</v>
      </c>
      <c r="K207" s="1" t="e">
        <f>IF(Data!#REF!&gt;0,Data!#REF!-4,"")</f>
        <v>#REF!</v>
      </c>
      <c r="L207" s="1" t="e">
        <f>IF(Data!#REF!&gt;0,4-Data!#REF!,"")</f>
        <v>#REF!</v>
      </c>
      <c r="M207" s="1" t="e">
        <f>IF(Data!#REF!&gt;0,Data!#REF!-4,"")</f>
        <v>#REF!</v>
      </c>
      <c r="N207" s="1" t="e">
        <f>IF(Data!#REF!&gt;0,Data!#REF!-4,"")</f>
        <v>#REF!</v>
      </c>
      <c r="O207" s="1" t="e">
        <f>IF(Data!#REF!&gt;0,Data!#REF!-4,"")</f>
        <v>#REF!</v>
      </c>
      <c r="P207" s="1" t="e">
        <f>IF(Data!#REF!&gt;0,Data!#REF!-4,"")</f>
        <v>#REF!</v>
      </c>
      <c r="Q207" s="1" t="e">
        <f>IF(Data!#REF!&gt;0,4-Data!#REF!,"")</f>
        <v>#REF!</v>
      </c>
      <c r="R207" s="1" t="e">
        <f>IF(Data!#REF!&gt;0,4-Data!#REF!,"")</f>
        <v>#REF!</v>
      </c>
      <c r="S207" s="1" t="e">
        <f>IF(Data!#REF!&gt;0,4-Data!#REF!,"")</f>
        <v>#REF!</v>
      </c>
      <c r="T207" s="1" t="e">
        <f>IF(Data!#REF!&gt;0,Data!#REF!-4,"")</f>
        <v>#REF!</v>
      </c>
      <c r="U207" s="1" t="e">
        <f>IF(Data!#REF!&gt;0,4-Data!#REF!,"")</f>
        <v>#REF!</v>
      </c>
      <c r="V207" s="1" t="e">
        <f>IF(Data!#REF!&gt;0,Data!#REF!-4,"")</f>
        <v>#REF!</v>
      </c>
      <c r="W207" s="1" t="e">
        <f>IF(Data!#REF!&gt;0,4-Data!#REF!,"")</f>
        <v>#REF!</v>
      </c>
      <c r="X207" s="1" t="e">
        <f>IF(Data!#REF!&gt;0,4-Data!#REF!,"")</f>
        <v>#REF!</v>
      </c>
      <c r="Y207" s="1" t="e">
        <f>IF(Data!#REF!&gt;0,4-Data!#REF!,"")</f>
        <v>#REF!</v>
      </c>
      <c r="Z207" s="1" t="e">
        <f>IF(Data!#REF!&gt;0,Data!#REF!-4,"")</f>
        <v>#REF!</v>
      </c>
      <c r="AC207" s="4" t="e">
        <f t="shared" si="30"/>
        <v>#REF!</v>
      </c>
      <c r="AD207" s="4" t="e">
        <f t="shared" si="31"/>
        <v>#REF!</v>
      </c>
      <c r="AE207" s="4" t="e">
        <f t="shared" si="32"/>
        <v>#REF!</v>
      </c>
      <c r="AF207" s="4" t="e">
        <f t="shared" si="33"/>
        <v>#REF!</v>
      </c>
      <c r="AG207" s="4" t="e">
        <f t="shared" si="34"/>
        <v>#REF!</v>
      </c>
      <c r="AH207" s="4" t="e">
        <f t="shared" si="35"/>
        <v>#REF!</v>
      </c>
      <c r="AI207" s="2" t="str">
        <f t="shared" si="36"/>
        <v/>
      </c>
    </row>
    <row r="208" spans="1:35">
      <c r="A208" s="1" t="e">
        <f>IF(Data!#REF!&gt;0,Data!#REF!-4,"")</f>
        <v>#REF!</v>
      </c>
      <c r="B208" s="1" t="e">
        <f>IF(Data!#REF!&gt;0,Data!#REF!-4,"")</f>
        <v>#REF!</v>
      </c>
      <c r="C208" s="1" t="e">
        <f>IF(Data!#REF!&gt;0,4-Data!#REF!,"")</f>
        <v>#REF!</v>
      </c>
      <c r="D208" s="1" t="e">
        <f>IF(Data!#REF!&gt;0,4-Data!#REF!,"")</f>
        <v>#REF!</v>
      </c>
      <c r="E208" s="1" t="e">
        <f>IF(Data!#REF!&gt;0,4-Data!#REF!,"")</f>
        <v>#REF!</v>
      </c>
      <c r="F208" s="1" t="e">
        <f>IF(Data!#REF!&gt;0,Data!#REF!-4,"")</f>
        <v>#REF!</v>
      </c>
      <c r="G208" s="1" t="e">
        <f>IF(Data!#REF!&gt;0,Data!#REF!-4,"")</f>
        <v>#REF!</v>
      </c>
      <c r="H208" s="1" t="e">
        <f>IF(Data!#REF!&gt;0,Data!#REF!-4,"")</f>
        <v>#REF!</v>
      </c>
      <c r="I208" s="1" t="e">
        <f>IF(Data!#REF!&gt;0,4-Data!#REF!,"")</f>
        <v>#REF!</v>
      </c>
      <c r="J208" s="1" t="e">
        <f>IF(Data!#REF!&gt;0,4-Data!#REF!,"")</f>
        <v>#REF!</v>
      </c>
      <c r="K208" s="1" t="e">
        <f>IF(Data!#REF!&gt;0,Data!#REF!-4,"")</f>
        <v>#REF!</v>
      </c>
      <c r="L208" s="1" t="e">
        <f>IF(Data!#REF!&gt;0,4-Data!#REF!,"")</f>
        <v>#REF!</v>
      </c>
      <c r="M208" s="1" t="e">
        <f>IF(Data!#REF!&gt;0,Data!#REF!-4,"")</f>
        <v>#REF!</v>
      </c>
      <c r="N208" s="1" t="e">
        <f>IF(Data!#REF!&gt;0,Data!#REF!-4,"")</f>
        <v>#REF!</v>
      </c>
      <c r="O208" s="1" t="e">
        <f>IF(Data!#REF!&gt;0,Data!#REF!-4,"")</f>
        <v>#REF!</v>
      </c>
      <c r="P208" s="1" t="e">
        <f>IF(Data!#REF!&gt;0,Data!#REF!-4,"")</f>
        <v>#REF!</v>
      </c>
      <c r="Q208" s="1" t="e">
        <f>IF(Data!#REF!&gt;0,4-Data!#REF!,"")</f>
        <v>#REF!</v>
      </c>
      <c r="R208" s="1" t="e">
        <f>IF(Data!#REF!&gt;0,4-Data!#REF!,"")</f>
        <v>#REF!</v>
      </c>
      <c r="S208" s="1" t="e">
        <f>IF(Data!#REF!&gt;0,4-Data!#REF!,"")</f>
        <v>#REF!</v>
      </c>
      <c r="T208" s="1" t="e">
        <f>IF(Data!#REF!&gt;0,Data!#REF!-4,"")</f>
        <v>#REF!</v>
      </c>
      <c r="U208" s="1" t="e">
        <f>IF(Data!#REF!&gt;0,4-Data!#REF!,"")</f>
        <v>#REF!</v>
      </c>
      <c r="V208" s="1" t="e">
        <f>IF(Data!#REF!&gt;0,Data!#REF!-4,"")</f>
        <v>#REF!</v>
      </c>
      <c r="W208" s="1" t="e">
        <f>IF(Data!#REF!&gt;0,4-Data!#REF!,"")</f>
        <v>#REF!</v>
      </c>
      <c r="X208" s="1" t="e">
        <f>IF(Data!#REF!&gt;0,4-Data!#REF!,"")</f>
        <v>#REF!</v>
      </c>
      <c r="Y208" s="1" t="e">
        <f>IF(Data!#REF!&gt;0,4-Data!#REF!,"")</f>
        <v>#REF!</v>
      </c>
      <c r="Z208" s="1" t="e">
        <f>IF(Data!#REF!&gt;0,Data!#REF!-4,"")</f>
        <v>#REF!</v>
      </c>
      <c r="AC208" s="4" t="e">
        <f t="shared" si="30"/>
        <v>#REF!</v>
      </c>
      <c r="AD208" s="4" t="e">
        <f t="shared" si="31"/>
        <v>#REF!</v>
      </c>
      <c r="AE208" s="4" t="e">
        <f t="shared" si="32"/>
        <v>#REF!</v>
      </c>
      <c r="AF208" s="4" t="e">
        <f t="shared" si="33"/>
        <v>#REF!</v>
      </c>
      <c r="AG208" s="4" t="e">
        <f t="shared" si="34"/>
        <v>#REF!</v>
      </c>
      <c r="AH208" s="4" t="e">
        <f t="shared" si="35"/>
        <v>#REF!</v>
      </c>
      <c r="AI208" s="2" t="str">
        <f t="shared" si="36"/>
        <v/>
      </c>
    </row>
    <row r="209" spans="1:35">
      <c r="A209" s="1" t="e">
        <f>IF(Data!#REF!&gt;0,Data!#REF!-4,"")</f>
        <v>#REF!</v>
      </c>
      <c r="B209" s="1" t="e">
        <f>IF(Data!#REF!&gt;0,Data!#REF!-4,"")</f>
        <v>#REF!</v>
      </c>
      <c r="C209" s="1" t="e">
        <f>IF(Data!#REF!&gt;0,4-Data!#REF!,"")</f>
        <v>#REF!</v>
      </c>
      <c r="D209" s="1" t="e">
        <f>IF(Data!#REF!&gt;0,4-Data!#REF!,"")</f>
        <v>#REF!</v>
      </c>
      <c r="E209" s="1" t="e">
        <f>IF(Data!#REF!&gt;0,4-Data!#REF!,"")</f>
        <v>#REF!</v>
      </c>
      <c r="F209" s="1" t="e">
        <f>IF(Data!#REF!&gt;0,Data!#REF!-4,"")</f>
        <v>#REF!</v>
      </c>
      <c r="G209" s="1" t="e">
        <f>IF(Data!#REF!&gt;0,Data!#REF!-4,"")</f>
        <v>#REF!</v>
      </c>
      <c r="H209" s="1" t="e">
        <f>IF(Data!#REF!&gt;0,Data!#REF!-4,"")</f>
        <v>#REF!</v>
      </c>
      <c r="I209" s="1" t="e">
        <f>IF(Data!#REF!&gt;0,4-Data!#REF!,"")</f>
        <v>#REF!</v>
      </c>
      <c r="J209" s="1" t="e">
        <f>IF(Data!#REF!&gt;0,4-Data!#REF!,"")</f>
        <v>#REF!</v>
      </c>
      <c r="K209" s="1" t="e">
        <f>IF(Data!#REF!&gt;0,Data!#REF!-4,"")</f>
        <v>#REF!</v>
      </c>
      <c r="L209" s="1" t="e">
        <f>IF(Data!#REF!&gt;0,4-Data!#REF!,"")</f>
        <v>#REF!</v>
      </c>
      <c r="M209" s="1" t="e">
        <f>IF(Data!#REF!&gt;0,Data!#REF!-4,"")</f>
        <v>#REF!</v>
      </c>
      <c r="N209" s="1" t="e">
        <f>IF(Data!#REF!&gt;0,Data!#REF!-4,"")</f>
        <v>#REF!</v>
      </c>
      <c r="O209" s="1" t="e">
        <f>IF(Data!#REF!&gt;0,Data!#REF!-4,"")</f>
        <v>#REF!</v>
      </c>
      <c r="P209" s="1" t="e">
        <f>IF(Data!#REF!&gt;0,Data!#REF!-4,"")</f>
        <v>#REF!</v>
      </c>
      <c r="Q209" s="1" t="e">
        <f>IF(Data!#REF!&gt;0,4-Data!#REF!,"")</f>
        <v>#REF!</v>
      </c>
      <c r="R209" s="1" t="e">
        <f>IF(Data!#REF!&gt;0,4-Data!#REF!,"")</f>
        <v>#REF!</v>
      </c>
      <c r="S209" s="1" t="e">
        <f>IF(Data!#REF!&gt;0,4-Data!#REF!,"")</f>
        <v>#REF!</v>
      </c>
      <c r="T209" s="1" t="e">
        <f>IF(Data!#REF!&gt;0,Data!#REF!-4,"")</f>
        <v>#REF!</v>
      </c>
      <c r="U209" s="1" t="e">
        <f>IF(Data!#REF!&gt;0,4-Data!#REF!,"")</f>
        <v>#REF!</v>
      </c>
      <c r="V209" s="1" t="e">
        <f>IF(Data!#REF!&gt;0,Data!#REF!-4,"")</f>
        <v>#REF!</v>
      </c>
      <c r="W209" s="1" t="e">
        <f>IF(Data!#REF!&gt;0,4-Data!#REF!,"")</f>
        <v>#REF!</v>
      </c>
      <c r="X209" s="1" t="e">
        <f>IF(Data!#REF!&gt;0,4-Data!#REF!,"")</f>
        <v>#REF!</v>
      </c>
      <c r="Y209" s="1" t="e">
        <f>IF(Data!#REF!&gt;0,4-Data!#REF!,"")</f>
        <v>#REF!</v>
      </c>
      <c r="Z209" s="1" t="e">
        <f>IF(Data!#REF!&gt;0,Data!#REF!-4,"")</f>
        <v>#REF!</v>
      </c>
      <c r="AC209" s="4" t="e">
        <f t="shared" si="30"/>
        <v>#REF!</v>
      </c>
      <c r="AD209" s="4" t="e">
        <f t="shared" si="31"/>
        <v>#REF!</v>
      </c>
      <c r="AE209" s="4" t="e">
        <f t="shared" si="32"/>
        <v>#REF!</v>
      </c>
      <c r="AF209" s="4" t="e">
        <f t="shared" si="33"/>
        <v>#REF!</v>
      </c>
      <c r="AG209" s="4" t="e">
        <f t="shared" si="34"/>
        <v>#REF!</v>
      </c>
      <c r="AH209" s="4" t="e">
        <f t="shared" si="35"/>
        <v>#REF!</v>
      </c>
      <c r="AI209" s="2" t="str">
        <f t="shared" si="36"/>
        <v/>
      </c>
    </row>
    <row r="210" spans="1:35">
      <c r="A210" s="1" t="e">
        <f>IF(Data!#REF!&gt;0,Data!#REF!-4,"")</f>
        <v>#REF!</v>
      </c>
      <c r="B210" s="1" t="e">
        <f>IF(Data!#REF!&gt;0,Data!#REF!-4,"")</f>
        <v>#REF!</v>
      </c>
      <c r="C210" s="1" t="e">
        <f>IF(Data!#REF!&gt;0,4-Data!#REF!,"")</f>
        <v>#REF!</v>
      </c>
      <c r="D210" s="1" t="e">
        <f>IF(Data!#REF!&gt;0,4-Data!#REF!,"")</f>
        <v>#REF!</v>
      </c>
      <c r="E210" s="1" t="e">
        <f>IF(Data!#REF!&gt;0,4-Data!#REF!,"")</f>
        <v>#REF!</v>
      </c>
      <c r="F210" s="1" t="e">
        <f>IF(Data!#REF!&gt;0,Data!#REF!-4,"")</f>
        <v>#REF!</v>
      </c>
      <c r="G210" s="1" t="e">
        <f>IF(Data!#REF!&gt;0,Data!#REF!-4,"")</f>
        <v>#REF!</v>
      </c>
      <c r="H210" s="1" t="e">
        <f>IF(Data!#REF!&gt;0,Data!#REF!-4,"")</f>
        <v>#REF!</v>
      </c>
      <c r="I210" s="1" t="e">
        <f>IF(Data!#REF!&gt;0,4-Data!#REF!,"")</f>
        <v>#REF!</v>
      </c>
      <c r="J210" s="1" t="e">
        <f>IF(Data!#REF!&gt;0,4-Data!#REF!,"")</f>
        <v>#REF!</v>
      </c>
      <c r="K210" s="1" t="e">
        <f>IF(Data!#REF!&gt;0,Data!#REF!-4,"")</f>
        <v>#REF!</v>
      </c>
      <c r="L210" s="1" t="e">
        <f>IF(Data!#REF!&gt;0,4-Data!#REF!,"")</f>
        <v>#REF!</v>
      </c>
      <c r="M210" s="1" t="e">
        <f>IF(Data!#REF!&gt;0,Data!#REF!-4,"")</f>
        <v>#REF!</v>
      </c>
      <c r="N210" s="1" t="e">
        <f>IF(Data!#REF!&gt;0,Data!#REF!-4,"")</f>
        <v>#REF!</v>
      </c>
      <c r="O210" s="1" t="e">
        <f>IF(Data!#REF!&gt;0,Data!#REF!-4,"")</f>
        <v>#REF!</v>
      </c>
      <c r="P210" s="1" t="e">
        <f>IF(Data!#REF!&gt;0,Data!#REF!-4,"")</f>
        <v>#REF!</v>
      </c>
      <c r="Q210" s="1" t="e">
        <f>IF(Data!#REF!&gt;0,4-Data!#REF!,"")</f>
        <v>#REF!</v>
      </c>
      <c r="R210" s="1" t="e">
        <f>IF(Data!#REF!&gt;0,4-Data!#REF!,"")</f>
        <v>#REF!</v>
      </c>
      <c r="S210" s="1" t="e">
        <f>IF(Data!#REF!&gt;0,4-Data!#REF!,"")</f>
        <v>#REF!</v>
      </c>
      <c r="T210" s="1" t="e">
        <f>IF(Data!#REF!&gt;0,Data!#REF!-4,"")</f>
        <v>#REF!</v>
      </c>
      <c r="U210" s="1" t="e">
        <f>IF(Data!#REF!&gt;0,4-Data!#REF!,"")</f>
        <v>#REF!</v>
      </c>
      <c r="V210" s="1" t="e">
        <f>IF(Data!#REF!&gt;0,Data!#REF!-4,"")</f>
        <v>#REF!</v>
      </c>
      <c r="W210" s="1" t="e">
        <f>IF(Data!#REF!&gt;0,4-Data!#REF!,"")</f>
        <v>#REF!</v>
      </c>
      <c r="X210" s="1" t="e">
        <f>IF(Data!#REF!&gt;0,4-Data!#REF!,"")</f>
        <v>#REF!</v>
      </c>
      <c r="Y210" s="1" t="e">
        <f>IF(Data!#REF!&gt;0,4-Data!#REF!,"")</f>
        <v>#REF!</v>
      </c>
      <c r="Z210" s="1" t="e">
        <f>IF(Data!#REF!&gt;0,Data!#REF!-4,"")</f>
        <v>#REF!</v>
      </c>
      <c r="AC210" s="4" t="e">
        <f t="shared" si="30"/>
        <v>#REF!</v>
      </c>
      <c r="AD210" s="4" t="e">
        <f t="shared" si="31"/>
        <v>#REF!</v>
      </c>
      <c r="AE210" s="4" t="e">
        <f t="shared" si="32"/>
        <v>#REF!</v>
      </c>
      <c r="AF210" s="4" t="e">
        <f t="shared" si="33"/>
        <v>#REF!</v>
      </c>
      <c r="AG210" s="4" t="e">
        <f t="shared" si="34"/>
        <v>#REF!</v>
      </c>
      <c r="AH210" s="4" t="e">
        <f t="shared" si="35"/>
        <v>#REF!</v>
      </c>
      <c r="AI210" s="2" t="str">
        <f t="shared" si="36"/>
        <v/>
      </c>
    </row>
    <row r="211" spans="1:35">
      <c r="A211" s="1" t="e">
        <f>IF(Data!#REF!&gt;0,Data!#REF!-4,"")</f>
        <v>#REF!</v>
      </c>
      <c r="B211" s="1" t="e">
        <f>IF(Data!#REF!&gt;0,Data!#REF!-4,"")</f>
        <v>#REF!</v>
      </c>
      <c r="C211" s="1" t="e">
        <f>IF(Data!#REF!&gt;0,4-Data!#REF!,"")</f>
        <v>#REF!</v>
      </c>
      <c r="D211" s="1" t="e">
        <f>IF(Data!#REF!&gt;0,4-Data!#REF!,"")</f>
        <v>#REF!</v>
      </c>
      <c r="E211" s="1" t="e">
        <f>IF(Data!#REF!&gt;0,4-Data!#REF!,"")</f>
        <v>#REF!</v>
      </c>
      <c r="F211" s="1" t="e">
        <f>IF(Data!#REF!&gt;0,Data!#REF!-4,"")</f>
        <v>#REF!</v>
      </c>
      <c r="G211" s="1" t="e">
        <f>IF(Data!#REF!&gt;0,Data!#REF!-4,"")</f>
        <v>#REF!</v>
      </c>
      <c r="H211" s="1" t="e">
        <f>IF(Data!#REF!&gt;0,Data!#REF!-4,"")</f>
        <v>#REF!</v>
      </c>
      <c r="I211" s="1" t="e">
        <f>IF(Data!#REF!&gt;0,4-Data!#REF!,"")</f>
        <v>#REF!</v>
      </c>
      <c r="J211" s="1" t="e">
        <f>IF(Data!#REF!&gt;0,4-Data!#REF!,"")</f>
        <v>#REF!</v>
      </c>
      <c r="K211" s="1" t="e">
        <f>IF(Data!#REF!&gt;0,Data!#REF!-4,"")</f>
        <v>#REF!</v>
      </c>
      <c r="L211" s="1" t="e">
        <f>IF(Data!#REF!&gt;0,4-Data!#REF!,"")</f>
        <v>#REF!</v>
      </c>
      <c r="M211" s="1" t="e">
        <f>IF(Data!#REF!&gt;0,Data!#REF!-4,"")</f>
        <v>#REF!</v>
      </c>
      <c r="N211" s="1" t="e">
        <f>IF(Data!#REF!&gt;0,Data!#REF!-4,"")</f>
        <v>#REF!</v>
      </c>
      <c r="O211" s="1" t="e">
        <f>IF(Data!#REF!&gt;0,Data!#REF!-4,"")</f>
        <v>#REF!</v>
      </c>
      <c r="P211" s="1" t="e">
        <f>IF(Data!#REF!&gt;0,Data!#REF!-4,"")</f>
        <v>#REF!</v>
      </c>
      <c r="Q211" s="1" t="e">
        <f>IF(Data!#REF!&gt;0,4-Data!#REF!,"")</f>
        <v>#REF!</v>
      </c>
      <c r="R211" s="1" t="e">
        <f>IF(Data!#REF!&gt;0,4-Data!#REF!,"")</f>
        <v>#REF!</v>
      </c>
      <c r="S211" s="1" t="e">
        <f>IF(Data!#REF!&gt;0,4-Data!#REF!,"")</f>
        <v>#REF!</v>
      </c>
      <c r="T211" s="1" t="e">
        <f>IF(Data!#REF!&gt;0,Data!#REF!-4,"")</f>
        <v>#REF!</v>
      </c>
      <c r="U211" s="1" t="e">
        <f>IF(Data!#REF!&gt;0,4-Data!#REF!,"")</f>
        <v>#REF!</v>
      </c>
      <c r="V211" s="1" t="e">
        <f>IF(Data!#REF!&gt;0,Data!#REF!-4,"")</f>
        <v>#REF!</v>
      </c>
      <c r="W211" s="1" t="e">
        <f>IF(Data!#REF!&gt;0,4-Data!#REF!,"")</f>
        <v>#REF!</v>
      </c>
      <c r="X211" s="1" t="e">
        <f>IF(Data!#REF!&gt;0,4-Data!#REF!,"")</f>
        <v>#REF!</v>
      </c>
      <c r="Y211" s="1" t="e">
        <f>IF(Data!#REF!&gt;0,4-Data!#REF!,"")</f>
        <v>#REF!</v>
      </c>
      <c r="Z211" s="1" t="e">
        <f>IF(Data!#REF!&gt;0,Data!#REF!-4,"")</f>
        <v>#REF!</v>
      </c>
      <c r="AC211" s="4" t="e">
        <f t="shared" si="30"/>
        <v>#REF!</v>
      </c>
      <c r="AD211" s="4" t="e">
        <f t="shared" si="31"/>
        <v>#REF!</v>
      </c>
      <c r="AE211" s="4" t="e">
        <f t="shared" si="32"/>
        <v>#REF!</v>
      </c>
      <c r="AF211" s="4" t="e">
        <f t="shared" si="33"/>
        <v>#REF!</v>
      </c>
      <c r="AG211" s="4" t="e">
        <f t="shared" si="34"/>
        <v>#REF!</v>
      </c>
      <c r="AH211" s="4" t="e">
        <f t="shared" si="35"/>
        <v>#REF!</v>
      </c>
      <c r="AI211" s="2" t="str">
        <f t="shared" si="36"/>
        <v/>
      </c>
    </row>
    <row r="212" spans="1:35">
      <c r="A212" s="1" t="e">
        <f>IF(Data!#REF!&gt;0,Data!#REF!-4,"")</f>
        <v>#REF!</v>
      </c>
      <c r="B212" s="1" t="e">
        <f>IF(Data!#REF!&gt;0,Data!#REF!-4,"")</f>
        <v>#REF!</v>
      </c>
      <c r="C212" s="1" t="e">
        <f>IF(Data!#REF!&gt;0,4-Data!#REF!,"")</f>
        <v>#REF!</v>
      </c>
      <c r="D212" s="1" t="e">
        <f>IF(Data!#REF!&gt;0,4-Data!#REF!,"")</f>
        <v>#REF!</v>
      </c>
      <c r="E212" s="1" t="e">
        <f>IF(Data!#REF!&gt;0,4-Data!#REF!,"")</f>
        <v>#REF!</v>
      </c>
      <c r="F212" s="1" t="e">
        <f>IF(Data!#REF!&gt;0,Data!#REF!-4,"")</f>
        <v>#REF!</v>
      </c>
      <c r="G212" s="1" t="e">
        <f>IF(Data!#REF!&gt;0,Data!#REF!-4,"")</f>
        <v>#REF!</v>
      </c>
      <c r="H212" s="1" t="e">
        <f>IF(Data!#REF!&gt;0,Data!#REF!-4,"")</f>
        <v>#REF!</v>
      </c>
      <c r="I212" s="1" t="e">
        <f>IF(Data!#REF!&gt;0,4-Data!#REF!,"")</f>
        <v>#REF!</v>
      </c>
      <c r="J212" s="1" t="e">
        <f>IF(Data!#REF!&gt;0,4-Data!#REF!,"")</f>
        <v>#REF!</v>
      </c>
      <c r="K212" s="1" t="e">
        <f>IF(Data!#REF!&gt;0,Data!#REF!-4,"")</f>
        <v>#REF!</v>
      </c>
      <c r="L212" s="1" t="e">
        <f>IF(Data!#REF!&gt;0,4-Data!#REF!,"")</f>
        <v>#REF!</v>
      </c>
      <c r="M212" s="1" t="e">
        <f>IF(Data!#REF!&gt;0,Data!#REF!-4,"")</f>
        <v>#REF!</v>
      </c>
      <c r="N212" s="1" t="e">
        <f>IF(Data!#REF!&gt;0,Data!#REF!-4,"")</f>
        <v>#REF!</v>
      </c>
      <c r="O212" s="1" t="e">
        <f>IF(Data!#REF!&gt;0,Data!#REF!-4,"")</f>
        <v>#REF!</v>
      </c>
      <c r="P212" s="1" t="e">
        <f>IF(Data!#REF!&gt;0,Data!#REF!-4,"")</f>
        <v>#REF!</v>
      </c>
      <c r="Q212" s="1" t="e">
        <f>IF(Data!#REF!&gt;0,4-Data!#REF!,"")</f>
        <v>#REF!</v>
      </c>
      <c r="R212" s="1" t="e">
        <f>IF(Data!#REF!&gt;0,4-Data!#REF!,"")</f>
        <v>#REF!</v>
      </c>
      <c r="S212" s="1" t="e">
        <f>IF(Data!#REF!&gt;0,4-Data!#REF!,"")</f>
        <v>#REF!</v>
      </c>
      <c r="T212" s="1" t="e">
        <f>IF(Data!#REF!&gt;0,Data!#REF!-4,"")</f>
        <v>#REF!</v>
      </c>
      <c r="U212" s="1" t="e">
        <f>IF(Data!#REF!&gt;0,4-Data!#REF!,"")</f>
        <v>#REF!</v>
      </c>
      <c r="V212" s="1" t="e">
        <f>IF(Data!#REF!&gt;0,Data!#REF!-4,"")</f>
        <v>#REF!</v>
      </c>
      <c r="W212" s="1" t="e">
        <f>IF(Data!#REF!&gt;0,4-Data!#REF!,"")</f>
        <v>#REF!</v>
      </c>
      <c r="X212" s="1" t="e">
        <f>IF(Data!#REF!&gt;0,4-Data!#REF!,"")</f>
        <v>#REF!</v>
      </c>
      <c r="Y212" s="1" t="e">
        <f>IF(Data!#REF!&gt;0,4-Data!#REF!,"")</f>
        <v>#REF!</v>
      </c>
      <c r="Z212" s="1" t="e">
        <f>IF(Data!#REF!&gt;0,Data!#REF!-4,"")</f>
        <v>#REF!</v>
      </c>
      <c r="AC212" s="4" t="e">
        <f t="shared" si="30"/>
        <v>#REF!</v>
      </c>
      <c r="AD212" s="4" t="e">
        <f t="shared" si="31"/>
        <v>#REF!</v>
      </c>
      <c r="AE212" s="4" t="e">
        <f t="shared" si="32"/>
        <v>#REF!</v>
      </c>
      <c r="AF212" s="4" t="e">
        <f t="shared" si="33"/>
        <v>#REF!</v>
      </c>
      <c r="AG212" s="4" t="e">
        <f t="shared" si="34"/>
        <v>#REF!</v>
      </c>
      <c r="AH212" s="4" t="e">
        <f t="shared" si="35"/>
        <v>#REF!</v>
      </c>
      <c r="AI212" s="2" t="str">
        <f t="shared" si="36"/>
        <v/>
      </c>
    </row>
    <row r="213" spans="1:35">
      <c r="A213" s="1" t="e">
        <f>IF(Data!#REF!&gt;0,Data!#REF!-4,"")</f>
        <v>#REF!</v>
      </c>
      <c r="B213" s="1" t="e">
        <f>IF(Data!#REF!&gt;0,Data!#REF!-4,"")</f>
        <v>#REF!</v>
      </c>
      <c r="C213" s="1" t="e">
        <f>IF(Data!#REF!&gt;0,4-Data!#REF!,"")</f>
        <v>#REF!</v>
      </c>
      <c r="D213" s="1" t="e">
        <f>IF(Data!#REF!&gt;0,4-Data!#REF!,"")</f>
        <v>#REF!</v>
      </c>
      <c r="E213" s="1" t="e">
        <f>IF(Data!#REF!&gt;0,4-Data!#REF!,"")</f>
        <v>#REF!</v>
      </c>
      <c r="F213" s="1" t="e">
        <f>IF(Data!#REF!&gt;0,Data!#REF!-4,"")</f>
        <v>#REF!</v>
      </c>
      <c r="G213" s="1" t="e">
        <f>IF(Data!#REF!&gt;0,Data!#REF!-4,"")</f>
        <v>#REF!</v>
      </c>
      <c r="H213" s="1" t="e">
        <f>IF(Data!#REF!&gt;0,Data!#REF!-4,"")</f>
        <v>#REF!</v>
      </c>
      <c r="I213" s="1" t="e">
        <f>IF(Data!#REF!&gt;0,4-Data!#REF!,"")</f>
        <v>#REF!</v>
      </c>
      <c r="J213" s="1" t="e">
        <f>IF(Data!#REF!&gt;0,4-Data!#REF!,"")</f>
        <v>#REF!</v>
      </c>
      <c r="K213" s="1" t="e">
        <f>IF(Data!#REF!&gt;0,Data!#REF!-4,"")</f>
        <v>#REF!</v>
      </c>
      <c r="L213" s="1" t="e">
        <f>IF(Data!#REF!&gt;0,4-Data!#REF!,"")</f>
        <v>#REF!</v>
      </c>
      <c r="M213" s="1" t="e">
        <f>IF(Data!#REF!&gt;0,Data!#REF!-4,"")</f>
        <v>#REF!</v>
      </c>
      <c r="N213" s="1" t="e">
        <f>IF(Data!#REF!&gt;0,Data!#REF!-4,"")</f>
        <v>#REF!</v>
      </c>
      <c r="O213" s="1" t="e">
        <f>IF(Data!#REF!&gt;0,Data!#REF!-4,"")</f>
        <v>#REF!</v>
      </c>
      <c r="P213" s="1" t="e">
        <f>IF(Data!#REF!&gt;0,Data!#REF!-4,"")</f>
        <v>#REF!</v>
      </c>
      <c r="Q213" s="1" t="e">
        <f>IF(Data!#REF!&gt;0,4-Data!#REF!,"")</f>
        <v>#REF!</v>
      </c>
      <c r="R213" s="1" t="e">
        <f>IF(Data!#REF!&gt;0,4-Data!#REF!,"")</f>
        <v>#REF!</v>
      </c>
      <c r="S213" s="1" t="e">
        <f>IF(Data!#REF!&gt;0,4-Data!#REF!,"")</f>
        <v>#REF!</v>
      </c>
      <c r="T213" s="1" t="e">
        <f>IF(Data!#REF!&gt;0,Data!#REF!-4,"")</f>
        <v>#REF!</v>
      </c>
      <c r="U213" s="1" t="e">
        <f>IF(Data!#REF!&gt;0,4-Data!#REF!,"")</f>
        <v>#REF!</v>
      </c>
      <c r="V213" s="1" t="e">
        <f>IF(Data!#REF!&gt;0,Data!#REF!-4,"")</f>
        <v>#REF!</v>
      </c>
      <c r="W213" s="1" t="e">
        <f>IF(Data!#REF!&gt;0,4-Data!#REF!,"")</f>
        <v>#REF!</v>
      </c>
      <c r="X213" s="1" t="e">
        <f>IF(Data!#REF!&gt;0,4-Data!#REF!,"")</f>
        <v>#REF!</v>
      </c>
      <c r="Y213" s="1" t="e">
        <f>IF(Data!#REF!&gt;0,4-Data!#REF!,"")</f>
        <v>#REF!</v>
      </c>
      <c r="Z213" s="1" t="e">
        <f>IF(Data!#REF!&gt;0,Data!#REF!-4,"")</f>
        <v>#REF!</v>
      </c>
      <c r="AC213" s="4" t="e">
        <f t="shared" si="30"/>
        <v>#REF!</v>
      </c>
      <c r="AD213" s="4" t="e">
        <f t="shared" si="31"/>
        <v>#REF!</v>
      </c>
      <c r="AE213" s="4" t="e">
        <f t="shared" si="32"/>
        <v>#REF!</v>
      </c>
      <c r="AF213" s="4" t="e">
        <f t="shared" si="33"/>
        <v>#REF!</v>
      </c>
      <c r="AG213" s="4" t="e">
        <f t="shared" si="34"/>
        <v>#REF!</v>
      </c>
      <c r="AH213" s="4" t="e">
        <f t="shared" si="35"/>
        <v>#REF!</v>
      </c>
      <c r="AI213" s="2" t="str">
        <f t="shared" si="36"/>
        <v/>
      </c>
    </row>
    <row r="214" spans="1:35">
      <c r="A214" s="1" t="e">
        <f>IF(Data!#REF!&gt;0,Data!#REF!-4,"")</f>
        <v>#REF!</v>
      </c>
      <c r="B214" s="1" t="e">
        <f>IF(Data!#REF!&gt;0,Data!#REF!-4,"")</f>
        <v>#REF!</v>
      </c>
      <c r="C214" s="1" t="e">
        <f>IF(Data!#REF!&gt;0,4-Data!#REF!,"")</f>
        <v>#REF!</v>
      </c>
      <c r="D214" s="1" t="e">
        <f>IF(Data!#REF!&gt;0,4-Data!#REF!,"")</f>
        <v>#REF!</v>
      </c>
      <c r="E214" s="1" t="e">
        <f>IF(Data!#REF!&gt;0,4-Data!#REF!,"")</f>
        <v>#REF!</v>
      </c>
      <c r="F214" s="1" t="e">
        <f>IF(Data!#REF!&gt;0,Data!#REF!-4,"")</f>
        <v>#REF!</v>
      </c>
      <c r="G214" s="1" t="e">
        <f>IF(Data!#REF!&gt;0,Data!#REF!-4,"")</f>
        <v>#REF!</v>
      </c>
      <c r="H214" s="1" t="e">
        <f>IF(Data!#REF!&gt;0,Data!#REF!-4,"")</f>
        <v>#REF!</v>
      </c>
      <c r="I214" s="1" t="e">
        <f>IF(Data!#REF!&gt;0,4-Data!#REF!,"")</f>
        <v>#REF!</v>
      </c>
      <c r="J214" s="1" t="e">
        <f>IF(Data!#REF!&gt;0,4-Data!#REF!,"")</f>
        <v>#REF!</v>
      </c>
      <c r="K214" s="1" t="e">
        <f>IF(Data!#REF!&gt;0,Data!#REF!-4,"")</f>
        <v>#REF!</v>
      </c>
      <c r="L214" s="1" t="e">
        <f>IF(Data!#REF!&gt;0,4-Data!#REF!,"")</f>
        <v>#REF!</v>
      </c>
      <c r="M214" s="1" t="e">
        <f>IF(Data!#REF!&gt;0,Data!#REF!-4,"")</f>
        <v>#REF!</v>
      </c>
      <c r="N214" s="1" t="e">
        <f>IF(Data!#REF!&gt;0,Data!#REF!-4,"")</f>
        <v>#REF!</v>
      </c>
      <c r="O214" s="1" t="e">
        <f>IF(Data!#REF!&gt;0,Data!#REF!-4,"")</f>
        <v>#REF!</v>
      </c>
      <c r="P214" s="1" t="e">
        <f>IF(Data!#REF!&gt;0,Data!#REF!-4,"")</f>
        <v>#REF!</v>
      </c>
      <c r="Q214" s="1" t="e">
        <f>IF(Data!#REF!&gt;0,4-Data!#REF!,"")</f>
        <v>#REF!</v>
      </c>
      <c r="R214" s="1" t="e">
        <f>IF(Data!#REF!&gt;0,4-Data!#REF!,"")</f>
        <v>#REF!</v>
      </c>
      <c r="S214" s="1" t="e">
        <f>IF(Data!#REF!&gt;0,4-Data!#REF!,"")</f>
        <v>#REF!</v>
      </c>
      <c r="T214" s="1" t="e">
        <f>IF(Data!#REF!&gt;0,Data!#REF!-4,"")</f>
        <v>#REF!</v>
      </c>
      <c r="U214" s="1" t="e">
        <f>IF(Data!#REF!&gt;0,4-Data!#REF!,"")</f>
        <v>#REF!</v>
      </c>
      <c r="V214" s="1" t="e">
        <f>IF(Data!#REF!&gt;0,Data!#REF!-4,"")</f>
        <v>#REF!</v>
      </c>
      <c r="W214" s="1" t="e">
        <f>IF(Data!#REF!&gt;0,4-Data!#REF!,"")</f>
        <v>#REF!</v>
      </c>
      <c r="X214" s="1" t="e">
        <f>IF(Data!#REF!&gt;0,4-Data!#REF!,"")</f>
        <v>#REF!</v>
      </c>
      <c r="Y214" s="1" t="e">
        <f>IF(Data!#REF!&gt;0,4-Data!#REF!,"")</f>
        <v>#REF!</v>
      </c>
      <c r="Z214" s="1" t="e">
        <f>IF(Data!#REF!&gt;0,Data!#REF!-4,"")</f>
        <v>#REF!</v>
      </c>
      <c r="AC214" s="4" t="e">
        <f t="shared" si="30"/>
        <v>#REF!</v>
      </c>
      <c r="AD214" s="4" t="e">
        <f t="shared" si="31"/>
        <v>#REF!</v>
      </c>
      <c r="AE214" s="4" t="e">
        <f t="shared" si="32"/>
        <v>#REF!</v>
      </c>
      <c r="AF214" s="4" t="e">
        <f t="shared" si="33"/>
        <v>#REF!</v>
      </c>
      <c r="AG214" s="4" t="e">
        <f t="shared" si="34"/>
        <v>#REF!</v>
      </c>
      <c r="AH214" s="4" t="e">
        <f t="shared" si="35"/>
        <v>#REF!</v>
      </c>
      <c r="AI214" s="2" t="str">
        <f t="shared" si="36"/>
        <v/>
      </c>
    </row>
    <row r="215" spans="1:35">
      <c r="A215" s="1" t="e">
        <f>IF(Data!#REF!&gt;0,Data!#REF!-4,"")</f>
        <v>#REF!</v>
      </c>
      <c r="B215" s="1" t="e">
        <f>IF(Data!#REF!&gt;0,Data!#REF!-4,"")</f>
        <v>#REF!</v>
      </c>
      <c r="C215" s="1" t="e">
        <f>IF(Data!#REF!&gt;0,4-Data!#REF!,"")</f>
        <v>#REF!</v>
      </c>
      <c r="D215" s="1" t="e">
        <f>IF(Data!#REF!&gt;0,4-Data!#REF!,"")</f>
        <v>#REF!</v>
      </c>
      <c r="E215" s="1" t="e">
        <f>IF(Data!#REF!&gt;0,4-Data!#REF!,"")</f>
        <v>#REF!</v>
      </c>
      <c r="F215" s="1" t="e">
        <f>IF(Data!#REF!&gt;0,Data!#REF!-4,"")</f>
        <v>#REF!</v>
      </c>
      <c r="G215" s="1" t="e">
        <f>IF(Data!#REF!&gt;0,Data!#REF!-4,"")</f>
        <v>#REF!</v>
      </c>
      <c r="H215" s="1" t="e">
        <f>IF(Data!#REF!&gt;0,Data!#REF!-4,"")</f>
        <v>#REF!</v>
      </c>
      <c r="I215" s="1" t="e">
        <f>IF(Data!#REF!&gt;0,4-Data!#REF!,"")</f>
        <v>#REF!</v>
      </c>
      <c r="J215" s="1" t="e">
        <f>IF(Data!#REF!&gt;0,4-Data!#REF!,"")</f>
        <v>#REF!</v>
      </c>
      <c r="K215" s="1" t="e">
        <f>IF(Data!#REF!&gt;0,Data!#REF!-4,"")</f>
        <v>#REF!</v>
      </c>
      <c r="L215" s="1" t="e">
        <f>IF(Data!#REF!&gt;0,4-Data!#REF!,"")</f>
        <v>#REF!</v>
      </c>
      <c r="M215" s="1" t="e">
        <f>IF(Data!#REF!&gt;0,Data!#REF!-4,"")</f>
        <v>#REF!</v>
      </c>
      <c r="N215" s="1" t="e">
        <f>IF(Data!#REF!&gt;0,Data!#REF!-4,"")</f>
        <v>#REF!</v>
      </c>
      <c r="O215" s="1" t="e">
        <f>IF(Data!#REF!&gt;0,Data!#REF!-4,"")</f>
        <v>#REF!</v>
      </c>
      <c r="P215" s="1" t="e">
        <f>IF(Data!#REF!&gt;0,Data!#REF!-4,"")</f>
        <v>#REF!</v>
      </c>
      <c r="Q215" s="1" t="e">
        <f>IF(Data!#REF!&gt;0,4-Data!#REF!,"")</f>
        <v>#REF!</v>
      </c>
      <c r="R215" s="1" t="e">
        <f>IF(Data!#REF!&gt;0,4-Data!#REF!,"")</f>
        <v>#REF!</v>
      </c>
      <c r="S215" s="1" t="e">
        <f>IF(Data!#REF!&gt;0,4-Data!#REF!,"")</f>
        <v>#REF!</v>
      </c>
      <c r="T215" s="1" t="e">
        <f>IF(Data!#REF!&gt;0,Data!#REF!-4,"")</f>
        <v>#REF!</v>
      </c>
      <c r="U215" s="1" t="e">
        <f>IF(Data!#REF!&gt;0,4-Data!#REF!,"")</f>
        <v>#REF!</v>
      </c>
      <c r="V215" s="1" t="e">
        <f>IF(Data!#REF!&gt;0,Data!#REF!-4,"")</f>
        <v>#REF!</v>
      </c>
      <c r="W215" s="1" t="e">
        <f>IF(Data!#REF!&gt;0,4-Data!#REF!,"")</f>
        <v>#REF!</v>
      </c>
      <c r="X215" s="1" t="e">
        <f>IF(Data!#REF!&gt;0,4-Data!#REF!,"")</f>
        <v>#REF!</v>
      </c>
      <c r="Y215" s="1" t="e">
        <f>IF(Data!#REF!&gt;0,4-Data!#REF!,"")</f>
        <v>#REF!</v>
      </c>
      <c r="Z215" s="1" t="e">
        <f>IF(Data!#REF!&gt;0,Data!#REF!-4,"")</f>
        <v>#REF!</v>
      </c>
      <c r="AC215" s="4" t="e">
        <f t="shared" si="30"/>
        <v>#REF!</v>
      </c>
      <c r="AD215" s="4" t="e">
        <f t="shared" si="31"/>
        <v>#REF!</v>
      </c>
      <c r="AE215" s="4" t="e">
        <f t="shared" si="32"/>
        <v>#REF!</v>
      </c>
      <c r="AF215" s="4" t="e">
        <f t="shared" si="33"/>
        <v>#REF!</v>
      </c>
      <c r="AG215" s="4" t="e">
        <f t="shared" si="34"/>
        <v>#REF!</v>
      </c>
      <c r="AH215" s="4" t="e">
        <f t="shared" si="35"/>
        <v>#REF!</v>
      </c>
      <c r="AI215" s="2" t="str">
        <f t="shared" si="36"/>
        <v/>
      </c>
    </row>
    <row r="216" spans="1:35">
      <c r="A216" s="1" t="e">
        <f>IF(Data!#REF!&gt;0,Data!#REF!-4,"")</f>
        <v>#REF!</v>
      </c>
      <c r="B216" s="1" t="e">
        <f>IF(Data!#REF!&gt;0,Data!#REF!-4,"")</f>
        <v>#REF!</v>
      </c>
      <c r="C216" s="1" t="e">
        <f>IF(Data!#REF!&gt;0,4-Data!#REF!,"")</f>
        <v>#REF!</v>
      </c>
      <c r="D216" s="1" t="e">
        <f>IF(Data!#REF!&gt;0,4-Data!#REF!,"")</f>
        <v>#REF!</v>
      </c>
      <c r="E216" s="1" t="e">
        <f>IF(Data!#REF!&gt;0,4-Data!#REF!,"")</f>
        <v>#REF!</v>
      </c>
      <c r="F216" s="1" t="e">
        <f>IF(Data!#REF!&gt;0,Data!#REF!-4,"")</f>
        <v>#REF!</v>
      </c>
      <c r="G216" s="1" t="e">
        <f>IF(Data!#REF!&gt;0,Data!#REF!-4,"")</f>
        <v>#REF!</v>
      </c>
      <c r="H216" s="1" t="e">
        <f>IF(Data!#REF!&gt;0,Data!#REF!-4,"")</f>
        <v>#REF!</v>
      </c>
      <c r="I216" s="1" t="e">
        <f>IF(Data!#REF!&gt;0,4-Data!#REF!,"")</f>
        <v>#REF!</v>
      </c>
      <c r="J216" s="1" t="e">
        <f>IF(Data!#REF!&gt;0,4-Data!#REF!,"")</f>
        <v>#REF!</v>
      </c>
      <c r="K216" s="1" t="e">
        <f>IF(Data!#REF!&gt;0,Data!#REF!-4,"")</f>
        <v>#REF!</v>
      </c>
      <c r="L216" s="1" t="e">
        <f>IF(Data!#REF!&gt;0,4-Data!#REF!,"")</f>
        <v>#REF!</v>
      </c>
      <c r="M216" s="1" t="e">
        <f>IF(Data!#REF!&gt;0,Data!#REF!-4,"")</f>
        <v>#REF!</v>
      </c>
      <c r="N216" s="1" t="e">
        <f>IF(Data!#REF!&gt;0,Data!#REF!-4,"")</f>
        <v>#REF!</v>
      </c>
      <c r="O216" s="1" t="e">
        <f>IF(Data!#REF!&gt;0,Data!#REF!-4,"")</f>
        <v>#REF!</v>
      </c>
      <c r="P216" s="1" t="e">
        <f>IF(Data!#REF!&gt;0,Data!#REF!-4,"")</f>
        <v>#REF!</v>
      </c>
      <c r="Q216" s="1" t="e">
        <f>IF(Data!#REF!&gt;0,4-Data!#REF!,"")</f>
        <v>#REF!</v>
      </c>
      <c r="R216" s="1" t="e">
        <f>IF(Data!#REF!&gt;0,4-Data!#REF!,"")</f>
        <v>#REF!</v>
      </c>
      <c r="S216" s="1" t="e">
        <f>IF(Data!#REF!&gt;0,4-Data!#REF!,"")</f>
        <v>#REF!</v>
      </c>
      <c r="T216" s="1" t="e">
        <f>IF(Data!#REF!&gt;0,Data!#REF!-4,"")</f>
        <v>#REF!</v>
      </c>
      <c r="U216" s="1" t="e">
        <f>IF(Data!#REF!&gt;0,4-Data!#REF!,"")</f>
        <v>#REF!</v>
      </c>
      <c r="V216" s="1" t="e">
        <f>IF(Data!#REF!&gt;0,Data!#REF!-4,"")</f>
        <v>#REF!</v>
      </c>
      <c r="W216" s="1" t="e">
        <f>IF(Data!#REF!&gt;0,4-Data!#REF!,"")</f>
        <v>#REF!</v>
      </c>
      <c r="X216" s="1" t="e">
        <f>IF(Data!#REF!&gt;0,4-Data!#REF!,"")</f>
        <v>#REF!</v>
      </c>
      <c r="Y216" s="1" t="e">
        <f>IF(Data!#REF!&gt;0,4-Data!#REF!,"")</f>
        <v>#REF!</v>
      </c>
      <c r="Z216" s="1" t="e">
        <f>IF(Data!#REF!&gt;0,Data!#REF!-4,"")</f>
        <v>#REF!</v>
      </c>
      <c r="AC216" s="4" t="e">
        <f t="shared" si="30"/>
        <v>#REF!</v>
      </c>
      <c r="AD216" s="4" t="e">
        <f t="shared" si="31"/>
        <v>#REF!</v>
      </c>
      <c r="AE216" s="4" t="e">
        <f t="shared" si="32"/>
        <v>#REF!</v>
      </c>
      <c r="AF216" s="4" t="e">
        <f t="shared" si="33"/>
        <v>#REF!</v>
      </c>
      <c r="AG216" s="4" t="e">
        <f t="shared" si="34"/>
        <v>#REF!</v>
      </c>
      <c r="AH216" s="4" t="e">
        <f t="shared" si="35"/>
        <v>#REF!</v>
      </c>
      <c r="AI216" s="2" t="str">
        <f t="shared" si="36"/>
        <v/>
      </c>
    </row>
    <row r="217" spans="1:35">
      <c r="A217" s="1" t="e">
        <f>IF(Data!#REF!&gt;0,Data!#REF!-4,"")</f>
        <v>#REF!</v>
      </c>
      <c r="B217" s="1" t="e">
        <f>IF(Data!#REF!&gt;0,Data!#REF!-4,"")</f>
        <v>#REF!</v>
      </c>
      <c r="C217" s="1" t="e">
        <f>IF(Data!#REF!&gt;0,4-Data!#REF!,"")</f>
        <v>#REF!</v>
      </c>
      <c r="D217" s="1" t="e">
        <f>IF(Data!#REF!&gt;0,4-Data!#REF!,"")</f>
        <v>#REF!</v>
      </c>
      <c r="E217" s="1" t="e">
        <f>IF(Data!#REF!&gt;0,4-Data!#REF!,"")</f>
        <v>#REF!</v>
      </c>
      <c r="F217" s="1" t="e">
        <f>IF(Data!#REF!&gt;0,Data!#REF!-4,"")</f>
        <v>#REF!</v>
      </c>
      <c r="G217" s="1" t="e">
        <f>IF(Data!#REF!&gt;0,Data!#REF!-4,"")</f>
        <v>#REF!</v>
      </c>
      <c r="H217" s="1" t="e">
        <f>IF(Data!#REF!&gt;0,Data!#REF!-4,"")</f>
        <v>#REF!</v>
      </c>
      <c r="I217" s="1" t="e">
        <f>IF(Data!#REF!&gt;0,4-Data!#REF!,"")</f>
        <v>#REF!</v>
      </c>
      <c r="J217" s="1" t="e">
        <f>IF(Data!#REF!&gt;0,4-Data!#REF!,"")</f>
        <v>#REF!</v>
      </c>
      <c r="K217" s="1" t="e">
        <f>IF(Data!#REF!&gt;0,Data!#REF!-4,"")</f>
        <v>#REF!</v>
      </c>
      <c r="L217" s="1" t="e">
        <f>IF(Data!#REF!&gt;0,4-Data!#REF!,"")</f>
        <v>#REF!</v>
      </c>
      <c r="M217" s="1" t="e">
        <f>IF(Data!#REF!&gt;0,Data!#REF!-4,"")</f>
        <v>#REF!</v>
      </c>
      <c r="N217" s="1" t="e">
        <f>IF(Data!#REF!&gt;0,Data!#REF!-4,"")</f>
        <v>#REF!</v>
      </c>
      <c r="O217" s="1" t="e">
        <f>IF(Data!#REF!&gt;0,Data!#REF!-4,"")</f>
        <v>#REF!</v>
      </c>
      <c r="P217" s="1" t="e">
        <f>IF(Data!#REF!&gt;0,Data!#REF!-4,"")</f>
        <v>#REF!</v>
      </c>
      <c r="Q217" s="1" t="e">
        <f>IF(Data!#REF!&gt;0,4-Data!#REF!,"")</f>
        <v>#REF!</v>
      </c>
      <c r="R217" s="1" t="e">
        <f>IF(Data!#REF!&gt;0,4-Data!#REF!,"")</f>
        <v>#REF!</v>
      </c>
      <c r="S217" s="1" t="e">
        <f>IF(Data!#REF!&gt;0,4-Data!#REF!,"")</f>
        <v>#REF!</v>
      </c>
      <c r="T217" s="1" t="e">
        <f>IF(Data!#REF!&gt;0,Data!#REF!-4,"")</f>
        <v>#REF!</v>
      </c>
      <c r="U217" s="1" t="e">
        <f>IF(Data!#REF!&gt;0,4-Data!#REF!,"")</f>
        <v>#REF!</v>
      </c>
      <c r="V217" s="1" t="e">
        <f>IF(Data!#REF!&gt;0,Data!#REF!-4,"")</f>
        <v>#REF!</v>
      </c>
      <c r="W217" s="1" t="e">
        <f>IF(Data!#REF!&gt;0,4-Data!#REF!,"")</f>
        <v>#REF!</v>
      </c>
      <c r="X217" s="1" t="e">
        <f>IF(Data!#REF!&gt;0,4-Data!#REF!,"")</f>
        <v>#REF!</v>
      </c>
      <c r="Y217" s="1" t="e">
        <f>IF(Data!#REF!&gt;0,4-Data!#REF!,"")</f>
        <v>#REF!</v>
      </c>
      <c r="Z217" s="1" t="e">
        <f>IF(Data!#REF!&gt;0,Data!#REF!-4,"")</f>
        <v>#REF!</v>
      </c>
      <c r="AC217" s="4" t="e">
        <f t="shared" si="30"/>
        <v>#REF!</v>
      </c>
      <c r="AD217" s="4" t="e">
        <f t="shared" si="31"/>
        <v>#REF!</v>
      </c>
      <c r="AE217" s="4" t="e">
        <f t="shared" si="32"/>
        <v>#REF!</v>
      </c>
      <c r="AF217" s="4" t="e">
        <f t="shared" si="33"/>
        <v>#REF!</v>
      </c>
      <c r="AG217" s="4" t="e">
        <f t="shared" si="34"/>
        <v>#REF!</v>
      </c>
      <c r="AH217" s="4" t="e">
        <f t="shared" si="35"/>
        <v>#REF!</v>
      </c>
      <c r="AI217" s="2" t="str">
        <f t="shared" si="36"/>
        <v/>
      </c>
    </row>
    <row r="218" spans="1:35">
      <c r="A218" s="1" t="e">
        <f>IF(Data!#REF!&gt;0,Data!#REF!-4,"")</f>
        <v>#REF!</v>
      </c>
      <c r="B218" s="1" t="e">
        <f>IF(Data!#REF!&gt;0,Data!#REF!-4,"")</f>
        <v>#REF!</v>
      </c>
      <c r="C218" s="1" t="e">
        <f>IF(Data!#REF!&gt;0,4-Data!#REF!,"")</f>
        <v>#REF!</v>
      </c>
      <c r="D218" s="1" t="e">
        <f>IF(Data!#REF!&gt;0,4-Data!#REF!,"")</f>
        <v>#REF!</v>
      </c>
      <c r="E218" s="1" t="e">
        <f>IF(Data!#REF!&gt;0,4-Data!#REF!,"")</f>
        <v>#REF!</v>
      </c>
      <c r="F218" s="1" t="e">
        <f>IF(Data!#REF!&gt;0,Data!#REF!-4,"")</f>
        <v>#REF!</v>
      </c>
      <c r="G218" s="1" t="e">
        <f>IF(Data!#REF!&gt;0,Data!#REF!-4,"")</f>
        <v>#REF!</v>
      </c>
      <c r="H218" s="1" t="e">
        <f>IF(Data!#REF!&gt;0,Data!#REF!-4,"")</f>
        <v>#REF!</v>
      </c>
      <c r="I218" s="1" t="e">
        <f>IF(Data!#REF!&gt;0,4-Data!#REF!,"")</f>
        <v>#REF!</v>
      </c>
      <c r="J218" s="1" t="e">
        <f>IF(Data!#REF!&gt;0,4-Data!#REF!,"")</f>
        <v>#REF!</v>
      </c>
      <c r="K218" s="1" t="e">
        <f>IF(Data!#REF!&gt;0,Data!#REF!-4,"")</f>
        <v>#REF!</v>
      </c>
      <c r="L218" s="1" t="e">
        <f>IF(Data!#REF!&gt;0,4-Data!#REF!,"")</f>
        <v>#REF!</v>
      </c>
      <c r="M218" s="1" t="e">
        <f>IF(Data!#REF!&gt;0,Data!#REF!-4,"")</f>
        <v>#REF!</v>
      </c>
      <c r="N218" s="1" t="e">
        <f>IF(Data!#REF!&gt;0,Data!#REF!-4,"")</f>
        <v>#REF!</v>
      </c>
      <c r="O218" s="1" t="e">
        <f>IF(Data!#REF!&gt;0,Data!#REF!-4,"")</f>
        <v>#REF!</v>
      </c>
      <c r="P218" s="1" t="e">
        <f>IF(Data!#REF!&gt;0,Data!#REF!-4,"")</f>
        <v>#REF!</v>
      </c>
      <c r="Q218" s="1" t="e">
        <f>IF(Data!#REF!&gt;0,4-Data!#REF!,"")</f>
        <v>#REF!</v>
      </c>
      <c r="R218" s="1" t="e">
        <f>IF(Data!#REF!&gt;0,4-Data!#REF!,"")</f>
        <v>#REF!</v>
      </c>
      <c r="S218" s="1" t="e">
        <f>IF(Data!#REF!&gt;0,4-Data!#REF!,"")</f>
        <v>#REF!</v>
      </c>
      <c r="T218" s="1" t="e">
        <f>IF(Data!#REF!&gt;0,Data!#REF!-4,"")</f>
        <v>#REF!</v>
      </c>
      <c r="U218" s="1" t="e">
        <f>IF(Data!#REF!&gt;0,4-Data!#REF!,"")</f>
        <v>#REF!</v>
      </c>
      <c r="V218" s="1" t="e">
        <f>IF(Data!#REF!&gt;0,Data!#REF!-4,"")</f>
        <v>#REF!</v>
      </c>
      <c r="W218" s="1" t="e">
        <f>IF(Data!#REF!&gt;0,4-Data!#REF!,"")</f>
        <v>#REF!</v>
      </c>
      <c r="X218" s="1" t="e">
        <f>IF(Data!#REF!&gt;0,4-Data!#REF!,"")</f>
        <v>#REF!</v>
      </c>
      <c r="Y218" s="1" t="e">
        <f>IF(Data!#REF!&gt;0,4-Data!#REF!,"")</f>
        <v>#REF!</v>
      </c>
      <c r="Z218" s="1" t="e">
        <f>IF(Data!#REF!&gt;0,Data!#REF!-4,"")</f>
        <v>#REF!</v>
      </c>
      <c r="AC218" s="4" t="e">
        <f t="shared" si="30"/>
        <v>#REF!</v>
      </c>
      <c r="AD218" s="4" t="e">
        <f t="shared" si="31"/>
        <v>#REF!</v>
      </c>
      <c r="AE218" s="4" t="e">
        <f t="shared" si="32"/>
        <v>#REF!</v>
      </c>
      <c r="AF218" s="4" t="e">
        <f t="shared" si="33"/>
        <v>#REF!</v>
      </c>
      <c r="AG218" s="4" t="e">
        <f t="shared" si="34"/>
        <v>#REF!</v>
      </c>
      <c r="AH218" s="4" t="e">
        <f t="shared" si="35"/>
        <v>#REF!</v>
      </c>
      <c r="AI218" s="2" t="str">
        <f t="shared" si="36"/>
        <v/>
      </c>
    </row>
    <row r="219" spans="1:35">
      <c r="A219" s="1" t="e">
        <f>IF(Data!#REF!&gt;0,Data!#REF!-4,"")</f>
        <v>#REF!</v>
      </c>
      <c r="B219" s="1" t="e">
        <f>IF(Data!#REF!&gt;0,Data!#REF!-4,"")</f>
        <v>#REF!</v>
      </c>
      <c r="C219" s="1" t="e">
        <f>IF(Data!#REF!&gt;0,4-Data!#REF!,"")</f>
        <v>#REF!</v>
      </c>
      <c r="D219" s="1" t="e">
        <f>IF(Data!#REF!&gt;0,4-Data!#REF!,"")</f>
        <v>#REF!</v>
      </c>
      <c r="E219" s="1" t="e">
        <f>IF(Data!#REF!&gt;0,4-Data!#REF!,"")</f>
        <v>#REF!</v>
      </c>
      <c r="F219" s="1" t="e">
        <f>IF(Data!#REF!&gt;0,Data!#REF!-4,"")</f>
        <v>#REF!</v>
      </c>
      <c r="G219" s="1" t="e">
        <f>IF(Data!#REF!&gt;0,Data!#REF!-4,"")</f>
        <v>#REF!</v>
      </c>
      <c r="H219" s="1" t="e">
        <f>IF(Data!#REF!&gt;0,Data!#REF!-4,"")</f>
        <v>#REF!</v>
      </c>
      <c r="I219" s="1" t="e">
        <f>IF(Data!#REF!&gt;0,4-Data!#REF!,"")</f>
        <v>#REF!</v>
      </c>
      <c r="J219" s="1" t="e">
        <f>IF(Data!#REF!&gt;0,4-Data!#REF!,"")</f>
        <v>#REF!</v>
      </c>
      <c r="K219" s="1" t="e">
        <f>IF(Data!#REF!&gt;0,Data!#REF!-4,"")</f>
        <v>#REF!</v>
      </c>
      <c r="L219" s="1" t="e">
        <f>IF(Data!#REF!&gt;0,4-Data!#REF!,"")</f>
        <v>#REF!</v>
      </c>
      <c r="M219" s="1" t="e">
        <f>IF(Data!#REF!&gt;0,Data!#REF!-4,"")</f>
        <v>#REF!</v>
      </c>
      <c r="N219" s="1" t="e">
        <f>IF(Data!#REF!&gt;0,Data!#REF!-4,"")</f>
        <v>#REF!</v>
      </c>
      <c r="O219" s="1" t="e">
        <f>IF(Data!#REF!&gt;0,Data!#REF!-4,"")</f>
        <v>#REF!</v>
      </c>
      <c r="P219" s="1" t="e">
        <f>IF(Data!#REF!&gt;0,Data!#REF!-4,"")</f>
        <v>#REF!</v>
      </c>
      <c r="Q219" s="1" t="e">
        <f>IF(Data!#REF!&gt;0,4-Data!#REF!,"")</f>
        <v>#REF!</v>
      </c>
      <c r="R219" s="1" t="e">
        <f>IF(Data!#REF!&gt;0,4-Data!#REF!,"")</f>
        <v>#REF!</v>
      </c>
      <c r="S219" s="1" t="e">
        <f>IF(Data!#REF!&gt;0,4-Data!#REF!,"")</f>
        <v>#REF!</v>
      </c>
      <c r="T219" s="1" t="e">
        <f>IF(Data!#REF!&gt;0,Data!#REF!-4,"")</f>
        <v>#REF!</v>
      </c>
      <c r="U219" s="1" t="e">
        <f>IF(Data!#REF!&gt;0,4-Data!#REF!,"")</f>
        <v>#REF!</v>
      </c>
      <c r="V219" s="1" t="e">
        <f>IF(Data!#REF!&gt;0,Data!#REF!-4,"")</f>
        <v>#REF!</v>
      </c>
      <c r="W219" s="1" t="e">
        <f>IF(Data!#REF!&gt;0,4-Data!#REF!,"")</f>
        <v>#REF!</v>
      </c>
      <c r="X219" s="1" t="e">
        <f>IF(Data!#REF!&gt;0,4-Data!#REF!,"")</f>
        <v>#REF!</v>
      </c>
      <c r="Y219" s="1" t="e">
        <f>IF(Data!#REF!&gt;0,4-Data!#REF!,"")</f>
        <v>#REF!</v>
      </c>
      <c r="Z219" s="1" t="e">
        <f>IF(Data!#REF!&gt;0,Data!#REF!-4,"")</f>
        <v>#REF!</v>
      </c>
      <c r="AC219" s="4" t="e">
        <f t="shared" si="30"/>
        <v>#REF!</v>
      </c>
      <c r="AD219" s="4" t="e">
        <f t="shared" si="31"/>
        <v>#REF!</v>
      </c>
      <c r="AE219" s="4" t="e">
        <f t="shared" si="32"/>
        <v>#REF!</v>
      </c>
      <c r="AF219" s="4" t="e">
        <f t="shared" si="33"/>
        <v>#REF!</v>
      </c>
      <c r="AG219" s="4" t="e">
        <f t="shared" si="34"/>
        <v>#REF!</v>
      </c>
      <c r="AH219" s="4" t="e">
        <f t="shared" si="35"/>
        <v>#REF!</v>
      </c>
      <c r="AI219" s="2" t="str">
        <f t="shared" si="36"/>
        <v/>
      </c>
    </row>
    <row r="220" spans="1:35">
      <c r="A220" s="1" t="e">
        <f>IF(Data!#REF!&gt;0,Data!#REF!-4,"")</f>
        <v>#REF!</v>
      </c>
      <c r="B220" s="1" t="e">
        <f>IF(Data!#REF!&gt;0,Data!#REF!-4,"")</f>
        <v>#REF!</v>
      </c>
      <c r="C220" s="1" t="e">
        <f>IF(Data!#REF!&gt;0,4-Data!#REF!,"")</f>
        <v>#REF!</v>
      </c>
      <c r="D220" s="1" t="e">
        <f>IF(Data!#REF!&gt;0,4-Data!#REF!,"")</f>
        <v>#REF!</v>
      </c>
      <c r="E220" s="1" t="e">
        <f>IF(Data!#REF!&gt;0,4-Data!#REF!,"")</f>
        <v>#REF!</v>
      </c>
      <c r="F220" s="1" t="e">
        <f>IF(Data!#REF!&gt;0,Data!#REF!-4,"")</f>
        <v>#REF!</v>
      </c>
      <c r="G220" s="1" t="e">
        <f>IF(Data!#REF!&gt;0,Data!#REF!-4,"")</f>
        <v>#REF!</v>
      </c>
      <c r="H220" s="1" t="e">
        <f>IF(Data!#REF!&gt;0,Data!#REF!-4,"")</f>
        <v>#REF!</v>
      </c>
      <c r="I220" s="1" t="e">
        <f>IF(Data!#REF!&gt;0,4-Data!#REF!,"")</f>
        <v>#REF!</v>
      </c>
      <c r="J220" s="1" t="e">
        <f>IF(Data!#REF!&gt;0,4-Data!#REF!,"")</f>
        <v>#REF!</v>
      </c>
      <c r="K220" s="1" t="e">
        <f>IF(Data!#REF!&gt;0,Data!#REF!-4,"")</f>
        <v>#REF!</v>
      </c>
      <c r="L220" s="1" t="e">
        <f>IF(Data!#REF!&gt;0,4-Data!#REF!,"")</f>
        <v>#REF!</v>
      </c>
      <c r="M220" s="1" t="e">
        <f>IF(Data!#REF!&gt;0,Data!#REF!-4,"")</f>
        <v>#REF!</v>
      </c>
      <c r="N220" s="1" t="e">
        <f>IF(Data!#REF!&gt;0,Data!#REF!-4,"")</f>
        <v>#REF!</v>
      </c>
      <c r="O220" s="1" t="e">
        <f>IF(Data!#REF!&gt;0,Data!#REF!-4,"")</f>
        <v>#REF!</v>
      </c>
      <c r="P220" s="1" t="e">
        <f>IF(Data!#REF!&gt;0,Data!#REF!-4,"")</f>
        <v>#REF!</v>
      </c>
      <c r="Q220" s="1" t="e">
        <f>IF(Data!#REF!&gt;0,4-Data!#REF!,"")</f>
        <v>#REF!</v>
      </c>
      <c r="R220" s="1" t="e">
        <f>IF(Data!#REF!&gt;0,4-Data!#REF!,"")</f>
        <v>#REF!</v>
      </c>
      <c r="S220" s="1" t="e">
        <f>IF(Data!#REF!&gt;0,4-Data!#REF!,"")</f>
        <v>#REF!</v>
      </c>
      <c r="T220" s="1" t="e">
        <f>IF(Data!#REF!&gt;0,Data!#REF!-4,"")</f>
        <v>#REF!</v>
      </c>
      <c r="U220" s="1" t="e">
        <f>IF(Data!#REF!&gt;0,4-Data!#REF!,"")</f>
        <v>#REF!</v>
      </c>
      <c r="V220" s="1" t="e">
        <f>IF(Data!#REF!&gt;0,Data!#REF!-4,"")</f>
        <v>#REF!</v>
      </c>
      <c r="W220" s="1" t="e">
        <f>IF(Data!#REF!&gt;0,4-Data!#REF!,"")</f>
        <v>#REF!</v>
      </c>
      <c r="X220" s="1" t="e">
        <f>IF(Data!#REF!&gt;0,4-Data!#REF!,"")</f>
        <v>#REF!</v>
      </c>
      <c r="Y220" s="1" t="e">
        <f>IF(Data!#REF!&gt;0,4-Data!#REF!,"")</f>
        <v>#REF!</v>
      </c>
      <c r="Z220" s="1" t="e">
        <f>IF(Data!#REF!&gt;0,Data!#REF!-4,"")</f>
        <v>#REF!</v>
      </c>
      <c r="AC220" s="4" t="e">
        <f t="shared" si="30"/>
        <v>#REF!</v>
      </c>
      <c r="AD220" s="4" t="e">
        <f t="shared" si="31"/>
        <v>#REF!</v>
      </c>
      <c r="AE220" s="4" t="e">
        <f t="shared" si="32"/>
        <v>#REF!</v>
      </c>
      <c r="AF220" s="4" t="e">
        <f t="shared" si="33"/>
        <v>#REF!</v>
      </c>
      <c r="AG220" s="4" t="e">
        <f t="shared" si="34"/>
        <v>#REF!</v>
      </c>
      <c r="AH220" s="4" t="e">
        <f t="shared" si="35"/>
        <v>#REF!</v>
      </c>
      <c r="AI220" s="2" t="str">
        <f t="shared" si="36"/>
        <v/>
      </c>
    </row>
    <row r="221" spans="1:35">
      <c r="A221" s="1" t="e">
        <f>IF(Data!#REF!&gt;0,Data!#REF!-4,"")</f>
        <v>#REF!</v>
      </c>
      <c r="B221" s="1" t="e">
        <f>IF(Data!#REF!&gt;0,Data!#REF!-4,"")</f>
        <v>#REF!</v>
      </c>
      <c r="C221" s="1" t="e">
        <f>IF(Data!#REF!&gt;0,4-Data!#REF!,"")</f>
        <v>#REF!</v>
      </c>
      <c r="D221" s="1" t="e">
        <f>IF(Data!#REF!&gt;0,4-Data!#REF!,"")</f>
        <v>#REF!</v>
      </c>
      <c r="E221" s="1" t="e">
        <f>IF(Data!#REF!&gt;0,4-Data!#REF!,"")</f>
        <v>#REF!</v>
      </c>
      <c r="F221" s="1" t="e">
        <f>IF(Data!#REF!&gt;0,Data!#REF!-4,"")</f>
        <v>#REF!</v>
      </c>
      <c r="G221" s="1" t="e">
        <f>IF(Data!#REF!&gt;0,Data!#REF!-4,"")</f>
        <v>#REF!</v>
      </c>
      <c r="H221" s="1" t="e">
        <f>IF(Data!#REF!&gt;0,Data!#REF!-4,"")</f>
        <v>#REF!</v>
      </c>
      <c r="I221" s="1" t="e">
        <f>IF(Data!#REF!&gt;0,4-Data!#REF!,"")</f>
        <v>#REF!</v>
      </c>
      <c r="J221" s="1" t="e">
        <f>IF(Data!#REF!&gt;0,4-Data!#REF!,"")</f>
        <v>#REF!</v>
      </c>
      <c r="K221" s="1" t="e">
        <f>IF(Data!#REF!&gt;0,Data!#REF!-4,"")</f>
        <v>#REF!</v>
      </c>
      <c r="L221" s="1" t="e">
        <f>IF(Data!#REF!&gt;0,4-Data!#REF!,"")</f>
        <v>#REF!</v>
      </c>
      <c r="M221" s="1" t="e">
        <f>IF(Data!#REF!&gt;0,Data!#REF!-4,"")</f>
        <v>#REF!</v>
      </c>
      <c r="N221" s="1" t="e">
        <f>IF(Data!#REF!&gt;0,Data!#REF!-4,"")</f>
        <v>#REF!</v>
      </c>
      <c r="O221" s="1" t="e">
        <f>IF(Data!#REF!&gt;0,Data!#REF!-4,"")</f>
        <v>#REF!</v>
      </c>
      <c r="P221" s="1" t="e">
        <f>IF(Data!#REF!&gt;0,Data!#REF!-4,"")</f>
        <v>#REF!</v>
      </c>
      <c r="Q221" s="1" t="e">
        <f>IF(Data!#REF!&gt;0,4-Data!#REF!,"")</f>
        <v>#REF!</v>
      </c>
      <c r="R221" s="1" t="e">
        <f>IF(Data!#REF!&gt;0,4-Data!#REF!,"")</f>
        <v>#REF!</v>
      </c>
      <c r="S221" s="1" t="e">
        <f>IF(Data!#REF!&gt;0,4-Data!#REF!,"")</f>
        <v>#REF!</v>
      </c>
      <c r="T221" s="1" t="e">
        <f>IF(Data!#REF!&gt;0,Data!#REF!-4,"")</f>
        <v>#REF!</v>
      </c>
      <c r="U221" s="1" t="e">
        <f>IF(Data!#REF!&gt;0,4-Data!#REF!,"")</f>
        <v>#REF!</v>
      </c>
      <c r="V221" s="1" t="e">
        <f>IF(Data!#REF!&gt;0,Data!#REF!-4,"")</f>
        <v>#REF!</v>
      </c>
      <c r="W221" s="1" t="e">
        <f>IF(Data!#REF!&gt;0,4-Data!#REF!,"")</f>
        <v>#REF!</v>
      </c>
      <c r="X221" s="1" t="e">
        <f>IF(Data!#REF!&gt;0,4-Data!#REF!,"")</f>
        <v>#REF!</v>
      </c>
      <c r="Y221" s="1" t="e">
        <f>IF(Data!#REF!&gt;0,4-Data!#REF!,"")</f>
        <v>#REF!</v>
      </c>
      <c r="Z221" s="1" t="e">
        <f>IF(Data!#REF!&gt;0,Data!#REF!-4,"")</f>
        <v>#REF!</v>
      </c>
      <c r="AC221" s="4" t="e">
        <f t="shared" si="30"/>
        <v>#REF!</v>
      </c>
      <c r="AD221" s="4" t="e">
        <f t="shared" si="31"/>
        <v>#REF!</v>
      </c>
      <c r="AE221" s="4" t="e">
        <f t="shared" si="32"/>
        <v>#REF!</v>
      </c>
      <c r="AF221" s="4" t="e">
        <f t="shared" si="33"/>
        <v>#REF!</v>
      </c>
      <c r="AG221" s="4" t="e">
        <f t="shared" si="34"/>
        <v>#REF!</v>
      </c>
      <c r="AH221" s="4" t="e">
        <f t="shared" si="35"/>
        <v>#REF!</v>
      </c>
      <c r="AI221" s="2" t="str">
        <f t="shared" si="36"/>
        <v/>
      </c>
    </row>
    <row r="222" spans="1:35">
      <c r="A222" s="1" t="e">
        <f>IF(Data!#REF!&gt;0,Data!#REF!-4,"")</f>
        <v>#REF!</v>
      </c>
      <c r="B222" s="1" t="e">
        <f>IF(Data!#REF!&gt;0,Data!#REF!-4,"")</f>
        <v>#REF!</v>
      </c>
      <c r="C222" s="1" t="e">
        <f>IF(Data!#REF!&gt;0,4-Data!#REF!,"")</f>
        <v>#REF!</v>
      </c>
      <c r="D222" s="1" t="e">
        <f>IF(Data!#REF!&gt;0,4-Data!#REF!,"")</f>
        <v>#REF!</v>
      </c>
      <c r="E222" s="1" t="e">
        <f>IF(Data!#REF!&gt;0,4-Data!#REF!,"")</f>
        <v>#REF!</v>
      </c>
      <c r="F222" s="1" t="e">
        <f>IF(Data!#REF!&gt;0,Data!#REF!-4,"")</f>
        <v>#REF!</v>
      </c>
      <c r="G222" s="1" t="e">
        <f>IF(Data!#REF!&gt;0,Data!#REF!-4,"")</f>
        <v>#REF!</v>
      </c>
      <c r="H222" s="1" t="e">
        <f>IF(Data!#REF!&gt;0,Data!#REF!-4,"")</f>
        <v>#REF!</v>
      </c>
      <c r="I222" s="1" t="e">
        <f>IF(Data!#REF!&gt;0,4-Data!#REF!,"")</f>
        <v>#REF!</v>
      </c>
      <c r="J222" s="1" t="e">
        <f>IF(Data!#REF!&gt;0,4-Data!#REF!,"")</f>
        <v>#REF!</v>
      </c>
      <c r="K222" s="1" t="e">
        <f>IF(Data!#REF!&gt;0,Data!#REF!-4,"")</f>
        <v>#REF!</v>
      </c>
      <c r="L222" s="1" t="e">
        <f>IF(Data!#REF!&gt;0,4-Data!#REF!,"")</f>
        <v>#REF!</v>
      </c>
      <c r="M222" s="1" t="e">
        <f>IF(Data!#REF!&gt;0,Data!#REF!-4,"")</f>
        <v>#REF!</v>
      </c>
      <c r="N222" s="1" t="e">
        <f>IF(Data!#REF!&gt;0,Data!#REF!-4,"")</f>
        <v>#REF!</v>
      </c>
      <c r="O222" s="1" t="e">
        <f>IF(Data!#REF!&gt;0,Data!#REF!-4,"")</f>
        <v>#REF!</v>
      </c>
      <c r="P222" s="1" t="e">
        <f>IF(Data!#REF!&gt;0,Data!#REF!-4,"")</f>
        <v>#REF!</v>
      </c>
      <c r="Q222" s="1" t="e">
        <f>IF(Data!#REF!&gt;0,4-Data!#REF!,"")</f>
        <v>#REF!</v>
      </c>
      <c r="R222" s="1" t="e">
        <f>IF(Data!#REF!&gt;0,4-Data!#REF!,"")</f>
        <v>#REF!</v>
      </c>
      <c r="S222" s="1" t="e">
        <f>IF(Data!#REF!&gt;0,4-Data!#REF!,"")</f>
        <v>#REF!</v>
      </c>
      <c r="T222" s="1" t="e">
        <f>IF(Data!#REF!&gt;0,Data!#REF!-4,"")</f>
        <v>#REF!</v>
      </c>
      <c r="U222" s="1" t="e">
        <f>IF(Data!#REF!&gt;0,4-Data!#REF!,"")</f>
        <v>#REF!</v>
      </c>
      <c r="V222" s="1" t="e">
        <f>IF(Data!#REF!&gt;0,Data!#REF!-4,"")</f>
        <v>#REF!</v>
      </c>
      <c r="W222" s="1" t="e">
        <f>IF(Data!#REF!&gt;0,4-Data!#REF!,"")</f>
        <v>#REF!</v>
      </c>
      <c r="X222" s="1" t="e">
        <f>IF(Data!#REF!&gt;0,4-Data!#REF!,"")</f>
        <v>#REF!</v>
      </c>
      <c r="Y222" s="1" t="e">
        <f>IF(Data!#REF!&gt;0,4-Data!#REF!,"")</f>
        <v>#REF!</v>
      </c>
      <c r="Z222" s="1" t="e">
        <f>IF(Data!#REF!&gt;0,Data!#REF!-4,"")</f>
        <v>#REF!</v>
      </c>
      <c r="AC222" s="4" t="e">
        <f t="shared" si="30"/>
        <v>#REF!</v>
      </c>
      <c r="AD222" s="4" t="e">
        <f t="shared" si="31"/>
        <v>#REF!</v>
      </c>
      <c r="AE222" s="4" t="e">
        <f t="shared" si="32"/>
        <v>#REF!</v>
      </c>
      <c r="AF222" s="4" t="e">
        <f t="shared" si="33"/>
        <v>#REF!</v>
      </c>
      <c r="AG222" s="4" t="e">
        <f t="shared" si="34"/>
        <v>#REF!</v>
      </c>
      <c r="AH222" s="4" t="e">
        <f t="shared" si="35"/>
        <v>#REF!</v>
      </c>
      <c r="AI222" s="2" t="str">
        <f t="shared" si="36"/>
        <v/>
      </c>
    </row>
    <row r="223" spans="1:35">
      <c r="A223" s="1" t="e">
        <f>IF(Data!#REF!&gt;0,Data!#REF!-4,"")</f>
        <v>#REF!</v>
      </c>
      <c r="B223" s="1" t="e">
        <f>IF(Data!#REF!&gt;0,Data!#REF!-4,"")</f>
        <v>#REF!</v>
      </c>
      <c r="C223" s="1" t="e">
        <f>IF(Data!#REF!&gt;0,4-Data!#REF!,"")</f>
        <v>#REF!</v>
      </c>
      <c r="D223" s="1" t="e">
        <f>IF(Data!#REF!&gt;0,4-Data!#REF!,"")</f>
        <v>#REF!</v>
      </c>
      <c r="E223" s="1" t="e">
        <f>IF(Data!#REF!&gt;0,4-Data!#REF!,"")</f>
        <v>#REF!</v>
      </c>
      <c r="F223" s="1" t="e">
        <f>IF(Data!#REF!&gt;0,Data!#REF!-4,"")</f>
        <v>#REF!</v>
      </c>
      <c r="G223" s="1" t="e">
        <f>IF(Data!#REF!&gt;0,Data!#REF!-4,"")</f>
        <v>#REF!</v>
      </c>
      <c r="H223" s="1" t="e">
        <f>IF(Data!#REF!&gt;0,Data!#REF!-4,"")</f>
        <v>#REF!</v>
      </c>
      <c r="I223" s="1" t="e">
        <f>IF(Data!#REF!&gt;0,4-Data!#REF!,"")</f>
        <v>#REF!</v>
      </c>
      <c r="J223" s="1" t="e">
        <f>IF(Data!#REF!&gt;0,4-Data!#REF!,"")</f>
        <v>#REF!</v>
      </c>
      <c r="K223" s="1" t="e">
        <f>IF(Data!#REF!&gt;0,Data!#REF!-4,"")</f>
        <v>#REF!</v>
      </c>
      <c r="L223" s="1" t="e">
        <f>IF(Data!#REF!&gt;0,4-Data!#REF!,"")</f>
        <v>#REF!</v>
      </c>
      <c r="M223" s="1" t="e">
        <f>IF(Data!#REF!&gt;0,Data!#REF!-4,"")</f>
        <v>#REF!</v>
      </c>
      <c r="N223" s="1" t="e">
        <f>IF(Data!#REF!&gt;0,Data!#REF!-4,"")</f>
        <v>#REF!</v>
      </c>
      <c r="O223" s="1" t="e">
        <f>IF(Data!#REF!&gt;0,Data!#REF!-4,"")</f>
        <v>#REF!</v>
      </c>
      <c r="P223" s="1" t="e">
        <f>IF(Data!#REF!&gt;0,Data!#REF!-4,"")</f>
        <v>#REF!</v>
      </c>
      <c r="Q223" s="1" t="e">
        <f>IF(Data!#REF!&gt;0,4-Data!#REF!,"")</f>
        <v>#REF!</v>
      </c>
      <c r="R223" s="1" t="e">
        <f>IF(Data!#REF!&gt;0,4-Data!#REF!,"")</f>
        <v>#REF!</v>
      </c>
      <c r="S223" s="1" t="e">
        <f>IF(Data!#REF!&gt;0,4-Data!#REF!,"")</f>
        <v>#REF!</v>
      </c>
      <c r="T223" s="1" t="e">
        <f>IF(Data!#REF!&gt;0,Data!#REF!-4,"")</f>
        <v>#REF!</v>
      </c>
      <c r="U223" s="1" t="e">
        <f>IF(Data!#REF!&gt;0,4-Data!#REF!,"")</f>
        <v>#REF!</v>
      </c>
      <c r="V223" s="1" t="e">
        <f>IF(Data!#REF!&gt;0,Data!#REF!-4,"")</f>
        <v>#REF!</v>
      </c>
      <c r="W223" s="1" t="e">
        <f>IF(Data!#REF!&gt;0,4-Data!#REF!,"")</f>
        <v>#REF!</v>
      </c>
      <c r="X223" s="1" t="e">
        <f>IF(Data!#REF!&gt;0,4-Data!#REF!,"")</f>
        <v>#REF!</v>
      </c>
      <c r="Y223" s="1" t="e">
        <f>IF(Data!#REF!&gt;0,4-Data!#REF!,"")</f>
        <v>#REF!</v>
      </c>
      <c r="Z223" s="1" t="e">
        <f>IF(Data!#REF!&gt;0,Data!#REF!-4,"")</f>
        <v>#REF!</v>
      </c>
      <c r="AC223" s="4" t="e">
        <f t="shared" si="30"/>
        <v>#REF!</v>
      </c>
      <c r="AD223" s="4" t="e">
        <f t="shared" si="31"/>
        <v>#REF!</v>
      </c>
      <c r="AE223" s="4" t="e">
        <f t="shared" si="32"/>
        <v>#REF!</v>
      </c>
      <c r="AF223" s="4" t="e">
        <f t="shared" si="33"/>
        <v>#REF!</v>
      </c>
      <c r="AG223" s="4" t="e">
        <f t="shared" si="34"/>
        <v>#REF!</v>
      </c>
      <c r="AH223" s="4" t="e">
        <f t="shared" si="35"/>
        <v>#REF!</v>
      </c>
      <c r="AI223" s="2" t="str">
        <f t="shared" si="36"/>
        <v/>
      </c>
    </row>
    <row r="224" spans="1:35">
      <c r="A224" s="1" t="e">
        <f>IF(Data!#REF!&gt;0,Data!#REF!-4,"")</f>
        <v>#REF!</v>
      </c>
      <c r="B224" s="1" t="e">
        <f>IF(Data!#REF!&gt;0,Data!#REF!-4,"")</f>
        <v>#REF!</v>
      </c>
      <c r="C224" s="1" t="e">
        <f>IF(Data!#REF!&gt;0,4-Data!#REF!,"")</f>
        <v>#REF!</v>
      </c>
      <c r="D224" s="1" t="e">
        <f>IF(Data!#REF!&gt;0,4-Data!#REF!,"")</f>
        <v>#REF!</v>
      </c>
      <c r="E224" s="1" t="e">
        <f>IF(Data!#REF!&gt;0,4-Data!#REF!,"")</f>
        <v>#REF!</v>
      </c>
      <c r="F224" s="1" t="e">
        <f>IF(Data!#REF!&gt;0,Data!#REF!-4,"")</f>
        <v>#REF!</v>
      </c>
      <c r="G224" s="1" t="e">
        <f>IF(Data!#REF!&gt;0,Data!#REF!-4,"")</f>
        <v>#REF!</v>
      </c>
      <c r="H224" s="1" t="e">
        <f>IF(Data!#REF!&gt;0,Data!#REF!-4,"")</f>
        <v>#REF!</v>
      </c>
      <c r="I224" s="1" t="e">
        <f>IF(Data!#REF!&gt;0,4-Data!#REF!,"")</f>
        <v>#REF!</v>
      </c>
      <c r="J224" s="1" t="e">
        <f>IF(Data!#REF!&gt;0,4-Data!#REF!,"")</f>
        <v>#REF!</v>
      </c>
      <c r="K224" s="1" t="e">
        <f>IF(Data!#REF!&gt;0,Data!#REF!-4,"")</f>
        <v>#REF!</v>
      </c>
      <c r="L224" s="1" t="e">
        <f>IF(Data!#REF!&gt;0,4-Data!#REF!,"")</f>
        <v>#REF!</v>
      </c>
      <c r="M224" s="1" t="e">
        <f>IF(Data!#REF!&gt;0,Data!#REF!-4,"")</f>
        <v>#REF!</v>
      </c>
      <c r="N224" s="1" t="e">
        <f>IF(Data!#REF!&gt;0,Data!#REF!-4,"")</f>
        <v>#REF!</v>
      </c>
      <c r="O224" s="1" t="e">
        <f>IF(Data!#REF!&gt;0,Data!#REF!-4,"")</f>
        <v>#REF!</v>
      </c>
      <c r="P224" s="1" t="e">
        <f>IF(Data!#REF!&gt;0,Data!#REF!-4,"")</f>
        <v>#REF!</v>
      </c>
      <c r="Q224" s="1" t="e">
        <f>IF(Data!#REF!&gt;0,4-Data!#REF!,"")</f>
        <v>#REF!</v>
      </c>
      <c r="R224" s="1" t="e">
        <f>IF(Data!#REF!&gt;0,4-Data!#REF!,"")</f>
        <v>#REF!</v>
      </c>
      <c r="S224" s="1" t="e">
        <f>IF(Data!#REF!&gt;0,4-Data!#REF!,"")</f>
        <v>#REF!</v>
      </c>
      <c r="T224" s="1" t="e">
        <f>IF(Data!#REF!&gt;0,Data!#REF!-4,"")</f>
        <v>#REF!</v>
      </c>
      <c r="U224" s="1" t="e">
        <f>IF(Data!#REF!&gt;0,4-Data!#REF!,"")</f>
        <v>#REF!</v>
      </c>
      <c r="V224" s="1" t="e">
        <f>IF(Data!#REF!&gt;0,Data!#REF!-4,"")</f>
        <v>#REF!</v>
      </c>
      <c r="W224" s="1" t="e">
        <f>IF(Data!#REF!&gt;0,4-Data!#REF!,"")</f>
        <v>#REF!</v>
      </c>
      <c r="X224" s="1" t="e">
        <f>IF(Data!#REF!&gt;0,4-Data!#REF!,"")</f>
        <v>#REF!</v>
      </c>
      <c r="Y224" s="1" t="e">
        <f>IF(Data!#REF!&gt;0,4-Data!#REF!,"")</f>
        <v>#REF!</v>
      </c>
      <c r="Z224" s="1" t="e">
        <f>IF(Data!#REF!&gt;0,Data!#REF!-4,"")</f>
        <v>#REF!</v>
      </c>
      <c r="AC224" s="4" t="e">
        <f t="shared" si="30"/>
        <v>#REF!</v>
      </c>
      <c r="AD224" s="4" t="e">
        <f t="shared" si="31"/>
        <v>#REF!</v>
      </c>
      <c r="AE224" s="4" t="e">
        <f t="shared" si="32"/>
        <v>#REF!</v>
      </c>
      <c r="AF224" s="4" t="e">
        <f t="shared" si="33"/>
        <v>#REF!</v>
      </c>
      <c r="AG224" s="4" t="e">
        <f t="shared" si="34"/>
        <v>#REF!</v>
      </c>
      <c r="AH224" s="4" t="e">
        <f t="shared" si="35"/>
        <v>#REF!</v>
      </c>
      <c r="AI224" s="2" t="str">
        <f t="shared" si="36"/>
        <v/>
      </c>
    </row>
    <row r="225" spans="1:35">
      <c r="A225" s="1" t="e">
        <f>IF(Data!#REF!&gt;0,Data!#REF!-4,"")</f>
        <v>#REF!</v>
      </c>
      <c r="B225" s="1" t="e">
        <f>IF(Data!#REF!&gt;0,Data!#REF!-4,"")</f>
        <v>#REF!</v>
      </c>
      <c r="C225" s="1" t="e">
        <f>IF(Data!#REF!&gt;0,4-Data!#REF!,"")</f>
        <v>#REF!</v>
      </c>
      <c r="D225" s="1" t="e">
        <f>IF(Data!#REF!&gt;0,4-Data!#REF!,"")</f>
        <v>#REF!</v>
      </c>
      <c r="E225" s="1" t="e">
        <f>IF(Data!#REF!&gt;0,4-Data!#REF!,"")</f>
        <v>#REF!</v>
      </c>
      <c r="F225" s="1" t="e">
        <f>IF(Data!#REF!&gt;0,Data!#REF!-4,"")</f>
        <v>#REF!</v>
      </c>
      <c r="G225" s="1" t="e">
        <f>IF(Data!#REF!&gt;0,Data!#REF!-4,"")</f>
        <v>#REF!</v>
      </c>
      <c r="H225" s="1" t="e">
        <f>IF(Data!#REF!&gt;0,Data!#REF!-4,"")</f>
        <v>#REF!</v>
      </c>
      <c r="I225" s="1" t="e">
        <f>IF(Data!#REF!&gt;0,4-Data!#REF!,"")</f>
        <v>#REF!</v>
      </c>
      <c r="J225" s="1" t="e">
        <f>IF(Data!#REF!&gt;0,4-Data!#REF!,"")</f>
        <v>#REF!</v>
      </c>
      <c r="K225" s="1" t="e">
        <f>IF(Data!#REF!&gt;0,Data!#REF!-4,"")</f>
        <v>#REF!</v>
      </c>
      <c r="L225" s="1" t="e">
        <f>IF(Data!#REF!&gt;0,4-Data!#REF!,"")</f>
        <v>#REF!</v>
      </c>
      <c r="M225" s="1" t="e">
        <f>IF(Data!#REF!&gt;0,Data!#REF!-4,"")</f>
        <v>#REF!</v>
      </c>
      <c r="N225" s="1" t="e">
        <f>IF(Data!#REF!&gt;0,Data!#REF!-4,"")</f>
        <v>#REF!</v>
      </c>
      <c r="O225" s="1" t="e">
        <f>IF(Data!#REF!&gt;0,Data!#REF!-4,"")</f>
        <v>#REF!</v>
      </c>
      <c r="P225" s="1" t="e">
        <f>IF(Data!#REF!&gt;0,Data!#REF!-4,"")</f>
        <v>#REF!</v>
      </c>
      <c r="Q225" s="1" t="e">
        <f>IF(Data!#REF!&gt;0,4-Data!#REF!,"")</f>
        <v>#REF!</v>
      </c>
      <c r="R225" s="1" t="e">
        <f>IF(Data!#REF!&gt;0,4-Data!#REF!,"")</f>
        <v>#REF!</v>
      </c>
      <c r="S225" s="1" t="e">
        <f>IF(Data!#REF!&gt;0,4-Data!#REF!,"")</f>
        <v>#REF!</v>
      </c>
      <c r="T225" s="1" t="e">
        <f>IF(Data!#REF!&gt;0,Data!#REF!-4,"")</f>
        <v>#REF!</v>
      </c>
      <c r="U225" s="1" t="e">
        <f>IF(Data!#REF!&gt;0,4-Data!#REF!,"")</f>
        <v>#REF!</v>
      </c>
      <c r="V225" s="1" t="e">
        <f>IF(Data!#REF!&gt;0,Data!#REF!-4,"")</f>
        <v>#REF!</v>
      </c>
      <c r="W225" s="1" t="e">
        <f>IF(Data!#REF!&gt;0,4-Data!#REF!,"")</f>
        <v>#REF!</v>
      </c>
      <c r="X225" s="1" t="e">
        <f>IF(Data!#REF!&gt;0,4-Data!#REF!,"")</f>
        <v>#REF!</v>
      </c>
      <c r="Y225" s="1" t="e">
        <f>IF(Data!#REF!&gt;0,4-Data!#REF!,"")</f>
        <v>#REF!</v>
      </c>
      <c r="Z225" s="1" t="e">
        <f>IF(Data!#REF!&gt;0,Data!#REF!-4,"")</f>
        <v>#REF!</v>
      </c>
      <c r="AC225" s="4" t="e">
        <f t="shared" si="30"/>
        <v>#REF!</v>
      </c>
      <c r="AD225" s="4" t="e">
        <f t="shared" si="31"/>
        <v>#REF!</v>
      </c>
      <c r="AE225" s="4" t="e">
        <f t="shared" si="32"/>
        <v>#REF!</v>
      </c>
      <c r="AF225" s="4" t="e">
        <f t="shared" si="33"/>
        <v>#REF!</v>
      </c>
      <c r="AG225" s="4" t="e">
        <f t="shared" si="34"/>
        <v>#REF!</v>
      </c>
      <c r="AH225" s="4" t="e">
        <f t="shared" si="35"/>
        <v>#REF!</v>
      </c>
      <c r="AI225" s="2" t="str">
        <f t="shared" si="36"/>
        <v/>
      </c>
    </row>
    <row r="226" spans="1:35">
      <c r="A226" s="1" t="e">
        <f>IF(Data!#REF!&gt;0,Data!#REF!-4,"")</f>
        <v>#REF!</v>
      </c>
      <c r="B226" s="1" t="e">
        <f>IF(Data!#REF!&gt;0,Data!#REF!-4,"")</f>
        <v>#REF!</v>
      </c>
      <c r="C226" s="1" t="e">
        <f>IF(Data!#REF!&gt;0,4-Data!#REF!,"")</f>
        <v>#REF!</v>
      </c>
      <c r="D226" s="1" t="e">
        <f>IF(Data!#REF!&gt;0,4-Data!#REF!,"")</f>
        <v>#REF!</v>
      </c>
      <c r="E226" s="1" t="e">
        <f>IF(Data!#REF!&gt;0,4-Data!#REF!,"")</f>
        <v>#REF!</v>
      </c>
      <c r="F226" s="1" t="e">
        <f>IF(Data!#REF!&gt;0,Data!#REF!-4,"")</f>
        <v>#REF!</v>
      </c>
      <c r="G226" s="1" t="e">
        <f>IF(Data!#REF!&gt;0,Data!#REF!-4,"")</f>
        <v>#REF!</v>
      </c>
      <c r="H226" s="1" t="e">
        <f>IF(Data!#REF!&gt;0,Data!#REF!-4,"")</f>
        <v>#REF!</v>
      </c>
      <c r="I226" s="1" t="e">
        <f>IF(Data!#REF!&gt;0,4-Data!#REF!,"")</f>
        <v>#REF!</v>
      </c>
      <c r="J226" s="1" t="e">
        <f>IF(Data!#REF!&gt;0,4-Data!#REF!,"")</f>
        <v>#REF!</v>
      </c>
      <c r="K226" s="1" t="e">
        <f>IF(Data!#REF!&gt;0,Data!#REF!-4,"")</f>
        <v>#REF!</v>
      </c>
      <c r="L226" s="1" t="e">
        <f>IF(Data!#REF!&gt;0,4-Data!#REF!,"")</f>
        <v>#REF!</v>
      </c>
      <c r="M226" s="1" t="e">
        <f>IF(Data!#REF!&gt;0,Data!#REF!-4,"")</f>
        <v>#REF!</v>
      </c>
      <c r="N226" s="1" t="e">
        <f>IF(Data!#REF!&gt;0,Data!#REF!-4,"")</f>
        <v>#REF!</v>
      </c>
      <c r="O226" s="1" t="e">
        <f>IF(Data!#REF!&gt;0,Data!#REF!-4,"")</f>
        <v>#REF!</v>
      </c>
      <c r="P226" s="1" t="e">
        <f>IF(Data!#REF!&gt;0,Data!#REF!-4,"")</f>
        <v>#REF!</v>
      </c>
      <c r="Q226" s="1" t="e">
        <f>IF(Data!#REF!&gt;0,4-Data!#REF!,"")</f>
        <v>#REF!</v>
      </c>
      <c r="R226" s="1" t="e">
        <f>IF(Data!#REF!&gt;0,4-Data!#REF!,"")</f>
        <v>#REF!</v>
      </c>
      <c r="S226" s="1" t="e">
        <f>IF(Data!#REF!&gt;0,4-Data!#REF!,"")</f>
        <v>#REF!</v>
      </c>
      <c r="T226" s="1" t="e">
        <f>IF(Data!#REF!&gt;0,Data!#REF!-4,"")</f>
        <v>#REF!</v>
      </c>
      <c r="U226" s="1" t="e">
        <f>IF(Data!#REF!&gt;0,4-Data!#REF!,"")</f>
        <v>#REF!</v>
      </c>
      <c r="V226" s="1" t="e">
        <f>IF(Data!#REF!&gt;0,Data!#REF!-4,"")</f>
        <v>#REF!</v>
      </c>
      <c r="W226" s="1" t="e">
        <f>IF(Data!#REF!&gt;0,4-Data!#REF!,"")</f>
        <v>#REF!</v>
      </c>
      <c r="X226" s="1" t="e">
        <f>IF(Data!#REF!&gt;0,4-Data!#REF!,"")</f>
        <v>#REF!</v>
      </c>
      <c r="Y226" s="1" t="e">
        <f>IF(Data!#REF!&gt;0,4-Data!#REF!,"")</f>
        <v>#REF!</v>
      </c>
      <c r="Z226" s="1" t="e">
        <f>IF(Data!#REF!&gt;0,Data!#REF!-4,"")</f>
        <v>#REF!</v>
      </c>
      <c r="AC226" s="4" t="e">
        <f t="shared" si="30"/>
        <v>#REF!</v>
      </c>
      <c r="AD226" s="4" t="e">
        <f t="shared" si="31"/>
        <v>#REF!</v>
      </c>
      <c r="AE226" s="4" t="e">
        <f t="shared" si="32"/>
        <v>#REF!</v>
      </c>
      <c r="AF226" s="4" t="e">
        <f t="shared" si="33"/>
        <v>#REF!</v>
      </c>
      <c r="AG226" s="4" t="e">
        <f t="shared" si="34"/>
        <v>#REF!</v>
      </c>
      <c r="AH226" s="4" t="e">
        <f t="shared" si="35"/>
        <v>#REF!</v>
      </c>
      <c r="AI226" s="2" t="str">
        <f t="shared" si="36"/>
        <v/>
      </c>
    </row>
    <row r="227" spans="1:35">
      <c r="A227" s="1" t="e">
        <f>IF(Data!#REF!&gt;0,Data!#REF!-4,"")</f>
        <v>#REF!</v>
      </c>
      <c r="B227" s="1" t="e">
        <f>IF(Data!#REF!&gt;0,Data!#REF!-4,"")</f>
        <v>#REF!</v>
      </c>
      <c r="C227" s="1" t="e">
        <f>IF(Data!#REF!&gt;0,4-Data!#REF!,"")</f>
        <v>#REF!</v>
      </c>
      <c r="D227" s="1" t="e">
        <f>IF(Data!#REF!&gt;0,4-Data!#REF!,"")</f>
        <v>#REF!</v>
      </c>
      <c r="E227" s="1" t="e">
        <f>IF(Data!#REF!&gt;0,4-Data!#REF!,"")</f>
        <v>#REF!</v>
      </c>
      <c r="F227" s="1" t="e">
        <f>IF(Data!#REF!&gt;0,Data!#REF!-4,"")</f>
        <v>#REF!</v>
      </c>
      <c r="G227" s="1" t="e">
        <f>IF(Data!#REF!&gt;0,Data!#REF!-4,"")</f>
        <v>#REF!</v>
      </c>
      <c r="H227" s="1" t="e">
        <f>IF(Data!#REF!&gt;0,Data!#REF!-4,"")</f>
        <v>#REF!</v>
      </c>
      <c r="I227" s="1" t="e">
        <f>IF(Data!#REF!&gt;0,4-Data!#REF!,"")</f>
        <v>#REF!</v>
      </c>
      <c r="J227" s="1" t="e">
        <f>IF(Data!#REF!&gt;0,4-Data!#REF!,"")</f>
        <v>#REF!</v>
      </c>
      <c r="K227" s="1" t="e">
        <f>IF(Data!#REF!&gt;0,Data!#REF!-4,"")</f>
        <v>#REF!</v>
      </c>
      <c r="L227" s="1" t="e">
        <f>IF(Data!#REF!&gt;0,4-Data!#REF!,"")</f>
        <v>#REF!</v>
      </c>
      <c r="M227" s="1" t="e">
        <f>IF(Data!#REF!&gt;0,Data!#REF!-4,"")</f>
        <v>#REF!</v>
      </c>
      <c r="N227" s="1" t="e">
        <f>IF(Data!#REF!&gt;0,Data!#REF!-4,"")</f>
        <v>#REF!</v>
      </c>
      <c r="O227" s="1" t="e">
        <f>IF(Data!#REF!&gt;0,Data!#REF!-4,"")</f>
        <v>#REF!</v>
      </c>
      <c r="P227" s="1" t="e">
        <f>IF(Data!#REF!&gt;0,Data!#REF!-4,"")</f>
        <v>#REF!</v>
      </c>
      <c r="Q227" s="1" t="e">
        <f>IF(Data!#REF!&gt;0,4-Data!#REF!,"")</f>
        <v>#REF!</v>
      </c>
      <c r="R227" s="1" t="e">
        <f>IF(Data!#REF!&gt;0,4-Data!#REF!,"")</f>
        <v>#REF!</v>
      </c>
      <c r="S227" s="1" t="e">
        <f>IF(Data!#REF!&gt;0,4-Data!#REF!,"")</f>
        <v>#REF!</v>
      </c>
      <c r="T227" s="1" t="e">
        <f>IF(Data!#REF!&gt;0,Data!#REF!-4,"")</f>
        <v>#REF!</v>
      </c>
      <c r="U227" s="1" t="e">
        <f>IF(Data!#REF!&gt;0,4-Data!#REF!,"")</f>
        <v>#REF!</v>
      </c>
      <c r="V227" s="1" t="e">
        <f>IF(Data!#REF!&gt;0,Data!#REF!-4,"")</f>
        <v>#REF!</v>
      </c>
      <c r="W227" s="1" t="e">
        <f>IF(Data!#REF!&gt;0,4-Data!#REF!,"")</f>
        <v>#REF!</v>
      </c>
      <c r="X227" s="1" t="e">
        <f>IF(Data!#REF!&gt;0,4-Data!#REF!,"")</f>
        <v>#REF!</v>
      </c>
      <c r="Y227" s="1" t="e">
        <f>IF(Data!#REF!&gt;0,4-Data!#REF!,"")</f>
        <v>#REF!</v>
      </c>
      <c r="Z227" s="1" t="e">
        <f>IF(Data!#REF!&gt;0,Data!#REF!-4,"")</f>
        <v>#REF!</v>
      </c>
      <c r="AC227" s="4" t="e">
        <f t="shared" si="30"/>
        <v>#REF!</v>
      </c>
      <c r="AD227" s="4" t="e">
        <f t="shared" si="31"/>
        <v>#REF!</v>
      </c>
      <c r="AE227" s="4" t="e">
        <f t="shared" si="32"/>
        <v>#REF!</v>
      </c>
      <c r="AF227" s="4" t="e">
        <f t="shared" si="33"/>
        <v>#REF!</v>
      </c>
      <c r="AG227" s="4" t="e">
        <f t="shared" si="34"/>
        <v>#REF!</v>
      </c>
      <c r="AH227" s="4" t="e">
        <f t="shared" si="35"/>
        <v>#REF!</v>
      </c>
      <c r="AI227" s="2" t="str">
        <f t="shared" si="36"/>
        <v/>
      </c>
    </row>
    <row r="228" spans="1:35">
      <c r="A228" s="1" t="e">
        <f>IF(Data!#REF!&gt;0,Data!#REF!-4,"")</f>
        <v>#REF!</v>
      </c>
      <c r="B228" s="1" t="e">
        <f>IF(Data!#REF!&gt;0,Data!#REF!-4,"")</f>
        <v>#REF!</v>
      </c>
      <c r="C228" s="1" t="e">
        <f>IF(Data!#REF!&gt;0,4-Data!#REF!,"")</f>
        <v>#REF!</v>
      </c>
      <c r="D228" s="1" t="e">
        <f>IF(Data!#REF!&gt;0,4-Data!#REF!,"")</f>
        <v>#REF!</v>
      </c>
      <c r="E228" s="1" t="e">
        <f>IF(Data!#REF!&gt;0,4-Data!#REF!,"")</f>
        <v>#REF!</v>
      </c>
      <c r="F228" s="1" t="e">
        <f>IF(Data!#REF!&gt;0,Data!#REF!-4,"")</f>
        <v>#REF!</v>
      </c>
      <c r="G228" s="1" t="e">
        <f>IF(Data!#REF!&gt;0,Data!#REF!-4,"")</f>
        <v>#REF!</v>
      </c>
      <c r="H228" s="1" t="e">
        <f>IF(Data!#REF!&gt;0,Data!#REF!-4,"")</f>
        <v>#REF!</v>
      </c>
      <c r="I228" s="1" t="e">
        <f>IF(Data!#REF!&gt;0,4-Data!#REF!,"")</f>
        <v>#REF!</v>
      </c>
      <c r="J228" s="1" t="e">
        <f>IF(Data!#REF!&gt;0,4-Data!#REF!,"")</f>
        <v>#REF!</v>
      </c>
      <c r="K228" s="1" t="e">
        <f>IF(Data!#REF!&gt;0,Data!#REF!-4,"")</f>
        <v>#REF!</v>
      </c>
      <c r="L228" s="1" t="e">
        <f>IF(Data!#REF!&gt;0,4-Data!#REF!,"")</f>
        <v>#REF!</v>
      </c>
      <c r="M228" s="1" t="e">
        <f>IF(Data!#REF!&gt;0,Data!#REF!-4,"")</f>
        <v>#REF!</v>
      </c>
      <c r="N228" s="1" t="e">
        <f>IF(Data!#REF!&gt;0,Data!#REF!-4,"")</f>
        <v>#REF!</v>
      </c>
      <c r="O228" s="1" t="e">
        <f>IF(Data!#REF!&gt;0,Data!#REF!-4,"")</f>
        <v>#REF!</v>
      </c>
      <c r="P228" s="1" t="e">
        <f>IF(Data!#REF!&gt;0,Data!#REF!-4,"")</f>
        <v>#REF!</v>
      </c>
      <c r="Q228" s="1" t="e">
        <f>IF(Data!#REF!&gt;0,4-Data!#REF!,"")</f>
        <v>#REF!</v>
      </c>
      <c r="R228" s="1" t="e">
        <f>IF(Data!#REF!&gt;0,4-Data!#REF!,"")</f>
        <v>#REF!</v>
      </c>
      <c r="S228" s="1" t="e">
        <f>IF(Data!#REF!&gt;0,4-Data!#REF!,"")</f>
        <v>#REF!</v>
      </c>
      <c r="T228" s="1" t="e">
        <f>IF(Data!#REF!&gt;0,Data!#REF!-4,"")</f>
        <v>#REF!</v>
      </c>
      <c r="U228" s="1" t="e">
        <f>IF(Data!#REF!&gt;0,4-Data!#REF!,"")</f>
        <v>#REF!</v>
      </c>
      <c r="V228" s="1" t="e">
        <f>IF(Data!#REF!&gt;0,Data!#REF!-4,"")</f>
        <v>#REF!</v>
      </c>
      <c r="W228" s="1" t="e">
        <f>IF(Data!#REF!&gt;0,4-Data!#REF!,"")</f>
        <v>#REF!</v>
      </c>
      <c r="X228" s="1" t="e">
        <f>IF(Data!#REF!&gt;0,4-Data!#REF!,"")</f>
        <v>#REF!</v>
      </c>
      <c r="Y228" s="1" t="e">
        <f>IF(Data!#REF!&gt;0,4-Data!#REF!,"")</f>
        <v>#REF!</v>
      </c>
      <c r="Z228" s="1" t="e">
        <f>IF(Data!#REF!&gt;0,Data!#REF!-4,"")</f>
        <v>#REF!</v>
      </c>
      <c r="AC228" s="4" t="e">
        <f t="shared" si="30"/>
        <v>#REF!</v>
      </c>
      <c r="AD228" s="4" t="e">
        <f t="shared" si="31"/>
        <v>#REF!</v>
      </c>
      <c r="AE228" s="4" t="e">
        <f t="shared" si="32"/>
        <v>#REF!</v>
      </c>
      <c r="AF228" s="4" t="e">
        <f t="shared" si="33"/>
        <v>#REF!</v>
      </c>
      <c r="AG228" s="4" t="e">
        <f t="shared" si="34"/>
        <v>#REF!</v>
      </c>
      <c r="AH228" s="4" t="e">
        <f t="shared" si="35"/>
        <v>#REF!</v>
      </c>
      <c r="AI228" s="2" t="str">
        <f t="shared" si="36"/>
        <v/>
      </c>
    </row>
    <row r="229" spans="1:35">
      <c r="A229" s="1" t="e">
        <f>IF(Data!#REF!&gt;0,Data!#REF!-4,"")</f>
        <v>#REF!</v>
      </c>
      <c r="B229" s="1" t="e">
        <f>IF(Data!#REF!&gt;0,Data!#REF!-4,"")</f>
        <v>#REF!</v>
      </c>
      <c r="C229" s="1" t="e">
        <f>IF(Data!#REF!&gt;0,4-Data!#REF!,"")</f>
        <v>#REF!</v>
      </c>
      <c r="D229" s="1" t="e">
        <f>IF(Data!#REF!&gt;0,4-Data!#REF!,"")</f>
        <v>#REF!</v>
      </c>
      <c r="E229" s="1" t="e">
        <f>IF(Data!#REF!&gt;0,4-Data!#REF!,"")</f>
        <v>#REF!</v>
      </c>
      <c r="F229" s="1" t="e">
        <f>IF(Data!#REF!&gt;0,Data!#REF!-4,"")</f>
        <v>#REF!</v>
      </c>
      <c r="G229" s="1" t="e">
        <f>IF(Data!#REF!&gt;0,Data!#REF!-4,"")</f>
        <v>#REF!</v>
      </c>
      <c r="H229" s="1" t="e">
        <f>IF(Data!#REF!&gt;0,Data!#REF!-4,"")</f>
        <v>#REF!</v>
      </c>
      <c r="I229" s="1" t="e">
        <f>IF(Data!#REF!&gt;0,4-Data!#REF!,"")</f>
        <v>#REF!</v>
      </c>
      <c r="J229" s="1" t="e">
        <f>IF(Data!#REF!&gt;0,4-Data!#REF!,"")</f>
        <v>#REF!</v>
      </c>
      <c r="K229" s="1" t="e">
        <f>IF(Data!#REF!&gt;0,Data!#REF!-4,"")</f>
        <v>#REF!</v>
      </c>
      <c r="L229" s="1" t="e">
        <f>IF(Data!#REF!&gt;0,4-Data!#REF!,"")</f>
        <v>#REF!</v>
      </c>
      <c r="M229" s="1" t="e">
        <f>IF(Data!#REF!&gt;0,Data!#REF!-4,"")</f>
        <v>#REF!</v>
      </c>
      <c r="N229" s="1" t="e">
        <f>IF(Data!#REF!&gt;0,Data!#REF!-4,"")</f>
        <v>#REF!</v>
      </c>
      <c r="O229" s="1" t="e">
        <f>IF(Data!#REF!&gt;0,Data!#REF!-4,"")</f>
        <v>#REF!</v>
      </c>
      <c r="P229" s="1" t="e">
        <f>IF(Data!#REF!&gt;0,Data!#REF!-4,"")</f>
        <v>#REF!</v>
      </c>
      <c r="Q229" s="1" t="e">
        <f>IF(Data!#REF!&gt;0,4-Data!#REF!,"")</f>
        <v>#REF!</v>
      </c>
      <c r="R229" s="1" t="e">
        <f>IF(Data!#REF!&gt;0,4-Data!#REF!,"")</f>
        <v>#REF!</v>
      </c>
      <c r="S229" s="1" t="e">
        <f>IF(Data!#REF!&gt;0,4-Data!#REF!,"")</f>
        <v>#REF!</v>
      </c>
      <c r="T229" s="1" t="e">
        <f>IF(Data!#REF!&gt;0,Data!#REF!-4,"")</f>
        <v>#REF!</v>
      </c>
      <c r="U229" s="1" t="e">
        <f>IF(Data!#REF!&gt;0,4-Data!#REF!,"")</f>
        <v>#REF!</v>
      </c>
      <c r="V229" s="1" t="e">
        <f>IF(Data!#REF!&gt;0,Data!#REF!-4,"")</f>
        <v>#REF!</v>
      </c>
      <c r="W229" s="1" t="e">
        <f>IF(Data!#REF!&gt;0,4-Data!#REF!,"")</f>
        <v>#REF!</v>
      </c>
      <c r="X229" s="1" t="e">
        <f>IF(Data!#REF!&gt;0,4-Data!#REF!,"")</f>
        <v>#REF!</v>
      </c>
      <c r="Y229" s="1" t="e">
        <f>IF(Data!#REF!&gt;0,4-Data!#REF!,"")</f>
        <v>#REF!</v>
      </c>
      <c r="Z229" s="1" t="e">
        <f>IF(Data!#REF!&gt;0,Data!#REF!-4,"")</f>
        <v>#REF!</v>
      </c>
      <c r="AC229" s="4" t="e">
        <f t="shared" si="30"/>
        <v>#REF!</v>
      </c>
      <c r="AD229" s="4" t="e">
        <f t="shared" si="31"/>
        <v>#REF!</v>
      </c>
      <c r="AE229" s="4" t="e">
        <f t="shared" si="32"/>
        <v>#REF!</v>
      </c>
      <c r="AF229" s="4" t="e">
        <f t="shared" si="33"/>
        <v>#REF!</v>
      </c>
      <c r="AG229" s="4" t="e">
        <f t="shared" si="34"/>
        <v>#REF!</v>
      </c>
      <c r="AH229" s="4" t="e">
        <f t="shared" si="35"/>
        <v>#REF!</v>
      </c>
      <c r="AI229" s="2" t="str">
        <f t="shared" si="36"/>
        <v/>
      </c>
    </row>
    <row r="230" spans="1:35">
      <c r="A230" s="1" t="e">
        <f>IF(Data!#REF!&gt;0,Data!#REF!-4,"")</f>
        <v>#REF!</v>
      </c>
      <c r="B230" s="1" t="e">
        <f>IF(Data!#REF!&gt;0,Data!#REF!-4,"")</f>
        <v>#REF!</v>
      </c>
      <c r="C230" s="1" t="e">
        <f>IF(Data!#REF!&gt;0,4-Data!#REF!,"")</f>
        <v>#REF!</v>
      </c>
      <c r="D230" s="1" t="e">
        <f>IF(Data!#REF!&gt;0,4-Data!#REF!,"")</f>
        <v>#REF!</v>
      </c>
      <c r="E230" s="1" t="e">
        <f>IF(Data!#REF!&gt;0,4-Data!#REF!,"")</f>
        <v>#REF!</v>
      </c>
      <c r="F230" s="1" t="e">
        <f>IF(Data!#REF!&gt;0,Data!#REF!-4,"")</f>
        <v>#REF!</v>
      </c>
      <c r="G230" s="1" t="e">
        <f>IF(Data!#REF!&gt;0,Data!#REF!-4,"")</f>
        <v>#REF!</v>
      </c>
      <c r="H230" s="1" t="e">
        <f>IF(Data!#REF!&gt;0,Data!#REF!-4,"")</f>
        <v>#REF!</v>
      </c>
      <c r="I230" s="1" t="e">
        <f>IF(Data!#REF!&gt;0,4-Data!#REF!,"")</f>
        <v>#REF!</v>
      </c>
      <c r="J230" s="1" t="e">
        <f>IF(Data!#REF!&gt;0,4-Data!#REF!,"")</f>
        <v>#REF!</v>
      </c>
      <c r="K230" s="1" t="e">
        <f>IF(Data!#REF!&gt;0,Data!#REF!-4,"")</f>
        <v>#REF!</v>
      </c>
      <c r="L230" s="1" t="e">
        <f>IF(Data!#REF!&gt;0,4-Data!#REF!,"")</f>
        <v>#REF!</v>
      </c>
      <c r="M230" s="1" t="e">
        <f>IF(Data!#REF!&gt;0,Data!#REF!-4,"")</f>
        <v>#REF!</v>
      </c>
      <c r="N230" s="1" t="e">
        <f>IF(Data!#REF!&gt;0,Data!#REF!-4,"")</f>
        <v>#REF!</v>
      </c>
      <c r="O230" s="1" t="e">
        <f>IF(Data!#REF!&gt;0,Data!#REF!-4,"")</f>
        <v>#REF!</v>
      </c>
      <c r="P230" s="1" t="e">
        <f>IF(Data!#REF!&gt;0,Data!#REF!-4,"")</f>
        <v>#REF!</v>
      </c>
      <c r="Q230" s="1" t="e">
        <f>IF(Data!#REF!&gt;0,4-Data!#REF!,"")</f>
        <v>#REF!</v>
      </c>
      <c r="R230" s="1" t="e">
        <f>IF(Data!#REF!&gt;0,4-Data!#REF!,"")</f>
        <v>#REF!</v>
      </c>
      <c r="S230" s="1" t="e">
        <f>IF(Data!#REF!&gt;0,4-Data!#REF!,"")</f>
        <v>#REF!</v>
      </c>
      <c r="T230" s="1" t="e">
        <f>IF(Data!#REF!&gt;0,Data!#REF!-4,"")</f>
        <v>#REF!</v>
      </c>
      <c r="U230" s="1" t="e">
        <f>IF(Data!#REF!&gt;0,4-Data!#REF!,"")</f>
        <v>#REF!</v>
      </c>
      <c r="V230" s="1" t="e">
        <f>IF(Data!#REF!&gt;0,Data!#REF!-4,"")</f>
        <v>#REF!</v>
      </c>
      <c r="W230" s="1" t="e">
        <f>IF(Data!#REF!&gt;0,4-Data!#REF!,"")</f>
        <v>#REF!</v>
      </c>
      <c r="X230" s="1" t="e">
        <f>IF(Data!#REF!&gt;0,4-Data!#REF!,"")</f>
        <v>#REF!</v>
      </c>
      <c r="Y230" s="1" t="e">
        <f>IF(Data!#REF!&gt;0,4-Data!#REF!,"")</f>
        <v>#REF!</v>
      </c>
      <c r="Z230" s="1" t="e">
        <f>IF(Data!#REF!&gt;0,Data!#REF!-4,"")</f>
        <v>#REF!</v>
      </c>
      <c r="AC230" s="4" t="e">
        <f t="shared" si="30"/>
        <v>#REF!</v>
      </c>
      <c r="AD230" s="4" t="e">
        <f t="shared" si="31"/>
        <v>#REF!</v>
      </c>
      <c r="AE230" s="4" t="e">
        <f t="shared" si="32"/>
        <v>#REF!</v>
      </c>
      <c r="AF230" s="4" t="e">
        <f t="shared" si="33"/>
        <v>#REF!</v>
      </c>
      <c r="AG230" s="4" t="e">
        <f t="shared" si="34"/>
        <v>#REF!</v>
      </c>
      <c r="AH230" s="4" t="e">
        <f t="shared" si="35"/>
        <v>#REF!</v>
      </c>
      <c r="AI230" s="2" t="str">
        <f t="shared" si="36"/>
        <v/>
      </c>
    </row>
    <row r="231" spans="1:35">
      <c r="A231" s="1" t="e">
        <f>IF(Data!#REF!&gt;0,Data!#REF!-4,"")</f>
        <v>#REF!</v>
      </c>
      <c r="B231" s="1" t="e">
        <f>IF(Data!#REF!&gt;0,Data!#REF!-4,"")</f>
        <v>#REF!</v>
      </c>
      <c r="C231" s="1" t="e">
        <f>IF(Data!#REF!&gt;0,4-Data!#REF!,"")</f>
        <v>#REF!</v>
      </c>
      <c r="D231" s="1" t="e">
        <f>IF(Data!#REF!&gt;0,4-Data!#REF!,"")</f>
        <v>#REF!</v>
      </c>
      <c r="E231" s="1" t="e">
        <f>IF(Data!#REF!&gt;0,4-Data!#REF!,"")</f>
        <v>#REF!</v>
      </c>
      <c r="F231" s="1" t="e">
        <f>IF(Data!#REF!&gt;0,Data!#REF!-4,"")</f>
        <v>#REF!</v>
      </c>
      <c r="G231" s="1" t="e">
        <f>IF(Data!#REF!&gt;0,Data!#REF!-4,"")</f>
        <v>#REF!</v>
      </c>
      <c r="H231" s="1" t="e">
        <f>IF(Data!#REF!&gt;0,Data!#REF!-4,"")</f>
        <v>#REF!</v>
      </c>
      <c r="I231" s="1" t="e">
        <f>IF(Data!#REF!&gt;0,4-Data!#REF!,"")</f>
        <v>#REF!</v>
      </c>
      <c r="J231" s="1" t="e">
        <f>IF(Data!#REF!&gt;0,4-Data!#REF!,"")</f>
        <v>#REF!</v>
      </c>
      <c r="K231" s="1" t="e">
        <f>IF(Data!#REF!&gt;0,Data!#REF!-4,"")</f>
        <v>#REF!</v>
      </c>
      <c r="L231" s="1" t="e">
        <f>IF(Data!#REF!&gt;0,4-Data!#REF!,"")</f>
        <v>#REF!</v>
      </c>
      <c r="M231" s="1" t="e">
        <f>IF(Data!#REF!&gt;0,Data!#REF!-4,"")</f>
        <v>#REF!</v>
      </c>
      <c r="N231" s="1" t="e">
        <f>IF(Data!#REF!&gt;0,Data!#REF!-4,"")</f>
        <v>#REF!</v>
      </c>
      <c r="O231" s="1" t="e">
        <f>IF(Data!#REF!&gt;0,Data!#REF!-4,"")</f>
        <v>#REF!</v>
      </c>
      <c r="P231" s="1" t="e">
        <f>IF(Data!#REF!&gt;0,Data!#REF!-4,"")</f>
        <v>#REF!</v>
      </c>
      <c r="Q231" s="1" t="e">
        <f>IF(Data!#REF!&gt;0,4-Data!#REF!,"")</f>
        <v>#REF!</v>
      </c>
      <c r="R231" s="1" t="e">
        <f>IF(Data!#REF!&gt;0,4-Data!#REF!,"")</f>
        <v>#REF!</v>
      </c>
      <c r="S231" s="1" t="e">
        <f>IF(Data!#REF!&gt;0,4-Data!#REF!,"")</f>
        <v>#REF!</v>
      </c>
      <c r="T231" s="1" t="e">
        <f>IF(Data!#REF!&gt;0,Data!#REF!-4,"")</f>
        <v>#REF!</v>
      </c>
      <c r="U231" s="1" t="e">
        <f>IF(Data!#REF!&gt;0,4-Data!#REF!,"")</f>
        <v>#REF!</v>
      </c>
      <c r="V231" s="1" t="e">
        <f>IF(Data!#REF!&gt;0,Data!#REF!-4,"")</f>
        <v>#REF!</v>
      </c>
      <c r="W231" s="1" t="e">
        <f>IF(Data!#REF!&gt;0,4-Data!#REF!,"")</f>
        <v>#REF!</v>
      </c>
      <c r="X231" s="1" t="e">
        <f>IF(Data!#REF!&gt;0,4-Data!#REF!,"")</f>
        <v>#REF!</v>
      </c>
      <c r="Y231" s="1" t="e">
        <f>IF(Data!#REF!&gt;0,4-Data!#REF!,"")</f>
        <v>#REF!</v>
      </c>
      <c r="Z231" s="1" t="e">
        <f>IF(Data!#REF!&gt;0,Data!#REF!-4,"")</f>
        <v>#REF!</v>
      </c>
      <c r="AC231" s="4" t="e">
        <f t="shared" si="30"/>
        <v>#REF!</v>
      </c>
      <c r="AD231" s="4" t="e">
        <f t="shared" si="31"/>
        <v>#REF!</v>
      </c>
      <c r="AE231" s="4" t="e">
        <f t="shared" si="32"/>
        <v>#REF!</v>
      </c>
      <c r="AF231" s="4" t="e">
        <f t="shared" si="33"/>
        <v>#REF!</v>
      </c>
      <c r="AG231" s="4" t="e">
        <f t="shared" si="34"/>
        <v>#REF!</v>
      </c>
      <c r="AH231" s="4" t="e">
        <f t="shared" si="35"/>
        <v>#REF!</v>
      </c>
      <c r="AI231" s="2" t="str">
        <f t="shared" si="36"/>
        <v/>
      </c>
    </row>
    <row r="232" spans="1:35">
      <c r="A232" s="1" t="e">
        <f>IF(Data!#REF!&gt;0,Data!#REF!-4,"")</f>
        <v>#REF!</v>
      </c>
      <c r="B232" s="1" t="e">
        <f>IF(Data!#REF!&gt;0,Data!#REF!-4,"")</f>
        <v>#REF!</v>
      </c>
      <c r="C232" s="1" t="e">
        <f>IF(Data!#REF!&gt;0,4-Data!#REF!,"")</f>
        <v>#REF!</v>
      </c>
      <c r="D232" s="1" t="e">
        <f>IF(Data!#REF!&gt;0,4-Data!#REF!,"")</f>
        <v>#REF!</v>
      </c>
      <c r="E232" s="1" t="e">
        <f>IF(Data!#REF!&gt;0,4-Data!#REF!,"")</f>
        <v>#REF!</v>
      </c>
      <c r="F232" s="1" t="e">
        <f>IF(Data!#REF!&gt;0,Data!#REF!-4,"")</f>
        <v>#REF!</v>
      </c>
      <c r="G232" s="1" t="e">
        <f>IF(Data!#REF!&gt;0,Data!#REF!-4,"")</f>
        <v>#REF!</v>
      </c>
      <c r="H232" s="1" t="e">
        <f>IF(Data!#REF!&gt;0,Data!#REF!-4,"")</f>
        <v>#REF!</v>
      </c>
      <c r="I232" s="1" t="e">
        <f>IF(Data!#REF!&gt;0,4-Data!#REF!,"")</f>
        <v>#REF!</v>
      </c>
      <c r="J232" s="1" t="e">
        <f>IF(Data!#REF!&gt;0,4-Data!#REF!,"")</f>
        <v>#REF!</v>
      </c>
      <c r="K232" s="1" t="e">
        <f>IF(Data!#REF!&gt;0,Data!#REF!-4,"")</f>
        <v>#REF!</v>
      </c>
      <c r="L232" s="1" t="e">
        <f>IF(Data!#REF!&gt;0,4-Data!#REF!,"")</f>
        <v>#REF!</v>
      </c>
      <c r="M232" s="1" t="e">
        <f>IF(Data!#REF!&gt;0,Data!#REF!-4,"")</f>
        <v>#REF!</v>
      </c>
      <c r="N232" s="1" t="e">
        <f>IF(Data!#REF!&gt;0,Data!#REF!-4,"")</f>
        <v>#REF!</v>
      </c>
      <c r="O232" s="1" t="e">
        <f>IF(Data!#REF!&gt;0,Data!#REF!-4,"")</f>
        <v>#REF!</v>
      </c>
      <c r="P232" s="1" t="e">
        <f>IF(Data!#REF!&gt;0,Data!#REF!-4,"")</f>
        <v>#REF!</v>
      </c>
      <c r="Q232" s="1" t="e">
        <f>IF(Data!#REF!&gt;0,4-Data!#REF!,"")</f>
        <v>#REF!</v>
      </c>
      <c r="R232" s="1" t="e">
        <f>IF(Data!#REF!&gt;0,4-Data!#REF!,"")</f>
        <v>#REF!</v>
      </c>
      <c r="S232" s="1" t="e">
        <f>IF(Data!#REF!&gt;0,4-Data!#REF!,"")</f>
        <v>#REF!</v>
      </c>
      <c r="T232" s="1" t="e">
        <f>IF(Data!#REF!&gt;0,Data!#REF!-4,"")</f>
        <v>#REF!</v>
      </c>
      <c r="U232" s="1" t="e">
        <f>IF(Data!#REF!&gt;0,4-Data!#REF!,"")</f>
        <v>#REF!</v>
      </c>
      <c r="V232" s="1" t="e">
        <f>IF(Data!#REF!&gt;0,Data!#REF!-4,"")</f>
        <v>#REF!</v>
      </c>
      <c r="W232" s="1" t="e">
        <f>IF(Data!#REF!&gt;0,4-Data!#REF!,"")</f>
        <v>#REF!</v>
      </c>
      <c r="X232" s="1" t="e">
        <f>IF(Data!#REF!&gt;0,4-Data!#REF!,"")</f>
        <v>#REF!</v>
      </c>
      <c r="Y232" s="1" t="e">
        <f>IF(Data!#REF!&gt;0,4-Data!#REF!,"")</f>
        <v>#REF!</v>
      </c>
      <c r="Z232" s="1" t="e">
        <f>IF(Data!#REF!&gt;0,Data!#REF!-4,"")</f>
        <v>#REF!</v>
      </c>
      <c r="AC232" s="4" t="e">
        <f t="shared" si="30"/>
        <v>#REF!</v>
      </c>
      <c r="AD232" s="4" t="e">
        <f t="shared" si="31"/>
        <v>#REF!</v>
      </c>
      <c r="AE232" s="4" t="e">
        <f t="shared" si="32"/>
        <v>#REF!</v>
      </c>
      <c r="AF232" s="4" t="e">
        <f t="shared" si="33"/>
        <v>#REF!</v>
      </c>
      <c r="AG232" s="4" t="e">
        <f t="shared" si="34"/>
        <v>#REF!</v>
      </c>
      <c r="AH232" s="4" t="e">
        <f t="shared" si="35"/>
        <v>#REF!</v>
      </c>
      <c r="AI232" s="2" t="str">
        <f t="shared" si="36"/>
        <v/>
      </c>
    </row>
    <row r="233" spans="1:35">
      <c r="A233" s="1" t="e">
        <f>IF(Data!#REF!&gt;0,Data!#REF!-4,"")</f>
        <v>#REF!</v>
      </c>
      <c r="B233" s="1" t="e">
        <f>IF(Data!#REF!&gt;0,Data!#REF!-4,"")</f>
        <v>#REF!</v>
      </c>
      <c r="C233" s="1" t="e">
        <f>IF(Data!#REF!&gt;0,4-Data!#REF!,"")</f>
        <v>#REF!</v>
      </c>
      <c r="D233" s="1" t="e">
        <f>IF(Data!#REF!&gt;0,4-Data!#REF!,"")</f>
        <v>#REF!</v>
      </c>
      <c r="E233" s="1" t="e">
        <f>IF(Data!#REF!&gt;0,4-Data!#REF!,"")</f>
        <v>#REF!</v>
      </c>
      <c r="F233" s="1" t="e">
        <f>IF(Data!#REF!&gt;0,Data!#REF!-4,"")</f>
        <v>#REF!</v>
      </c>
      <c r="G233" s="1" t="e">
        <f>IF(Data!#REF!&gt;0,Data!#REF!-4,"")</f>
        <v>#REF!</v>
      </c>
      <c r="H233" s="1" t="e">
        <f>IF(Data!#REF!&gt;0,Data!#REF!-4,"")</f>
        <v>#REF!</v>
      </c>
      <c r="I233" s="1" t="e">
        <f>IF(Data!#REF!&gt;0,4-Data!#REF!,"")</f>
        <v>#REF!</v>
      </c>
      <c r="J233" s="1" t="e">
        <f>IF(Data!#REF!&gt;0,4-Data!#REF!,"")</f>
        <v>#REF!</v>
      </c>
      <c r="K233" s="1" t="e">
        <f>IF(Data!#REF!&gt;0,Data!#REF!-4,"")</f>
        <v>#REF!</v>
      </c>
      <c r="L233" s="1" t="e">
        <f>IF(Data!#REF!&gt;0,4-Data!#REF!,"")</f>
        <v>#REF!</v>
      </c>
      <c r="M233" s="1" t="e">
        <f>IF(Data!#REF!&gt;0,Data!#REF!-4,"")</f>
        <v>#REF!</v>
      </c>
      <c r="N233" s="1" t="e">
        <f>IF(Data!#REF!&gt;0,Data!#REF!-4,"")</f>
        <v>#REF!</v>
      </c>
      <c r="O233" s="1" t="e">
        <f>IF(Data!#REF!&gt;0,Data!#REF!-4,"")</f>
        <v>#REF!</v>
      </c>
      <c r="P233" s="1" t="e">
        <f>IF(Data!#REF!&gt;0,Data!#REF!-4,"")</f>
        <v>#REF!</v>
      </c>
      <c r="Q233" s="1" t="e">
        <f>IF(Data!#REF!&gt;0,4-Data!#REF!,"")</f>
        <v>#REF!</v>
      </c>
      <c r="R233" s="1" t="e">
        <f>IF(Data!#REF!&gt;0,4-Data!#REF!,"")</f>
        <v>#REF!</v>
      </c>
      <c r="S233" s="1" t="e">
        <f>IF(Data!#REF!&gt;0,4-Data!#REF!,"")</f>
        <v>#REF!</v>
      </c>
      <c r="T233" s="1" t="e">
        <f>IF(Data!#REF!&gt;0,Data!#REF!-4,"")</f>
        <v>#REF!</v>
      </c>
      <c r="U233" s="1" t="e">
        <f>IF(Data!#REF!&gt;0,4-Data!#REF!,"")</f>
        <v>#REF!</v>
      </c>
      <c r="V233" s="1" t="e">
        <f>IF(Data!#REF!&gt;0,Data!#REF!-4,"")</f>
        <v>#REF!</v>
      </c>
      <c r="W233" s="1" t="e">
        <f>IF(Data!#REF!&gt;0,4-Data!#REF!,"")</f>
        <v>#REF!</v>
      </c>
      <c r="X233" s="1" t="e">
        <f>IF(Data!#REF!&gt;0,4-Data!#REF!,"")</f>
        <v>#REF!</v>
      </c>
      <c r="Y233" s="1" t="e">
        <f>IF(Data!#REF!&gt;0,4-Data!#REF!,"")</f>
        <v>#REF!</v>
      </c>
      <c r="Z233" s="1" t="e">
        <f>IF(Data!#REF!&gt;0,Data!#REF!-4,"")</f>
        <v>#REF!</v>
      </c>
      <c r="AC233" s="4" t="e">
        <f t="shared" si="30"/>
        <v>#REF!</v>
      </c>
      <c r="AD233" s="4" t="e">
        <f t="shared" si="31"/>
        <v>#REF!</v>
      </c>
      <c r="AE233" s="4" t="e">
        <f t="shared" si="32"/>
        <v>#REF!</v>
      </c>
      <c r="AF233" s="4" t="e">
        <f t="shared" si="33"/>
        <v>#REF!</v>
      </c>
      <c r="AG233" s="4" t="e">
        <f t="shared" si="34"/>
        <v>#REF!</v>
      </c>
      <c r="AH233" s="4" t="e">
        <f t="shared" si="35"/>
        <v>#REF!</v>
      </c>
      <c r="AI233" s="2" t="str">
        <f t="shared" si="36"/>
        <v/>
      </c>
    </row>
    <row r="234" spans="1:35">
      <c r="A234" s="1" t="e">
        <f>IF(Data!#REF!&gt;0,Data!#REF!-4,"")</f>
        <v>#REF!</v>
      </c>
      <c r="B234" s="1" t="e">
        <f>IF(Data!#REF!&gt;0,Data!#REF!-4,"")</f>
        <v>#REF!</v>
      </c>
      <c r="C234" s="1" t="e">
        <f>IF(Data!#REF!&gt;0,4-Data!#REF!,"")</f>
        <v>#REF!</v>
      </c>
      <c r="D234" s="1" t="e">
        <f>IF(Data!#REF!&gt;0,4-Data!#REF!,"")</f>
        <v>#REF!</v>
      </c>
      <c r="E234" s="1" t="e">
        <f>IF(Data!#REF!&gt;0,4-Data!#REF!,"")</f>
        <v>#REF!</v>
      </c>
      <c r="F234" s="1" t="e">
        <f>IF(Data!#REF!&gt;0,Data!#REF!-4,"")</f>
        <v>#REF!</v>
      </c>
      <c r="G234" s="1" t="e">
        <f>IF(Data!#REF!&gt;0,Data!#REF!-4,"")</f>
        <v>#REF!</v>
      </c>
      <c r="H234" s="1" t="e">
        <f>IF(Data!#REF!&gt;0,Data!#REF!-4,"")</f>
        <v>#REF!</v>
      </c>
      <c r="I234" s="1" t="e">
        <f>IF(Data!#REF!&gt;0,4-Data!#REF!,"")</f>
        <v>#REF!</v>
      </c>
      <c r="J234" s="1" t="e">
        <f>IF(Data!#REF!&gt;0,4-Data!#REF!,"")</f>
        <v>#REF!</v>
      </c>
      <c r="K234" s="1" t="e">
        <f>IF(Data!#REF!&gt;0,Data!#REF!-4,"")</f>
        <v>#REF!</v>
      </c>
      <c r="L234" s="1" t="e">
        <f>IF(Data!#REF!&gt;0,4-Data!#REF!,"")</f>
        <v>#REF!</v>
      </c>
      <c r="M234" s="1" t="e">
        <f>IF(Data!#REF!&gt;0,Data!#REF!-4,"")</f>
        <v>#REF!</v>
      </c>
      <c r="N234" s="1" t="e">
        <f>IF(Data!#REF!&gt;0,Data!#REF!-4,"")</f>
        <v>#REF!</v>
      </c>
      <c r="O234" s="1" t="e">
        <f>IF(Data!#REF!&gt;0,Data!#REF!-4,"")</f>
        <v>#REF!</v>
      </c>
      <c r="P234" s="1" t="e">
        <f>IF(Data!#REF!&gt;0,Data!#REF!-4,"")</f>
        <v>#REF!</v>
      </c>
      <c r="Q234" s="1" t="e">
        <f>IF(Data!#REF!&gt;0,4-Data!#REF!,"")</f>
        <v>#REF!</v>
      </c>
      <c r="R234" s="1" t="e">
        <f>IF(Data!#REF!&gt;0,4-Data!#REF!,"")</f>
        <v>#REF!</v>
      </c>
      <c r="S234" s="1" t="e">
        <f>IF(Data!#REF!&gt;0,4-Data!#REF!,"")</f>
        <v>#REF!</v>
      </c>
      <c r="T234" s="1" t="e">
        <f>IF(Data!#REF!&gt;0,Data!#REF!-4,"")</f>
        <v>#REF!</v>
      </c>
      <c r="U234" s="1" t="e">
        <f>IF(Data!#REF!&gt;0,4-Data!#REF!,"")</f>
        <v>#REF!</v>
      </c>
      <c r="V234" s="1" t="e">
        <f>IF(Data!#REF!&gt;0,Data!#REF!-4,"")</f>
        <v>#REF!</v>
      </c>
      <c r="W234" s="1" t="e">
        <f>IF(Data!#REF!&gt;0,4-Data!#REF!,"")</f>
        <v>#REF!</v>
      </c>
      <c r="X234" s="1" t="e">
        <f>IF(Data!#REF!&gt;0,4-Data!#REF!,"")</f>
        <v>#REF!</v>
      </c>
      <c r="Y234" s="1" t="e">
        <f>IF(Data!#REF!&gt;0,4-Data!#REF!,"")</f>
        <v>#REF!</v>
      </c>
      <c r="Z234" s="1" t="e">
        <f>IF(Data!#REF!&gt;0,Data!#REF!-4,"")</f>
        <v>#REF!</v>
      </c>
      <c r="AC234" s="4" t="e">
        <f t="shared" si="30"/>
        <v>#REF!</v>
      </c>
      <c r="AD234" s="4" t="e">
        <f t="shared" si="31"/>
        <v>#REF!</v>
      </c>
      <c r="AE234" s="4" t="e">
        <f t="shared" si="32"/>
        <v>#REF!</v>
      </c>
      <c r="AF234" s="4" t="e">
        <f t="shared" si="33"/>
        <v>#REF!</v>
      </c>
      <c r="AG234" s="4" t="e">
        <f t="shared" si="34"/>
        <v>#REF!</v>
      </c>
      <c r="AH234" s="4" t="e">
        <f t="shared" si="35"/>
        <v>#REF!</v>
      </c>
      <c r="AI234" s="2" t="str">
        <f t="shared" si="36"/>
        <v/>
      </c>
    </row>
    <row r="235" spans="1:35">
      <c r="A235" s="1" t="e">
        <f>IF(Data!#REF!&gt;0,Data!#REF!-4,"")</f>
        <v>#REF!</v>
      </c>
      <c r="B235" s="1" t="e">
        <f>IF(Data!#REF!&gt;0,Data!#REF!-4,"")</f>
        <v>#REF!</v>
      </c>
      <c r="C235" s="1" t="e">
        <f>IF(Data!#REF!&gt;0,4-Data!#REF!,"")</f>
        <v>#REF!</v>
      </c>
      <c r="D235" s="1" t="e">
        <f>IF(Data!#REF!&gt;0,4-Data!#REF!,"")</f>
        <v>#REF!</v>
      </c>
      <c r="E235" s="1" t="e">
        <f>IF(Data!#REF!&gt;0,4-Data!#REF!,"")</f>
        <v>#REF!</v>
      </c>
      <c r="F235" s="1" t="e">
        <f>IF(Data!#REF!&gt;0,Data!#REF!-4,"")</f>
        <v>#REF!</v>
      </c>
      <c r="G235" s="1" t="e">
        <f>IF(Data!#REF!&gt;0,Data!#REF!-4,"")</f>
        <v>#REF!</v>
      </c>
      <c r="H235" s="1" t="e">
        <f>IF(Data!#REF!&gt;0,Data!#REF!-4,"")</f>
        <v>#REF!</v>
      </c>
      <c r="I235" s="1" t="e">
        <f>IF(Data!#REF!&gt;0,4-Data!#REF!,"")</f>
        <v>#REF!</v>
      </c>
      <c r="J235" s="1" t="e">
        <f>IF(Data!#REF!&gt;0,4-Data!#REF!,"")</f>
        <v>#REF!</v>
      </c>
      <c r="K235" s="1" t="e">
        <f>IF(Data!#REF!&gt;0,Data!#REF!-4,"")</f>
        <v>#REF!</v>
      </c>
      <c r="L235" s="1" t="e">
        <f>IF(Data!#REF!&gt;0,4-Data!#REF!,"")</f>
        <v>#REF!</v>
      </c>
      <c r="M235" s="1" t="e">
        <f>IF(Data!#REF!&gt;0,Data!#REF!-4,"")</f>
        <v>#REF!</v>
      </c>
      <c r="N235" s="1" t="e">
        <f>IF(Data!#REF!&gt;0,Data!#REF!-4,"")</f>
        <v>#REF!</v>
      </c>
      <c r="O235" s="1" t="e">
        <f>IF(Data!#REF!&gt;0,Data!#REF!-4,"")</f>
        <v>#REF!</v>
      </c>
      <c r="P235" s="1" t="e">
        <f>IF(Data!#REF!&gt;0,Data!#REF!-4,"")</f>
        <v>#REF!</v>
      </c>
      <c r="Q235" s="1" t="e">
        <f>IF(Data!#REF!&gt;0,4-Data!#REF!,"")</f>
        <v>#REF!</v>
      </c>
      <c r="R235" s="1" t="e">
        <f>IF(Data!#REF!&gt;0,4-Data!#REF!,"")</f>
        <v>#REF!</v>
      </c>
      <c r="S235" s="1" t="e">
        <f>IF(Data!#REF!&gt;0,4-Data!#REF!,"")</f>
        <v>#REF!</v>
      </c>
      <c r="T235" s="1" t="e">
        <f>IF(Data!#REF!&gt;0,Data!#REF!-4,"")</f>
        <v>#REF!</v>
      </c>
      <c r="U235" s="1" t="e">
        <f>IF(Data!#REF!&gt;0,4-Data!#REF!,"")</f>
        <v>#REF!</v>
      </c>
      <c r="V235" s="1" t="e">
        <f>IF(Data!#REF!&gt;0,Data!#REF!-4,"")</f>
        <v>#REF!</v>
      </c>
      <c r="W235" s="1" t="e">
        <f>IF(Data!#REF!&gt;0,4-Data!#REF!,"")</f>
        <v>#REF!</v>
      </c>
      <c r="X235" s="1" t="e">
        <f>IF(Data!#REF!&gt;0,4-Data!#REF!,"")</f>
        <v>#REF!</v>
      </c>
      <c r="Y235" s="1" t="e">
        <f>IF(Data!#REF!&gt;0,4-Data!#REF!,"")</f>
        <v>#REF!</v>
      </c>
      <c r="Z235" s="1" t="e">
        <f>IF(Data!#REF!&gt;0,Data!#REF!-4,"")</f>
        <v>#REF!</v>
      </c>
      <c r="AC235" s="4" t="e">
        <f t="shared" si="30"/>
        <v>#REF!</v>
      </c>
      <c r="AD235" s="4" t="e">
        <f t="shared" si="31"/>
        <v>#REF!</v>
      </c>
      <c r="AE235" s="4" t="e">
        <f t="shared" si="32"/>
        <v>#REF!</v>
      </c>
      <c r="AF235" s="4" t="e">
        <f t="shared" si="33"/>
        <v>#REF!</v>
      </c>
      <c r="AG235" s="4" t="e">
        <f t="shared" si="34"/>
        <v>#REF!</v>
      </c>
      <c r="AH235" s="4" t="e">
        <f t="shared" si="35"/>
        <v>#REF!</v>
      </c>
      <c r="AI235" s="2" t="str">
        <f t="shared" si="36"/>
        <v/>
      </c>
    </row>
    <row r="236" spans="1:35">
      <c r="A236" s="1" t="e">
        <f>IF(Data!#REF!&gt;0,Data!#REF!-4,"")</f>
        <v>#REF!</v>
      </c>
      <c r="B236" s="1" t="e">
        <f>IF(Data!#REF!&gt;0,Data!#REF!-4,"")</f>
        <v>#REF!</v>
      </c>
      <c r="C236" s="1" t="e">
        <f>IF(Data!#REF!&gt;0,4-Data!#REF!,"")</f>
        <v>#REF!</v>
      </c>
      <c r="D236" s="1" t="e">
        <f>IF(Data!#REF!&gt;0,4-Data!#REF!,"")</f>
        <v>#REF!</v>
      </c>
      <c r="E236" s="1" t="e">
        <f>IF(Data!#REF!&gt;0,4-Data!#REF!,"")</f>
        <v>#REF!</v>
      </c>
      <c r="F236" s="1" t="e">
        <f>IF(Data!#REF!&gt;0,Data!#REF!-4,"")</f>
        <v>#REF!</v>
      </c>
      <c r="G236" s="1" t="e">
        <f>IF(Data!#REF!&gt;0,Data!#REF!-4,"")</f>
        <v>#REF!</v>
      </c>
      <c r="H236" s="1" t="e">
        <f>IF(Data!#REF!&gt;0,Data!#REF!-4,"")</f>
        <v>#REF!</v>
      </c>
      <c r="I236" s="1" t="e">
        <f>IF(Data!#REF!&gt;0,4-Data!#REF!,"")</f>
        <v>#REF!</v>
      </c>
      <c r="J236" s="1" t="e">
        <f>IF(Data!#REF!&gt;0,4-Data!#REF!,"")</f>
        <v>#REF!</v>
      </c>
      <c r="K236" s="1" t="e">
        <f>IF(Data!#REF!&gt;0,Data!#REF!-4,"")</f>
        <v>#REF!</v>
      </c>
      <c r="L236" s="1" t="e">
        <f>IF(Data!#REF!&gt;0,4-Data!#REF!,"")</f>
        <v>#REF!</v>
      </c>
      <c r="M236" s="1" t="e">
        <f>IF(Data!#REF!&gt;0,Data!#REF!-4,"")</f>
        <v>#REF!</v>
      </c>
      <c r="N236" s="1" t="e">
        <f>IF(Data!#REF!&gt;0,Data!#REF!-4,"")</f>
        <v>#REF!</v>
      </c>
      <c r="O236" s="1" t="e">
        <f>IF(Data!#REF!&gt;0,Data!#REF!-4,"")</f>
        <v>#REF!</v>
      </c>
      <c r="P236" s="1" t="e">
        <f>IF(Data!#REF!&gt;0,Data!#REF!-4,"")</f>
        <v>#REF!</v>
      </c>
      <c r="Q236" s="1" t="e">
        <f>IF(Data!#REF!&gt;0,4-Data!#REF!,"")</f>
        <v>#REF!</v>
      </c>
      <c r="R236" s="1" t="e">
        <f>IF(Data!#REF!&gt;0,4-Data!#REF!,"")</f>
        <v>#REF!</v>
      </c>
      <c r="S236" s="1" t="e">
        <f>IF(Data!#REF!&gt;0,4-Data!#REF!,"")</f>
        <v>#REF!</v>
      </c>
      <c r="T236" s="1" t="e">
        <f>IF(Data!#REF!&gt;0,Data!#REF!-4,"")</f>
        <v>#REF!</v>
      </c>
      <c r="U236" s="1" t="e">
        <f>IF(Data!#REF!&gt;0,4-Data!#REF!,"")</f>
        <v>#REF!</v>
      </c>
      <c r="V236" s="1" t="e">
        <f>IF(Data!#REF!&gt;0,Data!#REF!-4,"")</f>
        <v>#REF!</v>
      </c>
      <c r="W236" s="1" t="e">
        <f>IF(Data!#REF!&gt;0,4-Data!#REF!,"")</f>
        <v>#REF!</v>
      </c>
      <c r="X236" s="1" t="e">
        <f>IF(Data!#REF!&gt;0,4-Data!#REF!,"")</f>
        <v>#REF!</v>
      </c>
      <c r="Y236" s="1" t="e">
        <f>IF(Data!#REF!&gt;0,4-Data!#REF!,"")</f>
        <v>#REF!</v>
      </c>
      <c r="Z236" s="1" t="e">
        <f>IF(Data!#REF!&gt;0,Data!#REF!-4,"")</f>
        <v>#REF!</v>
      </c>
      <c r="AC236" s="4" t="e">
        <f t="shared" si="30"/>
        <v>#REF!</v>
      </c>
      <c r="AD236" s="4" t="e">
        <f t="shared" si="31"/>
        <v>#REF!</v>
      </c>
      <c r="AE236" s="4" t="e">
        <f t="shared" si="32"/>
        <v>#REF!</v>
      </c>
      <c r="AF236" s="4" t="e">
        <f t="shared" si="33"/>
        <v>#REF!</v>
      </c>
      <c r="AG236" s="4" t="e">
        <f t="shared" si="34"/>
        <v>#REF!</v>
      </c>
      <c r="AH236" s="4" t="e">
        <f t="shared" si="35"/>
        <v>#REF!</v>
      </c>
      <c r="AI236" s="2" t="str">
        <f t="shared" si="36"/>
        <v/>
      </c>
    </row>
    <row r="237" spans="1:35">
      <c r="A237" s="1" t="e">
        <f>IF(Data!#REF!&gt;0,Data!#REF!-4,"")</f>
        <v>#REF!</v>
      </c>
      <c r="B237" s="1" t="e">
        <f>IF(Data!#REF!&gt;0,Data!#REF!-4,"")</f>
        <v>#REF!</v>
      </c>
      <c r="C237" s="1" t="e">
        <f>IF(Data!#REF!&gt;0,4-Data!#REF!,"")</f>
        <v>#REF!</v>
      </c>
      <c r="D237" s="1" t="e">
        <f>IF(Data!#REF!&gt;0,4-Data!#REF!,"")</f>
        <v>#REF!</v>
      </c>
      <c r="E237" s="1" t="e">
        <f>IF(Data!#REF!&gt;0,4-Data!#REF!,"")</f>
        <v>#REF!</v>
      </c>
      <c r="F237" s="1" t="e">
        <f>IF(Data!#REF!&gt;0,Data!#REF!-4,"")</f>
        <v>#REF!</v>
      </c>
      <c r="G237" s="1" t="e">
        <f>IF(Data!#REF!&gt;0,Data!#REF!-4,"")</f>
        <v>#REF!</v>
      </c>
      <c r="H237" s="1" t="e">
        <f>IF(Data!#REF!&gt;0,Data!#REF!-4,"")</f>
        <v>#REF!</v>
      </c>
      <c r="I237" s="1" t="e">
        <f>IF(Data!#REF!&gt;0,4-Data!#REF!,"")</f>
        <v>#REF!</v>
      </c>
      <c r="J237" s="1" t="e">
        <f>IF(Data!#REF!&gt;0,4-Data!#REF!,"")</f>
        <v>#REF!</v>
      </c>
      <c r="K237" s="1" t="e">
        <f>IF(Data!#REF!&gt;0,Data!#REF!-4,"")</f>
        <v>#REF!</v>
      </c>
      <c r="L237" s="1" t="e">
        <f>IF(Data!#REF!&gt;0,4-Data!#REF!,"")</f>
        <v>#REF!</v>
      </c>
      <c r="M237" s="1" t="e">
        <f>IF(Data!#REF!&gt;0,Data!#REF!-4,"")</f>
        <v>#REF!</v>
      </c>
      <c r="N237" s="1" t="e">
        <f>IF(Data!#REF!&gt;0,Data!#REF!-4,"")</f>
        <v>#REF!</v>
      </c>
      <c r="O237" s="1" t="e">
        <f>IF(Data!#REF!&gt;0,Data!#REF!-4,"")</f>
        <v>#REF!</v>
      </c>
      <c r="P237" s="1" t="e">
        <f>IF(Data!#REF!&gt;0,Data!#REF!-4,"")</f>
        <v>#REF!</v>
      </c>
      <c r="Q237" s="1" t="e">
        <f>IF(Data!#REF!&gt;0,4-Data!#REF!,"")</f>
        <v>#REF!</v>
      </c>
      <c r="R237" s="1" t="e">
        <f>IF(Data!#REF!&gt;0,4-Data!#REF!,"")</f>
        <v>#REF!</v>
      </c>
      <c r="S237" s="1" t="e">
        <f>IF(Data!#REF!&gt;0,4-Data!#REF!,"")</f>
        <v>#REF!</v>
      </c>
      <c r="T237" s="1" t="e">
        <f>IF(Data!#REF!&gt;0,Data!#REF!-4,"")</f>
        <v>#REF!</v>
      </c>
      <c r="U237" s="1" t="e">
        <f>IF(Data!#REF!&gt;0,4-Data!#REF!,"")</f>
        <v>#REF!</v>
      </c>
      <c r="V237" s="1" t="e">
        <f>IF(Data!#REF!&gt;0,Data!#REF!-4,"")</f>
        <v>#REF!</v>
      </c>
      <c r="W237" s="1" t="e">
        <f>IF(Data!#REF!&gt;0,4-Data!#REF!,"")</f>
        <v>#REF!</v>
      </c>
      <c r="X237" s="1" t="e">
        <f>IF(Data!#REF!&gt;0,4-Data!#REF!,"")</f>
        <v>#REF!</v>
      </c>
      <c r="Y237" s="1" t="e">
        <f>IF(Data!#REF!&gt;0,4-Data!#REF!,"")</f>
        <v>#REF!</v>
      </c>
      <c r="Z237" s="1" t="e">
        <f>IF(Data!#REF!&gt;0,Data!#REF!-4,"")</f>
        <v>#REF!</v>
      </c>
      <c r="AC237" s="4" t="e">
        <f t="shared" si="30"/>
        <v>#REF!</v>
      </c>
      <c r="AD237" s="4" t="e">
        <f t="shared" si="31"/>
        <v>#REF!</v>
      </c>
      <c r="AE237" s="4" t="e">
        <f t="shared" si="32"/>
        <v>#REF!</v>
      </c>
      <c r="AF237" s="4" t="e">
        <f t="shared" si="33"/>
        <v>#REF!</v>
      </c>
      <c r="AG237" s="4" t="e">
        <f t="shared" si="34"/>
        <v>#REF!</v>
      </c>
      <c r="AH237" s="4" t="e">
        <f t="shared" si="35"/>
        <v>#REF!</v>
      </c>
      <c r="AI237" s="2" t="str">
        <f t="shared" si="36"/>
        <v/>
      </c>
    </row>
    <row r="238" spans="1:35">
      <c r="A238" s="1" t="e">
        <f>IF(Data!#REF!&gt;0,Data!#REF!-4,"")</f>
        <v>#REF!</v>
      </c>
      <c r="B238" s="1" t="e">
        <f>IF(Data!#REF!&gt;0,Data!#REF!-4,"")</f>
        <v>#REF!</v>
      </c>
      <c r="C238" s="1" t="e">
        <f>IF(Data!#REF!&gt;0,4-Data!#REF!,"")</f>
        <v>#REF!</v>
      </c>
      <c r="D238" s="1" t="e">
        <f>IF(Data!#REF!&gt;0,4-Data!#REF!,"")</f>
        <v>#REF!</v>
      </c>
      <c r="E238" s="1" t="e">
        <f>IF(Data!#REF!&gt;0,4-Data!#REF!,"")</f>
        <v>#REF!</v>
      </c>
      <c r="F238" s="1" t="e">
        <f>IF(Data!#REF!&gt;0,Data!#REF!-4,"")</f>
        <v>#REF!</v>
      </c>
      <c r="G238" s="1" t="e">
        <f>IF(Data!#REF!&gt;0,Data!#REF!-4,"")</f>
        <v>#REF!</v>
      </c>
      <c r="H238" s="1" t="e">
        <f>IF(Data!#REF!&gt;0,Data!#REF!-4,"")</f>
        <v>#REF!</v>
      </c>
      <c r="I238" s="1" t="e">
        <f>IF(Data!#REF!&gt;0,4-Data!#REF!,"")</f>
        <v>#REF!</v>
      </c>
      <c r="J238" s="1" t="e">
        <f>IF(Data!#REF!&gt;0,4-Data!#REF!,"")</f>
        <v>#REF!</v>
      </c>
      <c r="K238" s="1" t="e">
        <f>IF(Data!#REF!&gt;0,Data!#REF!-4,"")</f>
        <v>#REF!</v>
      </c>
      <c r="L238" s="1" t="e">
        <f>IF(Data!#REF!&gt;0,4-Data!#REF!,"")</f>
        <v>#REF!</v>
      </c>
      <c r="M238" s="1" t="e">
        <f>IF(Data!#REF!&gt;0,Data!#REF!-4,"")</f>
        <v>#REF!</v>
      </c>
      <c r="N238" s="1" t="e">
        <f>IF(Data!#REF!&gt;0,Data!#REF!-4,"")</f>
        <v>#REF!</v>
      </c>
      <c r="O238" s="1" t="e">
        <f>IF(Data!#REF!&gt;0,Data!#REF!-4,"")</f>
        <v>#REF!</v>
      </c>
      <c r="P238" s="1" t="e">
        <f>IF(Data!#REF!&gt;0,Data!#REF!-4,"")</f>
        <v>#REF!</v>
      </c>
      <c r="Q238" s="1" t="e">
        <f>IF(Data!#REF!&gt;0,4-Data!#REF!,"")</f>
        <v>#REF!</v>
      </c>
      <c r="R238" s="1" t="e">
        <f>IF(Data!#REF!&gt;0,4-Data!#REF!,"")</f>
        <v>#REF!</v>
      </c>
      <c r="S238" s="1" t="e">
        <f>IF(Data!#REF!&gt;0,4-Data!#REF!,"")</f>
        <v>#REF!</v>
      </c>
      <c r="T238" s="1" t="e">
        <f>IF(Data!#REF!&gt;0,Data!#REF!-4,"")</f>
        <v>#REF!</v>
      </c>
      <c r="U238" s="1" t="e">
        <f>IF(Data!#REF!&gt;0,4-Data!#REF!,"")</f>
        <v>#REF!</v>
      </c>
      <c r="V238" s="1" t="e">
        <f>IF(Data!#REF!&gt;0,Data!#REF!-4,"")</f>
        <v>#REF!</v>
      </c>
      <c r="W238" s="1" t="e">
        <f>IF(Data!#REF!&gt;0,4-Data!#REF!,"")</f>
        <v>#REF!</v>
      </c>
      <c r="X238" s="1" t="e">
        <f>IF(Data!#REF!&gt;0,4-Data!#REF!,"")</f>
        <v>#REF!</v>
      </c>
      <c r="Y238" s="1" t="e">
        <f>IF(Data!#REF!&gt;0,4-Data!#REF!,"")</f>
        <v>#REF!</v>
      </c>
      <c r="Z238" s="1" t="e">
        <f>IF(Data!#REF!&gt;0,Data!#REF!-4,"")</f>
        <v>#REF!</v>
      </c>
      <c r="AC238" s="4" t="e">
        <f t="shared" si="30"/>
        <v>#REF!</v>
      </c>
      <c r="AD238" s="4" t="e">
        <f t="shared" si="31"/>
        <v>#REF!</v>
      </c>
      <c r="AE238" s="4" t="e">
        <f t="shared" si="32"/>
        <v>#REF!</v>
      </c>
      <c r="AF238" s="4" t="e">
        <f t="shared" si="33"/>
        <v>#REF!</v>
      </c>
      <c r="AG238" s="4" t="e">
        <f t="shared" si="34"/>
        <v>#REF!</v>
      </c>
      <c r="AH238" s="4" t="e">
        <f t="shared" si="35"/>
        <v>#REF!</v>
      </c>
      <c r="AI238" s="2" t="str">
        <f t="shared" si="36"/>
        <v/>
      </c>
    </row>
    <row r="239" spans="1:35">
      <c r="A239" s="1" t="e">
        <f>IF(Data!#REF!&gt;0,Data!#REF!-4,"")</f>
        <v>#REF!</v>
      </c>
      <c r="B239" s="1" t="e">
        <f>IF(Data!#REF!&gt;0,Data!#REF!-4,"")</f>
        <v>#REF!</v>
      </c>
      <c r="C239" s="1" t="e">
        <f>IF(Data!#REF!&gt;0,4-Data!#REF!,"")</f>
        <v>#REF!</v>
      </c>
      <c r="D239" s="1" t="e">
        <f>IF(Data!#REF!&gt;0,4-Data!#REF!,"")</f>
        <v>#REF!</v>
      </c>
      <c r="E239" s="1" t="e">
        <f>IF(Data!#REF!&gt;0,4-Data!#REF!,"")</f>
        <v>#REF!</v>
      </c>
      <c r="F239" s="1" t="e">
        <f>IF(Data!#REF!&gt;0,Data!#REF!-4,"")</f>
        <v>#REF!</v>
      </c>
      <c r="G239" s="1" t="e">
        <f>IF(Data!#REF!&gt;0,Data!#REF!-4,"")</f>
        <v>#REF!</v>
      </c>
      <c r="H239" s="1" t="e">
        <f>IF(Data!#REF!&gt;0,Data!#REF!-4,"")</f>
        <v>#REF!</v>
      </c>
      <c r="I239" s="1" t="e">
        <f>IF(Data!#REF!&gt;0,4-Data!#REF!,"")</f>
        <v>#REF!</v>
      </c>
      <c r="J239" s="1" t="e">
        <f>IF(Data!#REF!&gt;0,4-Data!#REF!,"")</f>
        <v>#REF!</v>
      </c>
      <c r="K239" s="1" t="e">
        <f>IF(Data!#REF!&gt;0,Data!#REF!-4,"")</f>
        <v>#REF!</v>
      </c>
      <c r="L239" s="1" t="e">
        <f>IF(Data!#REF!&gt;0,4-Data!#REF!,"")</f>
        <v>#REF!</v>
      </c>
      <c r="M239" s="1" t="e">
        <f>IF(Data!#REF!&gt;0,Data!#REF!-4,"")</f>
        <v>#REF!</v>
      </c>
      <c r="N239" s="1" t="e">
        <f>IF(Data!#REF!&gt;0,Data!#REF!-4,"")</f>
        <v>#REF!</v>
      </c>
      <c r="O239" s="1" t="e">
        <f>IF(Data!#REF!&gt;0,Data!#REF!-4,"")</f>
        <v>#REF!</v>
      </c>
      <c r="P239" s="1" t="e">
        <f>IF(Data!#REF!&gt;0,Data!#REF!-4,"")</f>
        <v>#REF!</v>
      </c>
      <c r="Q239" s="1" t="e">
        <f>IF(Data!#REF!&gt;0,4-Data!#REF!,"")</f>
        <v>#REF!</v>
      </c>
      <c r="R239" s="1" t="e">
        <f>IF(Data!#REF!&gt;0,4-Data!#REF!,"")</f>
        <v>#REF!</v>
      </c>
      <c r="S239" s="1" t="e">
        <f>IF(Data!#REF!&gt;0,4-Data!#REF!,"")</f>
        <v>#REF!</v>
      </c>
      <c r="T239" s="1" t="e">
        <f>IF(Data!#REF!&gt;0,Data!#REF!-4,"")</f>
        <v>#REF!</v>
      </c>
      <c r="U239" s="1" t="e">
        <f>IF(Data!#REF!&gt;0,4-Data!#REF!,"")</f>
        <v>#REF!</v>
      </c>
      <c r="V239" s="1" t="e">
        <f>IF(Data!#REF!&gt;0,Data!#REF!-4,"")</f>
        <v>#REF!</v>
      </c>
      <c r="W239" s="1" t="e">
        <f>IF(Data!#REF!&gt;0,4-Data!#REF!,"")</f>
        <v>#REF!</v>
      </c>
      <c r="X239" s="1" t="e">
        <f>IF(Data!#REF!&gt;0,4-Data!#REF!,"")</f>
        <v>#REF!</v>
      </c>
      <c r="Y239" s="1" t="e">
        <f>IF(Data!#REF!&gt;0,4-Data!#REF!,"")</f>
        <v>#REF!</v>
      </c>
      <c r="Z239" s="1" t="e">
        <f>IF(Data!#REF!&gt;0,Data!#REF!-4,"")</f>
        <v>#REF!</v>
      </c>
      <c r="AC239" s="4" t="e">
        <f t="shared" si="30"/>
        <v>#REF!</v>
      </c>
      <c r="AD239" s="4" t="e">
        <f t="shared" si="31"/>
        <v>#REF!</v>
      </c>
      <c r="AE239" s="4" t="e">
        <f t="shared" si="32"/>
        <v>#REF!</v>
      </c>
      <c r="AF239" s="4" t="e">
        <f t="shared" si="33"/>
        <v>#REF!</v>
      </c>
      <c r="AG239" s="4" t="e">
        <f t="shared" si="34"/>
        <v>#REF!</v>
      </c>
      <c r="AH239" s="4" t="e">
        <f t="shared" si="35"/>
        <v>#REF!</v>
      </c>
      <c r="AI239" s="2" t="str">
        <f t="shared" si="36"/>
        <v/>
      </c>
    </row>
    <row r="240" spans="1:35">
      <c r="A240" s="1" t="e">
        <f>IF(Data!#REF!&gt;0,Data!#REF!-4,"")</f>
        <v>#REF!</v>
      </c>
      <c r="B240" s="1" t="e">
        <f>IF(Data!#REF!&gt;0,Data!#REF!-4,"")</f>
        <v>#REF!</v>
      </c>
      <c r="C240" s="1" t="e">
        <f>IF(Data!#REF!&gt;0,4-Data!#REF!,"")</f>
        <v>#REF!</v>
      </c>
      <c r="D240" s="1" t="e">
        <f>IF(Data!#REF!&gt;0,4-Data!#REF!,"")</f>
        <v>#REF!</v>
      </c>
      <c r="E240" s="1" t="e">
        <f>IF(Data!#REF!&gt;0,4-Data!#REF!,"")</f>
        <v>#REF!</v>
      </c>
      <c r="F240" s="1" t="e">
        <f>IF(Data!#REF!&gt;0,Data!#REF!-4,"")</f>
        <v>#REF!</v>
      </c>
      <c r="G240" s="1" t="e">
        <f>IF(Data!#REF!&gt;0,Data!#REF!-4,"")</f>
        <v>#REF!</v>
      </c>
      <c r="H240" s="1" t="e">
        <f>IF(Data!#REF!&gt;0,Data!#REF!-4,"")</f>
        <v>#REF!</v>
      </c>
      <c r="I240" s="1" t="e">
        <f>IF(Data!#REF!&gt;0,4-Data!#REF!,"")</f>
        <v>#REF!</v>
      </c>
      <c r="J240" s="1" t="e">
        <f>IF(Data!#REF!&gt;0,4-Data!#REF!,"")</f>
        <v>#REF!</v>
      </c>
      <c r="K240" s="1" t="e">
        <f>IF(Data!#REF!&gt;0,Data!#REF!-4,"")</f>
        <v>#REF!</v>
      </c>
      <c r="L240" s="1" t="e">
        <f>IF(Data!#REF!&gt;0,4-Data!#REF!,"")</f>
        <v>#REF!</v>
      </c>
      <c r="M240" s="1" t="e">
        <f>IF(Data!#REF!&gt;0,Data!#REF!-4,"")</f>
        <v>#REF!</v>
      </c>
      <c r="N240" s="1" t="e">
        <f>IF(Data!#REF!&gt;0,Data!#REF!-4,"")</f>
        <v>#REF!</v>
      </c>
      <c r="O240" s="1" t="e">
        <f>IF(Data!#REF!&gt;0,Data!#REF!-4,"")</f>
        <v>#REF!</v>
      </c>
      <c r="P240" s="1" t="e">
        <f>IF(Data!#REF!&gt;0,Data!#REF!-4,"")</f>
        <v>#REF!</v>
      </c>
      <c r="Q240" s="1" t="e">
        <f>IF(Data!#REF!&gt;0,4-Data!#REF!,"")</f>
        <v>#REF!</v>
      </c>
      <c r="R240" s="1" t="e">
        <f>IF(Data!#REF!&gt;0,4-Data!#REF!,"")</f>
        <v>#REF!</v>
      </c>
      <c r="S240" s="1" t="e">
        <f>IF(Data!#REF!&gt;0,4-Data!#REF!,"")</f>
        <v>#REF!</v>
      </c>
      <c r="T240" s="1" t="e">
        <f>IF(Data!#REF!&gt;0,Data!#REF!-4,"")</f>
        <v>#REF!</v>
      </c>
      <c r="U240" s="1" t="e">
        <f>IF(Data!#REF!&gt;0,4-Data!#REF!,"")</f>
        <v>#REF!</v>
      </c>
      <c r="V240" s="1" t="e">
        <f>IF(Data!#REF!&gt;0,Data!#REF!-4,"")</f>
        <v>#REF!</v>
      </c>
      <c r="W240" s="1" t="e">
        <f>IF(Data!#REF!&gt;0,4-Data!#REF!,"")</f>
        <v>#REF!</v>
      </c>
      <c r="X240" s="1" t="e">
        <f>IF(Data!#REF!&gt;0,4-Data!#REF!,"")</f>
        <v>#REF!</v>
      </c>
      <c r="Y240" s="1" t="e">
        <f>IF(Data!#REF!&gt;0,4-Data!#REF!,"")</f>
        <v>#REF!</v>
      </c>
      <c r="Z240" s="1" t="e">
        <f>IF(Data!#REF!&gt;0,Data!#REF!-4,"")</f>
        <v>#REF!</v>
      </c>
      <c r="AC240" s="4" t="e">
        <f t="shared" si="30"/>
        <v>#REF!</v>
      </c>
      <c r="AD240" s="4" t="e">
        <f t="shared" si="31"/>
        <v>#REF!</v>
      </c>
      <c r="AE240" s="4" t="e">
        <f t="shared" si="32"/>
        <v>#REF!</v>
      </c>
      <c r="AF240" s="4" t="e">
        <f t="shared" si="33"/>
        <v>#REF!</v>
      </c>
      <c r="AG240" s="4" t="e">
        <f t="shared" si="34"/>
        <v>#REF!</v>
      </c>
      <c r="AH240" s="4" t="e">
        <f t="shared" si="35"/>
        <v>#REF!</v>
      </c>
      <c r="AI240" s="2" t="str">
        <f t="shared" si="36"/>
        <v/>
      </c>
    </row>
    <row r="241" spans="1:35">
      <c r="A241" s="1" t="e">
        <f>IF(Data!#REF!&gt;0,Data!#REF!-4,"")</f>
        <v>#REF!</v>
      </c>
      <c r="B241" s="1" t="e">
        <f>IF(Data!#REF!&gt;0,Data!#REF!-4,"")</f>
        <v>#REF!</v>
      </c>
      <c r="C241" s="1" t="e">
        <f>IF(Data!#REF!&gt;0,4-Data!#REF!,"")</f>
        <v>#REF!</v>
      </c>
      <c r="D241" s="1" t="e">
        <f>IF(Data!#REF!&gt;0,4-Data!#REF!,"")</f>
        <v>#REF!</v>
      </c>
      <c r="E241" s="1" t="e">
        <f>IF(Data!#REF!&gt;0,4-Data!#REF!,"")</f>
        <v>#REF!</v>
      </c>
      <c r="F241" s="1" t="e">
        <f>IF(Data!#REF!&gt;0,Data!#REF!-4,"")</f>
        <v>#REF!</v>
      </c>
      <c r="G241" s="1" t="e">
        <f>IF(Data!#REF!&gt;0,Data!#REF!-4,"")</f>
        <v>#REF!</v>
      </c>
      <c r="H241" s="1" t="e">
        <f>IF(Data!#REF!&gt;0,Data!#REF!-4,"")</f>
        <v>#REF!</v>
      </c>
      <c r="I241" s="1" t="e">
        <f>IF(Data!#REF!&gt;0,4-Data!#REF!,"")</f>
        <v>#REF!</v>
      </c>
      <c r="J241" s="1" t="e">
        <f>IF(Data!#REF!&gt;0,4-Data!#REF!,"")</f>
        <v>#REF!</v>
      </c>
      <c r="K241" s="1" t="e">
        <f>IF(Data!#REF!&gt;0,Data!#REF!-4,"")</f>
        <v>#REF!</v>
      </c>
      <c r="L241" s="1" t="e">
        <f>IF(Data!#REF!&gt;0,4-Data!#REF!,"")</f>
        <v>#REF!</v>
      </c>
      <c r="M241" s="1" t="e">
        <f>IF(Data!#REF!&gt;0,Data!#REF!-4,"")</f>
        <v>#REF!</v>
      </c>
      <c r="N241" s="1" t="e">
        <f>IF(Data!#REF!&gt;0,Data!#REF!-4,"")</f>
        <v>#REF!</v>
      </c>
      <c r="O241" s="1" t="e">
        <f>IF(Data!#REF!&gt;0,Data!#REF!-4,"")</f>
        <v>#REF!</v>
      </c>
      <c r="P241" s="1" t="e">
        <f>IF(Data!#REF!&gt;0,Data!#REF!-4,"")</f>
        <v>#REF!</v>
      </c>
      <c r="Q241" s="1" t="e">
        <f>IF(Data!#REF!&gt;0,4-Data!#REF!,"")</f>
        <v>#REF!</v>
      </c>
      <c r="R241" s="1" t="e">
        <f>IF(Data!#REF!&gt;0,4-Data!#REF!,"")</f>
        <v>#REF!</v>
      </c>
      <c r="S241" s="1" t="e">
        <f>IF(Data!#REF!&gt;0,4-Data!#REF!,"")</f>
        <v>#REF!</v>
      </c>
      <c r="T241" s="1" t="e">
        <f>IF(Data!#REF!&gt;0,Data!#REF!-4,"")</f>
        <v>#REF!</v>
      </c>
      <c r="U241" s="1" t="e">
        <f>IF(Data!#REF!&gt;0,4-Data!#REF!,"")</f>
        <v>#REF!</v>
      </c>
      <c r="V241" s="1" t="e">
        <f>IF(Data!#REF!&gt;0,Data!#REF!-4,"")</f>
        <v>#REF!</v>
      </c>
      <c r="W241" s="1" t="e">
        <f>IF(Data!#REF!&gt;0,4-Data!#REF!,"")</f>
        <v>#REF!</v>
      </c>
      <c r="X241" s="1" t="e">
        <f>IF(Data!#REF!&gt;0,4-Data!#REF!,"")</f>
        <v>#REF!</v>
      </c>
      <c r="Y241" s="1" t="e">
        <f>IF(Data!#REF!&gt;0,4-Data!#REF!,"")</f>
        <v>#REF!</v>
      </c>
      <c r="Z241" s="1" t="e">
        <f>IF(Data!#REF!&gt;0,Data!#REF!-4,"")</f>
        <v>#REF!</v>
      </c>
      <c r="AC241" s="4" t="e">
        <f t="shared" si="30"/>
        <v>#REF!</v>
      </c>
      <c r="AD241" s="4" t="e">
        <f t="shared" si="31"/>
        <v>#REF!</v>
      </c>
      <c r="AE241" s="4" t="e">
        <f t="shared" si="32"/>
        <v>#REF!</v>
      </c>
      <c r="AF241" s="4" t="e">
        <f t="shared" si="33"/>
        <v>#REF!</v>
      </c>
      <c r="AG241" s="4" t="e">
        <f t="shared" si="34"/>
        <v>#REF!</v>
      </c>
      <c r="AH241" s="4" t="e">
        <f t="shared" si="35"/>
        <v>#REF!</v>
      </c>
      <c r="AI241" s="2" t="str">
        <f t="shared" si="36"/>
        <v/>
      </c>
    </row>
    <row r="242" spans="1:35">
      <c r="A242" s="1" t="e">
        <f>IF(Data!#REF!&gt;0,Data!#REF!-4,"")</f>
        <v>#REF!</v>
      </c>
      <c r="B242" s="1" t="e">
        <f>IF(Data!#REF!&gt;0,Data!#REF!-4,"")</f>
        <v>#REF!</v>
      </c>
      <c r="C242" s="1" t="e">
        <f>IF(Data!#REF!&gt;0,4-Data!#REF!,"")</f>
        <v>#REF!</v>
      </c>
      <c r="D242" s="1" t="e">
        <f>IF(Data!#REF!&gt;0,4-Data!#REF!,"")</f>
        <v>#REF!</v>
      </c>
      <c r="E242" s="1" t="e">
        <f>IF(Data!#REF!&gt;0,4-Data!#REF!,"")</f>
        <v>#REF!</v>
      </c>
      <c r="F242" s="1" t="e">
        <f>IF(Data!#REF!&gt;0,Data!#REF!-4,"")</f>
        <v>#REF!</v>
      </c>
      <c r="G242" s="1" t="e">
        <f>IF(Data!#REF!&gt;0,Data!#REF!-4,"")</f>
        <v>#REF!</v>
      </c>
      <c r="H242" s="1" t="e">
        <f>IF(Data!#REF!&gt;0,Data!#REF!-4,"")</f>
        <v>#REF!</v>
      </c>
      <c r="I242" s="1" t="e">
        <f>IF(Data!#REF!&gt;0,4-Data!#REF!,"")</f>
        <v>#REF!</v>
      </c>
      <c r="J242" s="1" t="e">
        <f>IF(Data!#REF!&gt;0,4-Data!#REF!,"")</f>
        <v>#REF!</v>
      </c>
      <c r="K242" s="1" t="e">
        <f>IF(Data!#REF!&gt;0,Data!#REF!-4,"")</f>
        <v>#REF!</v>
      </c>
      <c r="L242" s="1" t="e">
        <f>IF(Data!#REF!&gt;0,4-Data!#REF!,"")</f>
        <v>#REF!</v>
      </c>
      <c r="M242" s="1" t="e">
        <f>IF(Data!#REF!&gt;0,Data!#REF!-4,"")</f>
        <v>#REF!</v>
      </c>
      <c r="N242" s="1" t="e">
        <f>IF(Data!#REF!&gt;0,Data!#REF!-4,"")</f>
        <v>#REF!</v>
      </c>
      <c r="O242" s="1" t="e">
        <f>IF(Data!#REF!&gt;0,Data!#REF!-4,"")</f>
        <v>#REF!</v>
      </c>
      <c r="P242" s="1" t="e">
        <f>IF(Data!#REF!&gt;0,Data!#REF!-4,"")</f>
        <v>#REF!</v>
      </c>
      <c r="Q242" s="1" t="e">
        <f>IF(Data!#REF!&gt;0,4-Data!#REF!,"")</f>
        <v>#REF!</v>
      </c>
      <c r="R242" s="1" t="e">
        <f>IF(Data!#REF!&gt;0,4-Data!#REF!,"")</f>
        <v>#REF!</v>
      </c>
      <c r="S242" s="1" t="e">
        <f>IF(Data!#REF!&gt;0,4-Data!#REF!,"")</f>
        <v>#REF!</v>
      </c>
      <c r="T242" s="1" t="e">
        <f>IF(Data!#REF!&gt;0,Data!#REF!-4,"")</f>
        <v>#REF!</v>
      </c>
      <c r="U242" s="1" t="e">
        <f>IF(Data!#REF!&gt;0,4-Data!#REF!,"")</f>
        <v>#REF!</v>
      </c>
      <c r="V242" s="1" t="e">
        <f>IF(Data!#REF!&gt;0,Data!#REF!-4,"")</f>
        <v>#REF!</v>
      </c>
      <c r="W242" s="1" t="e">
        <f>IF(Data!#REF!&gt;0,4-Data!#REF!,"")</f>
        <v>#REF!</v>
      </c>
      <c r="X242" s="1" t="e">
        <f>IF(Data!#REF!&gt;0,4-Data!#REF!,"")</f>
        <v>#REF!</v>
      </c>
      <c r="Y242" s="1" t="e">
        <f>IF(Data!#REF!&gt;0,4-Data!#REF!,"")</f>
        <v>#REF!</v>
      </c>
      <c r="Z242" s="1" t="e">
        <f>IF(Data!#REF!&gt;0,Data!#REF!-4,"")</f>
        <v>#REF!</v>
      </c>
      <c r="AC242" s="4" t="e">
        <f t="shared" si="30"/>
        <v>#REF!</v>
      </c>
      <c r="AD242" s="4" t="e">
        <f t="shared" si="31"/>
        <v>#REF!</v>
      </c>
      <c r="AE242" s="4" t="e">
        <f t="shared" si="32"/>
        <v>#REF!</v>
      </c>
      <c r="AF242" s="4" t="e">
        <f t="shared" si="33"/>
        <v>#REF!</v>
      </c>
      <c r="AG242" s="4" t="e">
        <f t="shared" si="34"/>
        <v>#REF!</v>
      </c>
      <c r="AH242" s="4" t="e">
        <f t="shared" si="35"/>
        <v>#REF!</v>
      </c>
      <c r="AI242" s="2" t="str">
        <f t="shared" si="36"/>
        <v/>
      </c>
    </row>
    <row r="243" spans="1:35">
      <c r="A243" s="1" t="e">
        <f>IF(Data!#REF!&gt;0,Data!#REF!-4,"")</f>
        <v>#REF!</v>
      </c>
      <c r="B243" s="1" t="e">
        <f>IF(Data!#REF!&gt;0,Data!#REF!-4,"")</f>
        <v>#REF!</v>
      </c>
      <c r="C243" s="1" t="e">
        <f>IF(Data!#REF!&gt;0,4-Data!#REF!,"")</f>
        <v>#REF!</v>
      </c>
      <c r="D243" s="1" t="e">
        <f>IF(Data!#REF!&gt;0,4-Data!#REF!,"")</f>
        <v>#REF!</v>
      </c>
      <c r="E243" s="1" t="e">
        <f>IF(Data!#REF!&gt;0,4-Data!#REF!,"")</f>
        <v>#REF!</v>
      </c>
      <c r="F243" s="1" t="e">
        <f>IF(Data!#REF!&gt;0,Data!#REF!-4,"")</f>
        <v>#REF!</v>
      </c>
      <c r="G243" s="1" t="e">
        <f>IF(Data!#REF!&gt;0,Data!#REF!-4,"")</f>
        <v>#REF!</v>
      </c>
      <c r="H243" s="1" t="e">
        <f>IF(Data!#REF!&gt;0,Data!#REF!-4,"")</f>
        <v>#REF!</v>
      </c>
      <c r="I243" s="1" t="e">
        <f>IF(Data!#REF!&gt;0,4-Data!#REF!,"")</f>
        <v>#REF!</v>
      </c>
      <c r="J243" s="1" t="e">
        <f>IF(Data!#REF!&gt;0,4-Data!#REF!,"")</f>
        <v>#REF!</v>
      </c>
      <c r="K243" s="1" t="e">
        <f>IF(Data!#REF!&gt;0,Data!#REF!-4,"")</f>
        <v>#REF!</v>
      </c>
      <c r="L243" s="1" t="e">
        <f>IF(Data!#REF!&gt;0,4-Data!#REF!,"")</f>
        <v>#REF!</v>
      </c>
      <c r="M243" s="1" t="e">
        <f>IF(Data!#REF!&gt;0,Data!#REF!-4,"")</f>
        <v>#REF!</v>
      </c>
      <c r="N243" s="1" t="e">
        <f>IF(Data!#REF!&gt;0,Data!#REF!-4,"")</f>
        <v>#REF!</v>
      </c>
      <c r="O243" s="1" t="e">
        <f>IF(Data!#REF!&gt;0,Data!#REF!-4,"")</f>
        <v>#REF!</v>
      </c>
      <c r="P243" s="1" t="e">
        <f>IF(Data!#REF!&gt;0,Data!#REF!-4,"")</f>
        <v>#REF!</v>
      </c>
      <c r="Q243" s="1" t="e">
        <f>IF(Data!#REF!&gt;0,4-Data!#REF!,"")</f>
        <v>#REF!</v>
      </c>
      <c r="R243" s="1" t="e">
        <f>IF(Data!#REF!&gt;0,4-Data!#REF!,"")</f>
        <v>#REF!</v>
      </c>
      <c r="S243" s="1" t="e">
        <f>IF(Data!#REF!&gt;0,4-Data!#REF!,"")</f>
        <v>#REF!</v>
      </c>
      <c r="T243" s="1" t="e">
        <f>IF(Data!#REF!&gt;0,Data!#REF!-4,"")</f>
        <v>#REF!</v>
      </c>
      <c r="U243" s="1" t="e">
        <f>IF(Data!#REF!&gt;0,4-Data!#REF!,"")</f>
        <v>#REF!</v>
      </c>
      <c r="V243" s="1" t="e">
        <f>IF(Data!#REF!&gt;0,Data!#REF!-4,"")</f>
        <v>#REF!</v>
      </c>
      <c r="W243" s="1" t="e">
        <f>IF(Data!#REF!&gt;0,4-Data!#REF!,"")</f>
        <v>#REF!</v>
      </c>
      <c r="X243" s="1" t="e">
        <f>IF(Data!#REF!&gt;0,4-Data!#REF!,"")</f>
        <v>#REF!</v>
      </c>
      <c r="Y243" s="1" t="e">
        <f>IF(Data!#REF!&gt;0,4-Data!#REF!,"")</f>
        <v>#REF!</v>
      </c>
      <c r="Z243" s="1" t="e">
        <f>IF(Data!#REF!&gt;0,Data!#REF!-4,"")</f>
        <v>#REF!</v>
      </c>
      <c r="AC243" s="4" t="e">
        <f t="shared" si="30"/>
        <v>#REF!</v>
      </c>
      <c r="AD243" s="4" t="e">
        <f t="shared" si="31"/>
        <v>#REF!</v>
      </c>
      <c r="AE243" s="4" t="e">
        <f t="shared" si="32"/>
        <v>#REF!</v>
      </c>
      <c r="AF243" s="4" t="e">
        <f t="shared" si="33"/>
        <v>#REF!</v>
      </c>
      <c r="AG243" s="4" t="e">
        <f t="shared" si="34"/>
        <v>#REF!</v>
      </c>
      <c r="AH243" s="4" t="e">
        <f t="shared" si="35"/>
        <v>#REF!</v>
      </c>
      <c r="AI243" s="2" t="str">
        <f t="shared" si="36"/>
        <v/>
      </c>
    </row>
    <row r="244" spans="1:35">
      <c r="A244" s="1" t="e">
        <f>IF(Data!#REF!&gt;0,Data!#REF!-4,"")</f>
        <v>#REF!</v>
      </c>
      <c r="B244" s="1" t="e">
        <f>IF(Data!#REF!&gt;0,Data!#REF!-4,"")</f>
        <v>#REF!</v>
      </c>
      <c r="C244" s="1" t="e">
        <f>IF(Data!#REF!&gt;0,4-Data!#REF!,"")</f>
        <v>#REF!</v>
      </c>
      <c r="D244" s="1" t="e">
        <f>IF(Data!#REF!&gt;0,4-Data!#REF!,"")</f>
        <v>#REF!</v>
      </c>
      <c r="E244" s="1" t="e">
        <f>IF(Data!#REF!&gt;0,4-Data!#REF!,"")</f>
        <v>#REF!</v>
      </c>
      <c r="F244" s="1" t="e">
        <f>IF(Data!#REF!&gt;0,Data!#REF!-4,"")</f>
        <v>#REF!</v>
      </c>
      <c r="G244" s="1" t="e">
        <f>IF(Data!#REF!&gt;0,Data!#REF!-4,"")</f>
        <v>#REF!</v>
      </c>
      <c r="H244" s="1" t="e">
        <f>IF(Data!#REF!&gt;0,Data!#REF!-4,"")</f>
        <v>#REF!</v>
      </c>
      <c r="I244" s="1" t="e">
        <f>IF(Data!#REF!&gt;0,4-Data!#REF!,"")</f>
        <v>#REF!</v>
      </c>
      <c r="J244" s="1" t="e">
        <f>IF(Data!#REF!&gt;0,4-Data!#REF!,"")</f>
        <v>#REF!</v>
      </c>
      <c r="K244" s="1" t="e">
        <f>IF(Data!#REF!&gt;0,Data!#REF!-4,"")</f>
        <v>#REF!</v>
      </c>
      <c r="L244" s="1" t="e">
        <f>IF(Data!#REF!&gt;0,4-Data!#REF!,"")</f>
        <v>#REF!</v>
      </c>
      <c r="M244" s="1" t="e">
        <f>IF(Data!#REF!&gt;0,Data!#REF!-4,"")</f>
        <v>#REF!</v>
      </c>
      <c r="N244" s="1" t="e">
        <f>IF(Data!#REF!&gt;0,Data!#REF!-4,"")</f>
        <v>#REF!</v>
      </c>
      <c r="O244" s="1" t="e">
        <f>IF(Data!#REF!&gt;0,Data!#REF!-4,"")</f>
        <v>#REF!</v>
      </c>
      <c r="P244" s="1" t="e">
        <f>IF(Data!#REF!&gt;0,Data!#REF!-4,"")</f>
        <v>#REF!</v>
      </c>
      <c r="Q244" s="1" t="e">
        <f>IF(Data!#REF!&gt;0,4-Data!#REF!,"")</f>
        <v>#REF!</v>
      </c>
      <c r="R244" s="1" t="e">
        <f>IF(Data!#REF!&gt;0,4-Data!#REF!,"")</f>
        <v>#REF!</v>
      </c>
      <c r="S244" s="1" t="e">
        <f>IF(Data!#REF!&gt;0,4-Data!#REF!,"")</f>
        <v>#REF!</v>
      </c>
      <c r="T244" s="1" t="e">
        <f>IF(Data!#REF!&gt;0,Data!#REF!-4,"")</f>
        <v>#REF!</v>
      </c>
      <c r="U244" s="1" t="e">
        <f>IF(Data!#REF!&gt;0,4-Data!#REF!,"")</f>
        <v>#REF!</v>
      </c>
      <c r="V244" s="1" t="e">
        <f>IF(Data!#REF!&gt;0,Data!#REF!-4,"")</f>
        <v>#REF!</v>
      </c>
      <c r="W244" s="1" t="e">
        <f>IF(Data!#REF!&gt;0,4-Data!#REF!,"")</f>
        <v>#REF!</v>
      </c>
      <c r="X244" s="1" t="e">
        <f>IF(Data!#REF!&gt;0,4-Data!#REF!,"")</f>
        <v>#REF!</v>
      </c>
      <c r="Y244" s="1" t="e">
        <f>IF(Data!#REF!&gt;0,4-Data!#REF!,"")</f>
        <v>#REF!</v>
      </c>
      <c r="Z244" s="1" t="e">
        <f>IF(Data!#REF!&gt;0,Data!#REF!-4,"")</f>
        <v>#REF!</v>
      </c>
      <c r="AC244" s="4" t="e">
        <f t="shared" si="30"/>
        <v>#REF!</v>
      </c>
      <c r="AD244" s="4" t="e">
        <f t="shared" si="31"/>
        <v>#REF!</v>
      </c>
      <c r="AE244" s="4" t="e">
        <f t="shared" si="32"/>
        <v>#REF!</v>
      </c>
      <c r="AF244" s="4" t="e">
        <f t="shared" si="33"/>
        <v>#REF!</v>
      </c>
      <c r="AG244" s="4" t="e">
        <f t="shared" si="34"/>
        <v>#REF!</v>
      </c>
      <c r="AH244" s="4" t="e">
        <f t="shared" si="35"/>
        <v>#REF!</v>
      </c>
      <c r="AI244" s="2" t="str">
        <f t="shared" si="36"/>
        <v/>
      </c>
    </row>
    <row r="245" spans="1:35">
      <c r="A245" s="1" t="e">
        <f>IF(Data!#REF!&gt;0,Data!#REF!-4,"")</f>
        <v>#REF!</v>
      </c>
      <c r="B245" s="1" t="e">
        <f>IF(Data!#REF!&gt;0,Data!#REF!-4,"")</f>
        <v>#REF!</v>
      </c>
      <c r="C245" s="1" t="e">
        <f>IF(Data!#REF!&gt;0,4-Data!#REF!,"")</f>
        <v>#REF!</v>
      </c>
      <c r="D245" s="1" t="e">
        <f>IF(Data!#REF!&gt;0,4-Data!#REF!,"")</f>
        <v>#REF!</v>
      </c>
      <c r="E245" s="1" t="e">
        <f>IF(Data!#REF!&gt;0,4-Data!#REF!,"")</f>
        <v>#REF!</v>
      </c>
      <c r="F245" s="1" t="e">
        <f>IF(Data!#REF!&gt;0,Data!#REF!-4,"")</f>
        <v>#REF!</v>
      </c>
      <c r="G245" s="1" t="e">
        <f>IF(Data!#REF!&gt;0,Data!#REF!-4,"")</f>
        <v>#REF!</v>
      </c>
      <c r="H245" s="1" t="e">
        <f>IF(Data!#REF!&gt;0,Data!#REF!-4,"")</f>
        <v>#REF!</v>
      </c>
      <c r="I245" s="1" t="e">
        <f>IF(Data!#REF!&gt;0,4-Data!#REF!,"")</f>
        <v>#REF!</v>
      </c>
      <c r="J245" s="1" t="e">
        <f>IF(Data!#REF!&gt;0,4-Data!#REF!,"")</f>
        <v>#REF!</v>
      </c>
      <c r="K245" s="1" t="e">
        <f>IF(Data!#REF!&gt;0,Data!#REF!-4,"")</f>
        <v>#REF!</v>
      </c>
      <c r="L245" s="1" t="e">
        <f>IF(Data!#REF!&gt;0,4-Data!#REF!,"")</f>
        <v>#REF!</v>
      </c>
      <c r="M245" s="1" t="e">
        <f>IF(Data!#REF!&gt;0,Data!#REF!-4,"")</f>
        <v>#REF!</v>
      </c>
      <c r="N245" s="1" t="e">
        <f>IF(Data!#REF!&gt;0,Data!#REF!-4,"")</f>
        <v>#REF!</v>
      </c>
      <c r="O245" s="1" t="e">
        <f>IF(Data!#REF!&gt;0,Data!#REF!-4,"")</f>
        <v>#REF!</v>
      </c>
      <c r="P245" s="1" t="e">
        <f>IF(Data!#REF!&gt;0,Data!#REF!-4,"")</f>
        <v>#REF!</v>
      </c>
      <c r="Q245" s="1" t="e">
        <f>IF(Data!#REF!&gt;0,4-Data!#REF!,"")</f>
        <v>#REF!</v>
      </c>
      <c r="R245" s="1" t="e">
        <f>IF(Data!#REF!&gt;0,4-Data!#REF!,"")</f>
        <v>#REF!</v>
      </c>
      <c r="S245" s="1" t="e">
        <f>IF(Data!#REF!&gt;0,4-Data!#REF!,"")</f>
        <v>#REF!</v>
      </c>
      <c r="T245" s="1" t="e">
        <f>IF(Data!#REF!&gt;0,Data!#REF!-4,"")</f>
        <v>#REF!</v>
      </c>
      <c r="U245" s="1" t="e">
        <f>IF(Data!#REF!&gt;0,4-Data!#REF!,"")</f>
        <v>#REF!</v>
      </c>
      <c r="V245" s="1" t="e">
        <f>IF(Data!#REF!&gt;0,Data!#REF!-4,"")</f>
        <v>#REF!</v>
      </c>
      <c r="W245" s="1" t="e">
        <f>IF(Data!#REF!&gt;0,4-Data!#REF!,"")</f>
        <v>#REF!</v>
      </c>
      <c r="X245" s="1" t="e">
        <f>IF(Data!#REF!&gt;0,4-Data!#REF!,"")</f>
        <v>#REF!</v>
      </c>
      <c r="Y245" s="1" t="e">
        <f>IF(Data!#REF!&gt;0,4-Data!#REF!,"")</f>
        <v>#REF!</v>
      </c>
      <c r="Z245" s="1" t="e">
        <f>IF(Data!#REF!&gt;0,Data!#REF!-4,"")</f>
        <v>#REF!</v>
      </c>
      <c r="AC245" s="4" t="e">
        <f t="shared" si="30"/>
        <v>#REF!</v>
      </c>
      <c r="AD245" s="4" t="e">
        <f t="shared" si="31"/>
        <v>#REF!</v>
      </c>
      <c r="AE245" s="4" t="e">
        <f t="shared" si="32"/>
        <v>#REF!</v>
      </c>
      <c r="AF245" s="4" t="e">
        <f t="shared" si="33"/>
        <v>#REF!</v>
      </c>
      <c r="AG245" s="4" t="e">
        <f t="shared" si="34"/>
        <v>#REF!</v>
      </c>
      <c r="AH245" s="4" t="e">
        <f t="shared" si="35"/>
        <v>#REF!</v>
      </c>
      <c r="AI245" s="2" t="str">
        <f t="shared" si="36"/>
        <v/>
      </c>
    </row>
    <row r="246" spans="1:35">
      <c r="A246" s="1" t="e">
        <f>IF(Data!#REF!&gt;0,Data!#REF!-4,"")</f>
        <v>#REF!</v>
      </c>
      <c r="B246" s="1" t="e">
        <f>IF(Data!#REF!&gt;0,Data!#REF!-4,"")</f>
        <v>#REF!</v>
      </c>
      <c r="C246" s="1" t="e">
        <f>IF(Data!#REF!&gt;0,4-Data!#REF!,"")</f>
        <v>#REF!</v>
      </c>
      <c r="D246" s="1" t="e">
        <f>IF(Data!#REF!&gt;0,4-Data!#REF!,"")</f>
        <v>#REF!</v>
      </c>
      <c r="E246" s="1" t="e">
        <f>IF(Data!#REF!&gt;0,4-Data!#REF!,"")</f>
        <v>#REF!</v>
      </c>
      <c r="F246" s="1" t="e">
        <f>IF(Data!#REF!&gt;0,Data!#REF!-4,"")</f>
        <v>#REF!</v>
      </c>
      <c r="G246" s="1" t="e">
        <f>IF(Data!#REF!&gt;0,Data!#REF!-4,"")</f>
        <v>#REF!</v>
      </c>
      <c r="H246" s="1" t="e">
        <f>IF(Data!#REF!&gt;0,Data!#REF!-4,"")</f>
        <v>#REF!</v>
      </c>
      <c r="I246" s="1" t="e">
        <f>IF(Data!#REF!&gt;0,4-Data!#REF!,"")</f>
        <v>#REF!</v>
      </c>
      <c r="J246" s="1" t="e">
        <f>IF(Data!#REF!&gt;0,4-Data!#REF!,"")</f>
        <v>#REF!</v>
      </c>
      <c r="K246" s="1" t="e">
        <f>IF(Data!#REF!&gt;0,Data!#REF!-4,"")</f>
        <v>#REF!</v>
      </c>
      <c r="L246" s="1" t="e">
        <f>IF(Data!#REF!&gt;0,4-Data!#REF!,"")</f>
        <v>#REF!</v>
      </c>
      <c r="M246" s="1" t="e">
        <f>IF(Data!#REF!&gt;0,Data!#REF!-4,"")</f>
        <v>#REF!</v>
      </c>
      <c r="N246" s="1" t="e">
        <f>IF(Data!#REF!&gt;0,Data!#REF!-4,"")</f>
        <v>#REF!</v>
      </c>
      <c r="O246" s="1" t="e">
        <f>IF(Data!#REF!&gt;0,Data!#REF!-4,"")</f>
        <v>#REF!</v>
      </c>
      <c r="P246" s="1" t="e">
        <f>IF(Data!#REF!&gt;0,Data!#REF!-4,"")</f>
        <v>#REF!</v>
      </c>
      <c r="Q246" s="1" t="e">
        <f>IF(Data!#REF!&gt;0,4-Data!#REF!,"")</f>
        <v>#REF!</v>
      </c>
      <c r="R246" s="1" t="e">
        <f>IF(Data!#REF!&gt;0,4-Data!#REF!,"")</f>
        <v>#REF!</v>
      </c>
      <c r="S246" s="1" t="e">
        <f>IF(Data!#REF!&gt;0,4-Data!#REF!,"")</f>
        <v>#REF!</v>
      </c>
      <c r="T246" s="1" t="e">
        <f>IF(Data!#REF!&gt;0,Data!#REF!-4,"")</f>
        <v>#REF!</v>
      </c>
      <c r="U246" s="1" t="e">
        <f>IF(Data!#REF!&gt;0,4-Data!#REF!,"")</f>
        <v>#REF!</v>
      </c>
      <c r="V246" s="1" t="e">
        <f>IF(Data!#REF!&gt;0,Data!#REF!-4,"")</f>
        <v>#REF!</v>
      </c>
      <c r="W246" s="1" t="e">
        <f>IF(Data!#REF!&gt;0,4-Data!#REF!,"")</f>
        <v>#REF!</v>
      </c>
      <c r="X246" s="1" t="e">
        <f>IF(Data!#REF!&gt;0,4-Data!#REF!,"")</f>
        <v>#REF!</v>
      </c>
      <c r="Y246" s="1" t="e">
        <f>IF(Data!#REF!&gt;0,4-Data!#REF!,"")</f>
        <v>#REF!</v>
      </c>
      <c r="Z246" s="1" t="e">
        <f>IF(Data!#REF!&gt;0,Data!#REF!-4,"")</f>
        <v>#REF!</v>
      </c>
      <c r="AC246" s="4" t="e">
        <f t="shared" si="30"/>
        <v>#REF!</v>
      </c>
      <c r="AD246" s="4" t="e">
        <f t="shared" si="31"/>
        <v>#REF!</v>
      </c>
      <c r="AE246" s="4" t="e">
        <f t="shared" si="32"/>
        <v>#REF!</v>
      </c>
      <c r="AF246" s="4" t="e">
        <f t="shared" si="33"/>
        <v>#REF!</v>
      </c>
      <c r="AG246" s="4" t="e">
        <f t="shared" si="34"/>
        <v>#REF!</v>
      </c>
      <c r="AH246" s="4" t="e">
        <f t="shared" si="35"/>
        <v>#REF!</v>
      </c>
      <c r="AI246" s="2" t="str">
        <f t="shared" si="36"/>
        <v/>
      </c>
    </row>
    <row r="247" spans="1:35">
      <c r="A247" s="1" t="e">
        <f>IF(Data!#REF!&gt;0,Data!#REF!-4,"")</f>
        <v>#REF!</v>
      </c>
      <c r="B247" s="1" t="e">
        <f>IF(Data!#REF!&gt;0,Data!#REF!-4,"")</f>
        <v>#REF!</v>
      </c>
      <c r="C247" s="1" t="e">
        <f>IF(Data!#REF!&gt;0,4-Data!#REF!,"")</f>
        <v>#REF!</v>
      </c>
      <c r="D247" s="1" t="e">
        <f>IF(Data!#REF!&gt;0,4-Data!#REF!,"")</f>
        <v>#REF!</v>
      </c>
      <c r="E247" s="1" t="e">
        <f>IF(Data!#REF!&gt;0,4-Data!#REF!,"")</f>
        <v>#REF!</v>
      </c>
      <c r="F247" s="1" t="e">
        <f>IF(Data!#REF!&gt;0,Data!#REF!-4,"")</f>
        <v>#REF!</v>
      </c>
      <c r="G247" s="1" t="e">
        <f>IF(Data!#REF!&gt;0,Data!#REF!-4,"")</f>
        <v>#REF!</v>
      </c>
      <c r="H247" s="1" t="e">
        <f>IF(Data!#REF!&gt;0,Data!#REF!-4,"")</f>
        <v>#REF!</v>
      </c>
      <c r="I247" s="1" t="e">
        <f>IF(Data!#REF!&gt;0,4-Data!#REF!,"")</f>
        <v>#REF!</v>
      </c>
      <c r="J247" s="1" t="e">
        <f>IF(Data!#REF!&gt;0,4-Data!#REF!,"")</f>
        <v>#REF!</v>
      </c>
      <c r="K247" s="1" t="e">
        <f>IF(Data!#REF!&gt;0,Data!#REF!-4,"")</f>
        <v>#REF!</v>
      </c>
      <c r="L247" s="1" t="e">
        <f>IF(Data!#REF!&gt;0,4-Data!#REF!,"")</f>
        <v>#REF!</v>
      </c>
      <c r="M247" s="1" t="e">
        <f>IF(Data!#REF!&gt;0,Data!#REF!-4,"")</f>
        <v>#REF!</v>
      </c>
      <c r="N247" s="1" t="e">
        <f>IF(Data!#REF!&gt;0,Data!#REF!-4,"")</f>
        <v>#REF!</v>
      </c>
      <c r="O247" s="1" t="e">
        <f>IF(Data!#REF!&gt;0,Data!#REF!-4,"")</f>
        <v>#REF!</v>
      </c>
      <c r="P247" s="1" t="e">
        <f>IF(Data!#REF!&gt;0,Data!#REF!-4,"")</f>
        <v>#REF!</v>
      </c>
      <c r="Q247" s="1" t="e">
        <f>IF(Data!#REF!&gt;0,4-Data!#REF!,"")</f>
        <v>#REF!</v>
      </c>
      <c r="R247" s="1" t="e">
        <f>IF(Data!#REF!&gt;0,4-Data!#REF!,"")</f>
        <v>#REF!</v>
      </c>
      <c r="S247" s="1" t="e">
        <f>IF(Data!#REF!&gt;0,4-Data!#REF!,"")</f>
        <v>#REF!</v>
      </c>
      <c r="T247" s="1" t="e">
        <f>IF(Data!#REF!&gt;0,Data!#REF!-4,"")</f>
        <v>#REF!</v>
      </c>
      <c r="U247" s="1" t="e">
        <f>IF(Data!#REF!&gt;0,4-Data!#REF!,"")</f>
        <v>#REF!</v>
      </c>
      <c r="V247" s="1" t="e">
        <f>IF(Data!#REF!&gt;0,Data!#REF!-4,"")</f>
        <v>#REF!</v>
      </c>
      <c r="W247" s="1" t="e">
        <f>IF(Data!#REF!&gt;0,4-Data!#REF!,"")</f>
        <v>#REF!</v>
      </c>
      <c r="X247" s="1" t="e">
        <f>IF(Data!#REF!&gt;0,4-Data!#REF!,"")</f>
        <v>#REF!</v>
      </c>
      <c r="Y247" s="1" t="e">
        <f>IF(Data!#REF!&gt;0,4-Data!#REF!,"")</f>
        <v>#REF!</v>
      </c>
      <c r="Z247" s="1" t="e">
        <f>IF(Data!#REF!&gt;0,Data!#REF!-4,"")</f>
        <v>#REF!</v>
      </c>
      <c r="AC247" s="4" t="e">
        <f t="shared" si="30"/>
        <v>#REF!</v>
      </c>
      <c r="AD247" s="4" t="e">
        <f t="shared" si="31"/>
        <v>#REF!</v>
      </c>
      <c r="AE247" s="4" t="e">
        <f t="shared" si="32"/>
        <v>#REF!</v>
      </c>
      <c r="AF247" s="4" t="e">
        <f t="shared" si="33"/>
        <v>#REF!</v>
      </c>
      <c r="AG247" s="4" t="e">
        <f t="shared" si="34"/>
        <v>#REF!</v>
      </c>
      <c r="AH247" s="4" t="e">
        <f t="shared" si="35"/>
        <v>#REF!</v>
      </c>
      <c r="AI247" s="2" t="str">
        <f t="shared" si="36"/>
        <v/>
      </c>
    </row>
    <row r="248" spans="1:35">
      <c r="A248" s="1" t="e">
        <f>IF(Data!#REF!&gt;0,Data!#REF!-4,"")</f>
        <v>#REF!</v>
      </c>
      <c r="B248" s="1" t="e">
        <f>IF(Data!#REF!&gt;0,Data!#REF!-4,"")</f>
        <v>#REF!</v>
      </c>
      <c r="C248" s="1" t="e">
        <f>IF(Data!#REF!&gt;0,4-Data!#REF!,"")</f>
        <v>#REF!</v>
      </c>
      <c r="D248" s="1" t="e">
        <f>IF(Data!#REF!&gt;0,4-Data!#REF!,"")</f>
        <v>#REF!</v>
      </c>
      <c r="E248" s="1" t="e">
        <f>IF(Data!#REF!&gt;0,4-Data!#REF!,"")</f>
        <v>#REF!</v>
      </c>
      <c r="F248" s="1" t="e">
        <f>IF(Data!#REF!&gt;0,Data!#REF!-4,"")</f>
        <v>#REF!</v>
      </c>
      <c r="G248" s="1" t="e">
        <f>IF(Data!#REF!&gt;0,Data!#REF!-4,"")</f>
        <v>#REF!</v>
      </c>
      <c r="H248" s="1" t="e">
        <f>IF(Data!#REF!&gt;0,Data!#REF!-4,"")</f>
        <v>#REF!</v>
      </c>
      <c r="I248" s="1" t="e">
        <f>IF(Data!#REF!&gt;0,4-Data!#REF!,"")</f>
        <v>#REF!</v>
      </c>
      <c r="J248" s="1" t="e">
        <f>IF(Data!#REF!&gt;0,4-Data!#REF!,"")</f>
        <v>#REF!</v>
      </c>
      <c r="K248" s="1" t="e">
        <f>IF(Data!#REF!&gt;0,Data!#REF!-4,"")</f>
        <v>#REF!</v>
      </c>
      <c r="L248" s="1" t="e">
        <f>IF(Data!#REF!&gt;0,4-Data!#REF!,"")</f>
        <v>#REF!</v>
      </c>
      <c r="M248" s="1" t="e">
        <f>IF(Data!#REF!&gt;0,Data!#REF!-4,"")</f>
        <v>#REF!</v>
      </c>
      <c r="N248" s="1" t="e">
        <f>IF(Data!#REF!&gt;0,Data!#REF!-4,"")</f>
        <v>#REF!</v>
      </c>
      <c r="O248" s="1" t="e">
        <f>IF(Data!#REF!&gt;0,Data!#REF!-4,"")</f>
        <v>#REF!</v>
      </c>
      <c r="P248" s="1" t="e">
        <f>IF(Data!#REF!&gt;0,Data!#REF!-4,"")</f>
        <v>#REF!</v>
      </c>
      <c r="Q248" s="1" t="e">
        <f>IF(Data!#REF!&gt;0,4-Data!#REF!,"")</f>
        <v>#REF!</v>
      </c>
      <c r="R248" s="1" t="e">
        <f>IF(Data!#REF!&gt;0,4-Data!#REF!,"")</f>
        <v>#REF!</v>
      </c>
      <c r="S248" s="1" t="e">
        <f>IF(Data!#REF!&gt;0,4-Data!#REF!,"")</f>
        <v>#REF!</v>
      </c>
      <c r="T248" s="1" t="e">
        <f>IF(Data!#REF!&gt;0,Data!#REF!-4,"")</f>
        <v>#REF!</v>
      </c>
      <c r="U248" s="1" t="e">
        <f>IF(Data!#REF!&gt;0,4-Data!#REF!,"")</f>
        <v>#REF!</v>
      </c>
      <c r="V248" s="1" t="e">
        <f>IF(Data!#REF!&gt;0,Data!#REF!-4,"")</f>
        <v>#REF!</v>
      </c>
      <c r="W248" s="1" t="e">
        <f>IF(Data!#REF!&gt;0,4-Data!#REF!,"")</f>
        <v>#REF!</v>
      </c>
      <c r="X248" s="1" t="e">
        <f>IF(Data!#REF!&gt;0,4-Data!#REF!,"")</f>
        <v>#REF!</v>
      </c>
      <c r="Y248" s="1" t="e">
        <f>IF(Data!#REF!&gt;0,4-Data!#REF!,"")</f>
        <v>#REF!</v>
      </c>
      <c r="Z248" s="1" t="e">
        <f>IF(Data!#REF!&gt;0,Data!#REF!-4,"")</f>
        <v>#REF!</v>
      </c>
      <c r="AC248" s="4" t="e">
        <f t="shared" si="30"/>
        <v>#REF!</v>
      </c>
      <c r="AD248" s="4" t="e">
        <f t="shared" si="31"/>
        <v>#REF!</v>
      </c>
      <c r="AE248" s="4" t="e">
        <f t="shared" si="32"/>
        <v>#REF!</v>
      </c>
      <c r="AF248" s="4" t="e">
        <f t="shared" si="33"/>
        <v>#REF!</v>
      </c>
      <c r="AG248" s="4" t="e">
        <f t="shared" si="34"/>
        <v>#REF!</v>
      </c>
      <c r="AH248" s="4" t="e">
        <f t="shared" si="35"/>
        <v>#REF!</v>
      </c>
      <c r="AI248" s="2" t="str">
        <f t="shared" si="36"/>
        <v/>
      </c>
    </row>
    <row r="249" spans="1:35">
      <c r="A249" s="1" t="e">
        <f>IF(Data!#REF!&gt;0,Data!#REF!-4,"")</f>
        <v>#REF!</v>
      </c>
      <c r="B249" s="1" t="e">
        <f>IF(Data!#REF!&gt;0,Data!#REF!-4,"")</f>
        <v>#REF!</v>
      </c>
      <c r="C249" s="1" t="e">
        <f>IF(Data!#REF!&gt;0,4-Data!#REF!,"")</f>
        <v>#REF!</v>
      </c>
      <c r="D249" s="1" t="e">
        <f>IF(Data!#REF!&gt;0,4-Data!#REF!,"")</f>
        <v>#REF!</v>
      </c>
      <c r="E249" s="1" t="e">
        <f>IF(Data!#REF!&gt;0,4-Data!#REF!,"")</f>
        <v>#REF!</v>
      </c>
      <c r="F249" s="1" t="e">
        <f>IF(Data!#REF!&gt;0,Data!#REF!-4,"")</f>
        <v>#REF!</v>
      </c>
      <c r="G249" s="1" t="e">
        <f>IF(Data!#REF!&gt;0,Data!#REF!-4,"")</f>
        <v>#REF!</v>
      </c>
      <c r="H249" s="1" t="e">
        <f>IF(Data!#REF!&gt;0,Data!#REF!-4,"")</f>
        <v>#REF!</v>
      </c>
      <c r="I249" s="1" t="e">
        <f>IF(Data!#REF!&gt;0,4-Data!#REF!,"")</f>
        <v>#REF!</v>
      </c>
      <c r="J249" s="1" t="e">
        <f>IF(Data!#REF!&gt;0,4-Data!#REF!,"")</f>
        <v>#REF!</v>
      </c>
      <c r="K249" s="1" t="e">
        <f>IF(Data!#REF!&gt;0,Data!#REF!-4,"")</f>
        <v>#REF!</v>
      </c>
      <c r="L249" s="1" t="e">
        <f>IF(Data!#REF!&gt;0,4-Data!#REF!,"")</f>
        <v>#REF!</v>
      </c>
      <c r="M249" s="1" t="e">
        <f>IF(Data!#REF!&gt;0,Data!#REF!-4,"")</f>
        <v>#REF!</v>
      </c>
      <c r="N249" s="1" t="e">
        <f>IF(Data!#REF!&gt;0,Data!#REF!-4,"")</f>
        <v>#REF!</v>
      </c>
      <c r="O249" s="1" t="e">
        <f>IF(Data!#REF!&gt;0,Data!#REF!-4,"")</f>
        <v>#REF!</v>
      </c>
      <c r="P249" s="1" t="e">
        <f>IF(Data!#REF!&gt;0,Data!#REF!-4,"")</f>
        <v>#REF!</v>
      </c>
      <c r="Q249" s="1" t="e">
        <f>IF(Data!#REF!&gt;0,4-Data!#REF!,"")</f>
        <v>#REF!</v>
      </c>
      <c r="R249" s="1" t="e">
        <f>IF(Data!#REF!&gt;0,4-Data!#REF!,"")</f>
        <v>#REF!</v>
      </c>
      <c r="S249" s="1" t="e">
        <f>IF(Data!#REF!&gt;0,4-Data!#REF!,"")</f>
        <v>#REF!</v>
      </c>
      <c r="T249" s="1" t="e">
        <f>IF(Data!#REF!&gt;0,Data!#REF!-4,"")</f>
        <v>#REF!</v>
      </c>
      <c r="U249" s="1" t="e">
        <f>IF(Data!#REF!&gt;0,4-Data!#REF!,"")</f>
        <v>#REF!</v>
      </c>
      <c r="V249" s="1" t="e">
        <f>IF(Data!#REF!&gt;0,Data!#REF!-4,"")</f>
        <v>#REF!</v>
      </c>
      <c r="W249" s="1" t="e">
        <f>IF(Data!#REF!&gt;0,4-Data!#REF!,"")</f>
        <v>#REF!</v>
      </c>
      <c r="X249" s="1" t="e">
        <f>IF(Data!#REF!&gt;0,4-Data!#REF!,"")</f>
        <v>#REF!</v>
      </c>
      <c r="Y249" s="1" t="e">
        <f>IF(Data!#REF!&gt;0,4-Data!#REF!,"")</f>
        <v>#REF!</v>
      </c>
      <c r="Z249" s="1" t="e">
        <f>IF(Data!#REF!&gt;0,Data!#REF!-4,"")</f>
        <v>#REF!</v>
      </c>
      <c r="AC249" s="4" t="e">
        <f t="shared" si="30"/>
        <v>#REF!</v>
      </c>
      <c r="AD249" s="4" t="e">
        <f t="shared" si="31"/>
        <v>#REF!</v>
      </c>
      <c r="AE249" s="4" t="e">
        <f t="shared" si="32"/>
        <v>#REF!</v>
      </c>
      <c r="AF249" s="4" t="e">
        <f t="shared" si="33"/>
        <v>#REF!</v>
      </c>
      <c r="AG249" s="4" t="e">
        <f t="shared" si="34"/>
        <v>#REF!</v>
      </c>
      <c r="AH249" s="4" t="e">
        <f t="shared" si="35"/>
        <v>#REF!</v>
      </c>
      <c r="AI249" s="2" t="str">
        <f t="shared" si="36"/>
        <v/>
      </c>
    </row>
    <row r="250" spans="1:35">
      <c r="A250" s="1" t="e">
        <f>IF(Data!#REF!&gt;0,Data!#REF!-4,"")</f>
        <v>#REF!</v>
      </c>
      <c r="B250" s="1" t="e">
        <f>IF(Data!#REF!&gt;0,Data!#REF!-4,"")</f>
        <v>#REF!</v>
      </c>
      <c r="C250" s="1" t="e">
        <f>IF(Data!#REF!&gt;0,4-Data!#REF!,"")</f>
        <v>#REF!</v>
      </c>
      <c r="D250" s="1" t="e">
        <f>IF(Data!#REF!&gt;0,4-Data!#REF!,"")</f>
        <v>#REF!</v>
      </c>
      <c r="E250" s="1" t="e">
        <f>IF(Data!#REF!&gt;0,4-Data!#REF!,"")</f>
        <v>#REF!</v>
      </c>
      <c r="F250" s="1" t="e">
        <f>IF(Data!#REF!&gt;0,Data!#REF!-4,"")</f>
        <v>#REF!</v>
      </c>
      <c r="G250" s="1" t="e">
        <f>IF(Data!#REF!&gt;0,Data!#REF!-4,"")</f>
        <v>#REF!</v>
      </c>
      <c r="H250" s="1" t="e">
        <f>IF(Data!#REF!&gt;0,Data!#REF!-4,"")</f>
        <v>#REF!</v>
      </c>
      <c r="I250" s="1" t="e">
        <f>IF(Data!#REF!&gt;0,4-Data!#REF!,"")</f>
        <v>#REF!</v>
      </c>
      <c r="J250" s="1" t="e">
        <f>IF(Data!#REF!&gt;0,4-Data!#REF!,"")</f>
        <v>#REF!</v>
      </c>
      <c r="K250" s="1" t="e">
        <f>IF(Data!#REF!&gt;0,Data!#REF!-4,"")</f>
        <v>#REF!</v>
      </c>
      <c r="L250" s="1" t="e">
        <f>IF(Data!#REF!&gt;0,4-Data!#REF!,"")</f>
        <v>#REF!</v>
      </c>
      <c r="M250" s="1" t="e">
        <f>IF(Data!#REF!&gt;0,Data!#REF!-4,"")</f>
        <v>#REF!</v>
      </c>
      <c r="N250" s="1" t="e">
        <f>IF(Data!#REF!&gt;0,Data!#REF!-4,"")</f>
        <v>#REF!</v>
      </c>
      <c r="O250" s="1" t="e">
        <f>IF(Data!#REF!&gt;0,Data!#REF!-4,"")</f>
        <v>#REF!</v>
      </c>
      <c r="P250" s="1" t="e">
        <f>IF(Data!#REF!&gt;0,Data!#REF!-4,"")</f>
        <v>#REF!</v>
      </c>
      <c r="Q250" s="1" t="e">
        <f>IF(Data!#REF!&gt;0,4-Data!#REF!,"")</f>
        <v>#REF!</v>
      </c>
      <c r="R250" s="1" t="e">
        <f>IF(Data!#REF!&gt;0,4-Data!#REF!,"")</f>
        <v>#REF!</v>
      </c>
      <c r="S250" s="1" t="e">
        <f>IF(Data!#REF!&gt;0,4-Data!#REF!,"")</f>
        <v>#REF!</v>
      </c>
      <c r="T250" s="1" t="e">
        <f>IF(Data!#REF!&gt;0,Data!#REF!-4,"")</f>
        <v>#REF!</v>
      </c>
      <c r="U250" s="1" t="e">
        <f>IF(Data!#REF!&gt;0,4-Data!#REF!,"")</f>
        <v>#REF!</v>
      </c>
      <c r="V250" s="1" t="e">
        <f>IF(Data!#REF!&gt;0,Data!#REF!-4,"")</f>
        <v>#REF!</v>
      </c>
      <c r="W250" s="1" t="e">
        <f>IF(Data!#REF!&gt;0,4-Data!#REF!,"")</f>
        <v>#REF!</v>
      </c>
      <c r="X250" s="1" t="e">
        <f>IF(Data!#REF!&gt;0,4-Data!#REF!,"")</f>
        <v>#REF!</v>
      </c>
      <c r="Y250" s="1" t="e">
        <f>IF(Data!#REF!&gt;0,4-Data!#REF!,"")</f>
        <v>#REF!</v>
      </c>
      <c r="Z250" s="1" t="e">
        <f>IF(Data!#REF!&gt;0,Data!#REF!-4,"")</f>
        <v>#REF!</v>
      </c>
      <c r="AC250" s="4" t="e">
        <f t="shared" si="30"/>
        <v>#REF!</v>
      </c>
      <c r="AD250" s="4" t="e">
        <f t="shared" si="31"/>
        <v>#REF!</v>
      </c>
      <c r="AE250" s="4" t="e">
        <f t="shared" si="32"/>
        <v>#REF!</v>
      </c>
      <c r="AF250" s="4" t="e">
        <f t="shared" si="33"/>
        <v>#REF!</v>
      </c>
      <c r="AG250" s="4" t="e">
        <f t="shared" si="34"/>
        <v>#REF!</v>
      </c>
      <c r="AH250" s="4" t="e">
        <f t="shared" si="35"/>
        <v>#REF!</v>
      </c>
      <c r="AI250" s="2" t="str">
        <f t="shared" si="36"/>
        <v/>
      </c>
    </row>
    <row r="251" spans="1:35">
      <c r="A251" s="1" t="e">
        <f>IF(Data!#REF!&gt;0,Data!#REF!-4,"")</f>
        <v>#REF!</v>
      </c>
      <c r="B251" s="1" t="e">
        <f>IF(Data!#REF!&gt;0,Data!#REF!-4,"")</f>
        <v>#REF!</v>
      </c>
      <c r="C251" s="1" t="e">
        <f>IF(Data!#REF!&gt;0,4-Data!#REF!,"")</f>
        <v>#REF!</v>
      </c>
      <c r="D251" s="1" t="e">
        <f>IF(Data!#REF!&gt;0,4-Data!#REF!,"")</f>
        <v>#REF!</v>
      </c>
      <c r="E251" s="1" t="e">
        <f>IF(Data!#REF!&gt;0,4-Data!#REF!,"")</f>
        <v>#REF!</v>
      </c>
      <c r="F251" s="1" t="e">
        <f>IF(Data!#REF!&gt;0,Data!#REF!-4,"")</f>
        <v>#REF!</v>
      </c>
      <c r="G251" s="1" t="e">
        <f>IF(Data!#REF!&gt;0,Data!#REF!-4,"")</f>
        <v>#REF!</v>
      </c>
      <c r="H251" s="1" t="e">
        <f>IF(Data!#REF!&gt;0,Data!#REF!-4,"")</f>
        <v>#REF!</v>
      </c>
      <c r="I251" s="1" t="e">
        <f>IF(Data!#REF!&gt;0,4-Data!#REF!,"")</f>
        <v>#REF!</v>
      </c>
      <c r="J251" s="1" t="e">
        <f>IF(Data!#REF!&gt;0,4-Data!#REF!,"")</f>
        <v>#REF!</v>
      </c>
      <c r="K251" s="1" t="e">
        <f>IF(Data!#REF!&gt;0,Data!#REF!-4,"")</f>
        <v>#REF!</v>
      </c>
      <c r="L251" s="1" t="e">
        <f>IF(Data!#REF!&gt;0,4-Data!#REF!,"")</f>
        <v>#REF!</v>
      </c>
      <c r="M251" s="1" t="e">
        <f>IF(Data!#REF!&gt;0,Data!#REF!-4,"")</f>
        <v>#REF!</v>
      </c>
      <c r="N251" s="1" t="e">
        <f>IF(Data!#REF!&gt;0,Data!#REF!-4,"")</f>
        <v>#REF!</v>
      </c>
      <c r="O251" s="1" t="e">
        <f>IF(Data!#REF!&gt;0,Data!#REF!-4,"")</f>
        <v>#REF!</v>
      </c>
      <c r="P251" s="1" t="e">
        <f>IF(Data!#REF!&gt;0,Data!#REF!-4,"")</f>
        <v>#REF!</v>
      </c>
      <c r="Q251" s="1" t="e">
        <f>IF(Data!#REF!&gt;0,4-Data!#REF!,"")</f>
        <v>#REF!</v>
      </c>
      <c r="R251" s="1" t="e">
        <f>IF(Data!#REF!&gt;0,4-Data!#REF!,"")</f>
        <v>#REF!</v>
      </c>
      <c r="S251" s="1" t="e">
        <f>IF(Data!#REF!&gt;0,4-Data!#REF!,"")</f>
        <v>#REF!</v>
      </c>
      <c r="T251" s="1" t="e">
        <f>IF(Data!#REF!&gt;0,Data!#REF!-4,"")</f>
        <v>#REF!</v>
      </c>
      <c r="U251" s="1" t="e">
        <f>IF(Data!#REF!&gt;0,4-Data!#REF!,"")</f>
        <v>#REF!</v>
      </c>
      <c r="V251" s="1" t="e">
        <f>IF(Data!#REF!&gt;0,Data!#REF!-4,"")</f>
        <v>#REF!</v>
      </c>
      <c r="W251" s="1" t="e">
        <f>IF(Data!#REF!&gt;0,4-Data!#REF!,"")</f>
        <v>#REF!</v>
      </c>
      <c r="X251" s="1" t="e">
        <f>IF(Data!#REF!&gt;0,4-Data!#REF!,"")</f>
        <v>#REF!</v>
      </c>
      <c r="Y251" s="1" t="e">
        <f>IF(Data!#REF!&gt;0,4-Data!#REF!,"")</f>
        <v>#REF!</v>
      </c>
      <c r="Z251" s="1" t="e">
        <f>IF(Data!#REF!&gt;0,Data!#REF!-4,"")</f>
        <v>#REF!</v>
      </c>
      <c r="AC251" s="4" t="e">
        <f t="shared" si="30"/>
        <v>#REF!</v>
      </c>
      <c r="AD251" s="4" t="e">
        <f t="shared" si="31"/>
        <v>#REF!</v>
      </c>
      <c r="AE251" s="4" t="e">
        <f t="shared" si="32"/>
        <v>#REF!</v>
      </c>
      <c r="AF251" s="4" t="e">
        <f t="shared" si="33"/>
        <v>#REF!</v>
      </c>
      <c r="AG251" s="4" t="e">
        <f t="shared" si="34"/>
        <v>#REF!</v>
      </c>
      <c r="AH251" s="4" t="e">
        <f t="shared" si="35"/>
        <v>#REF!</v>
      </c>
      <c r="AI251" s="2" t="str">
        <f t="shared" si="36"/>
        <v/>
      </c>
    </row>
    <row r="252" spans="1:35">
      <c r="A252" s="1" t="e">
        <f>IF(Data!#REF!&gt;0,Data!#REF!-4,"")</f>
        <v>#REF!</v>
      </c>
      <c r="B252" s="1" t="e">
        <f>IF(Data!#REF!&gt;0,Data!#REF!-4,"")</f>
        <v>#REF!</v>
      </c>
      <c r="C252" s="1" t="e">
        <f>IF(Data!#REF!&gt;0,4-Data!#REF!,"")</f>
        <v>#REF!</v>
      </c>
      <c r="D252" s="1" t="e">
        <f>IF(Data!#REF!&gt;0,4-Data!#REF!,"")</f>
        <v>#REF!</v>
      </c>
      <c r="E252" s="1" t="e">
        <f>IF(Data!#REF!&gt;0,4-Data!#REF!,"")</f>
        <v>#REF!</v>
      </c>
      <c r="F252" s="1" t="e">
        <f>IF(Data!#REF!&gt;0,Data!#REF!-4,"")</f>
        <v>#REF!</v>
      </c>
      <c r="G252" s="1" t="e">
        <f>IF(Data!#REF!&gt;0,Data!#REF!-4,"")</f>
        <v>#REF!</v>
      </c>
      <c r="H252" s="1" t="e">
        <f>IF(Data!#REF!&gt;0,Data!#REF!-4,"")</f>
        <v>#REF!</v>
      </c>
      <c r="I252" s="1" t="e">
        <f>IF(Data!#REF!&gt;0,4-Data!#REF!,"")</f>
        <v>#REF!</v>
      </c>
      <c r="J252" s="1" t="e">
        <f>IF(Data!#REF!&gt;0,4-Data!#REF!,"")</f>
        <v>#REF!</v>
      </c>
      <c r="K252" s="1" t="e">
        <f>IF(Data!#REF!&gt;0,Data!#REF!-4,"")</f>
        <v>#REF!</v>
      </c>
      <c r="L252" s="1" t="e">
        <f>IF(Data!#REF!&gt;0,4-Data!#REF!,"")</f>
        <v>#REF!</v>
      </c>
      <c r="M252" s="1" t="e">
        <f>IF(Data!#REF!&gt;0,Data!#REF!-4,"")</f>
        <v>#REF!</v>
      </c>
      <c r="N252" s="1" t="e">
        <f>IF(Data!#REF!&gt;0,Data!#REF!-4,"")</f>
        <v>#REF!</v>
      </c>
      <c r="O252" s="1" t="e">
        <f>IF(Data!#REF!&gt;0,Data!#REF!-4,"")</f>
        <v>#REF!</v>
      </c>
      <c r="P252" s="1" t="e">
        <f>IF(Data!#REF!&gt;0,Data!#REF!-4,"")</f>
        <v>#REF!</v>
      </c>
      <c r="Q252" s="1" t="e">
        <f>IF(Data!#REF!&gt;0,4-Data!#REF!,"")</f>
        <v>#REF!</v>
      </c>
      <c r="R252" s="1" t="e">
        <f>IF(Data!#REF!&gt;0,4-Data!#REF!,"")</f>
        <v>#REF!</v>
      </c>
      <c r="S252" s="1" t="e">
        <f>IF(Data!#REF!&gt;0,4-Data!#REF!,"")</f>
        <v>#REF!</v>
      </c>
      <c r="T252" s="1" t="e">
        <f>IF(Data!#REF!&gt;0,Data!#REF!-4,"")</f>
        <v>#REF!</v>
      </c>
      <c r="U252" s="1" t="e">
        <f>IF(Data!#REF!&gt;0,4-Data!#REF!,"")</f>
        <v>#REF!</v>
      </c>
      <c r="V252" s="1" t="e">
        <f>IF(Data!#REF!&gt;0,Data!#REF!-4,"")</f>
        <v>#REF!</v>
      </c>
      <c r="W252" s="1" t="e">
        <f>IF(Data!#REF!&gt;0,4-Data!#REF!,"")</f>
        <v>#REF!</v>
      </c>
      <c r="X252" s="1" t="e">
        <f>IF(Data!#REF!&gt;0,4-Data!#REF!,"")</f>
        <v>#REF!</v>
      </c>
      <c r="Y252" s="1" t="e">
        <f>IF(Data!#REF!&gt;0,4-Data!#REF!,"")</f>
        <v>#REF!</v>
      </c>
      <c r="Z252" s="1" t="e">
        <f>IF(Data!#REF!&gt;0,Data!#REF!-4,"")</f>
        <v>#REF!</v>
      </c>
      <c r="AC252" s="4" t="e">
        <f t="shared" si="30"/>
        <v>#REF!</v>
      </c>
      <c r="AD252" s="4" t="e">
        <f t="shared" si="31"/>
        <v>#REF!</v>
      </c>
      <c r="AE252" s="4" t="e">
        <f t="shared" si="32"/>
        <v>#REF!</v>
      </c>
      <c r="AF252" s="4" t="e">
        <f t="shared" si="33"/>
        <v>#REF!</v>
      </c>
      <c r="AG252" s="4" t="e">
        <f t="shared" si="34"/>
        <v>#REF!</v>
      </c>
      <c r="AH252" s="4" t="e">
        <f t="shared" si="35"/>
        <v>#REF!</v>
      </c>
      <c r="AI252" s="2" t="str">
        <f t="shared" si="36"/>
        <v/>
      </c>
    </row>
    <row r="253" spans="1:35">
      <c r="A253" s="1" t="e">
        <f>IF(Data!#REF!&gt;0,Data!#REF!-4,"")</f>
        <v>#REF!</v>
      </c>
      <c r="B253" s="1" t="e">
        <f>IF(Data!#REF!&gt;0,Data!#REF!-4,"")</f>
        <v>#REF!</v>
      </c>
      <c r="C253" s="1" t="e">
        <f>IF(Data!#REF!&gt;0,4-Data!#REF!,"")</f>
        <v>#REF!</v>
      </c>
      <c r="D253" s="1" t="e">
        <f>IF(Data!#REF!&gt;0,4-Data!#REF!,"")</f>
        <v>#REF!</v>
      </c>
      <c r="E253" s="1" t="e">
        <f>IF(Data!#REF!&gt;0,4-Data!#REF!,"")</f>
        <v>#REF!</v>
      </c>
      <c r="F253" s="1" t="e">
        <f>IF(Data!#REF!&gt;0,Data!#REF!-4,"")</f>
        <v>#REF!</v>
      </c>
      <c r="G253" s="1" t="e">
        <f>IF(Data!#REF!&gt;0,Data!#REF!-4,"")</f>
        <v>#REF!</v>
      </c>
      <c r="H253" s="1" t="e">
        <f>IF(Data!#REF!&gt;0,Data!#REF!-4,"")</f>
        <v>#REF!</v>
      </c>
      <c r="I253" s="1" t="e">
        <f>IF(Data!#REF!&gt;0,4-Data!#REF!,"")</f>
        <v>#REF!</v>
      </c>
      <c r="J253" s="1" t="e">
        <f>IF(Data!#REF!&gt;0,4-Data!#REF!,"")</f>
        <v>#REF!</v>
      </c>
      <c r="K253" s="1" t="e">
        <f>IF(Data!#REF!&gt;0,Data!#REF!-4,"")</f>
        <v>#REF!</v>
      </c>
      <c r="L253" s="1" t="e">
        <f>IF(Data!#REF!&gt;0,4-Data!#REF!,"")</f>
        <v>#REF!</v>
      </c>
      <c r="M253" s="1" t="e">
        <f>IF(Data!#REF!&gt;0,Data!#REF!-4,"")</f>
        <v>#REF!</v>
      </c>
      <c r="N253" s="1" t="e">
        <f>IF(Data!#REF!&gt;0,Data!#REF!-4,"")</f>
        <v>#REF!</v>
      </c>
      <c r="O253" s="1" t="e">
        <f>IF(Data!#REF!&gt;0,Data!#REF!-4,"")</f>
        <v>#REF!</v>
      </c>
      <c r="P253" s="1" t="e">
        <f>IF(Data!#REF!&gt;0,Data!#REF!-4,"")</f>
        <v>#REF!</v>
      </c>
      <c r="Q253" s="1" t="e">
        <f>IF(Data!#REF!&gt;0,4-Data!#REF!,"")</f>
        <v>#REF!</v>
      </c>
      <c r="R253" s="1" t="e">
        <f>IF(Data!#REF!&gt;0,4-Data!#REF!,"")</f>
        <v>#REF!</v>
      </c>
      <c r="S253" s="1" t="e">
        <f>IF(Data!#REF!&gt;0,4-Data!#REF!,"")</f>
        <v>#REF!</v>
      </c>
      <c r="T253" s="1" t="e">
        <f>IF(Data!#REF!&gt;0,Data!#REF!-4,"")</f>
        <v>#REF!</v>
      </c>
      <c r="U253" s="1" t="e">
        <f>IF(Data!#REF!&gt;0,4-Data!#REF!,"")</f>
        <v>#REF!</v>
      </c>
      <c r="V253" s="1" t="e">
        <f>IF(Data!#REF!&gt;0,Data!#REF!-4,"")</f>
        <v>#REF!</v>
      </c>
      <c r="W253" s="1" t="e">
        <f>IF(Data!#REF!&gt;0,4-Data!#REF!,"")</f>
        <v>#REF!</v>
      </c>
      <c r="X253" s="1" t="e">
        <f>IF(Data!#REF!&gt;0,4-Data!#REF!,"")</f>
        <v>#REF!</v>
      </c>
      <c r="Y253" s="1" t="e">
        <f>IF(Data!#REF!&gt;0,4-Data!#REF!,"")</f>
        <v>#REF!</v>
      </c>
      <c r="Z253" s="1" t="e">
        <f>IF(Data!#REF!&gt;0,Data!#REF!-4,"")</f>
        <v>#REF!</v>
      </c>
      <c r="AC253" s="4" t="e">
        <f t="shared" si="30"/>
        <v>#REF!</v>
      </c>
      <c r="AD253" s="4" t="e">
        <f t="shared" si="31"/>
        <v>#REF!</v>
      </c>
      <c r="AE253" s="4" t="e">
        <f t="shared" si="32"/>
        <v>#REF!</v>
      </c>
      <c r="AF253" s="4" t="e">
        <f t="shared" si="33"/>
        <v>#REF!</v>
      </c>
      <c r="AG253" s="4" t="e">
        <f t="shared" si="34"/>
        <v>#REF!</v>
      </c>
      <c r="AH253" s="4" t="e">
        <f t="shared" si="35"/>
        <v>#REF!</v>
      </c>
      <c r="AI253" s="2" t="str">
        <f t="shared" si="36"/>
        <v/>
      </c>
    </row>
    <row r="254" spans="1:35">
      <c r="A254" s="1" t="e">
        <f>IF(Data!#REF!&gt;0,Data!#REF!-4,"")</f>
        <v>#REF!</v>
      </c>
      <c r="B254" s="1" t="e">
        <f>IF(Data!#REF!&gt;0,Data!#REF!-4,"")</f>
        <v>#REF!</v>
      </c>
      <c r="C254" s="1" t="e">
        <f>IF(Data!#REF!&gt;0,4-Data!#REF!,"")</f>
        <v>#REF!</v>
      </c>
      <c r="D254" s="1" t="e">
        <f>IF(Data!#REF!&gt;0,4-Data!#REF!,"")</f>
        <v>#REF!</v>
      </c>
      <c r="E254" s="1" t="e">
        <f>IF(Data!#REF!&gt;0,4-Data!#REF!,"")</f>
        <v>#REF!</v>
      </c>
      <c r="F254" s="1" t="e">
        <f>IF(Data!#REF!&gt;0,Data!#REF!-4,"")</f>
        <v>#REF!</v>
      </c>
      <c r="G254" s="1" t="e">
        <f>IF(Data!#REF!&gt;0,Data!#REF!-4,"")</f>
        <v>#REF!</v>
      </c>
      <c r="H254" s="1" t="e">
        <f>IF(Data!#REF!&gt;0,Data!#REF!-4,"")</f>
        <v>#REF!</v>
      </c>
      <c r="I254" s="1" t="e">
        <f>IF(Data!#REF!&gt;0,4-Data!#REF!,"")</f>
        <v>#REF!</v>
      </c>
      <c r="J254" s="1" t="e">
        <f>IF(Data!#REF!&gt;0,4-Data!#REF!,"")</f>
        <v>#REF!</v>
      </c>
      <c r="K254" s="1" t="e">
        <f>IF(Data!#REF!&gt;0,Data!#REF!-4,"")</f>
        <v>#REF!</v>
      </c>
      <c r="L254" s="1" t="e">
        <f>IF(Data!#REF!&gt;0,4-Data!#REF!,"")</f>
        <v>#REF!</v>
      </c>
      <c r="M254" s="1" t="e">
        <f>IF(Data!#REF!&gt;0,Data!#REF!-4,"")</f>
        <v>#REF!</v>
      </c>
      <c r="N254" s="1" t="e">
        <f>IF(Data!#REF!&gt;0,Data!#REF!-4,"")</f>
        <v>#REF!</v>
      </c>
      <c r="O254" s="1" t="e">
        <f>IF(Data!#REF!&gt;0,Data!#REF!-4,"")</f>
        <v>#REF!</v>
      </c>
      <c r="P254" s="1" t="e">
        <f>IF(Data!#REF!&gt;0,Data!#REF!-4,"")</f>
        <v>#REF!</v>
      </c>
      <c r="Q254" s="1" t="e">
        <f>IF(Data!#REF!&gt;0,4-Data!#REF!,"")</f>
        <v>#REF!</v>
      </c>
      <c r="R254" s="1" t="e">
        <f>IF(Data!#REF!&gt;0,4-Data!#REF!,"")</f>
        <v>#REF!</v>
      </c>
      <c r="S254" s="1" t="e">
        <f>IF(Data!#REF!&gt;0,4-Data!#REF!,"")</f>
        <v>#REF!</v>
      </c>
      <c r="T254" s="1" t="e">
        <f>IF(Data!#REF!&gt;0,Data!#REF!-4,"")</f>
        <v>#REF!</v>
      </c>
      <c r="U254" s="1" t="e">
        <f>IF(Data!#REF!&gt;0,4-Data!#REF!,"")</f>
        <v>#REF!</v>
      </c>
      <c r="V254" s="1" t="e">
        <f>IF(Data!#REF!&gt;0,Data!#REF!-4,"")</f>
        <v>#REF!</v>
      </c>
      <c r="W254" s="1" t="e">
        <f>IF(Data!#REF!&gt;0,4-Data!#REF!,"")</f>
        <v>#REF!</v>
      </c>
      <c r="X254" s="1" t="e">
        <f>IF(Data!#REF!&gt;0,4-Data!#REF!,"")</f>
        <v>#REF!</v>
      </c>
      <c r="Y254" s="1" t="e">
        <f>IF(Data!#REF!&gt;0,4-Data!#REF!,"")</f>
        <v>#REF!</v>
      </c>
      <c r="Z254" s="1" t="e">
        <f>IF(Data!#REF!&gt;0,Data!#REF!-4,"")</f>
        <v>#REF!</v>
      </c>
      <c r="AC254" s="4" t="e">
        <f t="shared" si="30"/>
        <v>#REF!</v>
      </c>
      <c r="AD254" s="4" t="e">
        <f t="shared" si="31"/>
        <v>#REF!</v>
      </c>
      <c r="AE254" s="4" t="e">
        <f t="shared" si="32"/>
        <v>#REF!</v>
      </c>
      <c r="AF254" s="4" t="e">
        <f t="shared" si="33"/>
        <v>#REF!</v>
      </c>
      <c r="AG254" s="4" t="e">
        <f t="shared" si="34"/>
        <v>#REF!</v>
      </c>
      <c r="AH254" s="4" t="e">
        <f t="shared" si="35"/>
        <v>#REF!</v>
      </c>
      <c r="AI254" s="2" t="str">
        <f t="shared" si="36"/>
        <v/>
      </c>
    </row>
    <row r="255" spans="1:35">
      <c r="A255" s="1" t="e">
        <f>IF(Data!#REF!&gt;0,Data!#REF!-4,"")</f>
        <v>#REF!</v>
      </c>
      <c r="B255" s="1" t="e">
        <f>IF(Data!#REF!&gt;0,Data!#REF!-4,"")</f>
        <v>#REF!</v>
      </c>
      <c r="C255" s="1" t="e">
        <f>IF(Data!#REF!&gt;0,4-Data!#REF!,"")</f>
        <v>#REF!</v>
      </c>
      <c r="D255" s="1" t="e">
        <f>IF(Data!#REF!&gt;0,4-Data!#REF!,"")</f>
        <v>#REF!</v>
      </c>
      <c r="E255" s="1" t="e">
        <f>IF(Data!#REF!&gt;0,4-Data!#REF!,"")</f>
        <v>#REF!</v>
      </c>
      <c r="F255" s="1" t="e">
        <f>IF(Data!#REF!&gt;0,Data!#REF!-4,"")</f>
        <v>#REF!</v>
      </c>
      <c r="G255" s="1" t="e">
        <f>IF(Data!#REF!&gt;0,Data!#REF!-4,"")</f>
        <v>#REF!</v>
      </c>
      <c r="H255" s="1" t="e">
        <f>IF(Data!#REF!&gt;0,Data!#REF!-4,"")</f>
        <v>#REF!</v>
      </c>
      <c r="I255" s="1" t="e">
        <f>IF(Data!#REF!&gt;0,4-Data!#REF!,"")</f>
        <v>#REF!</v>
      </c>
      <c r="J255" s="1" t="e">
        <f>IF(Data!#REF!&gt;0,4-Data!#REF!,"")</f>
        <v>#REF!</v>
      </c>
      <c r="K255" s="1" t="e">
        <f>IF(Data!#REF!&gt;0,Data!#REF!-4,"")</f>
        <v>#REF!</v>
      </c>
      <c r="L255" s="1" t="e">
        <f>IF(Data!#REF!&gt;0,4-Data!#REF!,"")</f>
        <v>#REF!</v>
      </c>
      <c r="M255" s="1" t="e">
        <f>IF(Data!#REF!&gt;0,Data!#REF!-4,"")</f>
        <v>#REF!</v>
      </c>
      <c r="N255" s="1" t="e">
        <f>IF(Data!#REF!&gt;0,Data!#REF!-4,"")</f>
        <v>#REF!</v>
      </c>
      <c r="O255" s="1" t="e">
        <f>IF(Data!#REF!&gt;0,Data!#REF!-4,"")</f>
        <v>#REF!</v>
      </c>
      <c r="P255" s="1" t="e">
        <f>IF(Data!#REF!&gt;0,Data!#REF!-4,"")</f>
        <v>#REF!</v>
      </c>
      <c r="Q255" s="1" t="e">
        <f>IF(Data!#REF!&gt;0,4-Data!#REF!,"")</f>
        <v>#REF!</v>
      </c>
      <c r="R255" s="1" t="e">
        <f>IF(Data!#REF!&gt;0,4-Data!#REF!,"")</f>
        <v>#REF!</v>
      </c>
      <c r="S255" s="1" t="e">
        <f>IF(Data!#REF!&gt;0,4-Data!#REF!,"")</f>
        <v>#REF!</v>
      </c>
      <c r="T255" s="1" t="e">
        <f>IF(Data!#REF!&gt;0,Data!#REF!-4,"")</f>
        <v>#REF!</v>
      </c>
      <c r="U255" s="1" t="e">
        <f>IF(Data!#REF!&gt;0,4-Data!#REF!,"")</f>
        <v>#REF!</v>
      </c>
      <c r="V255" s="1" t="e">
        <f>IF(Data!#REF!&gt;0,Data!#REF!-4,"")</f>
        <v>#REF!</v>
      </c>
      <c r="W255" s="1" t="e">
        <f>IF(Data!#REF!&gt;0,4-Data!#REF!,"")</f>
        <v>#REF!</v>
      </c>
      <c r="X255" s="1" t="e">
        <f>IF(Data!#REF!&gt;0,4-Data!#REF!,"")</f>
        <v>#REF!</v>
      </c>
      <c r="Y255" s="1" t="e">
        <f>IF(Data!#REF!&gt;0,4-Data!#REF!,"")</f>
        <v>#REF!</v>
      </c>
      <c r="Z255" s="1" t="e">
        <f>IF(Data!#REF!&gt;0,Data!#REF!-4,"")</f>
        <v>#REF!</v>
      </c>
      <c r="AC255" s="4" t="e">
        <f t="shared" si="30"/>
        <v>#REF!</v>
      </c>
      <c r="AD255" s="4" t="e">
        <f t="shared" si="31"/>
        <v>#REF!</v>
      </c>
      <c r="AE255" s="4" t="e">
        <f t="shared" si="32"/>
        <v>#REF!</v>
      </c>
      <c r="AF255" s="4" t="e">
        <f t="shared" si="33"/>
        <v>#REF!</v>
      </c>
      <c r="AG255" s="4" t="e">
        <f t="shared" si="34"/>
        <v>#REF!</v>
      </c>
      <c r="AH255" s="4" t="e">
        <f t="shared" si="35"/>
        <v>#REF!</v>
      </c>
      <c r="AI255" s="2" t="str">
        <f t="shared" si="36"/>
        <v/>
      </c>
    </row>
    <row r="256" spans="1:35">
      <c r="A256" s="1" t="str">
        <f>IF(Data!A26&gt;0,Data!A26-4,"")</f>
        <v/>
      </c>
      <c r="B256" s="1" t="str">
        <f>IF(Data!B26&gt;0,Data!B26-4,"")</f>
        <v/>
      </c>
      <c r="C256" s="1" t="str">
        <f>IF(Data!C26&gt;0,4-Data!C26,"")</f>
        <v/>
      </c>
      <c r="D256" s="1" t="str">
        <f>IF(Data!D26&gt;0,4-Data!D26,"")</f>
        <v/>
      </c>
      <c r="E256" s="1" t="str">
        <f>IF(Data!E26&gt;0,4-Data!E26,"")</f>
        <v/>
      </c>
      <c r="F256" s="1" t="str">
        <f>IF(Data!F26&gt;0,Data!F26-4,"")</f>
        <v/>
      </c>
      <c r="G256" s="1" t="str">
        <f>IF(Data!G26&gt;0,Data!G26-4,"")</f>
        <v/>
      </c>
      <c r="H256" s="1" t="str">
        <f>IF(Data!H26&gt;0,Data!H26-4,"")</f>
        <v/>
      </c>
      <c r="I256" s="1" t="str">
        <f>IF(Data!I26&gt;0,4-Data!I26,"")</f>
        <v/>
      </c>
      <c r="J256" s="1" t="str">
        <f>IF(Data!J26&gt;0,4-Data!J26,"")</f>
        <v/>
      </c>
      <c r="K256" s="1" t="str">
        <f>IF(Data!K26&gt;0,Data!K26-4,"")</f>
        <v/>
      </c>
      <c r="L256" s="1" t="str">
        <f>IF(Data!L26&gt;0,4-Data!L26,"")</f>
        <v/>
      </c>
      <c r="M256" s="1" t="str">
        <f>IF(Data!M26&gt;0,Data!M26-4,"")</f>
        <v/>
      </c>
      <c r="N256" s="1" t="str">
        <f>IF(Data!N26&gt;0,Data!N26-4,"")</f>
        <v/>
      </c>
      <c r="O256" s="1" t="str">
        <f>IF(Data!O26&gt;0,Data!O26-4,"")</f>
        <v/>
      </c>
      <c r="P256" s="1" t="str">
        <f>IF(Data!P26&gt;0,Data!P26-4,"")</f>
        <v/>
      </c>
      <c r="Q256" s="1" t="str">
        <f>IF(Data!Q26&gt;0,4-Data!Q26,"")</f>
        <v/>
      </c>
      <c r="R256" s="1" t="str">
        <f>IF(Data!R26&gt;0,4-Data!R26,"")</f>
        <v/>
      </c>
      <c r="S256" s="1" t="str">
        <f>IF(Data!S26&gt;0,4-Data!S26,"")</f>
        <v/>
      </c>
      <c r="T256" s="1" t="str">
        <f>IF(Data!T26&gt;0,Data!T26-4,"")</f>
        <v/>
      </c>
      <c r="U256" s="1" t="str">
        <f>IF(Data!U26&gt;0,4-Data!U26,"")</f>
        <v/>
      </c>
      <c r="V256" s="1" t="str">
        <f>IF(Data!V26&gt;0,Data!V26-4,"")</f>
        <v/>
      </c>
      <c r="W256" s="1" t="str">
        <f>IF(Data!W26&gt;0,4-Data!W26,"")</f>
        <v/>
      </c>
      <c r="X256" s="1" t="str">
        <f>IF(Data!X26&gt;0,4-Data!X26,"")</f>
        <v/>
      </c>
      <c r="Y256" s="1" t="str">
        <f>IF(Data!Y26&gt;0,4-Data!Y26,"")</f>
        <v/>
      </c>
      <c r="Z256" s="1" t="str">
        <f>IF(Data!Z26&gt;0,Data!Z26-4,"")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IF(Data!A27&gt;0,Data!A27-4,"")</f>
        <v/>
      </c>
      <c r="B257" s="1" t="str">
        <f>IF(Data!B27&gt;0,Data!B27-4,"")</f>
        <v/>
      </c>
      <c r="C257" s="1" t="str">
        <f>IF(Data!C27&gt;0,4-Data!C27,"")</f>
        <v/>
      </c>
      <c r="D257" s="1" t="str">
        <f>IF(Data!D27&gt;0,4-Data!D27,"")</f>
        <v/>
      </c>
      <c r="E257" s="1" t="str">
        <f>IF(Data!E27&gt;0,4-Data!E27,"")</f>
        <v/>
      </c>
      <c r="F257" s="1" t="str">
        <f>IF(Data!F27&gt;0,Data!F27-4,"")</f>
        <v/>
      </c>
      <c r="G257" s="1" t="str">
        <f>IF(Data!G27&gt;0,Data!G27-4,"")</f>
        <v/>
      </c>
      <c r="H257" s="1" t="str">
        <f>IF(Data!H27&gt;0,Data!H27-4,"")</f>
        <v/>
      </c>
      <c r="I257" s="1" t="str">
        <f>IF(Data!I27&gt;0,4-Data!I27,"")</f>
        <v/>
      </c>
      <c r="J257" s="1" t="str">
        <f>IF(Data!J27&gt;0,4-Data!J27,"")</f>
        <v/>
      </c>
      <c r="K257" s="1" t="str">
        <f>IF(Data!K27&gt;0,Data!K27-4,"")</f>
        <v/>
      </c>
      <c r="L257" s="1" t="str">
        <f>IF(Data!L27&gt;0,4-Data!L27,"")</f>
        <v/>
      </c>
      <c r="M257" s="1" t="str">
        <f>IF(Data!M27&gt;0,Data!M27-4,"")</f>
        <v/>
      </c>
      <c r="N257" s="1" t="str">
        <f>IF(Data!N27&gt;0,Data!N27-4,"")</f>
        <v/>
      </c>
      <c r="O257" s="1" t="str">
        <f>IF(Data!O27&gt;0,Data!O27-4,"")</f>
        <v/>
      </c>
      <c r="P257" s="1" t="str">
        <f>IF(Data!P27&gt;0,Data!P27-4,"")</f>
        <v/>
      </c>
      <c r="Q257" s="1" t="str">
        <f>IF(Data!Q27&gt;0,4-Data!Q27,"")</f>
        <v/>
      </c>
      <c r="R257" s="1" t="str">
        <f>IF(Data!R27&gt;0,4-Data!R27,"")</f>
        <v/>
      </c>
      <c r="S257" s="1" t="str">
        <f>IF(Data!S27&gt;0,4-Data!S27,"")</f>
        <v/>
      </c>
      <c r="T257" s="1" t="str">
        <f>IF(Data!T27&gt;0,Data!T27-4,"")</f>
        <v/>
      </c>
      <c r="U257" s="1" t="str">
        <f>IF(Data!U27&gt;0,4-Data!U27,"")</f>
        <v/>
      </c>
      <c r="V257" s="1" t="str">
        <f>IF(Data!V27&gt;0,Data!V27-4,"")</f>
        <v/>
      </c>
      <c r="W257" s="1" t="str">
        <f>IF(Data!W27&gt;0,4-Data!W27,"")</f>
        <v/>
      </c>
      <c r="X257" s="1" t="str">
        <f>IF(Data!X27&gt;0,4-Data!X27,"")</f>
        <v/>
      </c>
      <c r="Y257" s="1" t="str">
        <f>IF(Data!Y27&gt;0,4-Data!Y27,"")</f>
        <v/>
      </c>
      <c r="Z257" s="1" t="str">
        <f>IF(Data!Z27&gt;0,Data!Z27-4,"")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IF(Data!A28&gt;0,Data!A28-4,"")</f>
        <v/>
      </c>
      <c r="B258" s="1" t="str">
        <f>IF(Data!B28&gt;0,Data!B28-4,"")</f>
        <v/>
      </c>
      <c r="C258" s="1" t="str">
        <f>IF(Data!C28&gt;0,4-Data!C28,"")</f>
        <v/>
      </c>
      <c r="D258" s="1" t="str">
        <f>IF(Data!D28&gt;0,4-Data!D28,"")</f>
        <v/>
      </c>
      <c r="E258" s="1" t="str">
        <f>IF(Data!E28&gt;0,4-Data!E28,"")</f>
        <v/>
      </c>
      <c r="F258" s="1" t="str">
        <f>IF(Data!F28&gt;0,Data!F28-4,"")</f>
        <v/>
      </c>
      <c r="G258" s="1" t="str">
        <f>IF(Data!G28&gt;0,Data!G28-4,"")</f>
        <v/>
      </c>
      <c r="H258" s="1" t="str">
        <f>IF(Data!H28&gt;0,Data!H28-4,"")</f>
        <v/>
      </c>
      <c r="I258" s="1" t="str">
        <f>IF(Data!I28&gt;0,4-Data!I28,"")</f>
        <v/>
      </c>
      <c r="J258" s="1" t="str">
        <f>IF(Data!J28&gt;0,4-Data!J28,"")</f>
        <v/>
      </c>
      <c r="K258" s="1" t="str">
        <f>IF(Data!K28&gt;0,Data!K28-4,"")</f>
        <v/>
      </c>
      <c r="L258" s="1" t="str">
        <f>IF(Data!L28&gt;0,4-Data!L28,"")</f>
        <v/>
      </c>
      <c r="M258" s="1" t="str">
        <f>IF(Data!M28&gt;0,Data!M28-4,"")</f>
        <v/>
      </c>
      <c r="N258" s="1" t="str">
        <f>IF(Data!N28&gt;0,Data!N28-4,"")</f>
        <v/>
      </c>
      <c r="O258" s="1" t="str">
        <f>IF(Data!O28&gt;0,Data!O28-4,"")</f>
        <v/>
      </c>
      <c r="P258" s="1" t="str">
        <f>IF(Data!P28&gt;0,Data!P28-4,"")</f>
        <v/>
      </c>
      <c r="Q258" s="1" t="str">
        <f>IF(Data!Q28&gt;0,4-Data!Q28,"")</f>
        <v/>
      </c>
      <c r="R258" s="1" t="str">
        <f>IF(Data!R28&gt;0,4-Data!R28,"")</f>
        <v/>
      </c>
      <c r="S258" s="1" t="str">
        <f>IF(Data!S28&gt;0,4-Data!S28,"")</f>
        <v/>
      </c>
      <c r="T258" s="1" t="str">
        <f>IF(Data!T28&gt;0,Data!T28-4,"")</f>
        <v/>
      </c>
      <c r="U258" s="1" t="str">
        <f>IF(Data!U28&gt;0,4-Data!U28,"")</f>
        <v/>
      </c>
      <c r="V258" s="1" t="str">
        <f>IF(Data!V28&gt;0,Data!V28-4,"")</f>
        <v/>
      </c>
      <c r="W258" s="1" t="str">
        <f>IF(Data!W28&gt;0,4-Data!W28,"")</f>
        <v/>
      </c>
      <c r="X258" s="1" t="str">
        <f>IF(Data!X28&gt;0,4-Data!X28,"")</f>
        <v/>
      </c>
      <c r="Y258" s="1" t="str">
        <f>IF(Data!Y28&gt;0,4-Data!Y28,"")</f>
        <v/>
      </c>
      <c r="Z258" s="1" t="str">
        <f>IF(Data!Z28&gt;0,Data!Z28-4,"")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IF(Data!A29&gt;0,Data!A29-4,"")</f>
        <v/>
      </c>
      <c r="B259" s="1" t="str">
        <f>IF(Data!B29&gt;0,Data!B29-4,"")</f>
        <v/>
      </c>
      <c r="C259" s="1" t="str">
        <f>IF(Data!C29&gt;0,4-Data!C29,"")</f>
        <v/>
      </c>
      <c r="D259" s="1" t="str">
        <f>IF(Data!D29&gt;0,4-Data!D29,"")</f>
        <v/>
      </c>
      <c r="E259" s="1" t="str">
        <f>IF(Data!E29&gt;0,4-Data!E29,"")</f>
        <v/>
      </c>
      <c r="F259" s="1" t="str">
        <f>IF(Data!F29&gt;0,Data!F29-4,"")</f>
        <v/>
      </c>
      <c r="G259" s="1" t="str">
        <f>IF(Data!G29&gt;0,Data!G29-4,"")</f>
        <v/>
      </c>
      <c r="H259" s="1" t="str">
        <f>IF(Data!H29&gt;0,Data!H29-4,"")</f>
        <v/>
      </c>
      <c r="I259" s="1" t="str">
        <f>IF(Data!I29&gt;0,4-Data!I29,"")</f>
        <v/>
      </c>
      <c r="J259" s="1" t="str">
        <f>IF(Data!J29&gt;0,4-Data!J29,"")</f>
        <v/>
      </c>
      <c r="K259" s="1" t="str">
        <f>IF(Data!K29&gt;0,Data!K29-4,"")</f>
        <v/>
      </c>
      <c r="L259" s="1" t="str">
        <f>IF(Data!L29&gt;0,4-Data!L29,"")</f>
        <v/>
      </c>
      <c r="M259" s="1" t="str">
        <f>IF(Data!M29&gt;0,Data!M29-4,"")</f>
        <v/>
      </c>
      <c r="N259" s="1" t="str">
        <f>IF(Data!N29&gt;0,Data!N29-4,"")</f>
        <v/>
      </c>
      <c r="O259" s="1" t="str">
        <f>IF(Data!O29&gt;0,Data!O29-4,"")</f>
        <v/>
      </c>
      <c r="P259" s="1" t="str">
        <f>IF(Data!P29&gt;0,Data!P29-4,"")</f>
        <v/>
      </c>
      <c r="Q259" s="1" t="str">
        <f>IF(Data!Q29&gt;0,4-Data!Q29,"")</f>
        <v/>
      </c>
      <c r="R259" s="1" t="str">
        <f>IF(Data!R29&gt;0,4-Data!R29,"")</f>
        <v/>
      </c>
      <c r="S259" s="1" t="str">
        <f>IF(Data!S29&gt;0,4-Data!S29,"")</f>
        <v/>
      </c>
      <c r="T259" s="1" t="str">
        <f>IF(Data!T29&gt;0,Data!T29-4,"")</f>
        <v/>
      </c>
      <c r="U259" s="1" t="str">
        <f>IF(Data!U29&gt;0,4-Data!U29,"")</f>
        <v/>
      </c>
      <c r="V259" s="1" t="str">
        <f>IF(Data!V29&gt;0,Data!V29-4,"")</f>
        <v/>
      </c>
      <c r="W259" s="1" t="str">
        <f>IF(Data!W29&gt;0,4-Data!W29,"")</f>
        <v/>
      </c>
      <c r="X259" s="1" t="str">
        <f>IF(Data!X29&gt;0,4-Data!X29,"")</f>
        <v/>
      </c>
      <c r="Y259" s="1" t="str">
        <f>IF(Data!Y29&gt;0,4-Data!Y29,"")</f>
        <v/>
      </c>
      <c r="Z259" s="1" t="str">
        <f>IF(Data!Z29&gt;0,Data!Z29-4,"")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IF(Data!A30&gt;0,Data!A30-4,"")</f>
        <v/>
      </c>
      <c r="B260" s="1" t="str">
        <f>IF(Data!B30&gt;0,Data!B30-4,"")</f>
        <v/>
      </c>
      <c r="C260" s="1" t="str">
        <f>IF(Data!C30&gt;0,4-Data!C30,"")</f>
        <v/>
      </c>
      <c r="D260" s="1" t="str">
        <f>IF(Data!D30&gt;0,4-Data!D30,"")</f>
        <v/>
      </c>
      <c r="E260" s="1" t="str">
        <f>IF(Data!E30&gt;0,4-Data!E30,"")</f>
        <v/>
      </c>
      <c r="F260" s="1" t="str">
        <f>IF(Data!F30&gt;0,Data!F30-4,"")</f>
        <v/>
      </c>
      <c r="G260" s="1" t="str">
        <f>IF(Data!G30&gt;0,Data!G30-4,"")</f>
        <v/>
      </c>
      <c r="H260" s="1" t="str">
        <f>IF(Data!H30&gt;0,Data!H30-4,"")</f>
        <v/>
      </c>
      <c r="I260" s="1" t="str">
        <f>IF(Data!I30&gt;0,4-Data!I30,"")</f>
        <v/>
      </c>
      <c r="J260" s="1" t="str">
        <f>IF(Data!J30&gt;0,4-Data!J30,"")</f>
        <v/>
      </c>
      <c r="K260" s="1" t="str">
        <f>IF(Data!K30&gt;0,Data!K30-4,"")</f>
        <v/>
      </c>
      <c r="L260" s="1" t="str">
        <f>IF(Data!L30&gt;0,4-Data!L30,"")</f>
        <v/>
      </c>
      <c r="M260" s="1" t="str">
        <f>IF(Data!M30&gt;0,Data!M30-4,"")</f>
        <v/>
      </c>
      <c r="N260" s="1" t="str">
        <f>IF(Data!N30&gt;0,Data!N30-4,"")</f>
        <v/>
      </c>
      <c r="O260" s="1" t="str">
        <f>IF(Data!O30&gt;0,Data!O30-4,"")</f>
        <v/>
      </c>
      <c r="P260" s="1" t="str">
        <f>IF(Data!P30&gt;0,Data!P30-4,"")</f>
        <v/>
      </c>
      <c r="Q260" s="1" t="str">
        <f>IF(Data!Q30&gt;0,4-Data!Q30,"")</f>
        <v/>
      </c>
      <c r="R260" s="1" t="str">
        <f>IF(Data!R30&gt;0,4-Data!R30,"")</f>
        <v/>
      </c>
      <c r="S260" s="1" t="str">
        <f>IF(Data!S30&gt;0,4-Data!S30,"")</f>
        <v/>
      </c>
      <c r="T260" s="1" t="str">
        <f>IF(Data!T30&gt;0,Data!T30-4,"")</f>
        <v/>
      </c>
      <c r="U260" s="1" t="str">
        <f>IF(Data!U30&gt;0,4-Data!U30,"")</f>
        <v/>
      </c>
      <c r="V260" s="1" t="str">
        <f>IF(Data!V30&gt;0,Data!V30-4,"")</f>
        <v/>
      </c>
      <c r="W260" s="1" t="str">
        <f>IF(Data!W30&gt;0,4-Data!W30,"")</f>
        <v/>
      </c>
      <c r="X260" s="1" t="str">
        <f>IF(Data!X30&gt;0,4-Data!X30,"")</f>
        <v/>
      </c>
      <c r="Y260" s="1" t="str">
        <f>IF(Data!Y30&gt;0,4-Data!Y30,"")</f>
        <v/>
      </c>
      <c r="Z260" s="1" t="str">
        <f>IF(Data!Z30&gt;0,Data!Z30-4,"")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IF(Data!A31&gt;0,Data!A31-4,"")</f>
        <v/>
      </c>
      <c r="B261" s="1" t="str">
        <f>IF(Data!B31&gt;0,Data!B31-4,"")</f>
        <v/>
      </c>
      <c r="C261" s="1" t="str">
        <f>IF(Data!C31&gt;0,4-Data!C31,"")</f>
        <v/>
      </c>
      <c r="D261" s="1" t="str">
        <f>IF(Data!D31&gt;0,4-Data!D31,"")</f>
        <v/>
      </c>
      <c r="E261" s="1" t="str">
        <f>IF(Data!E31&gt;0,4-Data!E31,"")</f>
        <v/>
      </c>
      <c r="F261" s="1" t="str">
        <f>IF(Data!F31&gt;0,Data!F31-4,"")</f>
        <v/>
      </c>
      <c r="G261" s="1" t="str">
        <f>IF(Data!G31&gt;0,Data!G31-4,"")</f>
        <v/>
      </c>
      <c r="H261" s="1" t="str">
        <f>IF(Data!H31&gt;0,Data!H31-4,"")</f>
        <v/>
      </c>
      <c r="I261" s="1" t="str">
        <f>IF(Data!I31&gt;0,4-Data!I31,"")</f>
        <v/>
      </c>
      <c r="J261" s="1" t="str">
        <f>IF(Data!J31&gt;0,4-Data!J31,"")</f>
        <v/>
      </c>
      <c r="K261" s="1" t="str">
        <f>IF(Data!K31&gt;0,Data!K31-4,"")</f>
        <v/>
      </c>
      <c r="L261" s="1" t="str">
        <f>IF(Data!L31&gt;0,4-Data!L31,"")</f>
        <v/>
      </c>
      <c r="M261" s="1" t="str">
        <f>IF(Data!M31&gt;0,Data!M31-4,"")</f>
        <v/>
      </c>
      <c r="N261" s="1" t="str">
        <f>IF(Data!N31&gt;0,Data!N31-4,"")</f>
        <v/>
      </c>
      <c r="O261" s="1" t="str">
        <f>IF(Data!O31&gt;0,Data!O31-4,"")</f>
        <v/>
      </c>
      <c r="P261" s="1" t="str">
        <f>IF(Data!P31&gt;0,Data!P31-4,"")</f>
        <v/>
      </c>
      <c r="Q261" s="1" t="str">
        <f>IF(Data!Q31&gt;0,4-Data!Q31,"")</f>
        <v/>
      </c>
      <c r="R261" s="1" t="str">
        <f>IF(Data!R31&gt;0,4-Data!R31,"")</f>
        <v/>
      </c>
      <c r="S261" s="1" t="str">
        <f>IF(Data!S31&gt;0,4-Data!S31,"")</f>
        <v/>
      </c>
      <c r="T261" s="1" t="str">
        <f>IF(Data!T31&gt;0,Data!T31-4,"")</f>
        <v/>
      </c>
      <c r="U261" s="1" t="str">
        <f>IF(Data!U31&gt;0,4-Data!U31,"")</f>
        <v/>
      </c>
      <c r="V261" s="1" t="str">
        <f>IF(Data!V31&gt;0,Data!V31-4,"")</f>
        <v/>
      </c>
      <c r="W261" s="1" t="str">
        <f>IF(Data!W31&gt;0,4-Data!W31,"")</f>
        <v/>
      </c>
      <c r="X261" s="1" t="str">
        <f>IF(Data!X31&gt;0,4-Data!X31,"")</f>
        <v/>
      </c>
      <c r="Y261" s="1" t="str">
        <f>IF(Data!Y31&gt;0,4-Data!Y31,"")</f>
        <v/>
      </c>
      <c r="Z261" s="1" t="str">
        <f>IF(Data!Z31&gt;0,Data!Z31-4,"")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IF(Data!A32&gt;0,Data!A32-4,"")</f>
        <v/>
      </c>
      <c r="B262" s="1" t="str">
        <f>IF(Data!B32&gt;0,Data!B32-4,"")</f>
        <v/>
      </c>
      <c r="C262" s="1" t="str">
        <f>IF(Data!C32&gt;0,4-Data!C32,"")</f>
        <v/>
      </c>
      <c r="D262" s="1" t="str">
        <f>IF(Data!D32&gt;0,4-Data!D32,"")</f>
        <v/>
      </c>
      <c r="E262" s="1" t="str">
        <f>IF(Data!E32&gt;0,4-Data!E32,"")</f>
        <v/>
      </c>
      <c r="F262" s="1" t="str">
        <f>IF(Data!F32&gt;0,Data!F32-4,"")</f>
        <v/>
      </c>
      <c r="G262" s="1" t="str">
        <f>IF(Data!G32&gt;0,Data!G32-4,"")</f>
        <v/>
      </c>
      <c r="H262" s="1" t="str">
        <f>IF(Data!H32&gt;0,Data!H32-4,"")</f>
        <v/>
      </c>
      <c r="I262" s="1" t="str">
        <f>IF(Data!I32&gt;0,4-Data!I32,"")</f>
        <v/>
      </c>
      <c r="J262" s="1" t="str">
        <f>IF(Data!J32&gt;0,4-Data!J32,"")</f>
        <v/>
      </c>
      <c r="K262" s="1" t="str">
        <f>IF(Data!K32&gt;0,Data!K32-4,"")</f>
        <v/>
      </c>
      <c r="L262" s="1" t="str">
        <f>IF(Data!L32&gt;0,4-Data!L32,"")</f>
        <v/>
      </c>
      <c r="M262" s="1" t="str">
        <f>IF(Data!M32&gt;0,Data!M32-4,"")</f>
        <v/>
      </c>
      <c r="N262" s="1" t="str">
        <f>IF(Data!N32&gt;0,Data!N32-4,"")</f>
        <v/>
      </c>
      <c r="O262" s="1" t="str">
        <f>IF(Data!O32&gt;0,Data!O32-4,"")</f>
        <v/>
      </c>
      <c r="P262" s="1" t="str">
        <f>IF(Data!P32&gt;0,Data!P32-4,"")</f>
        <v/>
      </c>
      <c r="Q262" s="1" t="str">
        <f>IF(Data!Q32&gt;0,4-Data!Q32,"")</f>
        <v/>
      </c>
      <c r="R262" s="1" t="str">
        <f>IF(Data!R32&gt;0,4-Data!R32,"")</f>
        <v/>
      </c>
      <c r="S262" s="1" t="str">
        <f>IF(Data!S32&gt;0,4-Data!S32,"")</f>
        <v/>
      </c>
      <c r="T262" s="1" t="str">
        <f>IF(Data!T32&gt;0,Data!T32-4,"")</f>
        <v/>
      </c>
      <c r="U262" s="1" t="str">
        <f>IF(Data!U32&gt;0,4-Data!U32,"")</f>
        <v/>
      </c>
      <c r="V262" s="1" t="str">
        <f>IF(Data!V32&gt;0,Data!V32-4,"")</f>
        <v/>
      </c>
      <c r="W262" s="1" t="str">
        <f>IF(Data!W32&gt;0,4-Data!W32,"")</f>
        <v/>
      </c>
      <c r="X262" s="1" t="str">
        <f>IF(Data!X32&gt;0,4-Data!X32,"")</f>
        <v/>
      </c>
      <c r="Y262" s="1" t="str">
        <f>IF(Data!Y32&gt;0,4-Data!Y32,"")</f>
        <v/>
      </c>
      <c r="Z262" s="1" t="str">
        <f>IF(Data!Z32&gt;0,Data!Z32-4,"")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IF(Data!A33&gt;0,Data!A33-4,"")</f>
        <v/>
      </c>
      <c r="B263" s="1" t="str">
        <f>IF(Data!B33&gt;0,Data!B33-4,"")</f>
        <v/>
      </c>
      <c r="C263" s="1" t="str">
        <f>IF(Data!C33&gt;0,4-Data!C33,"")</f>
        <v/>
      </c>
      <c r="D263" s="1" t="str">
        <f>IF(Data!D33&gt;0,4-Data!D33,"")</f>
        <v/>
      </c>
      <c r="E263" s="1" t="str">
        <f>IF(Data!E33&gt;0,4-Data!E33,"")</f>
        <v/>
      </c>
      <c r="F263" s="1" t="str">
        <f>IF(Data!F33&gt;0,Data!F33-4,"")</f>
        <v/>
      </c>
      <c r="G263" s="1" t="str">
        <f>IF(Data!G33&gt;0,Data!G33-4,"")</f>
        <v/>
      </c>
      <c r="H263" s="1" t="str">
        <f>IF(Data!H33&gt;0,Data!H33-4,"")</f>
        <v/>
      </c>
      <c r="I263" s="1" t="str">
        <f>IF(Data!I33&gt;0,4-Data!I33,"")</f>
        <v/>
      </c>
      <c r="J263" s="1" t="str">
        <f>IF(Data!J33&gt;0,4-Data!J33,"")</f>
        <v/>
      </c>
      <c r="K263" s="1" t="str">
        <f>IF(Data!K33&gt;0,Data!K33-4,"")</f>
        <v/>
      </c>
      <c r="L263" s="1" t="str">
        <f>IF(Data!L33&gt;0,4-Data!L33,"")</f>
        <v/>
      </c>
      <c r="M263" s="1" t="str">
        <f>IF(Data!M33&gt;0,Data!M33-4,"")</f>
        <v/>
      </c>
      <c r="N263" s="1" t="str">
        <f>IF(Data!N33&gt;0,Data!N33-4,"")</f>
        <v/>
      </c>
      <c r="O263" s="1" t="str">
        <f>IF(Data!O33&gt;0,Data!O33-4,"")</f>
        <v/>
      </c>
      <c r="P263" s="1" t="str">
        <f>IF(Data!P33&gt;0,Data!P33-4,"")</f>
        <v/>
      </c>
      <c r="Q263" s="1" t="str">
        <f>IF(Data!Q33&gt;0,4-Data!Q33,"")</f>
        <v/>
      </c>
      <c r="R263" s="1" t="str">
        <f>IF(Data!R33&gt;0,4-Data!R33,"")</f>
        <v/>
      </c>
      <c r="S263" s="1" t="str">
        <f>IF(Data!S33&gt;0,4-Data!S33,"")</f>
        <v/>
      </c>
      <c r="T263" s="1" t="str">
        <f>IF(Data!T33&gt;0,Data!T33-4,"")</f>
        <v/>
      </c>
      <c r="U263" s="1" t="str">
        <f>IF(Data!U33&gt;0,4-Data!U33,"")</f>
        <v/>
      </c>
      <c r="V263" s="1" t="str">
        <f>IF(Data!V33&gt;0,Data!V33-4,"")</f>
        <v/>
      </c>
      <c r="W263" s="1" t="str">
        <f>IF(Data!W33&gt;0,4-Data!W33,"")</f>
        <v/>
      </c>
      <c r="X263" s="1" t="str">
        <f>IF(Data!X33&gt;0,4-Data!X33,"")</f>
        <v/>
      </c>
      <c r="Y263" s="1" t="str">
        <f>IF(Data!Y33&gt;0,4-Data!Y33,"")</f>
        <v/>
      </c>
      <c r="Z263" s="1" t="str">
        <f>IF(Data!Z33&gt;0,Data!Z33-4,"")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IF(Data!A34&gt;0,Data!A34-4,"")</f>
        <v/>
      </c>
      <c r="B264" s="1" t="str">
        <f>IF(Data!B34&gt;0,Data!B34-4,"")</f>
        <v/>
      </c>
      <c r="C264" s="1" t="str">
        <f>IF(Data!C34&gt;0,4-Data!C34,"")</f>
        <v/>
      </c>
      <c r="D264" s="1" t="str">
        <f>IF(Data!D34&gt;0,4-Data!D34,"")</f>
        <v/>
      </c>
      <c r="E264" s="1" t="str">
        <f>IF(Data!E34&gt;0,4-Data!E34,"")</f>
        <v/>
      </c>
      <c r="F264" s="1" t="str">
        <f>IF(Data!F34&gt;0,Data!F34-4,"")</f>
        <v/>
      </c>
      <c r="G264" s="1" t="str">
        <f>IF(Data!G34&gt;0,Data!G34-4,"")</f>
        <v/>
      </c>
      <c r="H264" s="1" t="str">
        <f>IF(Data!H34&gt;0,Data!H34-4,"")</f>
        <v/>
      </c>
      <c r="I264" s="1" t="str">
        <f>IF(Data!I34&gt;0,4-Data!I34,"")</f>
        <v/>
      </c>
      <c r="J264" s="1" t="str">
        <f>IF(Data!J34&gt;0,4-Data!J34,"")</f>
        <v/>
      </c>
      <c r="K264" s="1" t="str">
        <f>IF(Data!K34&gt;0,Data!K34-4,"")</f>
        <v/>
      </c>
      <c r="L264" s="1" t="str">
        <f>IF(Data!L34&gt;0,4-Data!L34,"")</f>
        <v/>
      </c>
      <c r="M264" s="1" t="str">
        <f>IF(Data!M34&gt;0,Data!M34-4,"")</f>
        <v/>
      </c>
      <c r="N264" s="1" t="str">
        <f>IF(Data!N34&gt;0,Data!N34-4,"")</f>
        <v/>
      </c>
      <c r="O264" s="1" t="str">
        <f>IF(Data!O34&gt;0,Data!O34-4,"")</f>
        <v/>
      </c>
      <c r="P264" s="1" t="str">
        <f>IF(Data!P34&gt;0,Data!P34-4,"")</f>
        <v/>
      </c>
      <c r="Q264" s="1" t="str">
        <f>IF(Data!Q34&gt;0,4-Data!Q34,"")</f>
        <v/>
      </c>
      <c r="R264" s="1" t="str">
        <f>IF(Data!R34&gt;0,4-Data!R34,"")</f>
        <v/>
      </c>
      <c r="S264" s="1" t="str">
        <f>IF(Data!S34&gt;0,4-Data!S34,"")</f>
        <v/>
      </c>
      <c r="T264" s="1" t="str">
        <f>IF(Data!T34&gt;0,Data!T34-4,"")</f>
        <v/>
      </c>
      <c r="U264" s="1" t="str">
        <f>IF(Data!U34&gt;0,4-Data!U34,"")</f>
        <v/>
      </c>
      <c r="V264" s="1" t="str">
        <f>IF(Data!V34&gt;0,Data!V34-4,"")</f>
        <v/>
      </c>
      <c r="W264" s="1" t="str">
        <f>IF(Data!W34&gt;0,4-Data!W34,"")</f>
        <v/>
      </c>
      <c r="X264" s="1" t="str">
        <f>IF(Data!X34&gt;0,4-Data!X34,"")</f>
        <v/>
      </c>
      <c r="Y264" s="1" t="str">
        <f>IF(Data!Y34&gt;0,4-Data!Y34,"")</f>
        <v/>
      </c>
      <c r="Z264" s="1" t="str">
        <f>IF(Data!Z34&gt;0,Data!Z34-4,"")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IF(Data!A35&gt;0,Data!A35-4,"")</f>
        <v/>
      </c>
      <c r="B265" s="1" t="str">
        <f>IF(Data!B35&gt;0,Data!B35-4,"")</f>
        <v/>
      </c>
      <c r="C265" s="1" t="str">
        <f>IF(Data!C35&gt;0,4-Data!C35,"")</f>
        <v/>
      </c>
      <c r="D265" s="1" t="str">
        <f>IF(Data!D35&gt;0,4-Data!D35,"")</f>
        <v/>
      </c>
      <c r="E265" s="1" t="str">
        <f>IF(Data!E35&gt;0,4-Data!E35,"")</f>
        <v/>
      </c>
      <c r="F265" s="1" t="str">
        <f>IF(Data!F35&gt;0,Data!F35-4,"")</f>
        <v/>
      </c>
      <c r="G265" s="1" t="str">
        <f>IF(Data!G35&gt;0,Data!G35-4,"")</f>
        <v/>
      </c>
      <c r="H265" s="1" t="str">
        <f>IF(Data!H35&gt;0,Data!H35-4,"")</f>
        <v/>
      </c>
      <c r="I265" s="1" t="str">
        <f>IF(Data!I35&gt;0,4-Data!I35,"")</f>
        <v/>
      </c>
      <c r="J265" s="1" t="str">
        <f>IF(Data!J35&gt;0,4-Data!J35,"")</f>
        <v/>
      </c>
      <c r="K265" s="1" t="str">
        <f>IF(Data!K35&gt;0,Data!K35-4,"")</f>
        <v/>
      </c>
      <c r="L265" s="1" t="str">
        <f>IF(Data!L35&gt;0,4-Data!L35,"")</f>
        <v/>
      </c>
      <c r="M265" s="1" t="str">
        <f>IF(Data!M35&gt;0,Data!M35-4,"")</f>
        <v/>
      </c>
      <c r="N265" s="1" t="str">
        <f>IF(Data!N35&gt;0,Data!N35-4,"")</f>
        <v/>
      </c>
      <c r="O265" s="1" t="str">
        <f>IF(Data!O35&gt;0,Data!O35-4,"")</f>
        <v/>
      </c>
      <c r="P265" s="1" t="str">
        <f>IF(Data!P35&gt;0,Data!P35-4,"")</f>
        <v/>
      </c>
      <c r="Q265" s="1" t="str">
        <f>IF(Data!Q35&gt;0,4-Data!Q35,"")</f>
        <v/>
      </c>
      <c r="R265" s="1" t="str">
        <f>IF(Data!R35&gt;0,4-Data!R35,"")</f>
        <v/>
      </c>
      <c r="S265" s="1" t="str">
        <f>IF(Data!S35&gt;0,4-Data!S35,"")</f>
        <v/>
      </c>
      <c r="T265" s="1" t="str">
        <f>IF(Data!T35&gt;0,Data!T35-4,"")</f>
        <v/>
      </c>
      <c r="U265" s="1" t="str">
        <f>IF(Data!U35&gt;0,4-Data!U35,"")</f>
        <v/>
      </c>
      <c r="V265" s="1" t="str">
        <f>IF(Data!V35&gt;0,Data!V35-4,"")</f>
        <v/>
      </c>
      <c r="W265" s="1" t="str">
        <f>IF(Data!W35&gt;0,4-Data!W35,"")</f>
        <v/>
      </c>
      <c r="X265" s="1" t="str">
        <f>IF(Data!X35&gt;0,4-Data!X35,"")</f>
        <v/>
      </c>
      <c r="Y265" s="1" t="str">
        <f>IF(Data!Y35&gt;0,4-Data!Y35,"")</f>
        <v/>
      </c>
      <c r="Z265" s="1" t="str">
        <f>IF(Data!Z35&gt;0,Data!Z35-4,"")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IF(Data!A36&gt;0,Data!A36-4,"")</f>
        <v/>
      </c>
      <c r="B266" s="1" t="str">
        <f>IF(Data!B36&gt;0,Data!B36-4,"")</f>
        <v/>
      </c>
      <c r="C266" s="1" t="str">
        <f>IF(Data!C36&gt;0,4-Data!C36,"")</f>
        <v/>
      </c>
      <c r="D266" s="1" t="str">
        <f>IF(Data!D36&gt;0,4-Data!D36,"")</f>
        <v/>
      </c>
      <c r="E266" s="1" t="str">
        <f>IF(Data!E36&gt;0,4-Data!E36,"")</f>
        <v/>
      </c>
      <c r="F266" s="1" t="str">
        <f>IF(Data!F36&gt;0,Data!F36-4,"")</f>
        <v/>
      </c>
      <c r="G266" s="1" t="str">
        <f>IF(Data!G36&gt;0,Data!G36-4,"")</f>
        <v/>
      </c>
      <c r="H266" s="1" t="str">
        <f>IF(Data!H36&gt;0,Data!H36-4,"")</f>
        <v/>
      </c>
      <c r="I266" s="1" t="str">
        <f>IF(Data!I36&gt;0,4-Data!I36,"")</f>
        <v/>
      </c>
      <c r="J266" s="1" t="str">
        <f>IF(Data!J36&gt;0,4-Data!J36,"")</f>
        <v/>
      </c>
      <c r="K266" s="1" t="str">
        <f>IF(Data!K36&gt;0,Data!K36-4,"")</f>
        <v/>
      </c>
      <c r="L266" s="1" t="str">
        <f>IF(Data!L36&gt;0,4-Data!L36,"")</f>
        <v/>
      </c>
      <c r="M266" s="1" t="str">
        <f>IF(Data!M36&gt;0,Data!M36-4,"")</f>
        <v/>
      </c>
      <c r="N266" s="1" t="str">
        <f>IF(Data!N36&gt;0,Data!N36-4,"")</f>
        <v/>
      </c>
      <c r="O266" s="1" t="str">
        <f>IF(Data!O36&gt;0,Data!O36-4,"")</f>
        <v/>
      </c>
      <c r="P266" s="1" t="str">
        <f>IF(Data!P36&gt;0,Data!P36-4,"")</f>
        <v/>
      </c>
      <c r="Q266" s="1" t="str">
        <f>IF(Data!Q36&gt;0,4-Data!Q36,"")</f>
        <v/>
      </c>
      <c r="R266" s="1" t="str">
        <f>IF(Data!R36&gt;0,4-Data!R36,"")</f>
        <v/>
      </c>
      <c r="S266" s="1" t="str">
        <f>IF(Data!S36&gt;0,4-Data!S36,"")</f>
        <v/>
      </c>
      <c r="T266" s="1" t="str">
        <f>IF(Data!T36&gt;0,Data!T36-4,"")</f>
        <v/>
      </c>
      <c r="U266" s="1" t="str">
        <f>IF(Data!U36&gt;0,4-Data!U36,"")</f>
        <v/>
      </c>
      <c r="V266" s="1" t="str">
        <f>IF(Data!V36&gt;0,Data!V36-4,"")</f>
        <v/>
      </c>
      <c r="W266" s="1" t="str">
        <f>IF(Data!W36&gt;0,4-Data!W36,"")</f>
        <v/>
      </c>
      <c r="X266" s="1" t="str">
        <f>IF(Data!X36&gt;0,4-Data!X36,"")</f>
        <v/>
      </c>
      <c r="Y266" s="1" t="str">
        <f>IF(Data!Y36&gt;0,4-Data!Y36,"")</f>
        <v/>
      </c>
      <c r="Z266" s="1" t="str">
        <f>IF(Data!Z36&gt;0,Data!Z36-4,"")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IF(Data!A37&gt;0,Data!A37-4,"")</f>
        <v/>
      </c>
      <c r="B267" s="1" t="str">
        <f>IF(Data!B37&gt;0,Data!B37-4,"")</f>
        <v/>
      </c>
      <c r="C267" s="1" t="str">
        <f>IF(Data!C37&gt;0,4-Data!C37,"")</f>
        <v/>
      </c>
      <c r="D267" s="1" t="str">
        <f>IF(Data!D37&gt;0,4-Data!D37,"")</f>
        <v/>
      </c>
      <c r="E267" s="1" t="str">
        <f>IF(Data!E37&gt;0,4-Data!E37,"")</f>
        <v/>
      </c>
      <c r="F267" s="1" t="str">
        <f>IF(Data!F37&gt;0,Data!F37-4,"")</f>
        <v/>
      </c>
      <c r="G267" s="1" t="str">
        <f>IF(Data!G37&gt;0,Data!G37-4,"")</f>
        <v/>
      </c>
      <c r="H267" s="1" t="str">
        <f>IF(Data!H37&gt;0,Data!H37-4,"")</f>
        <v/>
      </c>
      <c r="I267" s="1" t="str">
        <f>IF(Data!I37&gt;0,4-Data!I37,"")</f>
        <v/>
      </c>
      <c r="J267" s="1" t="str">
        <f>IF(Data!J37&gt;0,4-Data!J37,"")</f>
        <v/>
      </c>
      <c r="K267" s="1" t="str">
        <f>IF(Data!K37&gt;0,Data!K37-4,"")</f>
        <v/>
      </c>
      <c r="L267" s="1" t="str">
        <f>IF(Data!L37&gt;0,4-Data!L37,"")</f>
        <v/>
      </c>
      <c r="M267" s="1" t="str">
        <f>IF(Data!M37&gt;0,Data!M37-4,"")</f>
        <v/>
      </c>
      <c r="N267" s="1" t="str">
        <f>IF(Data!N37&gt;0,Data!N37-4,"")</f>
        <v/>
      </c>
      <c r="O267" s="1" t="str">
        <f>IF(Data!O37&gt;0,Data!O37-4,"")</f>
        <v/>
      </c>
      <c r="P267" s="1" t="str">
        <f>IF(Data!P37&gt;0,Data!P37-4,"")</f>
        <v/>
      </c>
      <c r="Q267" s="1" t="str">
        <f>IF(Data!Q37&gt;0,4-Data!Q37,"")</f>
        <v/>
      </c>
      <c r="R267" s="1" t="str">
        <f>IF(Data!R37&gt;0,4-Data!R37,"")</f>
        <v/>
      </c>
      <c r="S267" s="1" t="str">
        <f>IF(Data!S37&gt;0,4-Data!S37,"")</f>
        <v/>
      </c>
      <c r="T267" s="1" t="str">
        <f>IF(Data!T37&gt;0,Data!T37-4,"")</f>
        <v/>
      </c>
      <c r="U267" s="1" t="str">
        <f>IF(Data!U37&gt;0,4-Data!U37,"")</f>
        <v/>
      </c>
      <c r="V267" s="1" t="str">
        <f>IF(Data!V37&gt;0,Data!V37-4,"")</f>
        <v/>
      </c>
      <c r="W267" s="1" t="str">
        <f>IF(Data!W37&gt;0,4-Data!W37,"")</f>
        <v/>
      </c>
      <c r="X267" s="1" t="str">
        <f>IF(Data!X37&gt;0,4-Data!X37,"")</f>
        <v/>
      </c>
      <c r="Y267" s="1" t="str">
        <f>IF(Data!Y37&gt;0,4-Data!Y37,"")</f>
        <v/>
      </c>
      <c r="Z267" s="1" t="str">
        <f>IF(Data!Z37&gt;0,Data!Z37-4,"")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IF(Data!A38&gt;0,Data!A38-4,"")</f>
        <v/>
      </c>
      <c r="B268" s="1" t="str">
        <f>IF(Data!B38&gt;0,Data!B38-4,"")</f>
        <v/>
      </c>
      <c r="C268" s="1" t="str">
        <f>IF(Data!C38&gt;0,4-Data!C38,"")</f>
        <v/>
      </c>
      <c r="D268" s="1" t="str">
        <f>IF(Data!D38&gt;0,4-Data!D38,"")</f>
        <v/>
      </c>
      <c r="E268" s="1" t="str">
        <f>IF(Data!E38&gt;0,4-Data!E38,"")</f>
        <v/>
      </c>
      <c r="F268" s="1" t="str">
        <f>IF(Data!F38&gt;0,Data!F38-4,"")</f>
        <v/>
      </c>
      <c r="G268" s="1" t="str">
        <f>IF(Data!G38&gt;0,Data!G38-4,"")</f>
        <v/>
      </c>
      <c r="H268" s="1" t="str">
        <f>IF(Data!H38&gt;0,Data!H38-4,"")</f>
        <v/>
      </c>
      <c r="I268" s="1" t="str">
        <f>IF(Data!I38&gt;0,4-Data!I38,"")</f>
        <v/>
      </c>
      <c r="J268" s="1" t="str">
        <f>IF(Data!J38&gt;0,4-Data!J38,"")</f>
        <v/>
      </c>
      <c r="K268" s="1" t="str">
        <f>IF(Data!K38&gt;0,Data!K38-4,"")</f>
        <v/>
      </c>
      <c r="L268" s="1" t="str">
        <f>IF(Data!L38&gt;0,4-Data!L38,"")</f>
        <v/>
      </c>
      <c r="M268" s="1" t="str">
        <f>IF(Data!M38&gt;0,Data!M38-4,"")</f>
        <v/>
      </c>
      <c r="N268" s="1" t="str">
        <f>IF(Data!N38&gt;0,Data!N38-4,"")</f>
        <v/>
      </c>
      <c r="O268" s="1" t="str">
        <f>IF(Data!O38&gt;0,Data!O38-4,"")</f>
        <v/>
      </c>
      <c r="P268" s="1" t="str">
        <f>IF(Data!P38&gt;0,Data!P38-4,"")</f>
        <v/>
      </c>
      <c r="Q268" s="1" t="str">
        <f>IF(Data!Q38&gt;0,4-Data!Q38,"")</f>
        <v/>
      </c>
      <c r="R268" s="1" t="str">
        <f>IF(Data!R38&gt;0,4-Data!R38,"")</f>
        <v/>
      </c>
      <c r="S268" s="1" t="str">
        <f>IF(Data!S38&gt;0,4-Data!S38,"")</f>
        <v/>
      </c>
      <c r="T268" s="1" t="str">
        <f>IF(Data!T38&gt;0,Data!T38-4,"")</f>
        <v/>
      </c>
      <c r="U268" s="1" t="str">
        <f>IF(Data!U38&gt;0,4-Data!U38,"")</f>
        <v/>
      </c>
      <c r="V268" s="1" t="str">
        <f>IF(Data!V38&gt;0,Data!V38-4,"")</f>
        <v/>
      </c>
      <c r="W268" s="1" t="str">
        <f>IF(Data!W38&gt;0,4-Data!W38,"")</f>
        <v/>
      </c>
      <c r="X268" s="1" t="str">
        <f>IF(Data!X38&gt;0,4-Data!X38,"")</f>
        <v/>
      </c>
      <c r="Y268" s="1" t="str">
        <f>IF(Data!Y38&gt;0,4-Data!Y38,"")</f>
        <v/>
      </c>
      <c r="Z268" s="1" t="str">
        <f>IF(Data!Z38&gt;0,Data!Z38-4,"")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IF(Data!A39&gt;0,Data!A39-4,"")</f>
        <v/>
      </c>
      <c r="B269" s="1" t="str">
        <f>IF(Data!B39&gt;0,Data!B39-4,"")</f>
        <v/>
      </c>
      <c r="C269" s="1" t="str">
        <f>IF(Data!C39&gt;0,4-Data!C39,"")</f>
        <v/>
      </c>
      <c r="D269" s="1" t="str">
        <f>IF(Data!D39&gt;0,4-Data!D39,"")</f>
        <v/>
      </c>
      <c r="E269" s="1" t="str">
        <f>IF(Data!E39&gt;0,4-Data!E39,"")</f>
        <v/>
      </c>
      <c r="F269" s="1" t="str">
        <f>IF(Data!F39&gt;0,Data!F39-4,"")</f>
        <v/>
      </c>
      <c r="G269" s="1" t="str">
        <f>IF(Data!G39&gt;0,Data!G39-4,"")</f>
        <v/>
      </c>
      <c r="H269" s="1" t="str">
        <f>IF(Data!H39&gt;0,Data!H39-4,"")</f>
        <v/>
      </c>
      <c r="I269" s="1" t="str">
        <f>IF(Data!I39&gt;0,4-Data!I39,"")</f>
        <v/>
      </c>
      <c r="J269" s="1" t="str">
        <f>IF(Data!J39&gt;0,4-Data!J39,"")</f>
        <v/>
      </c>
      <c r="K269" s="1" t="str">
        <f>IF(Data!K39&gt;0,Data!K39-4,"")</f>
        <v/>
      </c>
      <c r="L269" s="1" t="str">
        <f>IF(Data!L39&gt;0,4-Data!L39,"")</f>
        <v/>
      </c>
      <c r="M269" s="1" t="str">
        <f>IF(Data!M39&gt;0,Data!M39-4,"")</f>
        <v/>
      </c>
      <c r="N269" s="1" t="str">
        <f>IF(Data!N39&gt;0,Data!N39-4,"")</f>
        <v/>
      </c>
      <c r="O269" s="1" t="str">
        <f>IF(Data!O39&gt;0,Data!O39-4,"")</f>
        <v/>
      </c>
      <c r="P269" s="1" t="str">
        <f>IF(Data!P39&gt;0,Data!P39-4,"")</f>
        <v/>
      </c>
      <c r="Q269" s="1" t="str">
        <f>IF(Data!Q39&gt;0,4-Data!Q39,"")</f>
        <v/>
      </c>
      <c r="R269" s="1" t="str">
        <f>IF(Data!R39&gt;0,4-Data!R39,"")</f>
        <v/>
      </c>
      <c r="S269" s="1" t="str">
        <f>IF(Data!S39&gt;0,4-Data!S39,"")</f>
        <v/>
      </c>
      <c r="T269" s="1" t="str">
        <f>IF(Data!T39&gt;0,Data!T39-4,"")</f>
        <v/>
      </c>
      <c r="U269" s="1" t="str">
        <f>IF(Data!U39&gt;0,4-Data!U39,"")</f>
        <v/>
      </c>
      <c r="V269" s="1" t="str">
        <f>IF(Data!V39&gt;0,Data!V39-4,"")</f>
        <v/>
      </c>
      <c r="W269" s="1" t="str">
        <f>IF(Data!W39&gt;0,4-Data!W39,"")</f>
        <v/>
      </c>
      <c r="X269" s="1" t="str">
        <f>IF(Data!X39&gt;0,4-Data!X39,"")</f>
        <v/>
      </c>
      <c r="Y269" s="1" t="str">
        <f>IF(Data!Y39&gt;0,4-Data!Y39,"")</f>
        <v/>
      </c>
      <c r="Z269" s="1" t="str">
        <f>IF(Data!Z39&gt;0,Data!Z39-4,"")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IF(Data!A40&gt;0,Data!A40-4,"")</f>
        <v/>
      </c>
      <c r="B270" s="1" t="str">
        <f>IF(Data!B40&gt;0,Data!B40-4,"")</f>
        <v/>
      </c>
      <c r="C270" s="1" t="str">
        <f>IF(Data!C40&gt;0,4-Data!C40,"")</f>
        <v/>
      </c>
      <c r="D270" s="1" t="str">
        <f>IF(Data!D40&gt;0,4-Data!D40,"")</f>
        <v/>
      </c>
      <c r="E270" s="1" t="str">
        <f>IF(Data!E40&gt;0,4-Data!E40,"")</f>
        <v/>
      </c>
      <c r="F270" s="1" t="str">
        <f>IF(Data!F40&gt;0,Data!F40-4,"")</f>
        <v/>
      </c>
      <c r="G270" s="1" t="str">
        <f>IF(Data!G40&gt;0,Data!G40-4,"")</f>
        <v/>
      </c>
      <c r="H270" s="1" t="str">
        <f>IF(Data!H40&gt;0,Data!H40-4,"")</f>
        <v/>
      </c>
      <c r="I270" s="1" t="str">
        <f>IF(Data!I40&gt;0,4-Data!I40,"")</f>
        <v/>
      </c>
      <c r="J270" s="1" t="str">
        <f>IF(Data!J40&gt;0,4-Data!J40,"")</f>
        <v/>
      </c>
      <c r="K270" s="1" t="str">
        <f>IF(Data!K40&gt;0,Data!K40-4,"")</f>
        <v/>
      </c>
      <c r="L270" s="1" t="str">
        <f>IF(Data!L40&gt;0,4-Data!L40,"")</f>
        <v/>
      </c>
      <c r="M270" s="1" t="str">
        <f>IF(Data!M40&gt;0,Data!M40-4,"")</f>
        <v/>
      </c>
      <c r="N270" s="1" t="str">
        <f>IF(Data!N40&gt;0,Data!N40-4,"")</f>
        <v/>
      </c>
      <c r="O270" s="1" t="str">
        <f>IF(Data!O40&gt;0,Data!O40-4,"")</f>
        <v/>
      </c>
      <c r="P270" s="1" t="str">
        <f>IF(Data!P40&gt;0,Data!P40-4,"")</f>
        <v/>
      </c>
      <c r="Q270" s="1" t="str">
        <f>IF(Data!Q40&gt;0,4-Data!Q40,"")</f>
        <v/>
      </c>
      <c r="R270" s="1" t="str">
        <f>IF(Data!R40&gt;0,4-Data!R40,"")</f>
        <v/>
      </c>
      <c r="S270" s="1" t="str">
        <f>IF(Data!S40&gt;0,4-Data!S40,"")</f>
        <v/>
      </c>
      <c r="T270" s="1" t="str">
        <f>IF(Data!T40&gt;0,Data!T40-4,"")</f>
        <v/>
      </c>
      <c r="U270" s="1" t="str">
        <f>IF(Data!U40&gt;0,4-Data!U40,"")</f>
        <v/>
      </c>
      <c r="V270" s="1" t="str">
        <f>IF(Data!V40&gt;0,Data!V40-4,"")</f>
        <v/>
      </c>
      <c r="W270" s="1" t="str">
        <f>IF(Data!W40&gt;0,4-Data!W40,"")</f>
        <v/>
      </c>
      <c r="X270" s="1" t="str">
        <f>IF(Data!X40&gt;0,4-Data!X40,"")</f>
        <v/>
      </c>
      <c r="Y270" s="1" t="str">
        <f>IF(Data!Y40&gt;0,4-Data!Y40,"")</f>
        <v/>
      </c>
      <c r="Z270" s="1" t="str">
        <f>IF(Data!Z40&gt;0,Data!Z40-4,"")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IF(Data!A41&gt;0,Data!A41-4,"")</f>
        <v/>
      </c>
      <c r="B271" s="1" t="str">
        <f>IF(Data!B41&gt;0,Data!B41-4,"")</f>
        <v/>
      </c>
      <c r="C271" s="1" t="str">
        <f>IF(Data!C41&gt;0,4-Data!C41,"")</f>
        <v/>
      </c>
      <c r="D271" s="1" t="str">
        <f>IF(Data!D41&gt;0,4-Data!D41,"")</f>
        <v/>
      </c>
      <c r="E271" s="1" t="str">
        <f>IF(Data!E41&gt;0,4-Data!E41,"")</f>
        <v/>
      </c>
      <c r="F271" s="1" t="str">
        <f>IF(Data!F41&gt;0,Data!F41-4,"")</f>
        <v/>
      </c>
      <c r="G271" s="1" t="str">
        <f>IF(Data!G41&gt;0,Data!G41-4,"")</f>
        <v/>
      </c>
      <c r="H271" s="1" t="str">
        <f>IF(Data!H41&gt;0,Data!H41-4,"")</f>
        <v/>
      </c>
      <c r="I271" s="1" t="str">
        <f>IF(Data!I41&gt;0,4-Data!I41,"")</f>
        <v/>
      </c>
      <c r="J271" s="1" t="str">
        <f>IF(Data!J41&gt;0,4-Data!J41,"")</f>
        <v/>
      </c>
      <c r="K271" s="1" t="str">
        <f>IF(Data!K41&gt;0,Data!K41-4,"")</f>
        <v/>
      </c>
      <c r="L271" s="1" t="str">
        <f>IF(Data!L41&gt;0,4-Data!L41,"")</f>
        <v/>
      </c>
      <c r="M271" s="1" t="str">
        <f>IF(Data!M41&gt;0,Data!M41-4,"")</f>
        <v/>
      </c>
      <c r="N271" s="1" t="str">
        <f>IF(Data!N41&gt;0,Data!N41-4,"")</f>
        <v/>
      </c>
      <c r="O271" s="1" t="str">
        <f>IF(Data!O41&gt;0,Data!O41-4,"")</f>
        <v/>
      </c>
      <c r="P271" s="1" t="str">
        <f>IF(Data!P41&gt;0,Data!P41-4,"")</f>
        <v/>
      </c>
      <c r="Q271" s="1" t="str">
        <f>IF(Data!Q41&gt;0,4-Data!Q41,"")</f>
        <v/>
      </c>
      <c r="R271" s="1" t="str">
        <f>IF(Data!R41&gt;0,4-Data!R41,"")</f>
        <v/>
      </c>
      <c r="S271" s="1" t="str">
        <f>IF(Data!S41&gt;0,4-Data!S41,"")</f>
        <v/>
      </c>
      <c r="T271" s="1" t="str">
        <f>IF(Data!T41&gt;0,Data!T41-4,"")</f>
        <v/>
      </c>
      <c r="U271" s="1" t="str">
        <f>IF(Data!U41&gt;0,4-Data!U41,"")</f>
        <v/>
      </c>
      <c r="V271" s="1" t="str">
        <f>IF(Data!V41&gt;0,Data!V41-4,"")</f>
        <v/>
      </c>
      <c r="W271" s="1" t="str">
        <f>IF(Data!W41&gt;0,4-Data!W41,"")</f>
        <v/>
      </c>
      <c r="X271" s="1" t="str">
        <f>IF(Data!X41&gt;0,4-Data!X41,"")</f>
        <v/>
      </c>
      <c r="Y271" s="1" t="str">
        <f>IF(Data!Y41&gt;0,4-Data!Y41,"")</f>
        <v/>
      </c>
      <c r="Z271" s="1" t="str">
        <f>IF(Data!Z41&gt;0,Data!Z41-4,"")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IF(Data!A42&gt;0,Data!A42-4,"")</f>
        <v/>
      </c>
      <c r="B272" s="1" t="str">
        <f>IF(Data!B42&gt;0,Data!B42-4,"")</f>
        <v/>
      </c>
      <c r="C272" s="1" t="str">
        <f>IF(Data!C42&gt;0,4-Data!C42,"")</f>
        <v/>
      </c>
      <c r="D272" s="1" t="str">
        <f>IF(Data!D42&gt;0,4-Data!D42,"")</f>
        <v/>
      </c>
      <c r="E272" s="1" t="str">
        <f>IF(Data!E42&gt;0,4-Data!E42,"")</f>
        <v/>
      </c>
      <c r="F272" s="1" t="str">
        <f>IF(Data!F42&gt;0,Data!F42-4,"")</f>
        <v/>
      </c>
      <c r="G272" s="1" t="str">
        <f>IF(Data!G42&gt;0,Data!G42-4,"")</f>
        <v/>
      </c>
      <c r="H272" s="1" t="str">
        <f>IF(Data!H42&gt;0,Data!H42-4,"")</f>
        <v/>
      </c>
      <c r="I272" s="1" t="str">
        <f>IF(Data!I42&gt;0,4-Data!I42,"")</f>
        <v/>
      </c>
      <c r="J272" s="1" t="str">
        <f>IF(Data!J42&gt;0,4-Data!J42,"")</f>
        <v/>
      </c>
      <c r="K272" s="1" t="str">
        <f>IF(Data!K42&gt;0,Data!K42-4,"")</f>
        <v/>
      </c>
      <c r="L272" s="1" t="str">
        <f>IF(Data!L42&gt;0,4-Data!L42,"")</f>
        <v/>
      </c>
      <c r="M272" s="1" t="str">
        <f>IF(Data!M42&gt;0,Data!M42-4,"")</f>
        <v/>
      </c>
      <c r="N272" s="1" t="str">
        <f>IF(Data!N42&gt;0,Data!N42-4,"")</f>
        <v/>
      </c>
      <c r="O272" s="1" t="str">
        <f>IF(Data!O42&gt;0,Data!O42-4,"")</f>
        <v/>
      </c>
      <c r="P272" s="1" t="str">
        <f>IF(Data!P42&gt;0,Data!P42-4,"")</f>
        <v/>
      </c>
      <c r="Q272" s="1" t="str">
        <f>IF(Data!Q42&gt;0,4-Data!Q42,"")</f>
        <v/>
      </c>
      <c r="R272" s="1" t="str">
        <f>IF(Data!R42&gt;0,4-Data!R42,"")</f>
        <v/>
      </c>
      <c r="S272" s="1" t="str">
        <f>IF(Data!S42&gt;0,4-Data!S42,"")</f>
        <v/>
      </c>
      <c r="T272" s="1" t="str">
        <f>IF(Data!T42&gt;0,Data!T42-4,"")</f>
        <v/>
      </c>
      <c r="U272" s="1" t="str">
        <f>IF(Data!U42&gt;0,4-Data!U42,"")</f>
        <v/>
      </c>
      <c r="V272" s="1" t="str">
        <f>IF(Data!V42&gt;0,Data!V42-4,"")</f>
        <v/>
      </c>
      <c r="W272" s="1" t="str">
        <f>IF(Data!W42&gt;0,4-Data!W42,"")</f>
        <v/>
      </c>
      <c r="X272" s="1" t="str">
        <f>IF(Data!X42&gt;0,4-Data!X42,"")</f>
        <v/>
      </c>
      <c r="Y272" s="1" t="str">
        <f>IF(Data!Y42&gt;0,4-Data!Y42,"")</f>
        <v/>
      </c>
      <c r="Z272" s="1" t="str">
        <f>IF(Data!Z42&gt;0,Data!Z42-4,"")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IF(Data!A43&gt;0,Data!A43-4,"")</f>
        <v/>
      </c>
      <c r="B273" s="1" t="str">
        <f>IF(Data!B43&gt;0,Data!B43-4,"")</f>
        <v/>
      </c>
      <c r="C273" s="1" t="str">
        <f>IF(Data!C43&gt;0,4-Data!C43,"")</f>
        <v/>
      </c>
      <c r="D273" s="1" t="str">
        <f>IF(Data!D43&gt;0,4-Data!D43,"")</f>
        <v/>
      </c>
      <c r="E273" s="1" t="str">
        <f>IF(Data!E43&gt;0,4-Data!E43,"")</f>
        <v/>
      </c>
      <c r="F273" s="1" t="str">
        <f>IF(Data!F43&gt;0,Data!F43-4,"")</f>
        <v/>
      </c>
      <c r="G273" s="1" t="str">
        <f>IF(Data!G43&gt;0,Data!G43-4,"")</f>
        <v/>
      </c>
      <c r="H273" s="1" t="str">
        <f>IF(Data!H43&gt;0,Data!H43-4,"")</f>
        <v/>
      </c>
      <c r="I273" s="1" t="str">
        <f>IF(Data!I43&gt;0,4-Data!I43,"")</f>
        <v/>
      </c>
      <c r="J273" s="1" t="str">
        <f>IF(Data!J43&gt;0,4-Data!J43,"")</f>
        <v/>
      </c>
      <c r="K273" s="1" t="str">
        <f>IF(Data!K43&gt;0,Data!K43-4,"")</f>
        <v/>
      </c>
      <c r="L273" s="1" t="str">
        <f>IF(Data!L43&gt;0,4-Data!L43,"")</f>
        <v/>
      </c>
      <c r="M273" s="1" t="str">
        <f>IF(Data!M43&gt;0,Data!M43-4,"")</f>
        <v/>
      </c>
      <c r="N273" s="1" t="str">
        <f>IF(Data!N43&gt;0,Data!N43-4,"")</f>
        <v/>
      </c>
      <c r="O273" s="1" t="str">
        <f>IF(Data!O43&gt;0,Data!O43-4,"")</f>
        <v/>
      </c>
      <c r="P273" s="1" t="str">
        <f>IF(Data!P43&gt;0,Data!P43-4,"")</f>
        <v/>
      </c>
      <c r="Q273" s="1" t="str">
        <f>IF(Data!Q43&gt;0,4-Data!Q43,"")</f>
        <v/>
      </c>
      <c r="R273" s="1" t="str">
        <f>IF(Data!R43&gt;0,4-Data!R43,"")</f>
        <v/>
      </c>
      <c r="S273" s="1" t="str">
        <f>IF(Data!S43&gt;0,4-Data!S43,"")</f>
        <v/>
      </c>
      <c r="T273" s="1" t="str">
        <f>IF(Data!T43&gt;0,Data!T43-4,"")</f>
        <v/>
      </c>
      <c r="U273" s="1" t="str">
        <f>IF(Data!U43&gt;0,4-Data!U43,"")</f>
        <v/>
      </c>
      <c r="V273" s="1" t="str">
        <f>IF(Data!V43&gt;0,Data!V43-4,"")</f>
        <v/>
      </c>
      <c r="W273" s="1" t="str">
        <f>IF(Data!W43&gt;0,4-Data!W43,"")</f>
        <v/>
      </c>
      <c r="X273" s="1" t="str">
        <f>IF(Data!X43&gt;0,4-Data!X43,"")</f>
        <v/>
      </c>
      <c r="Y273" s="1" t="str">
        <f>IF(Data!Y43&gt;0,4-Data!Y43,"")</f>
        <v/>
      </c>
      <c r="Z273" s="1" t="str">
        <f>IF(Data!Z43&gt;0,Data!Z43-4,"")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IF(Data!A44&gt;0,Data!A44-4,"")</f>
        <v/>
      </c>
      <c r="B274" s="1" t="str">
        <f>IF(Data!B44&gt;0,Data!B44-4,"")</f>
        <v/>
      </c>
      <c r="C274" s="1" t="str">
        <f>IF(Data!C44&gt;0,4-Data!C44,"")</f>
        <v/>
      </c>
      <c r="D274" s="1" t="str">
        <f>IF(Data!D44&gt;0,4-Data!D44,"")</f>
        <v/>
      </c>
      <c r="E274" s="1" t="str">
        <f>IF(Data!E44&gt;0,4-Data!E44,"")</f>
        <v/>
      </c>
      <c r="F274" s="1" t="str">
        <f>IF(Data!F44&gt;0,Data!F44-4,"")</f>
        <v/>
      </c>
      <c r="G274" s="1" t="str">
        <f>IF(Data!G44&gt;0,Data!G44-4,"")</f>
        <v/>
      </c>
      <c r="H274" s="1" t="str">
        <f>IF(Data!H44&gt;0,Data!H44-4,"")</f>
        <v/>
      </c>
      <c r="I274" s="1" t="str">
        <f>IF(Data!I44&gt;0,4-Data!I44,"")</f>
        <v/>
      </c>
      <c r="J274" s="1" t="str">
        <f>IF(Data!J44&gt;0,4-Data!J44,"")</f>
        <v/>
      </c>
      <c r="K274" s="1" t="str">
        <f>IF(Data!K44&gt;0,Data!K44-4,"")</f>
        <v/>
      </c>
      <c r="L274" s="1" t="str">
        <f>IF(Data!L44&gt;0,4-Data!L44,"")</f>
        <v/>
      </c>
      <c r="M274" s="1" t="str">
        <f>IF(Data!M44&gt;0,Data!M44-4,"")</f>
        <v/>
      </c>
      <c r="N274" s="1" t="str">
        <f>IF(Data!N44&gt;0,Data!N44-4,"")</f>
        <v/>
      </c>
      <c r="O274" s="1" t="str">
        <f>IF(Data!O44&gt;0,Data!O44-4,"")</f>
        <v/>
      </c>
      <c r="P274" s="1" t="str">
        <f>IF(Data!P44&gt;0,Data!P44-4,"")</f>
        <v/>
      </c>
      <c r="Q274" s="1" t="str">
        <f>IF(Data!Q44&gt;0,4-Data!Q44,"")</f>
        <v/>
      </c>
      <c r="R274" s="1" t="str">
        <f>IF(Data!R44&gt;0,4-Data!R44,"")</f>
        <v/>
      </c>
      <c r="S274" s="1" t="str">
        <f>IF(Data!S44&gt;0,4-Data!S44,"")</f>
        <v/>
      </c>
      <c r="T274" s="1" t="str">
        <f>IF(Data!T44&gt;0,Data!T44-4,"")</f>
        <v/>
      </c>
      <c r="U274" s="1" t="str">
        <f>IF(Data!U44&gt;0,4-Data!U44,"")</f>
        <v/>
      </c>
      <c r="V274" s="1" t="str">
        <f>IF(Data!V44&gt;0,Data!V44-4,"")</f>
        <v/>
      </c>
      <c r="W274" s="1" t="str">
        <f>IF(Data!W44&gt;0,4-Data!W44,"")</f>
        <v/>
      </c>
      <c r="X274" s="1" t="str">
        <f>IF(Data!X44&gt;0,4-Data!X44,"")</f>
        <v/>
      </c>
      <c r="Y274" s="1" t="str">
        <f>IF(Data!Y44&gt;0,4-Data!Y44,"")</f>
        <v/>
      </c>
      <c r="Z274" s="1" t="str">
        <f>IF(Data!Z44&gt;0,Data!Z44-4,"")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IF(Data!A45&gt;0,Data!A45-4,"")</f>
        <v/>
      </c>
      <c r="B275" s="1" t="str">
        <f>IF(Data!B45&gt;0,Data!B45-4,"")</f>
        <v/>
      </c>
      <c r="C275" s="1" t="str">
        <f>IF(Data!C45&gt;0,4-Data!C45,"")</f>
        <v/>
      </c>
      <c r="D275" s="1" t="str">
        <f>IF(Data!D45&gt;0,4-Data!D45,"")</f>
        <v/>
      </c>
      <c r="E275" s="1" t="str">
        <f>IF(Data!E45&gt;0,4-Data!E45,"")</f>
        <v/>
      </c>
      <c r="F275" s="1" t="str">
        <f>IF(Data!F45&gt;0,Data!F45-4,"")</f>
        <v/>
      </c>
      <c r="G275" s="1" t="str">
        <f>IF(Data!G45&gt;0,Data!G45-4,"")</f>
        <v/>
      </c>
      <c r="H275" s="1" t="str">
        <f>IF(Data!H45&gt;0,Data!H45-4,"")</f>
        <v/>
      </c>
      <c r="I275" s="1" t="str">
        <f>IF(Data!I45&gt;0,4-Data!I45,"")</f>
        <v/>
      </c>
      <c r="J275" s="1" t="str">
        <f>IF(Data!J45&gt;0,4-Data!J45,"")</f>
        <v/>
      </c>
      <c r="K275" s="1" t="str">
        <f>IF(Data!K45&gt;0,Data!K45-4,"")</f>
        <v/>
      </c>
      <c r="L275" s="1" t="str">
        <f>IF(Data!L45&gt;0,4-Data!L45,"")</f>
        <v/>
      </c>
      <c r="M275" s="1" t="str">
        <f>IF(Data!M45&gt;0,Data!M45-4,"")</f>
        <v/>
      </c>
      <c r="N275" s="1" t="str">
        <f>IF(Data!N45&gt;0,Data!N45-4,"")</f>
        <v/>
      </c>
      <c r="O275" s="1" t="str">
        <f>IF(Data!O45&gt;0,Data!O45-4,"")</f>
        <v/>
      </c>
      <c r="P275" s="1" t="str">
        <f>IF(Data!P45&gt;0,Data!P45-4,"")</f>
        <v/>
      </c>
      <c r="Q275" s="1" t="str">
        <f>IF(Data!Q45&gt;0,4-Data!Q45,"")</f>
        <v/>
      </c>
      <c r="R275" s="1" t="str">
        <f>IF(Data!R45&gt;0,4-Data!R45,"")</f>
        <v/>
      </c>
      <c r="S275" s="1" t="str">
        <f>IF(Data!S45&gt;0,4-Data!S45,"")</f>
        <v/>
      </c>
      <c r="T275" s="1" t="str">
        <f>IF(Data!T45&gt;0,Data!T45-4,"")</f>
        <v/>
      </c>
      <c r="U275" s="1" t="str">
        <f>IF(Data!U45&gt;0,4-Data!U45,"")</f>
        <v/>
      </c>
      <c r="V275" s="1" t="str">
        <f>IF(Data!V45&gt;0,Data!V45-4,"")</f>
        <v/>
      </c>
      <c r="W275" s="1" t="str">
        <f>IF(Data!W45&gt;0,4-Data!W45,"")</f>
        <v/>
      </c>
      <c r="X275" s="1" t="str">
        <f>IF(Data!X45&gt;0,4-Data!X45,"")</f>
        <v/>
      </c>
      <c r="Y275" s="1" t="str">
        <f>IF(Data!Y45&gt;0,4-Data!Y45,"")</f>
        <v/>
      </c>
      <c r="Z275" s="1" t="str">
        <f>IF(Data!Z45&gt;0,Data!Z45-4,"")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IF(Data!A46&gt;0,Data!A46-4,"")</f>
        <v/>
      </c>
      <c r="B276" s="1" t="str">
        <f>IF(Data!B46&gt;0,Data!B46-4,"")</f>
        <v/>
      </c>
      <c r="C276" s="1" t="str">
        <f>IF(Data!C46&gt;0,4-Data!C46,"")</f>
        <v/>
      </c>
      <c r="D276" s="1" t="str">
        <f>IF(Data!D46&gt;0,4-Data!D46,"")</f>
        <v/>
      </c>
      <c r="E276" s="1" t="str">
        <f>IF(Data!E46&gt;0,4-Data!E46,"")</f>
        <v/>
      </c>
      <c r="F276" s="1" t="str">
        <f>IF(Data!F46&gt;0,Data!F46-4,"")</f>
        <v/>
      </c>
      <c r="G276" s="1" t="str">
        <f>IF(Data!G46&gt;0,Data!G46-4,"")</f>
        <v/>
      </c>
      <c r="H276" s="1" t="str">
        <f>IF(Data!H46&gt;0,Data!H46-4,"")</f>
        <v/>
      </c>
      <c r="I276" s="1" t="str">
        <f>IF(Data!I46&gt;0,4-Data!I46,"")</f>
        <v/>
      </c>
      <c r="J276" s="1" t="str">
        <f>IF(Data!J46&gt;0,4-Data!J46,"")</f>
        <v/>
      </c>
      <c r="K276" s="1" t="str">
        <f>IF(Data!K46&gt;0,Data!K46-4,"")</f>
        <v/>
      </c>
      <c r="L276" s="1" t="str">
        <f>IF(Data!L46&gt;0,4-Data!L46,"")</f>
        <v/>
      </c>
      <c r="M276" s="1" t="str">
        <f>IF(Data!M46&gt;0,Data!M46-4,"")</f>
        <v/>
      </c>
      <c r="N276" s="1" t="str">
        <f>IF(Data!N46&gt;0,Data!N46-4,"")</f>
        <v/>
      </c>
      <c r="O276" s="1" t="str">
        <f>IF(Data!O46&gt;0,Data!O46-4,"")</f>
        <v/>
      </c>
      <c r="P276" s="1" t="str">
        <f>IF(Data!P46&gt;0,Data!P46-4,"")</f>
        <v/>
      </c>
      <c r="Q276" s="1" t="str">
        <f>IF(Data!Q46&gt;0,4-Data!Q46,"")</f>
        <v/>
      </c>
      <c r="R276" s="1" t="str">
        <f>IF(Data!R46&gt;0,4-Data!R46,"")</f>
        <v/>
      </c>
      <c r="S276" s="1" t="str">
        <f>IF(Data!S46&gt;0,4-Data!S46,"")</f>
        <v/>
      </c>
      <c r="T276" s="1" t="str">
        <f>IF(Data!T46&gt;0,Data!T46-4,"")</f>
        <v/>
      </c>
      <c r="U276" s="1" t="str">
        <f>IF(Data!U46&gt;0,4-Data!U46,"")</f>
        <v/>
      </c>
      <c r="V276" s="1" t="str">
        <f>IF(Data!V46&gt;0,Data!V46-4,"")</f>
        <v/>
      </c>
      <c r="W276" s="1" t="str">
        <f>IF(Data!W46&gt;0,4-Data!W46,"")</f>
        <v/>
      </c>
      <c r="X276" s="1" t="str">
        <f>IF(Data!X46&gt;0,4-Data!X46,"")</f>
        <v/>
      </c>
      <c r="Y276" s="1" t="str">
        <f>IF(Data!Y46&gt;0,4-Data!Y46,"")</f>
        <v/>
      </c>
      <c r="Z276" s="1" t="str">
        <f>IF(Data!Z46&gt;0,Data!Z46-4,"")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IF(Data!A47&gt;0,Data!A47-4,"")</f>
        <v/>
      </c>
      <c r="B277" s="1" t="str">
        <f>IF(Data!B47&gt;0,Data!B47-4,"")</f>
        <v/>
      </c>
      <c r="C277" s="1" t="str">
        <f>IF(Data!C47&gt;0,4-Data!C47,"")</f>
        <v/>
      </c>
      <c r="D277" s="1" t="str">
        <f>IF(Data!D47&gt;0,4-Data!D47,"")</f>
        <v/>
      </c>
      <c r="E277" s="1" t="str">
        <f>IF(Data!E47&gt;0,4-Data!E47,"")</f>
        <v/>
      </c>
      <c r="F277" s="1" t="str">
        <f>IF(Data!F47&gt;0,Data!F47-4,"")</f>
        <v/>
      </c>
      <c r="G277" s="1" t="str">
        <f>IF(Data!G47&gt;0,Data!G47-4,"")</f>
        <v/>
      </c>
      <c r="H277" s="1" t="str">
        <f>IF(Data!H47&gt;0,Data!H47-4,"")</f>
        <v/>
      </c>
      <c r="I277" s="1" t="str">
        <f>IF(Data!I47&gt;0,4-Data!I47,"")</f>
        <v/>
      </c>
      <c r="J277" s="1" t="str">
        <f>IF(Data!J47&gt;0,4-Data!J47,"")</f>
        <v/>
      </c>
      <c r="K277" s="1" t="str">
        <f>IF(Data!K47&gt;0,Data!K47-4,"")</f>
        <v/>
      </c>
      <c r="L277" s="1" t="str">
        <f>IF(Data!L47&gt;0,4-Data!L47,"")</f>
        <v/>
      </c>
      <c r="M277" s="1" t="str">
        <f>IF(Data!M47&gt;0,Data!M47-4,"")</f>
        <v/>
      </c>
      <c r="N277" s="1" t="str">
        <f>IF(Data!N47&gt;0,Data!N47-4,"")</f>
        <v/>
      </c>
      <c r="O277" s="1" t="str">
        <f>IF(Data!O47&gt;0,Data!O47-4,"")</f>
        <v/>
      </c>
      <c r="P277" s="1" t="str">
        <f>IF(Data!P47&gt;0,Data!P47-4,"")</f>
        <v/>
      </c>
      <c r="Q277" s="1" t="str">
        <f>IF(Data!Q47&gt;0,4-Data!Q47,"")</f>
        <v/>
      </c>
      <c r="R277" s="1" t="str">
        <f>IF(Data!R47&gt;0,4-Data!R47,"")</f>
        <v/>
      </c>
      <c r="S277" s="1" t="str">
        <f>IF(Data!S47&gt;0,4-Data!S47,"")</f>
        <v/>
      </c>
      <c r="T277" s="1" t="str">
        <f>IF(Data!T47&gt;0,Data!T47-4,"")</f>
        <v/>
      </c>
      <c r="U277" s="1" t="str">
        <f>IF(Data!U47&gt;0,4-Data!U47,"")</f>
        <v/>
      </c>
      <c r="V277" s="1" t="str">
        <f>IF(Data!V47&gt;0,Data!V47-4,"")</f>
        <v/>
      </c>
      <c r="W277" s="1" t="str">
        <f>IF(Data!W47&gt;0,4-Data!W47,"")</f>
        <v/>
      </c>
      <c r="X277" s="1" t="str">
        <f>IF(Data!X47&gt;0,4-Data!X47,"")</f>
        <v/>
      </c>
      <c r="Y277" s="1" t="str">
        <f>IF(Data!Y47&gt;0,4-Data!Y47,"")</f>
        <v/>
      </c>
      <c r="Z277" s="1" t="str">
        <f>IF(Data!Z47&gt;0,Data!Z47-4,"")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IF(Data!A48&gt;0,Data!A48-4,"")</f>
        <v/>
      </c>
      <c r="B278" s="1" t="str">
        <f>IF(Data!B48&gt;0,Data!B48-4,"")</f>
        <v/>
      </c>
      <c r="C278" s="1" t="str">
        <f>IF(Data!C48&gt;0,4-Data!C48,"")</f>
        <v/>
      </c>
      <c r="D278" s="1" t="str">
        <f>IF(Data!D48&gt;0,4-Data!D48,"")</f>
        <v/>
      </c>
      <c r="E278" s="1" t="str">
        <f>IF(Data!E48&gt;0,4-Data!E48,"")</f>
        <v/>
      </c>
      <c r="F278" s="1" t="str">
        <f>IF(Data!F48&gt;0,Data!F48-4,"")</f>
        <v/>
      </c>
      <c r="G278" s="1" t="str">
        <f>IF(Data!G48&gt;0,Data!G48-4,"")</f>
        <v/>
      </c>
      <c r="H278" s="1" t="str">
        <f>IF(Data!H48&gt;0,Data!H48-4,"")</f>
        <v/>
      </c>
      <c r="I278" s="1" t="str">
        <f>IF(Data!I48&gt;0,4-Data!I48,"")</f>
        <v/>
      </c>
      <c r="J278" s="1" t="str">
        <f>IF(Data!J48&gt;0,4-Data!J48,"")</f>
        <v/>
      </c>
      <c r="K278" s="1" t="str">
        <f>IF(Data!K48&gt;0,Data!K48-4,"")</f>
        <v/>
      </c>
      <c r="L278" s="1" t="str">
        <f>IF(Data!L48&gt;0,4-Data!L48,"")</f>
        <v/>
      </c>
      <c r="M278" s="1" t="str">
        <f>IF(Data!M48&gt;0,Data!M48-4,"")</f>
        <v/>
      </c>
      <c r="N278" s="1" t="str">
        <f>IF(Data!N48&gt;0,Data!N48-4,"")</f>
        <v/>
      </c>
      <c r="O278" s="1" t="str">
        <f>IF(Data!O48&gt;0,Data!O48-4,"")</f>
        <v/>
      </c>
      <c r="P278" s="1" t="str">
        <f>IF(Data!P48&gt;0,Data!P48-4,"")</f>
        <v/>
      </c>
      <c r="Q278" s="1" t="str">
        <f>IF(Data!Q48&gt;0,4-Data!Q48,"")</f>
        <v/>
      </c>
      <c r="R278" s="1" t="str">
        <f>IF(Data!R48&gt;0,4-Data!R48,"")</f>
        <v/>
      </c>
      <c r="S278" s="1" t="str">
        <f>IF(Data!S48&gt;0,4-Data!S48,"")</f>
        <v/>
      </c>
      <c r="T278" s="1" t="str">
        <f>IF(Data!T48&gt;0,Data!T48-4,"")</f>
        <v/>
      </c>
      <c r="U278" s="1" t="str">
        <f>IF(Data!U48&gt;0,4-Data!U48,"")</f>
        <v/>
      </c>
      <c r="V278" s="1" t="str">
        <f>IF(Data!V48&gt;0,Data!V48-4,"")</f>
        <v/>
      </c>
      <c r="W278" s="1" t="str">
        <f>IF(Data!W48&gt;0,4-Data!W48,"")</f>
        <v/>
      </c>
      <c r="X278" s="1" t="str">
        <f>IF(Data!X48&gt;0,4-Data!X48,"")</f>
        <v/>
      </c>
      <c r="Y278" s="1" t="str">
        <f>IF(Data!Y48&gt;0,4-Data!Y48,"")</f>
        <v/>
      </c>
      <c r="Z278" s="1" t="str">
        <f>IF(Data!Z48&gt;0,Data!Z48-4,"")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IF(Data!A49&gt;0,Data!A49-4,"")</f>
        <v/>
      </c>
      <c r="B279" s="1" t="str">
        <f>IF(Data!B49&gt;0,Data!B49-4,"")</f>
        <v/>
      </c>
      <c r="C279" s="1" t="str">
        <f>IF(Data!C49&gt;0,4-Data!C49,"")</f>
        <v/>
      </c>
      <c r="D279" s="1" t="str">
        <f>IF(Data!D49&gt;0,4-Data!D49,"")</f>
        <v/>
      </c>
      <c r="E279" s="1" t="str">
        <f>IF(Data!E49&gt;0,4-Data!E49,"")</f>
        <v/>
      </c>
      <c r="F279" s="1" t="str">
        <f>IF(Data!F49&gt;0,Data!F49-4,"")</f>
        <v/>
      </c>
      <c r="G279" s="1" t="str">
        <f>IF(Data!G49&gt;0,Data!G49-4,"")</f>
        <v/>
      </c>
      <c r="H279" s="1" t="str">
        <f>IF(Data!H49&gt;0,Data!H49-4,"")</f>
        <v/>
      </c>
      <c r="I279" s="1" t="str">
        <f>IF(Data!I49&gt;0,4-Data!I49,"")</f>
        <v/>
      </c>
      <c r="J279" s="1" t="str">
        <f>IF(Data!J49&gt;0,4-Data!J49,"")</f>
        <v/>
      </c>
      <c r="K279" s="1" t="str">
        <f>IF(Data!K49&gt;0,Data!K49-4,"")</f>
        <v/>
      </c>
      <c r="L279" s="1" t="str">
        <f>IF(Data!L49&gt;0,4-Data!L49,"")</f>
        <v/>
      </c>
      <c r="M279" s="1" t="str">
        <f>IF(Data!M49&gt;0,Data!M49-4,"")</f>
        <v/>
      </c>
      <c r="N279" s="1" t="str">
        <f>IF(Data!N49&gt;0,Data!N49-4,"")</f>
        <v/>
      </c>
      <c r="O279" s="1" t="str">
        <f>IF(Data!O49&gt;0,Data!O49-4,"")</f>
        <v/>
      </c>
      <c r="P279" s="1" t="str">
        <f>IF(Data!P49&gt;0,Data!P49-4,"")</f>
        <v/>
      </c>
      <c r="Q279" s="1" t="str">
        <f>IF(Data!Q49&gt;0,4-Data!Q49,"")</f>
        <v/>
      </c>
      <c r="R279" s="1" t="str">
        <f>IF(Data!R49&gt;0,4-Data!R49,"")</f>
        <v/>
      </c>
      <c r="S279" s="1" t="str">
        <f>IF(Data!S49&gt;0,4-Data!S49,"")</f>
        <v/>
      </c>
      <c r="T279" s="1" t="str">
        <f>IF(Data!T49&gt;0,Data!T49-4,"")</f>
        <v/>
      </c>
      <c r="U279" s="1" t="str">
        <f>IF(Data!U49&gt;0,4-Data!U49,"")</f>
        <v/>
      </c>
      <c r="V279" s="1" t="str">
        <f>IF(Data!V49&gt;0,Data!V49-4,"")</f>
        <v/>
      </c>
      <c r="W279" s="1" t="str">
        <f>IF(Data!W49&gt;0,4-Data!W49,"")</f>
        <v/>
      </c>
      <c r="X279" s="1" t="str">
        <f>IF(Data!X49&gt;0,4-Data!X49,"")</f>
        <v/>
      </c>
      <c r="Y279" s="1" t="str">
        <f>IF(Data!Y49&gt;0,4-Data!Y49,"")</f>
        <v/>
      </c>
      <c r="Z279" s="1" t="str">
        <f>IF(Data!Z49&gt;0,Data!Z49-4,"")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IF(Data!A50&gt;0,Data!A50-4,"")</f>
        <v/>
      </c>
      <c r="B280" s="1" t="str">
        <f>IF(Data!B50&gt;0,Data!B50-4,"")</f>
        <v/>
      </c>
      <c r="C280" s="1" t="str">
        <f>IF(Data!C50&gt;0,4-Data!C50,"")</f>
        <v/>
      </c>
      <c r="D280" s="1" t="str">
        <f>IF(Data!D50&gt;0,4-Data!D50,"")</f>
        <v/>
      </c>
      <c r="E280" s="1" t="str">
        <f>IF(Data!E50&gt;0,4-Data!E50,"")</f>
        <v/>
      </c>
      <c r="F280" s="1" t="str">
        <f>IF(Data!F50&gt;0,Data!F50-4,"")</f>
        <v/>
      </c>
      <c r="G280" s="1" t="str">
        <f>IF(Data!G50&gt;0,Data!G50-4,"")</f>
        <v/>
      </c>
      <c r="H280" s="1" t="str">
        <f>IF(Data!H50&gt;0,Data!H50-4,"")</f>
        <v/>
      </c>
      <c r="I280" s="1" t="str">
        <f>IF(Data!I50&gt;0,4-Data!I50,"")</f>
        <v/>
      </c>
      <c r="J280" s="1" t="str">
        <f>IF(Data!J50&gt;0,4-Data!J50,"")</f>
        <v/>
      </c>
      <c r="K280" s="1" t="str">
        <f>IF(Data!K50&gt;0,Data!K50-4,"")</f>
        <v/>
      </c>
      <c r="L280" s="1" t="str">
        <f>IF(Data!L50&gt;0,4-Data!L50,"")</f>
        <v/>
      </c>
      <c r="M280" s="1" t="str">
        <f>IF(Data!M50&gt;0,Data!M50-4,"")</f>
        <v/>
      </c>
      <c r="N280" s="1" t="str">
        <f>IF(Data!N50&gt;0,Data!N50-4,"")</f>
        <v/>
      </c>
      <c r="O280" s="1" t="str">
        <f>IF(Data!O50&gt;0,Data!O50-4,"")</f>
        <v/>
      </c>
      <c r="P280" s="1" t="str">
        <f>IF(Data!P50&gt;0,Data!P50-4,"")</f>
        <v/>
      </c>
      <c r="Q280" s="1" t="str">
        <f>IF(Data!Q50&gt;0,4-Data!Q50,"")</f>
        <v/>
      </c>
      <c r="R280" s="1" t="str">
        <f>IF(Data!R50&gt;0,4-Data!R50,"")</f>
        <v/>
      </c>
      <c r="S280" s="1" t="str">
        <f>IF(Data!S50&gt;0,4-Data!S50,"")</f>
        <v/>
      </c>
      <c r="T280" s="1" t="str">
        <f>IF(Data!T50&gt;0,Data!T50-4,"")</f>
        <v/>
      </c>
      <c r="U280" s="1" t="str">
        <f>IF(Data!U50&gt;0,4-Data!U50,"")</f>
        <v/>
      </c>
      <c r="V280" s="1" t="str">
        <f>IF(Data!V50&gt;0,Data!V50-4,"")</f>
        <v/>
      </c>
      <c r="W280" s="1" t="str">
        <f>IF(Data!W50&gt;0,4-Data!W50,"")</f>
        <v/>
      </c>
      <c r="X280" s="1" t="str">
        <f>IF(Data!X50&gt;0,4-Data!X50,"")</f>
        <v/>
      </c>
      <c r="Y280" s="1" t="str">
        <f>IF(Data!Y50&gt;0,4-Data!Y50,"")</f>
        <v/>
      </c>
      <c r="Z280" s="1" t="str">
        <f>IF(Data!Z50&gt;0,Data!Z50-4,"")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IF(Data!A51&gt;0,Data!A51-4,"")</f>
        <v/>
      </c>
      <c r="B281" s="1" t="str">
        <f>IF(Data!B51&gt;0,Data!B51-4,"")</f>
        <v/>
      </c>
      <c r="C281" s="1" t="str">
        <f>IF(Data!C51&gt;0,4-Data!C51,"")</f>
        <v/>
      </c>
      <c r="D281" s="1" t="str">
        <f>IF(Data!D51&gt;0,4-Data!D51,"")</f>
        <v/>
      </c>
      <c r="E281" s="1" t="str">
        <f>IF(Data!E51&gt;0,4-Data!E51,"")</f>
        <v/>
      </c>
      <c r="F281" s="1" t="str">
        <f>IF(Data!F51&gt;0,Data!F51-4,"")</f>
        <v/>
      </c>
      <c r="G281" s="1" t="str">
        <f>IF(Data!G51&gt;0,Data!G51-4,"")</f>
        <v/>
      </c>
      <c r="H281" s="1" t="str">
        <f>IF(Data!H51&gt;0,Data!H51-4,"")</f>
        <v/>
      </c>
      <c r="I281" s="1" t="str">
        <f>IF(Data!I51&gt;0,4-Data!I51,"")</f>
        <v/>
      </c>
      <c r="J281" s="1" t="str">
        <f>IF(Data!J51&gt;0,4-Data!J51,"")</f>
        <v/>
      </c>
      <c r="K281" s="1" t="str">
        <f>IF(Data!K51&gt;0,Data!K51-4,"")</f>
        <v/>
      </c>
      <c r="L281" s="1" t="str">
        <f>IF(Data!L51&gt;0,4-Data!L51,"")</f>
        <v/>
      </c>
      <c r="M281" s="1" t="str">
        <f>IF(Data!M51&gt;0,Data!M51-4,"")</f>
        <v/>
      </c>
      <c r="N281" s="1" t="str">
        <f>IF(Data!N51&gt;0,Data!N51-4,"")</f>
        <v/>
      </c>
      <c r="O281" s="1" t="str">
        <f>IF(Data!O51&gt;0,Data!O51-4,"")</f>
        <v/>
      </c>
      <c r="P281" s="1" t="str">
        <f>IF(Data!P51&gt;0,Data!P51-4,"")</f>
        <v/>
      </c>
      <c r="Q281" s="1" t="str">
        <f>IF(Data!Q51&gt;0,4-Data!Q51,"")</f>
        <v/>
      </c>
      <c r="R281" s="1" t="str">
        <f>IF(Data!R51&gt;0,4-Data!R51,"")</f>
        <v/>
      </c>
      <c r="S281" s="1" t="str">
        <f>IF(Data!S51&gt;0,4-Data!S51,"")</f>
        <v/>
      </c>
      <c r="T281" s="1" t="str">
        <f>IF(Data!T51&gt;0,Data!T51-4,"")</f>
        <v/>
      </c>
      <c r="U281" s="1" t="str">
        <f>IF(Data!U51&gt;0,4-Data!U51,"")</f>
        <v/>
      </c>
      <c r="V281" s="1" t="str">
        <f>IF(Data!V51&gt;0,Data!V51-4,"")</f>
        <v/>
      </c>
      <c r="W281" s="1" t="str">
        <f>IF(Data!W51&gt;0,4-Data!W51,"")</f>
        <v/>
      </c>
      <c r="X281" s="1" t="str">
        <f>IF(Data!X51&gt;0,4-Data!X51,"")</f>
        <v/>
      </c>
      <c r="Y281" s="1" t="str">
        <f>IF(Data!Y51&gt;0,4-Data!Y51,"")</f>
        <v/>
      </c>
      <c r="Z281" s="1" t="str">
        <f>IF(Data!Z51&gt;0,Data!Z51-4,"")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IF(Data!A52&gt;0,Data!A52-4,"")</f>
        <v/>
      </c>
      <c r="B282" s="1" t="str">
        <f>IF(Data!B52&gt;0,Data!B52-4,"")</f>
        <v/>
      </c>
      <c r="C282" s="1" t="str">
        <f>IF(Data!C52&gt;0,4-Data!C52,"")</f>
        <v/>
      </c>
      <c r="D282" s="1" t="str">
        <f>IF(Data!D52&gt;0,4-Data!D52,"")</f>
        <v/>
      </c>
      <c r="E282" s="1" t="str">
        <f>IF(Data!E52&gt;0,4-Data!E52,"")</f>
        <v/>
      </c>
      <c r="F282" s="1" t="str">
        <f>IF(Data!F52&gt;0,Data!F52-4,"")</f>
        <v/>
      </c>
      <c r="G282" s="1" t="str">
        <f>IF(Data!G52&gt;0,Data!G52-4,"")</f>
        <v/>
      </c>
      <c r="H282" s="1" t="str">
        <f>IF(Data!H52&gt;0,Data!H52-4,"")</f>
        <v/>
      </c>
      <c r="I282" s="1" t="str">
        <f>IF(Data!I52&gt;0,4-Data!I52,"")</f>
        <v/>
      </c>
      <c r="J282" s="1" t="str">
        <f>IF(Data!J52&gt;0,4-Data!J52,"")</f>
        <v/>
      </c>
      <c r="K282" s="1" t="str">
        <f>IF(Data!K52&gt;0,Data!K52-4,"")</f>
        <v/>
      </c>
      <c r="L282" s="1" t="str">
        <f>IF(Data!L52&gt;0,4-Data!L52,"")</f>
        <v/>
      </c>
      <c r="M282" s="1" t="str">
        <f>IF(Data!M52&gt;0,Data!M52-4,"")</f>
        <v/>
      </c>
      <c r="N282" s="1" t="str">
        <f>IF(Data!N52&gt;0,Data!N52-4,"")</f>
        <v/>
      </c>
      <c r="O282" s="1" t="str">
        <f>IF(Data!O52&gt;0,Data!O52-4,"")</f>
        <v/>
      </c>
      <c r="P282" s="1" t="str">
        <f>IF(Data!P52&gt;0,Data!P52-4,"")</f>
        <v/>
      </c>
      <c r="Q282" s="1" t="str">
        <f>IF(Data!Q52&gt;0,4-Data!Q52,"")</f>
        <v/>
      </c>
      <c r="R282" s="1" t="str">
        <f>IF(Data!R52&gt;0,4-Data!R52,"")</f>
        <v/>
      </c>
      <c r="S282" s="1" t="str">
        <f>IF(Data!S52&gt;0,4-Data!S52,"")</f>
        <v/>
      </c>
      <c r="T282" s="1" t="str">
        <f>IF(Data!T52&gt;0,Data!T52-4,"")</f>
        <v/>
      </c>
      <c r="U282" s="1" t="str">
        <f>IF(Data!U52&gt;0,4-Data!U52,"")</f>
        <v/>
      </c>
      <c r="V282" s="1" t="str">
        <f>IF(Data!V52&gt;0,Data!V52-4,"")</f>
        <v/>
      </c>
      <c r="W282" s="1" t="str">
        <f>IF(Data!W52&gt;0,4-Data!W52,"")</f>
        <v/>
      </c>
      <c r="X282" s="1" t="str">
        <f>IF(Data!X52&gt;0,4-Data!X52,"")</f>
        <v/>
      </c>
      <c r="Y282" s="1" t="str">
        <f>IF(Data!Y52&gt;0,4-Data!Y52,"")</f>
        <v/>
      </c>
      <c r="Z282" s="1" t="str">
        <f>IF(Data!Z52&gt;0,Data!Z52-4,"")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IF(Data!A53&gt;0,Data!A53-4,"")</f>
        <v/>
      </c>
      <c r="B283" s="1" t="str">
        <f>IF(Data!B53&gt;0,Data!B53-4,"")</f>
        <v/>
      </c>
      <c r="C283" s="1" t="str">
        <f>IF(Data!C53&gt;0,4-Data!C53,"")</f>
        <v/>
      </c>
      <c r="D283" s="1" t="str">
        <f>IF(Data!D53&gt;0,4-Data!D53,"")</f>
        <v/>
      </c>
      <c r="E283" s="1" t="str">
        <f>IF(Data!E53&gt;0,4-Data!E53,"")</f>
        <v/>
      </c>
      <c r="F283" s="1" t="str">
        <f>IF(Data!F53&gt;0,Data!F53-4,"")</f>
        <v/>
      </c>
      <c r="G283" s="1" t="str">
        <f>IF(Data!G53&gt;0,Data!G53-4,"")</f>
        <v/>
      </c>
      <c r="H283" s="1" t="str">
        <f>IF(Data!H53&gt;0,Data!H53-4,"")</f>
        <v/>
      </c>
      <c r="I283" s="1" t="str">
        <f>IF(Data!I53&gt;0,4-Data!I53,"")</f>
        <v/>
      </c>
      <c r="J283" s="1" t="str">
        <f>IF(Data!J53&gt;0,4-Data!J53,"")</f>
        <v/>
      </c>
      <c r="K283" s="1" t="str">
        <f>IF(Data!K53&gt;0,Data!K53-4,"")</f>
        <v/>
      </c>
      <c r="L283" s="1" t="str">
        <f>IF(Data!L53&gt;0,4-Data!L53,"")</f>
        <v/>
      </c>
      <c r="M283" s="1" t="str">
        <f>IF(Data!M53&gt;0,Data!M53-4,"")</f>
        <v/>
      </c>
      <c r="N283" s="1" t="str">
        <f>IF(Data!N53&gt;0,Data!N53-4,"")</f>
        <v/>
      </c>
      <c r="O283" s="1" t="str">
        <f>IF(Data!O53&gt;0,Data!O53-4,"")</f>
        <v/>
      </c>
      <c r="P283" s="1" t="str">
        <f>IF(Data!P53&gt;0,Data!P53-4,"")</f>
        <v/>
      </c>
      <c r="Q283" s="1" t="str">
        <f>IF(Data!Q53&gt;0,4-Data!Q53,"")</f>
        <v/>
      </c>
      <c r="R283" s="1" t="str">
        <f>IF(Data!R53&gt;0,4-Data!R53,"")</f>
        <v/>
      </c>
      <c r="S283" s="1" t="str">
        <f>IF(Data!S53&gt;0,4-Data!S53,"")</f>
        <v/>
      </c>
      <c r="T283" s="1" t="str">
        <f>IF(Data!T53&gt;0,Data!T53-4,"")</f>
        <v/>
      </c>
      <c r="U283" s="1" t="str">
        <f>IF(Data!U53&gt;0,4-Data!U53,"")</f>
        <v/>
      </c>
      <c r="V283" s="1" t="str">
        <f>IF(Data!V53&gt;0,Data!V53-4,"")</f>
        <v/>
      </c>
      <c r="W283" s="1" t="str">
        <f>IF(Data!W53&gt;0,4-Data!W53,"")</f>
        <v/>
      </c>
      <c r="X283" s="1" t="str">
        <f>IF(Data!X53&gt;0,4-Data!X53,"")</f>
        <v/>
      </c>
      <c r="Y283" s="1" t="str">
        <f>IF(Data!Y53&gt;0,4-Data!Y53,"")</f>
        <v/>
      </c>
      <c r="Z283" s="1" t="str">
        <f>IF(Data!Z53&gt;0,Data!Z53-4,"")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IF(Data!A54&gt;0,Data!A54-4,"")</f>
        <v/>
      </c>
      <c r="B284" s="1" t="str">
        <f>IF(Data!B54&gt;0,Data!B54-4,"")</f>
        <v/>
      </c>
      <c r="C284" s="1" t="str">
        <f>IF(Data!C54&gt;0,4-Data!C54,"")</f>
        <v/>
      </c>
      <c r="D284" s="1" t="str">
        <f>IF(Data!D54&gt;0,4-Data!D54,"")</f>
        <v/>
      </c>
      <c r="E284" s="1" t="str">
        <f>IF(Data!E54&gt;0,4-Data!E54,"")</f>
        <v/>
      </c>
      <c r="F284" s="1" t="str">
        <f>IF(Data!F54&gt;0,Data!F54-4,"")</f>
        <v/>
      </c>
      <c r="G284" s="1" t="str">
        <f>IF(Data!G54&gt;0,Data!G54-4,"")</f>
        <v/>
      </c>
      <c r="H284" s="1" t="str">
        <f>IF(Data!H54&gt;0,Data!H54-4,"")</f>
        <v/>
      </c>
      <c r="I284" s="1" t="str">
        <f>IF(Data!I54&gt;0,4-Data!I54,"")</f>
        <v/>
      </c>
      <c r="J284" s="1" t="str">
        <f>IF(Data!J54&gt;0,4-Data!J54,"")</f>
        <v/>
      </c>
      <c r="K284" s="1" t="str">
        <f>IF(Data!K54&gt;0,Data!K54-4,"")</f>
        <v/>
      </c>
      <c r="L284" s="1" t="str">
        <f>IF(Data!L54&gt;0,4-Data!L54,"")</f>
        <v/>
      </c>
      <c r="M284" s="1" t="str">
        <f>IF(Data!M54&gt;0,Data!M54-4,"")</f>
        <v/>
      </c>
      <c r="N284" s="1" t="str">
        <f>IF(Data!N54&gt;0,Data!N54-4,"")</f>
        <v/>
      </c>
      <c r="O284" s="1" t="str">
        <f>IF(Data!O54&gt;0,Data!O54-4,"")</f>
        <v/>
      </c>
      <c r="P284" s="1" t="str">
        <f>IF(Data!P54&gt;0,Data!P54-4,"")</f>
        <v/>
      </c>
      <c r="Q284" s="1" t="str">
        <f>IF(Data!Q54&gt;0,4-Data!Q54,"")</f>
        <v/>
      </c>
      <c r="R284" s="1" t="str">
        <f>IF(Data!R54&gt;0,4-Data!R54,"")</f>
        <v/>
      </c>
      <c r="S284" s="1" t="str">
        <f>IF(Data!S54&gt;0,4-Data!S54,"")</f>
        <v/>
      </c>
      <c r="T284" s="1" t="str">
        <f>IF(Data!T54&gt;0,Data!T54-4,"")</f>
        <v/>
      </c>
      <c r="U284" s="1" t="str">
        <f>IF(Data!U54&gt;0,4-Data!U54,"")</f>
        <v/>
      </c>
      <c r="V284" s="1" t="str">
        <f>IF(Data!V54&gt;0,Data!V54-4,"")</f>
        <v/>
      </c>
      <c r="W284" s="1" t="str">
        <f>IF(Data!W54&gt;0,4-Data!W54,"")</f>
        <v/>
      </c>
      <c r="X284" s="1" t="str">
        <f>IF(Data!X54&gt;0,4-Data!X54,"")</f>
        <v/>
      </c>
      <c r="Y284" s="1" t="str">
        <f>IF(Data!Y54&gt;0,4-Data!Y54,"")</f>
        <v/>
      </c>
      <c r="Z284" s="1" t="str">
        <f>IF(Data!Z54&gt;0,Data!Z54-4,"")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IF(Data!A55&gt;0,Data!A55-4,"")</f>
        <v/>
      </c>
      <c r="B285" s="1" t="str">
        <f>IF(Data!B55&gt;0,Data!B55-4,"")</f>
        <v/>
      </c>
      <c r="C285" s="1" t="str">
        <f>IF(Data!C55&gt;0,4-Data!C55,"")</f>
        <v/>
      </c>
      <c r="D285" s="1" t="str">
        <f>IF(Data!D55&gt;0,4-Data!D55,"")</f>
        <v/>
      </c>
      <c r="E285" s="1" t="str">
        <f>IF(Data!E55&gt;0,4-Data!E55,"")</f>
        <v/>
      </c>
      <c r="F285" s="1" t="str">
        <f>IF(Data!F55&gt;0,Data!F55-4,"")</f>
        <v/>
      </c>
      <c r="G285" s="1" t="str">
        <f>IF(Data!G55&gt;0,Data!G55-4,"")</f>
        <v/>
      </c>
      <c r="H285" s="1" t="str">
        <f>IF(Data!H55&gt;0,Data!H55-4,"")</f>
        <v/>
      </c>
      <c r="I285" s="1" t="str">
        <f>IF(Data!I55&gt;0,4-Data!I55,"")</f>
        <v/>
      </c>
      <c r="J285" s="1" t="str">
        <f>IF(Data!J55&gt;0,4-Data!J55,"")</f>
        <v/>
      </c>
      <c r="K285" s="1" t="str">
        <f>IF(Data!K55&gt;0,Data!K55-4,"")</f>
        <v/>
      </c>
      <c r="L285" s="1" t="str">
        <f>IF(Data!L55&gt;0,4-Data!L55,"")</f>
        <v/>
      </c>
      <c r="M285" s="1" t="str">
        <f>IF(Data!M55&gt;0,Data!M55-4,"")</f>
        <v/>
      </c>
      <c r="N285" s="1" t="str">
        <f>IF(Data!N55&gt;0,Data!N55-4,"")</f>
        <v/>
      </c>
      <c r="O285" s="1" t="str">
        <f>IF(Data!O55&gt;0,Data!O55-4,"")</f>
        <v/>
      </c>
      <c r="P285" s="1" t="str">
        <f>IF(Data!P55&gt;0,Data!P55-4,"")</f>
        <v/>
      </c>
      <c r="Q285" s="1" t="str">
        <f>IF(Data!Q55&gt;0,4-Data!Q55,"")</f>
        <v/>
      </c>
      <c r="R285" s="1" t="str">
        <f>IF(Data!R55&gt;0,4-Data!R55,"")</f>
        <v/>
      </c>
      <c r="S285" s="1" t="str">
        <f>IF(Data!S55&gt;0,4-Data!S55,"")</f>
        <v/>
      </c>
      <c r="T285" s="1" t="str">
        <f>IF(Data!T55&gt;0,Data!T55-4,"")</f>
        <v/>
      </c>
      <c r="U285" s="1" t="str">
        <f>IF(Data!U55&gt;0,4-Data!U55,"")</f>
        <v/>
      </c>
      <c r="V285" s="1" t="str">
        <f>IF(Data!V55&gt;0,Data!V55-4,"")</f>
        <v/>
      </c>
      <c r="W285" s="1" t="str">
        <f>IF(Data!W55&gt;0,4-Data!W55,"")</f>
        <v/>
      </c>
      <c r="X285" s="1" t="str">
        <f>IF(Data!X55&gt;0,4-Data!X55,"")</f>
        <v/>
      </c>
      <c r="Y285" s="1" t="str">
        <f>IF(Data!Y55&gt;0,4-Data!Y55,"")</f>
        <v/>
      </c>
      <c r="Z285" s="1" t="str">
        <f>IF(Data!Z55&gt;0,Data!Z55-4,"")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IF(Data!A56&gt;0,Data!A56-4,"")</f>
        <v/>
      </c>
      <c r="B286" s="1" t="str">
        <f>IF(Data!B56&gt;0,Data!B56-4,"")</f>
        <v/>
      </c>
      <c r="C286" s="1" t="str">
        <f>IF(Data!C56&gt;0,4-Data!C56,"")</f>
        <v/>
      </c>
      <c r="D286" s="1" t="str">
        <f>IF(Data!D56&gt;0,4-Data!D56,"")</f>
        <v/>
      </c>
      <c r="E286" s="1" t="str">
        <f>IF(Data!E56&gt;0,4-Data!E56,"")</f>
        <v/>
      </c>
      <c r="F286" s="1" t="str">
        <f>IF(Data!F56&gt;0,Data!F56-4,"")</f>
        <v/>
      </c>
      <c r="G286" s="1" t="str">
        <f>IF(Data!G56&gt;0,Data!G56-4,"")</f>
        <v/>
      </c>
      <c r="H286" s="1" t="str">
        <f>IF(Data!H56&gt;0,Data!H56-4,"")</f>
        <v/>
      </c>
      <c r="I286" s="1" t="str">
        <f>IF(Data!I56&gt;0,4-Data!I56,"")</f>
        <v/>
      </c>
      <c r="J286" s="1" t="str">
        <f>IF(Data!J56&gt;0,4-Data!J56,"")</f>
        <v/>
      </c>
      <c r="K286" s="1" t="str">
        <f>IF(Data!K56&gt;0,Data!K56-4,"")</f>
        <v/>
      </c>
      <c r="L286" s="1" t="str">
        <f>IF(Data!L56&gt;0,4-Data!L56,"")</f>
        <v/>
      </c>
      <c r="M286" s="1" t="str">
        <f>IF(Data!M56&gt;0,Data!M56-4,"")</f>
        <v/>
      </c>
      <c r="N286" s="1" t="str">
        <f>IF(Data!N56&gt;0,Data!N56-4,"")</f>
        <v/>
      </c>
      <c r="O286" s="1" t="str">
        <f>IF(Data!O56&gt;0,Data!O56-4,"")</f>
        <v/>
      </c>
      <c r="P286" s="1" t="str">
        <f>IF(Data!P56&gt;0,Data!P56-4,"")</f>
        <v/>
      </c>
      <c r="Q286" s="1" t="str">
        <f>IF(Data!Q56&gt;0,4-Data!Q56,"")</f>
        <v/>
      </c>
      <c r="R286" s="1" t="str">
        <f>IF(Data!R56&gt;0,4-Data!R56,"")</f>
        <v/>
      </c>
      <c r="S286" s="1" t="str">
        <f>IF(Data!S56&gt;0,4-Data!S56,"")</f>
        <v/>
      </c>
      <c r="T286" s="1" t="str">
        <f>IF(Data!T56&gt;0,Data!T56-4,"")</f>
        <v/>
      </c>
      <c r="U286" s="1" t="str">
        <f>IF(Data!U56&gt;0,4-Data!U56,"")</f>
        <v/>
      </c>
      <c r="V286" s="1" t="str">
        <f>IF(Data!V56&gt;0,Data!V56-4,"")</f>
        <v/>
      </c>
      <c r="W286" s="1" t="str">
        <f>IF(Data!W56&gt;0,4-Data!W56,"")</f>
        <v/>
      </c>
      <c r="X286" s="1" t="str">
        <f>IF(Data!X56&gt;0,4-Data!X56,"")</f>
        <v/>
      </c>
      <c r="Y286" s="1" t="str">
        <f>IF(Data!Y56&gt;0,4-Data!Y56,"")</f>
        <v/>
      </c>
      <c r="Z286" s="1" t="str">
        <f>IF(Data!Z56&gt;0,Data!Z56-4,"")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IF(Data!A57&gt;0,Data!A57-4,"")</f>
        <v/>
      </c>
      <c r="B287" s="1" t="str">
        <f>IF(Data!B57&gt;0,Data!B57-4,"")</f>
        <v/>
      </c>
      <c r="C287" s="1" t="str">
        <f>IF(Data!C57&gt;0,4-Data!C57,"")</f>
        <v/>
      </c>
      <c r="D287" s="1" t="str">
        <f>IF(Data!D57&gt;0,4-Data!D57,"")</f>
        <v/>
      </c>
      <c r="E287" s="1" t="str">
        <f>IF(Data!E57&gt;0,4-Data!E57,"")</f>
        <v/>
      </c>
      <c r="F287" s="1" t="str">
        <f>IF(Data!F57&gt;0,Data!F57-4,"")</f>
        <v/>
      </c>
      <c r="G287" s="1" t="str">
        <f>IF(Data!G57&gt;0,Data!G57-4,"")</f>
        <v/>
      </c>
      <c r="H287" s="1" t="str">
        <f>IF(Data!H57&gt;0,Data!H57-4,"")</f>
        <v/>
      </c>
      <c r="I287" s="1" t="str">
        <f>IF(Data!I57&gt;0,4-Data!I57,"")</f>
        <v/>
      </c>
      <c r="J287" s="1" t="str">
        <f>IF(Data!J57&gt;0,4-Data!J57,"")</f>
        <v/>
      </c>
      <c r="K287" s="1" t="str">
        <f>IF(Data!K57&gt;0,Data!K57-4,"")</f>
        <v/>
      </c>
      <c r="L287" s="1" t="str">
        <f>IF(Data!L57&gt;0,4-Data!L57,"")</f>
        <v/>
      </c>
      <c r="M287" s="1" t="str">
        <f>IF(Data!M57&gt;0,Data!M57-4,"")</f>
        <v/>
      </c>
      <c r="N287" s="1" t="str">
        <f>IF(Data!N57&gt;0,Data!N57-4,"")</f>
        <v/>
      </c>
      <c r="O287" s="1" t="str">
        <f>IF(Data!O57&gt;0,Data!O57-4,"")</f>
        <v/>
      </c>
      <c r="P287" s="1" t="str">
        <f>IF(Data!P57&gt;0,Data!P57-4,"")</f>
        <v/>
      </c>
      <c r="Q287" s="1" t="str">
        <f>IF(Data!Q57&gt;0,4-Data!Q57,"")</f>
        <v/>
      </c>
      <c r="R287" s="1" t="str">
        <f>IF(Data!R57&gt;0,4-Data!R57,"")</f>
        <v/>
      </c>
      <c r="S287" s="1" t="str">
        <f>IF(Data!S57&gt;0,4-Data!S57,"")</f>
        <v/>
      </c>
      <c r="T287" s="1" t="str">
        <f>IF(Data!T57&gt;0,Data!T57-4,"")</f>
        <v/>
      </c>
      <c r="U287" s="1" t="str">
        <f>IF(Data!U57&gt;0,4-Data!U57,"")</f>
        <v/>
      </c>
      <c r="V287" s="1" t="str">
        <f>IF(Data!V57&gt;0,Data!V57-4,"")</f>
        <v/>
      </c>
      <c r="W287" s="1" t="str">
        <f>IF(Data!W57&gt;0,4-Data!W57,"")</f>
        <v/>
      </c>
      <c r="X287" s="1" t="str">
        <f>IF(Data!X57&gt;0,4-Data!X57,"")</f>
        <v/>
      </c>
      <c r="Y287" s="1" t="str">
        <f>IF(Data!Y57&gt;0,4-Data!Y57,"")</f>
        <v/>
      </c>
      <c r="Z287" s="1" t="str">
        <f>IF(Data!Z57&gt;0,Data!Z57-4,"")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IF(Data!A58&gt;0,Data!A58-4,"")</f>
        <v/>
      </c>
      <c r="B288" s="1" t="str">
        <f>IF(Data!B58&gt;0,Data!B58-4,"")</f>
        <v/>
      </c>
      <c r="C288" s="1" t="str">
        <f>IF(Data!C58&gt;0,4-Data!C58,"")</f>
        <v/>
      </c>
      <c r="D288" s="1" t="str">
        <f>IF(Data!D58&gt;0,4-Data!D58,"")</f>
        <v/>
      </c>
      <c r="E288" s="1" t="str">
        <f>IF(Data!E58&gt;0,4-Data!E58,"")</f>
        <v/>
      </c>
      <c r="F288" s="1" t="str">
        <f>IF(Data!F58&gt;0,Data!F58-4,"")</f>
        <v/>
      </c>
      <c r="G288" s="1" t="str">
        <f>IF(Data!G58&gt;0,Data!G58-4,"")</f>
        <v/>
      </c>
      <c r="H288" s="1" t="str">
        <f>IF(Data!H58&gt;0,Data!H58-4,"")</f>
        <v/>
      </c>
      <c r="I288" s="1" t="str">
        <f>IF(Data!I58&gt;0,4-Data!I58,"")</f>
        <v/>
      </c>
      <c r="J288" s="1" t="str">
        <f>IF(Data!J58&gt;0,4-Data!J58,"")</f>
        <v/>
      </c>
      <c r="K288" s="1" t="str">
        <f>IF(Data!K58&gt;0,Data!K58-4,"")</f>
        <v/>
      </c>
      <c r="L288" s="1" t="str">
        <f>IF(Data!L58&gt;0,4-Data!L58,"")</f>
        <v/>
      </c>
      <c r="M288" s="1" t="str">
        <f>IF(Data!M58&gt;0,Data!M58-4,"")</f>
        <v/>
      </c>
      <c r="N288" s="1" t="str">
        <f>IF(Data!N58&gt;0,Data!N58-4,"")</f>
        <v/>
      </c>
      <c r="O288" s="1" t="str">
        <f>IF(Data!O58&gt;0,Data!O58-4,"")</f>
        <v/>
      </c>
      <c r="P288" s="1" t="str">
        <f>IF(Data!P58&gt;0,Data!P58-4,"")</f>
        <v/>
      </c>
      <c r="Q288" s="1" t="str">
        <f>IF(Data!Q58&gt;0,4-Data!Q58,"")</f>
        <v/>
      </c>
      <c r="R288" s="1" t="str">
        <f>IF(Data!R58&gt;0,4-Data!R58,"")</f>
        <v/>
      </c>
      <c r="S288" s="1" t="str">
        <f>IF(Data!S58&gt;0,4-Data!S58,"")</f>
        <v/>
      </c>
      <c r="T288" s="1" t="str">
        <f>IF(Data!T58&gt;0,Data!T58-4,"")</f>
        <v/>
      </c>
      <c r="U288" s="1" t="str">
        <f>IF(Data!U58&gt;0,4-Data!U58,"")</f>
        <v/>
      </c>
      <c r="V288" s="1" t="str">
        <f>IF(Data!V58&gt;0,Data!V58-4,"")</f>
        <v/>
      </c>
      <c r="W288" s="1" t="str">
        <f>IF(Data!W58&gt;0,4-Data!W58,"")</f>
        <v/>
      </c>
      <c r="X288" s="1" t="str">
        <f>IF(Data!X58&gt;0,4-Data!X58,"")</f>
        <v/>
      </c>
      <c r="Y288" s="1" t="str">
        <f>IF(Data!Y58&gt;0,4-Data!Y58,"")</f>
        <v/>
      </c>
      <c r="Z288" s="1" t="str">
        <f>IF(Data!Z58&gt;0,Data!Z58-4,"")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IF(Data!A59&gt;0,Data!A59-4,"")</f>
        <v/>
      </c>
      <c r="B289" s="1" t="str">
        <f>IF(Data!B59&gt;0,Data!B59-4,"")</f>
        <v/>
      </c>
      <c r="C289" s="1" t="str">
        <f>IF(Data!C59&gt;0,4-Data!C59,"")</f>
        <v/>
      </c>
      <c r="D289" s="1" t="str">
        <f>IF(Data!D59&gt;0,4-Data!D59,"")</f>
        <v/>
      </c>
      <c r="E289" s="1" t="str">
        <f>IF(Data!E59&gt;0,4-Data!E59,"")</f>
        <v/>
      </c>
      <c r="F289" s="1" t="str">
        <f>IF(Data!F59&gt;0,Data!F59-4,"")</f>
        <v/>
      </c>
      <c r="G289" s="1" t="str">
        <f>IF(Data!G59&gt;0,Data!G59-4,"")</f>
        <v/>
      </c>
      <c r="H289" s="1" t="str">
        <f>IF(Data!H59&gt;0,Data!H59-4,"")</f>
        <v/>
      </c>
      <c r="I289" s="1" t="str">
        <f>IF(Data!I59&gt;0,4-Data!I59,"")</f>
        <v/>
      </c>
      <c r="J289" s="1" t="str">
        <f>IF(Data!J59&gt;0,4-Data!J59,"")</f>
        <v/>
      </c>
      <c r="K289" s="1" t="str">
        <f>IF(Data!K59&gt;0,Data!K59-4,"")</f>
        <v/>
      </c>
      <c r="L289" s="1" t="str">
        <f>IF(Data!L59&gt;0,4-Data!L59,"")</f>
        <v/>
      </c>
      <c r="M289" s="1" t="str">
        <f>IF(Data!M59&gt;0,Data!M59-4,"")</f>
        <v/>
      </c>
      <c r="N289" s="1" t="str">
        <f>IF(Data!N59&gt;0,Data!N59-4,"")</f>
        <v/>
      </c>
      <c r="O289" s="1" t="str">
        <f>IF(Data!O59&gt;0,Data!O59-4,"")</f>
        <v/>
      </c>
      <c r="P289" s="1" t="str">
        <f>IF(Data!P59&gt;0,Data!P59-4,"")</f>
        <v/>
      </c>
      <c r="Q289" s="1" t="str">
        <f>IF(Data!Q59&gt;0,4-Data!Q59,"")</f>
        <v/>
      </c>
      <c r="R289" s="1" t="str">
        <f>IF(Data!R59&gt;0,4-Data!R59,"")</f>
        <v/>
      </c>
      <c r="S289" s="1" t="str">
        <f>IF(Data!S59&gt;0,4-Data!S59,"")</f>
        <v/>
      </c>
      <c r="T289" s="1" t="str">
        <f>IF(Data!T59&gt;0,Data!T59-4,"")</f>
        <v/>
      </c>
      <c r="U289" s="1" t="str">
        <f>IF(Data!U59&gt;0,4-Data!U59,"")</f>
        <v/>
      </c>
      <c r="V289" s="1" t="str">
        <f>IF(Data!V59&gt;0,Data!V59-4,"")</f>
        <v/>
      </c>
      <c r="W289" s="1" t="str">
        <f>IF(Data!W59&gt;0,4-Data!W59,"")</f>
        <v/>
      </c>
      <c r="X289" s="1" t="str">
        <f>IF(Data!X59&gt;0,4-Data!X59,"")</f>
        <v/>
      </c>
      <c r="Y289" s="1" t="str">
        <f>IF(Data!Y59&gt;0,4-Data!Y59,"")</f>
        <v/>
      </c>
      <c r="Z289" s="1" t="str">
        <f>IF(Data!Z59&gt;0,Data!Z59-4,"")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IF(Data!A60&gt;0,Data!A60-4,"")</f>
        <v/>
      </c>
      <c r="B290" s="1" t="str">
        <f>IF(Data!B60&gt;0,Data!B60-4,"")</f>
        <v/>
      </c>
      <c r="C290" s="1" t="str">
        <f>IF(Data!C60&gt;0,4-Data!C60,"")</f>
        <v/>
      </c>
      <c r="D290" s="1" t="str">
        <f>IF(Data!D60&gt;0,4-Data!D60,"")</f>
        <v/>
      </c>
      <c r="E290" s="1" t="str">
        <f>IF(Data!E60&gt;0,4-Data!E60,"")</f>
        <v/>
      </c>
      <c r="F290" s="1" t="str">
        <f>IF(Data!F60&gt;0,Data!F60-4,"")</f>
        <v/>
      </c>
      <c r="G290" s="1" t="str">
        <f>IF(Data!G60&gt;0,Data!G60-4,"")</f>
        <v/>
      </c>
      <c r="H290" s="1" t="str">
        <f>IF(Data!H60&gt;0,Data!H60-4,"")</f>
        <v/>
      </c>
      <c r="I290" s="1" t="str">
        <f>IF(Data!I60&gt;0,4-Data!I60,"")</f>
        <v/>
      </c>
      <c r="J290" s="1" t="str">
        <f>IF(Data!J60&gt;0,4-Data!J60,"")</f>
        <v/>
      </c>
      <c r="K290" s="1" t="str">
        <f>IF(Data!K60&gt;0,Data!K60-4,"")</f>
        <v/>
      </c>
      <c r="L290" s="1" t="str">
        <f>IF(Data!L60&gt;0,4-Data!L60,"")</f>
        <v/>
      </c>
      <c r="M290" s="1" t="str">
        <f>IF(Data!M60&gt;0,Data!M60-4,"")</f>
        <v/>
      </c>
      <c r="N290" s="1" t="str">
        <f>IF(Data!N60&gt;0,Data!N60-4,"")</f>
        <v/>
      </c>
      <c r="O290" s="1" t="str">
        <f>IF(Data!O60&gt;0,Data!O60-4,"")</f>
        <v/>
      </c>
      <c r="P290" s="1" t="str">
        <f>IF(Data!P60&gt;0,Data!P60-4,"")</f>
        <v/>
      </c>
      <c r="Q290" s="1" t="str">
        <f>IF(Data!Q60&gt;0,4-Data!Q60,"")</f>
        <v/>
      </c>
      <c r="R290" s="1" t="str">
        <f>IF(Data!R60&gt;0,4-Data!R60,"")</f>
        <v/>
      </c>
      <c r="S290" s="1" t="str">
        <f>IF(Data!S60&gt;0,4-Data!S60,"")</f>
        <v/>
      </c>
      <c r="T290" s="1" t="str">
        <f>IF(Data!T60&gt;0,Data!T60-4,"")</f>
        <v/>
      </c>
      <c r="U290" s="1" t="str">
        <f>IF(Data!U60&gt;0,4-Data!U60,"")</f>
        <v/>
      </c>
      <c r="V290" s="1" t="str">
        <f>IF(Data!V60&gt;0,Data!V60-4,"")</f>
        <v/>
      </c>
      <c r="W290" s="1" t="str">
        <f>IF(Data!W60&gt;0,4-Data!W60,"")</f>
        <v/>
      </c>
      <c r="X290" s="1" t="str">
        <f>IF(Data!X60&gt;0,4-Data!X60,"")</f>
        <v/>
      </c>
      <c r="Y290" s="1" t="str">
        <f>IF(Data!Y60&gt;0,4-Data!Y60,"")</f>
        <v/>
      </c>
      <c r="Z290" s="1" t="str">
        <f>IF(Data!Z60&gt;0,Data!Z60-4,"")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IF(Data!A61&gt;0,Data!A61-4,"")</f>
        <v/>
      </c>
      <c r="B291" s="1" t="str">
        <f>IF(Data!B61&gt;0,Data!B61-4,"")</f>
        <v/>
      </c>
      <c r="C291" s="1" t="str">
        <f>IF(Data!C61&gt;0,4-Data!C61,"")</f>
        <v/>
      </c>
      <c r="D291" s="1" t="str">
        <f>IF(Data!D61&gt;0,4-Data!D61,"")</f>
        <v/>
      </c>
      <c r="E291" s="1" t="str">
        <f>IF(Data!E61&gt;0,4-Data!E61,"")</f>
        <v/>
      </c>
      <c r="F291" s="1" t="str">
        <f>IF(Data!F61&gt;0,Data!F61-4,"")</f>
        <v/>
      </c>
      <c r="G291" s="1" t="str">
        <f>IF(Data!G61&gt;0,Data!G61-4,"")</f>
        <v/>
      </c>
      <c r="H291" s="1" t="str">
        <f>IF(Data!H61&gt;0,Data!H61-4,"")</f>
        <v/>
      </c>
      <c r="I291" s="1" t="str">
        <f>IF(Data!I61&gt;0,4-Data!I61,"")</f>
        <v/>
      </c>
      <c r="J291" s="1" t="str">
        <f>IF(Data!J61&gt;0,4-Data!J61,"")</f>
        <v/>
      </c>
      <c r="K291" s="1" t="str">
        <f>IF(Data!K61&gt;0,Data!K61-4,"")</f>
        <v/>
      </c>
      <c r="L291" s="1" t="str">
        <f>IF(Data!L61&gt;0,4-Data!L61,"")</f>
        <v/>
      </c>
      <c r="M291" s="1" t="str">
        <f>IF(Data!M61&gt;0,Data!M61-4,"")</f>
        <v/>
      </c>
      <c r="N291" s="1" t="str">
        <f>IF(Data!N61&gt;0,Data!N61-4,"")</f>
        <v/>
      </c>
      <c r="O291" s="1" t="str">
        <f>IF(Data!O61&gt;0,Data!O61-4,"")</f>
        <v/>
      </c>
      <c r="P291" s="1" t="str">
        <f>IF(Data!P61&gt;0,Data!P61-4,"")</f>
        <v/>
      </c>
      <c r="Q291" s="1" t="str">
        <f>IF(Data!Q61&gt;0,4-Data!Q61,"")</f>
        <v/>
      </c>
      <c r="R291" s="1" t="str">
        <f>IF(Data!R61&gt;0,4-Data!R61,"")</f>
        <v/>
      </c>
      <c r="S291" s="1" t="str">
        <f>IF(Data!S61&gt;0,4-Data!S61,"")</f>
        <v/>
      </c>
      <c r="T291" s="1" t="str">
        <f>IF(Data!T61&gt;0,Data!T61-4,"")</f>
        <v/>
      </c>
      <c r="U291" s="1" t="str">
        <f>IF(Data!U61&gt;0,4-Data!U61,"")</f>
        <v/>
      </c>
      <c r="V291" s="1" t="str">
        <f>IF(Data!V61&gt;0,Data!V61-4,"")</f>
        <v/>
      </c>
      <c r="W291" s="1" t="str">
        <f>IF(Data!W61&gt;0,4-Data!W61,"")</f>
        <v/>
      </c>
      <c r="X291" s="1" t="str">
        <f>IF(Data!X61&gt;0,4-Data!X61,"")</f>
        <v/>
      </c>
      <c r="Y291" s="1" t="str">
        <f>IF(Data!Y61&gt;0,4-Data!Y61,"")</f>
        <v/>
      </c>
      <c r="Z291" s="1" t="str">
        <f>IF(Data!Z61&gt;0,Data!Z61-4,"")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IF(Data!A62&gt;0,Data!A62-4,"")</f>
        <v/>
      </c>
      <c r="B292" s="1" t="str">
        <f>IF(Data!B62&gt;0,Data!B62-4,"")</f>
        <v/>
      </c>
      <c r="C292" s="1" t="str">
        <f>IF(Data!C62&gt;0,4-Data!C62,"")</f>
        <v/>
      </c>
      <c r="D292" s="1" t="str">
        <f>IF(Data!D62&gt;0,4-Data!D62,"")</f>
        <v/>
      </c>
      <c r="E292" s="1" t="str">
        <f>IF(Data!E62&gt;0,4-Data!E62,"")</f>
        <v/>
      </c>
      <c r="F292" s="1" t="str">
        <f>IF(Data!F62&gt;0,Data!F62-4,"")</f>
        <v/>
      </c>
      <c r="G292" s="1" t="str">
        <f>IF(Data!G62&gt;0,Data!G62-4,"")</f>
        <v/>
      </c>
      <c r="H292" s="1" t="str">
        <f>IF(Data!H62&gt;0,Data!H62-4,"")</f>
        <v/>
      </c>
      <c r="I292" s="1" t="str">
        <f>IF(Data!I62&gt;0,4-Data!I62,"")</f>
        <v/>
      </c>
      <c r="J292" s="1" t="str">
        <f>IF(Data!J62&gt;0,4-Data!J62,"")</f>
        <v/>
      </c>
      <c r="K292" s="1" t="str">
        <f>IF(Data!K62&gt;0,Data!K62-4,"")</f>
        <v/>
      </c>
      <c r="L292" s="1" t="str">
        <f>IF(Data!L62&gt;0,4-Data!L62,"")</f>
        <v/>
      </c>
      <c r="M292" s="1" t="str">
        <f>IF(Data!M62&gt;0,Data!M62-4,"")</f>
        <v/>
      </c>
      <c r="N292" s="1" t="str">
        <f>IF(Data!N62&gt;0,Data!N62-4,"")</f>
        <v/>
      </c>
      <c r="O292" s="1" t="str">
        <f>IF(Data!O62&gt;0,Data!O62-4,"")</f>
        <v/>
      </c>
      <c r="P292" s="1" t="str">
        <f>IF(Data!P62&gt;0,Data!P62-4,"")</f>
        <v/>
      </c>
      <c r="Q292" s="1" t="str">
        <f>IF(Data!Q62&gt;0,4-Data!Q62,"")</f>
        <v/>
      </c>
      <c r="R292" s="1" t="str">
        <f>IF(Data!R62&gt;0,4-Data!R62,"")</f>
        <v/>
      </c>
      <c r="S292" s="1" t="str">
        <f>IF(Data!S62&gt;0,4-Data!S62,"")</f>
        <v/>
      </c>
      <c r="T292" s="1" t="str">
        <f>IF(Data!T62&gt;0,Data!T62-4,"")</f>
        <v/>
      </c>
      <c r="U292" s="1" t="str">
        <f>IF(Data!U62&gt;0,4-Data!U62,"")</f>
        <v/>
      </c>
      <c r="V292" s="1" t="str">
        <f>IF(Data!V62&gt;0,Data!V62-4,"")</f>
        <v/>
      </c>
      <c r="W292" s="1" t="str">
        <f>IF(Data!W62&gt;0,4-Data!W62,"")</f>
        <v/>
      </c>
      <c r="X292" s="1" t="str">
        <f>IF(Data!X62&gt;0,4-Data!X62,"")</f>
        <v/>
      </c>
      <c r="Y292" s="1" t="str">
        <f>IF(Data!Y62&gt;0,4-Data!Y62,"")</f>
        <v/>
      </c>
      <c r="Z292" s="1" t="str">
        <f>IF(Data!Z62&gt;0,Data!Z62-4,"")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IF(Data!A63&gt;0,Data!A63-4,"")</f>
        <v/>
      </c>
      <c r="B293" s="1" t="str">
        <f>IF(Data!B63&gt;0,Data!B63-4,"")</f>
        <v/>
      </c>
      <c r="C293" s="1" t="str">
        <f>IF(Data!C63&gt;0,4-Data!C63,"")</f>
        <v/>
      </c>
      <c r="D293" s="1" t="str">
        <f>IF(Data!D63&gt;0,4-Data!D63,"")</f>
        <v/>
      </c>
      <c r="E293" s="1" t="str">
        <f>IF(Data!E63&gt;0,4-Data!E63,"")</f>
        <v/>
      </c>
      <c r="F293" s="1" t="str">
        <f>IF(Data!F63&gt;0,Data!F63-4,"")</f>
        <v/>
      </c>
      <c r="G293" s="1" t="str">
        <f>IF(Data!G63&gt;0,Data!G63-4,"")</f>
        <v/>
      </c>
      <c r="H293" s="1" t="str">
        <f>IF(Data!H63&gt;0,Data!H63-4,"")</f>
        <v/>
      </c>
      <c r="I293" s="1" t="str">
        <f>IF(Data!I63&gt;0,4-Data!I63,"")</f>
        <v/>
      </c>
      <c r="J293" s="1" t="str">
        <f>IF(Data!J63&gt;0,4-Data!J63,"")</f>
        <v/>
      </c>
      <c r="K293" s="1" t="str">
        <f>IF(Data!K63&gt;0,Data!K63-4,"")</f>
        <v/>
      </c>
      <c r="L293" s="1" t="str">
        <f>IF(Data!L63&gt;0,4-Data!L63,"")</f>
        <v/>
      </c>
      <c r="M293" s="1" t="str">
        <f>IF(Data!M63&gt;0,Data!M63-4,"")</f>
        <v/>
      </c>
      <c r="N293" s="1" t="str">
        <f>IF(Data!N63&gt;0,Data!N63-4,"")</f>
        <v/>
      </c>
      <c r="O293" s="1" t="str">
        <f>IF(Data!O63&gt;0,Data!O63-4,"")</f>
        <v/>
      </c>
      <c r="P293" s="1" t="str">
        <f>IF(Data!P63&gt;0,Data!P63-4,"")</f>
        <v/>
      </c>
      <c r="Q293" s="1" t="str">
        <f>IF(Data!Q63&gt;0,4-Data!Q63,"")</f>
        <v/>
      </c>
      <c r="R293" s="1" t="str">
        <f>IF(Data!R63&gt;0,4-Data!R63,"")</f>
        <v/>
      </c>
      <c r="S293" s="1" t="str">
        <f>IF(Data!S63&gt;0,4-Data!S63,"")</f>
        <v/>
      </c>
      <c r="T293" s="1" t="str">
        <f>IF(Data!T63&gt;0,Data!T63-4,"")</f>
        <v/>
      </c>
      <c r="U293" s="1" t="str">
        <f>IF(Data!U63&gt;0,4-Data!U63,"")</f>
        <v/>
      </c>
      <c r="V293" s="1" t="str">
        <f>IF(Data!V63&gt;0,Data!V63-4,"")</f>
        <v/>
      </c>
      <c r="W293" s="1" t="str">
        <f>IF(Data!W63&gt;0,4-Data!W63,"")</f>
        <v/>
      </c>
      <c r="X293" s="1" t="str">
        <f>IF(Data!X63&gt;0,4-Data!X63,"")</f>
        <v/>
      </c>
      <c r="Y293" s="1" t="str">
        <f>IF(Data!Y63&gt;0,4-Data!Y63,"")</f>
        <v/>
      </c>
      <c r="Z293" s="1" t="str">
        <f>IF(Data!Z63&gt;0,Data!Z63-4,"")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IF(Data!A64&gt;0,Data!A64-4,"")</f>
        <v/>
      </c>
      <c r="B294" s="1" t="str">
        <f>IF(Data!B64&gt;0,Data!B64-4,"")</f>
        <v/>
      </c>
      <c r="C294" s="1" t="str">
        <f>IF(Data!C64&gt;0,4-Data!C64,"")</f>
        <v/>
      </c>
      <c r="D294" s="1" t="str">
        <f>IF(Data!D64&gt;0,4-Data!D64,"")</f>
        <v/>
      </c>
      <c r="E294" s="1" t="str">
        <f>IF(Data!E64&gt;0,4-Data!E64,"")</f>
        <v/>
      </c>
      <c r="F294" s="1" t="str">
        <f>IF(Data!F64&gt;0,Data!F64-4,"")</f>
        <v/>
      </c>
      <c r="G294" s="1" t="str">
        <f>IF(Data!G64&gt;0,Data!G64-4,"")</f>
        <v/>
      </c>
      <c r="H294" s="1" t="str">
        <f>IF(Data!H64&gt;0,Data!H64-4,"")</f>
        <v/>
      </c>
      <c r="I294" s="1" t="str">
        <f>IF(Data!I64&gt;0,4-Data!I64,"")</f>
        <v/>
      </c>
      <c r="J294" s="1" t="str">
        <f>IF(Data!J64&gt;0,4-Data!J64,"")</f>
        <v/>
      </c>
      <c r="K294" s="1" t="str">
        <f>IF(Data!K64&gt;0,Data!K64-4,"")</f>
        <v/>
      </c>
      <c r="L294" s="1" t="str">
        <f>IF(Data!L64&gt;0,4-Data!L64,"")</f>
        <v/>
      </c>
      <c r="M294" s="1" t="str">
        <f>IF(Data!M64&gt;0,Data!M64-4,"")</f>
        <v/>
      </c>
      <c r="N294" s="1" t="str">
        <f>IF(Data!N64&gt;0,Data!N64-4,"")</f>
        <v/>
      </c>
      <c r="O294" s="1" t="str">
        <f>IF(Data!O64&gt;0,Data!O64-4,"")</f>
        <v/>
      </c>
      <c r="P294" s="1" t="str">
        <f>IF(Data!P64&gt;0,Data!P64-4,"")</f>
        <v/>
      </c>
      <c r="Q294" s="1" t="str">
        <f>IF(Data!Q64&gt;0,4-Data!Q64,"")</f>
        <v/>
      </c>
      <c r="R294" s="1" t="str">
        <f>IF(Data!R64&gt;0,4-Data!R64,"")</f>
        <v/>
      </c>
      <c r="S294" s="1" t="str">
        <f>IF(Data!S64&gt;0,4-Data!S64,"")</f>
        <v/>
      </c>
      <c r="T294" s="1" t="str">
        <f>IF(Data!T64&gt;0,Data!T64-4,"")</f>
        <v/>
      </c>
      <c r="U294" s="1" t="str">
        <f>IF(Data!U64&gt;0,4-Data!U64,"")</f>
        <v/>
      </c>
      <c r="V294" s="1" t="str">
        <f>IF(Data!V64&gt;0,Data!V64-4,"")</f>
        <v/>
      </c>
      <c r="W294" s="1" t="str">
        <f>IF(Data!W64&gt;0,4-Data!W64,"")</f>
        <v/>
      </c>
      <c r="X294" s="1" t="str">
        <f>IF(Data!X64&gt;0,4-Data!X64,"")</f>
        <v/>
      </c>
      <c r="Y294" s="1" t="str">
        <f>IF(Data!Y64&gt;0,4-Data!Y64,"")</f>
        <v/>
      </c>
      <c r="Z294" s="1" t="str">
        <f>IF(Data!Z64&gt;0,Data!Z64-4,"")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IF(Data!A65&gt;0,Data!A65-4,"")</f>
        <v/>
      </c>
      <c r="B295" s="1" t="str">
        <f>IF(Data!B65&gt;0,Data!B65-4,"")</f>
        <v/>
      </c>
      <c r="C295" s="1" t="str">
        <f>IF(Data!C65&gt;0,4-Data!C65,"")</f>
        <v/>
      </c>
      <c r="D295" s="1" t="str">
        <f>IF(Data!D65&gt;0,4-Data!D65,"")</f>
        <v/>
      </c>
      <c r="E295" s="1" t="str">
        <f>IF(Data!E65&gt;0,4-Data!E65,"")</f>
        <v/>
      </c>
      <c r="F295" s="1" t="str">
        <f>IF(Data!F65&gt;0,Data!F65-4,"")</f>
        <v/>
      </c>
      <c r="G295" s="1" t="str">
        <f>IF(Data!G65&gt;0,Data!G65-4,"")</f>
        <v/>
      </c>
      <c r="H295" s="1" t="str">
        <f>IF(Data!H65&gt;0,Data!H65-4,"")</f>
        <v/>
      </c>
      <c r="I295" s="1" t="str">
        <f>IF(Data!I65&gt;0,4-Data!I65,"")</f>
        <v/>
      </c>
      <c r="J295" s="1" t="str">
        <f>IF(Data!J65&gt;0,4-Data!J65,"")</f>
        <v/>
      </c>
      <c r="K295" s="1" t="str">
        <f>IF(Data!K65&gt;0,Data!K65-4,"")</f>
        <v/>
      </c>
      <c r="L295" s="1" t="str">
        <f>IF(Data!L65&gt;0,4-Data!L65,"")</f>
        <v/>
      </c>
      <c r="M295" s="1" t="str">
        <f>IF(Data!M65&gt;0,Data!M65-4,"")</f>
        <v/>
      </c>
      <c r="N295" s="1" t="str">
        <f>IF(Data!N65&gt;0,Data!N65-4,"")</f>
        <v/>
      </c>
      <c r="O295" s="1" t="str">
        <f>IF(Data!O65&gt;0,Data!O65-4,"")</f>
        <v/>
      </c>
      <c r="P295" s="1" t="str">
        <f>IF(Data!P65&gt;0,Data!P65-4,"")</f>
        <v/>
      </c>
      <c r="Q295" s="1" t="str">
        <f>IF(Data!Q65&gt;0,4-Data!Q65,"")</f>
        <v/>
      </c>
      <c r="R295" s="1" t="str">
        <f>IF(Data!R65&gt;0,4-Data!R65,"")</f>
        <v/>
      </c>
      <c r="S295" s="1" t="str">
        <f>IF(Data!S65&gt;0,4-Data!S65,"")</f>
        <v/>
      </c>
      <c r="T295" s="1" t="str">
        <f>IF(Data!T65&gt;0,Data!T65-4,"")</f>
        <v/>
      </c>
      <c r="U295" s="1" t="str">
        <f>IF(Data!U65&gt;0,4-Data!U65,"")</f>
        <v/>
      </c>
      <c r="V295" s="1" t="str">
        <f>IF(Data!V65&gt;0,Data!V65-4,"")</f>
        <v/>
      </c>
      <c r="W295" s="1" t="str">
        <f>IF(Data!W65&gt;0,4-Data!W65,"")</f>
        <v/>
      </c>
      <c r="X295" s="1" t="str">
        <f>IF(Data!X65&gt;0,4-Data!X65,"")</f>
        <v/>
      </c>
      <c r="Y295" s="1" t="str">
        <f>IF(Data!Y65&gt;0,4-Data!Y65,"")</f>
        <v/>
      </c>
      <c r="Z295" s="1" t="str">
        <f>IF(Data!Z65&gt;0,Data!Z65-4,"")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IF(Data!A66&gt;0,Data!A66-4,"")</f>
        <v/>
      </c>
      <c r="B296" s="1" t="str">
        <f>IF(Data!B66&gt;0,Data!B66-4,"")</f>
        <v/>
      </c>
      <c r="C296" s="1" t="str">
        <f>IF(Data!C66&gt;0,4-Data!C66,"")</f>
        <v/>
      </c>
      <c r="D296" s="1" t="str">
        <f>IF(Data!D66&gt;0,4-Data!D66,"")</f>
        <v/>
      </c>
      <c r="E296" s="1" t="str">
        <f>IF(Data!E66&gt;0,4-Data!E66,"")</f>
        <v/>
      </c>
      <c r="F296" s="1" t="str">
        <f>IF(Data!F66&gt;0,Data!F66-4,"")</f>
        <v/>
      </c>
      <c r="G296" s="1" t="str">
        <f>IF(Data!G66&gt;0,Data!G66-4,"")</f>
        <v/>
      </c>
      <c r="H296" s="1" t="str">
        <f>IF(Data!H66&gt;0,Data!H66-4,"")</f>
        <v/>
      </c>
      <c r="I296" s="1" t="str">
        <f>IF(Data!I66&gt;0,4-Data!I66,"")</f>
        <v/>
      </c>
      <c r="J296" s="1" t="str">
        <f>IF(Data!J66&gt;0,4-Data!J66,"")</f>
        <v/>
      </c>
      <c r="K296" s="1" t="str">
        <f>IF(Data!K66&gt;0,Data!K66-4,"")</f>
        <v/>
      </c>
      <c r="L296" s="1" t="str">
        <f>IF(Data!L66&gt;0,4-Data!L66,"")</f>
        <v/>
      </c>
      <c r="M296" s="1" t="str">
        <f>IF(Data!M66&gt;0,Data!M66-4,"")</f>
        <v/>
      </c>
      <c r="N296" s="1" t="str">
        <f>IF(Data!N66&gt;0,Data!N66-4,"")</f>
        <v/>
      </c>
      <c r="O296" s="1" t="str">
        <f>IF(Data!O66&gt;0,Data!O66-4,"")</f>
        <v/>
      </c>
      <c r="P296" s="1" t="str">
        <f>IF(Data!P66&gt;0,Data!P66-4,"")</f>
        <v/>
      </c>
      <c r="Q296" s="1" t="str">
        <f>IF(Data!Q66&gt;0,4-Data!Q66,"")</f>
        <v/>
      </c>
      <c r="R296" s="1" t="str">
        <f>IF(Data!R66&gt;0,4-Data!R66,"")</f>
        <v/>
      </c>
      <c r="S296" s="1" t="str">
        <f>IF(Data!S66&gt;0,4-Data!S66,"")</f>
        <v/>
      </c>
      <c r="T296" s="1" t="str">
        <f>IF(Data!T66&gt;0,Data!T66-4,"")</f>
        <v/>
      </c>
      <c r="U296" s="1" t="str">
        <f>IF(Data!U66&gt;0,4-Data!U66,"")</f>
        <v/>
      </c>
      <c r="V296" s="1" t="str">
        <f>IF(Data!V66&gt;0,Data!V66-4,"")</f>
        <v/>
      </c>
      <c r="W296" s="1" t="str">
        <f>IF(Data!W66&gt;0,4-Data!W66,"")</f>
        <v/>
      </c>
      <c r="X296" s="1" t="str">
        <f>IF(Data!X66&gt;0,4-Data!X66,"")</f>
        <v/>
      </c>
      <c r="Y296" s="1" t="str">
        <f>IF(Data!Y66&gt;0,4-Data!Y66,"")</f>
        <v/>
      </c>
      <c r="Z296" s="1" t="str">
        <f>IF(Data!Z66&gt;0,Data!Z66-4,"")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IF(Data!A67&gt;0,Data!A67-4,"")</f>
        <v/>
      </c>
      <c r="B297" s="1" t="str">
        <f>IF(Data!B67&gt;0,Data!B67-4,"")</f>
        <v/>
      </c>
      <c r="C297" s="1" t="str">
        <f>IF(Data!C67&gt;0,4-Data!C67,"")</f>
        <v/>
      </c>
      <c r="D297" s="1" t="str">
        <f>IF(Data!D67&gt;0,4-Data!D67,"")</f>
        <v/>
      </c>
      <c r="E297" s="1" t="str">
        <f>IF(Data!E67&gt;0,4-Data!E67,"")</f>
        <v/>
      </c>
      <c r="F297" s="1" t="str">
        <f>IF(Data!F67&gt;0,Data!F67-4,"")</f>
        <v/>
      </c>
      <c r="G297" s="1" t="str">
        <f>IF(Data!G67&gt;0,Data!G67-4,"")</f>
        <v/>
      </c>
      <c r="H297" s="1" t="str">
        <f>IF(Data!H67&gt;0,Data!H67-4,"")</f>
        <v/>
      </c>
      <c r="I297" s="1" t="str">
        <f>IF(Data!I67&gt;0,4-Data!I67,"")</f>
        <v/>
      </c>
      <c r="J297" s="1" t="str">
        <f>IF(Data!J67&gt;0,4-Data!J67,"")</f>
        <v/>
      </c>
      <c r="K297" s="1" t="str">
        <f>IF(Data!K67&gt;0,Data!K67-4,"")</f>
        <v/>
      </c>
      <c r="L297" s="1" t="str">
        <f>IF(Data!L67&gt;0,4-Data!L67,"")</f>
        <v/>
      </c>
      <c r="M297" s="1" t="str">
        <f>IF(Data!M67&gt;0,Data!M67-4,"")</f>
        <v/>
      </c>
      <c r="N297" s="1" t="str">
        <f>IF(Data!N67&gt;0,Data!N67-4,"")</f>
        <v/>
      </c>
      <c r="O297" s="1" t="str">
        <f>IF(Data!O67&gt;0,Data!O67-4,"")</f>
        <v/>
      </c>
      <c r="P297" s="1" t="str">
        <f>IF(Data!P67&gt;0,Data!P67-4,"")</f>
        <v/>
      </c>
      <c r="Q297" s="1" t="str">
        <f>IF(Data!Q67&gt;0,4-Data!Q67,"")</f>
        <v/>
      </c>
      <c r="R297" s="1" t="str">
        <f>IF(Data!R67&gt;0,4-Data!R67,"")</f>
        <v/>
      </c>
      <c r="S297" s="1" t="str">
        <f>IF(Data!S67&gt;0,4-Data!S67,"")</f>
        <v/>
      </c>
      <c r="T297" s="1" t="str">
        <f>IF(Data!T67&gt;0,Data!T67-4,"")</f>
        <v/>
      </c>
      <c r="U297" s="1" t="str">
        <f>IF(Data!U67&gt;0,4-Data!U67,"")</f>
        <v/>
      </c>
      <c r="V297" s="1" t="str">
        <f>IF(Data!V67&gt;0,Data!V67-4,"")</f>
        <v/>
      </c>
      <c r="W297" s="1" t="str">
        <f>IF(Data!W67&gt;0,4-Data!W67,"")</f>
        <v/>
      </c>
      <c r="X297" s="1" t="str">
        <f>IF(Data!X67&gt;0,4-Data!X67,"")</f>
        <v/>
      </c>
      <c r="Y297" s="1" t="str">
        <f>IF(Data!Y67&gt;0,4-Data!Y67,"")</f>
        <v/>
      </c>
      <c r="Z297" s="1" t="str">
        <f>IF(Data!Z67&gt;0,Data!Z67-4,"")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IF(Data!A68&gt;0,Data!A68-4,"")</f>
        <v/>
      </c>
      <c r="B298" s="1" t="str">
        <f>IF(Data!B68&gt;0,Data!B68-4,"")</f>
        <v/>
      </c>
      <c r="C298" s="1" t="str">
        <f>IF(Data!C68&gt;0,4-Data!C68,"")</f>
        <v/>
      </c>
      <c r="D298" s="1" t="str">
        <f>IF(Data!D68&gt;0,4-Data!D68,"")</f>
        <v/>
      </c>
      <c r="E298" s="1" t="str">
        <f>IF(Data!E68&gt;0,4-Data!E68,"")</f>
        <v/>
      </c>
      <c r="F298" s="1" t="str">
        <f>IF(Data!F68&gt;0,Data!F68-4,"")</f>
        <v/>
      </c>
      <c r="G298" s="1" t="str">
        <f>IF(Data!G68&gt;0,Data!G68-4,"")</f>
        <v/>
      </c>
      <c r="H298" s="1" t="str">
        <f>IF(Data!H68&gt;0,Data!H68-4,"")</f>
        <v/>
      </c>
      <c r="I298" s="1" t="str">
        <f>IF(Data!I68&gt;0,4-Data!I68,"")</f>
        <v/>
      </c>
      <c r="J298" s="1" t="str">
        <f>IF(Data!J68&gt;0,4-Data!J68,"")</f>
        <v/>
      </c>
      <c r="K298" s="1" t="str">
        <f>IF(Data!K68&gt;0,Data!K68-4,"")</f>
        <v/>
      </c>
      <c r="L298" s="1" t="str">
        <f>IF(Data!L68&gt;0,4-Data!L68,"")</f>
        <v/>
      </c>
      <c r="M298" s="1" t="str">
        <f>IF(Data!M68&gt;0,Data!M68-4,"")</f>
        <v/>
      </c>
      <c r="N298" s="1" t="str">
        <f>IF(Data!N68&gt;0,Data!N68-4,"")</f>
        <v/>
      </c>
      <c r="O298" s="1" t="str">
        <f>IF(Data!O68&gt;0,Data!O68-4,"")</f>
        <v/>
      </c>
      <c r="P298" s="1" t="str">
        <f>IF(Data!P68&gt;0,Data!P68-4,"")</f>
        <v/>
      </c>
      <c r="Q298" s="1" t="str">
        <f>IF(Data!Q68&gt;0,4-Data!Q68,"")</f>
        <v/>
      </c>
      <c r="R298" s="1" t="str">
        <f>IF(Data!R68&gt;0,4-Data!R68,"")</f>
        <v/>
      </c>
      <c r="S298" s="1" t="str">
        <f>IF(Data!S68&gt;0,4-Data!S68,"")</f>
        <v/>
      </c>
      <c r="T298" s="1" t="str">
        <f>IF(Data!T68&gt;0,Data!T68-4,"")</f>
        <v/>
      </c>
      <c r="U298" s="1" t="str">
        <f>IF(Data!U68&gt;0,4-Data!U68,"")</f>
        <v/>
      </c>
      <c r="V298" s="1" t="str">
        <f>IF(Data!V68&gt;0,Data!V68-4,"")</f>
        <v/>
      </c>
      <c r="W298" s="1" t="str">
        <f>IF(Data!W68&gt;0,4-Data!W68,"")</f>
        <v/>
      </c>
      <c r="X298" s="1" t="str">
        <f>IF(Data!X68&gt;0,4-Data!X68,"")</f>
        <v/>
      </c>
      <c r="Y298" s="1" t="str">
        <f>IF(Data!Y68&gt;0,4-Data!Y68,"")</f>
        <v/>
      </c>
      <c r="Z298" s="1" t="str">
        <f>IF(Data!Z68&gt;0,Data!Z68-4,"")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IF(Data!A69&gt;0,Data!A69-4,"")</f>
        <v/>
      </c>
      <c r="B299" s="1" t="str">
        <f>IF(Data!B69&gt;0,Data!B69-4,"")</f>
        <v/>
      </c>
      <c r="C299" s="1" t="str">
        <f>IF(Data!C69&gt;0,4-Data!C69,"")</f>
        <v/>
      </c>
      <c r="D299" s="1" t="str">
        <f>IF(Data!D69&gt;0,4-Data!D69,"")</f>
        <v/>
      </c>
      <c r="E299" s="1" t="str">
        <f>IF(Data!E69&gt;0,4-Data!E69,"")</f>
        <v/>
      </c>
      <c r="F299" s="1" t="str">
        <f>IF(Data!F69&gt;0,Data!F69-4,"")</f>
        <v/>
      </c>
      <c r="G299" s="1" t="str">
        <f>IF(Data!G69&gt;0,Data!G69-4,"")</f>
        <v/>
      </c>
      <c r="H299" s="1" t="str">
        <f>IF(Data!H69&gt;0,Data!H69-4,"")</f>
        <v/>
      </c>
      <c r="I299" s="1" t="str">
        <f>IF(Data!I69&gt;0,4-Data!I69,"")</f>
        <v/>
      </c>
      <c r="J299" s="1" t="str">
        <f>IF(Data!J69&gt;0,4-Data!J69,"")</f>
        <v/>
      </c>
      <c r="K299" s="1" t="str">
        <f>IF(Data!K69&gt;0,Data!K69-4,"")</f>
        <v/>
      </c>
      <c r="L299" s="1" t="str">
        <f>IF(Data!L69&gt;0,4-Data!L69,"")</f>
        <v/>
      </c>
      <c r="M299" s="1" t="str">
        <f>IF(Data!M69&gt;0,Data!M69-4,"")</f>
        <v/>
      </c>
      <c r="N299" s="1" t="str">
        <f>IF(Data!N69&gt;0,Data!N69-4,"")</f>
        <v/>
      </c>
      <c r="O299" s="1" t="str">
        <f>IF(Data!O69&gt;0,Data!O69-4,"")</f>
        <v/>
      </c>
      <c r="P299" s="1" t="str">
        <f>IF(Data!P69&gt;0,Data!P69-4,"")</f>
        <v/>
      </c>
      <c r="Q299" s="1" t="str">
        <f>IF(Data!Q69&gt;0,4-Data!Q69,"")</f>
        <v/>
      </c>
      <c r="R299" s="1" t="str">
        <f>IF(Data!R69&gt;0,4-Data!R69,"")</f>
        <v/>
      </c>
      <c r="S299" s="1" t="str">
        <f>IF(Data!S69&gt;0,4-Data!S69,"")</f>
        <v/>
      </c>
      <c r="T299" s="1" t="str">
        <f>IF(Data!T69&gt;0,Data!T69-4,"")</f>
        <v/>
      </c>
      <c r="U299" s="1" t="str">
        <f>IF(Data!U69&gt;0,4-Data!U69,"")</f>
        <v/>
      </c>
      <c r="V299" s="1" t="str">
        <f>IF(Data!V69&gt;0,Data!V69-4,"")</f>
        <v/>
      </c>
      <c r="W299" s="1" t="str">
        <f>IF(Data!W69&gt;0,4-Data!W69,"")</f>
        <v/>
      </c>
      <c r="X299" s="1" t="str">
        <f>IF(Data!X69&gt;0,4-Data!X69,"")</f>
        <v/>
      </c>
      <c r="Y299" s="1" t="str">
        <f>IF(Data!Y69&gt;0,4-Data!Y69,"")</f>
        <v/>
      </c>
      <c r="Z299" s="1" t="str">
        <f>IF(Data!Z69&gt;0,Data!Z69-4,"")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IF(Data!A70&gt;0,Data!A70-4,"")</f>
        <v/>
      </c>
      <c r="B300" s="1" t="str">
        <f>IF(Data!B70&gt;0,Data!B70-4,"")</f>
        <v/>
      </c>
      <c r="C300" s="1" t="str">
        <f>IF(Data!C70&gt;0,4-Data!C70,"")</f>
        <v/>
      </c>
      <c r="D300" s="1" t="str">
        <f>IF(Data!D70&gt;0,4-Data!D70,"")</f>
        <v/>
      </c>
      <c r="E300" s="1" t="str">
        <f>IF(Data!E70&gt;0,4-Data!E70,"")</f>
        <v/>
      </c>
      <c r="F300" s="1" t="str">
        <f>IF(Data!F70&gt;0,Data!F70-4,"")</f>
        <v/>
      </c>
      <c r="G300" s="1" t="str">
        <f>IF(Data!G70&gt;0,Data!G70-4,"")</f>
        <v/>
      </c>
      <c r="H300" s="1" t="str">
        <f>IF(Data!H70&gt;0,Data!H70-4,"")</f>
        <v/>
      </c>
      <c r="I300" s="1" t="str">
        <f>IF(Data!I70&gt;0,4-Data!I70,"")</f>
        <v/>
      </c>
      <c r="J300" s="1" t="str">
        <f>IF(Data!J70&gt;0,4-Data!J70,"")</f>
        <v/>
      </c>
      <c r="K300" s="1" t="str">
        <f>IF(Data!K70&gt;0,Data!K70-4,"")</f>
        <v/>
      </c>
      <c r="L300" s="1" t="str">
        <f>IF(Data!L70&gt;0,4-Data!L70,"")</f>
        <v/>
      </c>
      <c r="M300" s="1" t="str">
        <f>IF(Data!M70&gt;0,Data!M70-4,"")</f>
        <v/>
      </c>
      <c r="N300" s="1" t="str">
        <f>IF(Data!N70&gt;0,Data!N70-4,"")</f>
        <v/>
      </c>
      <c r="O300" s="1" t="str">
        <f>IF(Data!O70&gt;0,Data!O70-4,"")</f>
        <v/>
      </c>
      <c r="P300" s="1" t="str">
        <f>IF(Data!P70&gt;0,Data!P70-4,"")</f>
        <v/>
      </c>
      <c r="Q300" s="1" t="str">
        <f>IF(Data!Q70&gt;0,4-Data!Q70,"")</f>
        <v/>
      </c>
      <c r="R300" s="1" t="str">
        <f>IF(Data!R70&gt;0,4-Data!R70,"")</f>
        <v/>
      </c>
      <c r="S300" s="1" t="str">
        <f>IF(Data!S70&gt;0,4-Data!S70,"")</f>
        <v/>
      </c>
      <c r="T300" s="1" t="str">
        <f>IF(Data!T70&gt;0,Data!T70-4,"")</f>
        <v/>
      </c>
      <c r="U300" s="1" t="str">
        <f>IF(Data!U70&gt;0,4-Data!U70,"")</f>
        <v/>
      </c>
      <c r="V300" s="1" t="str">
        <f>IF(Data!V70&gt;0,Data!V70-4,"")</f>
        <v/>
      </c>
      <c r="W300" s="1" t="str">
        <f>IF(Data!W70&gt;0,4-Data!W70,"")</f>
        <v/>
      </c>
      <c r="X300" s="1" t="str">
        <f>IF(Data!X70&gt;0,4-Data!X70,"")</f>
        <v/>
      </c>
      <c r="Y300" s="1" t="str">
        <f>IF(Data!Y70&gt;0,4-Data!Y70,"")</f>
        <v/>
      </c>
      <c r="Z300" s="1" t="str">
        <f>IF(Data!Z70&gt;0,Data!Z70-4,"")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IF(Data!A71&gt;0,Data!A71-4,"")</f>
        <v/>
      </c>
      <c r="B301" s="1" t="str">
        <f>IF(Data!B71&gt;0,Data!B71-4,"")</f>
        <v/>
      </c>
      <c r="C301" s="1" t="str">
        <f>IF(Data!C71&gt;0,4-Data!C71,"")</f>
        <v/>
      </c>
      <c r="D301" s="1" t="str">
        <f>IF(Data!D71&gt;0,4-Data!D71,"")</f>
        <v/>
      </c>
      <c r="E301" s="1" t="str">
        <f>IF(Data!E71&gt;0,4-Data!E71,"")</f>
        <v/>
      </c>
      <c r="F301" s="1" t="str">
        <f>IF(Data!F71&gt;0,Data!F71-4,"")</f>
        <v/>
      </c>
      <c r="G301" s="1" t="str">
        <f>IF(Data!G71&gt;0,Data!G71-4,"")</f>
        <v/>
      </c>
      <c r="H301" s="1" t="str">
        <f>IF(Data!H71&gt;0,Data!H71-4,"")</f>
        <v/>
      </c>
      <c r="I301" s="1" t="str">
        <f>IF(Data!I71&gt;0,4-Data!I71,"")</f>
        <v/>
      </c>
      <c r="J301" s="1" t="str">
        <f>IF(Data!J71&gt;0,4-Data!J71,"")</f>
        <v/>
      </c>
      <c r="K301" s="1" t="str">
        <f>IF(Data!K71&gt;0,Data!K71-4,"")</f>
        <v/>
      </c>
      <c r="L301" s="1" t="str">
        <f>IF(Data!L71&gt;0,4-Data!L71,"")</f>
        <v/>
      </c>
      <c r="M301" s="1" t="str">
        <f>IF(Data!M71&gt;0,Data!M71-4,"")</f>
        <v/>
      </c>
      <c r="N301" s="1" t="str">
        <f>IF(Data!N71&gt;0,Data!N71-4,"")</f>
        <v/>
      </c>
      <c r="O301" s="1" t="str">
        <f>IF(Data!O71&gt;0,Data!O71-4,"")</f>
        <v/>
      </c>
      <c r="P301" s="1" t="str">
        <f>IF(Data!P71&gt;0,Data!P71-4,"")</f>
        <v/>
      </c>
      <c r="Q301" s="1" t="str">
        <f>IF(Data!Q71&gt;0,4-Data!Q71,"")</f>
        <v/>
      </c>
      <c r="R301" s="1" t="str">
        <f>IF(Data!R71&gt;0,4-Data!R71,"")</f>
        <v/>
      </c>
      <c r="S301" s="1" t="str">
        <f>IF(Data!S71&gt;0,4-Data!S71,"")</f>
        <v/>
      </c>
      <c r="T301" s="1" t="str">
        <f>IF(Data!T71&gt;0,Data!T71-4,"")</f>
        <v/>
      </c>
      <c r="U301" s="1" t="str">
        <f>IF(Data!U71&gt;0,4-Data!U71,"")</f>
        <v/>
      </c>
      <c r="V301" s="1" t="str">
        <f>IF(Data!V71&gt;0,Data!V71-4,"")</f>
        <v/>
      </c>
      <c r="W301" s="1" t="str">
        <f>IF(Data!W71&gt;0,4-Data!W71,"")</f>
        <v/>
      </c>
      <c r="X301" s="1" t="str">
        <f>IF(Data!X71&gt;0,4-Data!X71,"")</f>
        <v/>
      </c>
      <c r="Y301" s="1" t="str">
        <f>IF(Data!Y71&gt;0,4-Data!Y71,"")</f>
        <v/>
      </c>
      <c r="Z301" s="1" t="str">
        <f>IF(Data!Z71&gt;0,Data!Z71-4,"")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IF(Data!A72&gt;0,Data!A72-4,"")</f>
        <v/>
      </c>
      <c r="B302" s="1" t="str">
        <f>IF(Data!B72&gt;0,Data!B72-4,"")</f>
        <v/>
      </c>
      <c r="C302" s="1" t="str">
        <f>IF(Data!C72&gt;0,4-Data!C72,"")</f>
        <v/>
      </c>
      <c r="D302" s="1" t="str">
        <f>IF(Data!D72&gt;0,4-Data!D72,"")</f>
        <v/>
      </c>
      <c r="E302" s="1" t="str">
        <f>IF(Data!E72&gt;0,4-Data!E72,"")</f>
        <v/>
      </c>
      <c r="F302" s="1" t="str">
        <f>IF(Data!F72&gt;0,Data!F72-4,"")</f>
        <v/>
      </c>
      <c r="G302" s="1" t="str">
        <f>IF(Data!G72&gt;0,Data!G72-4,"")</f>
        <v/>
      </c>
      <c r="H302" s="1" t="str">
        <f>IF(Data!H72&gt;0,Data!H72-4,"")</f>
        <v/>
      </c>
      <c r="I302" s="1" t="str">
        <f>IF(Data!I72&gt;0,4-Data!I72,"")</f>
        <v/>
      </c>
      <c r="J302" s="1" t="str">
        <f>IF(Data!J72&gt;0,4-Data!J72,"")</f>
        <v/>
      </c>
      <c r="K302" s="1" t="str">
        <f>IF(Data!K72&gt;0,Data!K72-4,"")</f>
        <v/>
      </c>
      <c r="L302" s="1" t="str">
        <f>IF(Data!L72&gt;0,4-Data!L72,"")</f>
        <v/>
      </c>
      <c r="M302" s="1" t="str">
        <f>IF(Data!M72&gt;0,Data!M72-4,"")</f>
        <v/>
      </c>
      <c r="N302" s="1" t="str">
        <f>IF(Data!N72&gt;0,Data!N72-4,"")</f>
        <v/>
      </c>
      <c r="O302" s="1" t="str">
        <f>IF(Data!O72&gt;0,Data!O72-4,"")</f>
        <v/>
      </c>
      <c r="P302" s="1" t="str">
        <f>IF(Data!P72&gt;0,Data!P72-4,"")</f>
        <v/>
      </c>
      <c r="Q302" s="1" t="str">
        <f>IF(Data!Q72&gt;0,4-Data!Q72,"")</f>
        <v/>
      </c>
      <c r="R302" s="1" t="str">
        <f>IF(Data!R72&gt;0,4-Data!R72,"")</f>
        <v/>
      </c>
      <c r="S302" s="1" t="str">
        <f>IF(Data!S72&gt;0,4-Data!S72,"")</f>
        <v/>
      </c>
      <c r="T302" s="1" t="str">
        <f>IF(Data!T72&gt;0,Data!T72-4,"")</f>
        <v/>
      </c>
      <c r="U302" s="1" t="str">
        <f>IF(Data!U72&gt;0,4-Data!U72,"")</f>
        <v/>
      </c>
      <c r="V302" s="1" t="str">
        <f>IF(Data!V72&gt;0,Data!V72-4,"")</f>
        <v/>
      </c>
      <c r="W302" s="1" t="str">
        <f>IF(Data!W72&gt;0,4-Data!W72,"")</f>
        <v/>
      </c>
      <c r="X302" s="1" t="str">
        <f>IF(Data!X72&gt;0,4-Data!X72,"")</f>
        <v/>
      </c>
      <c r="Y302" s="1" t="str">
        <f>IF(Data!Y72&gt;0,4-Data!Y72,"")</f>
        <v/>
      </c>
      <c r="Z302" s="1" t="str">
        <f>IF(Data!Z72&gt;0,Data!Z72-4,"")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IF(Data!A73&gt;0,Data!A73-4,"")</f>
        <v/>
      </c>
      <c r="B303" s="1" t="str">
        <f>IF(Data!B73&gt;0,Data!B73-4,"")</f>
        <v/>
      </c>
      <c r="C303" s="1" t="str">
        <f>IF(Data!C73&gt;0,4-Data!C73,"")</f>
        <v/>
      </c>
      <c r="D303" s="1" t="str">
        <f>IF(Data!D73&gt;0,4-Data!D73,"")</f>
        <v/>
      </c>
      <c r="E303" s="1" t="str">
        <f>IF(Data!E73&gt;0,4-Data!E73,"")</f>
        <v/>
      </c>
      <c r="F303" s="1" t="str">
        <f>IF(Data!F73&gt;0,Data!F73-4,"")</f>
        <v/>
      </c>
      <c r="G303" s="1" t="str">
        <f>IF(Data!G73&gt;0,Data!G73-4,"")</f>
        <v/>
      </c>
      <c r="H303" s="1" t="str">
        <f>IF(Data!H73&gt;0,Data!H73-4,"")</f>
        <v/>
      </c>
      <c r="I303" s="1" t="str">
        <f>IF(Data!I73&gt;0,4-Data!I73,"")</f>
        <v/>
      </c>
      <c r="J303" s="1" t="str">
        <f>IF(Data!J73&gt;0,4-Data!J73,"")</f>
        <v/>
      </c>
      <c r="K303" s="1" t="str">
        <f>IF(Data!K73&gt;0,Data!K73-4,"")</f>
        <v/>
      </c>
      <c r="L303" s="1" t="str">
        <f>IF(Data!L73&gt;0,4-Data!L73,"")</f>
        <v/>
      </c>
      <c r="M303" s="1" t="str">
        <f>IF(Data!M73&gt;0,Data!M73-4,"")</f>
        <v/>
      </c>
      <c r="N303" s="1" t="str">
        <f>IF(Data!N73&gt;0,Data!N73-4,"")</f>
        <v/>
      </c>
      <c r="O303" s="1" t="str">
        <f>IF(Data!O73&gt;0,Data!O73-4,"")</f>
        <v/>
      </c>
      <c r="P303" s="1" t="str">
        <f>IF(Data!P73&gt;0,Data!P73-4,"")</f>
        <v/>
      </c>
      <c r="Q303" s="1" t="str">
        <f>IF(Data!Q73&gt;0,4-Data!Q73,"")</f>
        <v/>
      </c>
      <c r="R303" s="1" t="str">
        <f>IF(Data!R73&gt;0,4-Data!R73,"")</f>
        <v/>
      </c>
      <c r="S303" s="1" t="str">
        <f>IF(Data!S73&gt;0,4-Data!S73,"")</f>
        <v/>
      </c>
      <c r="T303" s="1" t="str">
        <f>IF(Data!T73&gt;0,Data!T73-4,"")</f>
        <v/>
      </c>
      <c r="U303" s="1" t="str">
        <f>IF(Data!U73&gt;0,4-Data!U73,"")</f>
        <v/>
      </c>
      <c r="V303" s="1" t="str">
        <f>IF(Data!V73&gt;0,Data!V73-4,"")</f>
        <v/>
      </c>
      <c r="W303" s="1" t="str">
        <f>IF(Data!W73&gt;0,4-Data!W73,"")</f>
        <v/>
      </c>
      <c r="X303" s="1" t="str">
        <f>IF(Data!X73&gt;0,4-Data!X73,"")</f>
        <v/>
      </c>
      <c r="Y303" s="1" t="str">
        <f>IF(Data!Y73&gt;0,4-Data!Y73,"")</f>
        <v/>
      </c>
      <c r="Z303" s="1" t="str">
        <f>IF(Data!Z73&gt;0,Data!Z73-4,"")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IF(Data!A74&gt;0,Data!A74-4,"")</f>
        <v/>
      </c>
      <c r="B304" s="1" t="str">
        <f>IF(Data!B74&gt;0,Data!B74-4,"")</f>
        <v/>
      </c>
      <c r="C304" s="1" t="str">
        <f>IF(Data!C74&gt;0,4-Data!C74,"")</f>
        <v/>
      </c>
      <c r="D304" s="1" t="str">
        <f>IF(Data!D74&gt;0,4-Data!D74,"")</f>
        <v/>
      </c>
      <c r="E304" s="1" t="str">
        <f>IF(Data!E74&gt;0,4-Data!E74,"")</f>
        <v/>
      </c>
      <c r="F304" s="1" t="str">
        <f>IF(Data!F74&gt;0,Data!F74-4,"")</f>
        <v/>
      </c>
      <c r="G304" s="1" t="str">
        <f>IF(Data!G74&gt;0,Data!G74-4,"")</f>
        <v/>
      </c>
      <c r="H304" s="1" t="str">
        <f>IF(Data!H74&gt;0,Data!H74-4,"")</f>
        <v/>
      </c>
      <c r="I304" s="1" t="str">
        <f>IF(Data!I74&gt;0,4-Data!I74,"")</f>
        <v/>
      </c>
      <c r="J304" s="1" t="str">
        <f>IF(Data!J74&gt;0,4-Data!J74,"")</f>
        <v/>
      </c>
      <c r="K304" s="1" t="str">
        <f>IF(Data!K74&gt;0,Data!K74-4,"")</f>
        <v/>
      </c>
      <c r="L304" s="1" t="str">
        <f>IF(Data!L74&gt;0,4-Data!L74,"")</f>
        <v/>
      </c>
      <c r="M304" s="1" t="str">
        <f>IF(Data!M74&gt;0,Data!M74-4,"")</f>
        <v/>
      </c>
      <c r="N304" s="1" t="str">
        <f>IF(Data!N74&gt;0,Data!N74-4,"")</f>
        <v/>
      </c>
      <c r="O304" s="1" t="str">
        <f>IF(Data!O74&gt;0,Data!O74-4,"")</f>
        <v/>
      </c>
      <c r="P304" s="1" t="str">
        <f>IF(Data!P74&gt;0,Data!P74-4,"")</f>
        <v/>
      </c>
      <c r="Q304" s="1" t="str">
        <f>IF(Data!Q74&gt;0,4-Data!Q74,"")</f>
        <v/>
      </c>
      <c r="R304" s="1" t="str">
        <f>IF(Data!R74&gt;0,4-Data!R74,"")</f>
        <v/>
      </c>
      <c r="S304" s="1" t="str">
        <f>IF(Data!S74&gt;0,4-Data!S74,"")</f>
        <v/>
      </c>
      <c r="T304" s="1" t="str">
        <f>IF(Data!T74&gt;0,Data!T74-4,"")</f>
        <v/>
      </c>
      <c r="U304" s="1" t="str">
        <f>IF(Data!U74&gt;0,4-Data!U74,"")</f>
        <v/>
      </c>
      <c r="V304" s="1" t="str">
        <f>IF(Data!V74&gt;0,Data!V74-4,"")</f>
        <v/>
      </c>
      <c r="W304" s="1" t="str">
        <f>IF(Data!W74&gt;0,4-Data!W74,"")</f>
        <v/>
      </c>
      <c r="X304" s="1" t="str">
        <f>IF(Data!X74&gt;0,4-Data!X74,"")</f>
        <v/>
      </c>
      <c r="Y304" s="1" t="str">
        <f>IF(Data!Y74&gt;0,4-Data!Y74,"")</f>
        <v/>
      </c>
      <c r="Z304" s="1" t="str">
        <f>IF(Data!Z74&gt;0,Data!Z74-4,"")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IF(Data!A75&gt;0,Data!A75-4,"")</f>
        <v/>
      </c>
      <c r="B305" s="1" t="str">
        <f>IF(Data!B75&gt;0,Data!B75-4,"")</f>
        <v/>
      </c>
      <c r="C305" s="1" t="str">
        <f>IF(Data!C75&gt;0,4-Data!C75,"")</f>
        <v/>
      </c>
      <c r="D305" s="1" t="str">
        <f>IF(Data!D75&gt;0,4-Data!D75,"")</f>
        <v/>
      </c>
      <c r="E305" s="1" t="str">
        <f>IF(Data!E75&gt;0,4-Data!E75,"")</f>
        <v/>
      </c>
      <c r="F305" s="1" t="str">
        <f>IF(Data!F75&gt;0,Data!F75-4,"")</f>
        <v/>
      </c>
      <c r="G305" s="1" t="str">
        <f>IF(Data!G75&gt;0,Data!G75-4,"")</f>
        <v/>
      </c>
      <c r="H305" s="1" t="str">
        <f>IF(Data!H75&gt;0,Data!H75-4,"")</f>
        <v/>
      </c>
      <c r="I305" s="1" t="str">
        <f>IF(Data!I75&gt;0,4-Data!I75,"")</f>
        <v/>
      </c>
      <c r="J305" s="1" t="str">
        <f>IF(Data!J75&gt;0,4-Data!J75,"")</f>
        <v/>
      </c>
      <c r="K305" s="1" t="str">
        <f>IF(Data!K75&gt;0,Data!K75-4,"")</f>
        <v/>
      </c>
      <c r="L305" s="1" t="str">
        <f>IF(Data!L75&gt;0,4-Data!L75,"")</f>
        <v/>
      </c>
      <c r="M305" s="1" t="str">
        <f>IF(Data!M75&gt;0,Data!M75-4,"")</f>
        <v/>
      </c>
      <c r="N305" s="1" t="str">
        <f>IF(Data!N75&gt;0,Data!N75-4,"")</f>
        <v/>
      </c>
      <c r="O305" s="1" t="str">
        <f>IF(Data!O75&gt;0,Data!O75-4,"")</f>
        <v/>
      </c>
      <c r="P305" s="1" t="str">
        <f>IF(Data!P75&gt;0,Data!P75-4,"")</f>
        <v/>
      </c>
      <c r="Q305" s="1" t="str">
        <f>IF(Data!Q75&gt;0,4-Data!Q75,"")</f>
        <v/>
      </c>
      <c r="R305" s="1" t="str">
        <f>IF(Data!R75&gt;0,4-Data!R75,"")</f>
        <v/>
      </c>
      <c r="S305" s="1" t="str">
        <f>IF(Data!S75&gt;0,4-Data!S75,"")</f>
        <v/>
      </c>
      <c r="T305" s="1" t="str">
        <f>IF(Data!T75&gt;0,Data!T75-4,"")</f>
        <v/>
      </c>
      <c r="U305" s="1" t="str">
        <f>IF(Data!U75&gt;0,4-Data!U75,"")</f>
        <v/>
      </c>
      <c r="V305" s="1" t="str">
        <f>IF(Data!V75&gt;0,Data!V75-4,"")</f>
        <v/>
      </c>
      <c r="W305" s="1" t="str">
        <f>IF(Data!W75&gt;0,4-Data!W75,"")</f>
        <v/>
      </c>
      <c r="X305" s="1" t="str">
        <f>IF(Data!X75&gt;0,4-Data!X75,"")</f>
        <v/>
      </c>
      <c r="Y305" s="1" t="str">
        <f>IF(Data!Y75&gt;0,4-Data!Y75,"")</f>
        <v/>
      </c>
      <c r="Z305" s="1" t="str">
        <f>IF(Data!Z75&gt;0,Data!Z75-4,"")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IF(Data!A76&gt;0,Data!A76-4,"")</f>
        <v/>
      </c>
      <c r="B306" s="1" t="str">
        <f>IF(Data!B76&gt;0,Data!B76-4,"")</f>
        <v/>
      </c>
      <c r="C306" s="1" t="str">
        <f>IF(Data!C76&gt;0,4-Data!C76,"")</f>
        <v/>
      </c>
      <c r="D306" s="1" t="str">
        <f>IF(Data!D76&gt;0,4-Data!D76,"")</f>
        <v/>
      </c>
      <c r="E306" s="1" t="str">
        <f>IF(Data!E76&gt;0,4-Data!E76,"")</f>
        <v/>
      </c>
      <c r="F306" s="1" t="str">
        <f>IF(Data!F76&gt;0,Data!F76-4,"")</f>
        <v/>
      </c>
      <c r="G306" s="1" t="str">
        <f>IF(Data!G76&gt;0,Data!G76-4,"")</f>
        <v/>
      </c>
      <c r="H306" s="1" t="str">
        <f>IF(Data!H76&gt;0,Data!H76-4,"")</f>
        <v/>
      </c>
      <c r="I306" s="1" t="str">
        <f>IF(Data!I76&gt;0,4-Data!I76,"")</f>
        <v/>
      </c>
      <c r="J306" s="1" t="str">
        <f>IF(Data!J76&gt;0,4-Data!J76,"")</f>
        <v/>
      </c>
      <c r="K306" s="1" t="str">
        <f>IF(Data!K76&gt;0,Data!K76-4,"")</f>
        <v/>
      </c>
      <c r="L306" s="1" t="str">
        <f>IF(Data!L76&gt;0,4-Data!L76,"")</f>
        <v/>
      </c>
      <c r="M306" s="1" t="str">
        <f>IF(Data!M76&gt;0,Data!M76-4,"")</f>
        <v/>
      </c>
      <c r="N306" s="1" t="str">
        <f>IF(Data!N76&gt;0,Data!N76-4,"")</f>
        <v/>
      </c>
      <c r="O306" s="1" t="str">
        <f>IF(Data!O76&gt;0,Data!O76-4,"")</f>
        <v/>
      </c>
      <c r="P306" s="1" t="str">
        <f>IF(Data!P76&gt;0,Data!P76-4,"")</f>
        <v/>
      </c>
      <c r="Q306" s="1" t="str">
        <f>IF(Data!Q76&gt;0,4-Data!Q76,"")</f>
        <v/>
      </c>
      <c r="R306" s="1" t="str">
        <f>IF(Data!R76&gt;0,4-Data!R76,"")</f>
        <v/>
      </c>
      <c r="S306" s="1" t="str">
        <f>IF(Data!S76&gt;0,4-Data!S76,"")</f>
        <v/>
      </c>
      <c r="T306" s="1" t="str">
        <f>IF(Data!T76&gt;0,Data!T76-4,"")</f>
        <v/>
      </c>
      <c r="U306" s="1" t="str">
        <f>IF(Data!U76&gt;0,4-Data!U76,"")</f>
        <v/>
      </c>
      <c r="V306" s="1" t="str">
        <f>IF(Data!V76&gt;0,Data!V76-4,"")</f>
        <v/>
      </c>
      <c r="W306" s="1" t="str">
        <f>IF(Data!W76&gt;0,4-Data!W76,"")</f>
        <v/>
      </c>
      <c r="X306" s="1" t="str">
        <f>IF(Data!X76&gt;0,4-Data!X76,"")</f>
        <v/>
      </c>
      <c r="Y306" s="1" t="str">
        <f>IF(Data!Y76&gt;0,4-Data!Y76,"")</f>
        <v/>
      </c>
      <c r="Z306" s="1" t="str">
        <f>IF(Data!Z76&gt;0,Data!Z76-4,"")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IF(Data!A77&gt;0,Data!A77-4,"")</f>
        <v/>
      </c>
      <c r="B307" s="1" t="str">
        <f>IF(Data!B77&gt;0,Data!B77-4,"")</f>
        <v/>
      </c>
      <c r="C307" s="1" t="str">
        <f>IF(Data!C77&gt;0,4-Data!C77,"")</f>
        <v/>
      </c>
      <c r="D307" s="1" t="str">
        <f>IF(Data!D77&gt;0,4-Data!D77,"")</f>
        <v/>
      </c>
      <c r="E307" s="1" t="str">
        <f>IF(Data!E77&gt;0,4-Data!E77,"")</f>
        <v/>
      </c>
      <c r="F307" s="1" t="str">
        <f>IF(Data!F77&gt;0,Data!F77-4,"")</f>
        <v/>
      </c>
      <c r="G307" s="1" t="str">
        <f>IF(Data!G77&gt;0,Data!G77-4,"")</f>
        <v/>
      </c>
      <c r="H307" s="1" t="str">
        <f>IF(Data!H77&gt;0,Data!H77-4,"")</f>
        <v/>
      </c>
      <c r="I307" s="1" t="str">
        <f>IF(Data!I77&gt;0,4-Data!I77,"")</f>
        <v/>
      </c>
      <c r="J307" s="1" t="str">
        <f>IF(Data!J77&gt;0,4-Data!J77,"")</f>
        <v/>
      </c>
      <c r="K307" s="1" t="str">
        <f>IF(Data!K77&gt;0,Data!K77-4,"")</f>
        <v/>
      </c>
      <c r="L307" s="1" t="str">
        <f>IF(Data!L77&gt;0,4-Data!L77,"")</f>
        <v/>
      </c>
      <c r="M307" s="1" t="str">
        <f>IF(Data!M77&gt;0,Data!M77-4,"")</f>
        <v/>
      </c>
      <c r="N307" s="1" t="str">
        <f>IF(Data!N77&gt;0,Data!N77-4,"")</f>
        <v/>
      </c>
      <c r="O307" s="1" t="str">
        <f>IF(Data!O77&gt;0,Data!O77-4,"")</f>
        <v/>
      </c>
      <c r="P307" s="1" t="str">
        <f>IF(Data!P77&gt;0,Data!P77-4,"")</f>
        <v/>
      </c>
      <c r="Q307" s="1" t="str">
        <f>IF(Data!Q77&gt;0,4-Data!Q77,"")</f>
        <v/>
      </c>
      <c r="R307" s="1" t="str">
        <f>IF(Data!R77&gt;0,4-Data!R77,"")</f>
        <v/>
      </c>
      <c r="S307" s="1" t="str">
        <f>IF(Data!S77&gt;0,4-Data!S77,"")</f>
        <v/>
      </c>
      <c r="T307" s="1" t="str">
        <f>IF(Data!T77&gt;0,Data!T77-4,"")</f>
        <v/>
      </c>
      <c r="U307" s="1" t="str">
        <f>IF(Data!U77&gt;0,4-Data!U77,"")</f>
        <v/>
      </c>
      <c r="V307" s="1" t="str">
        <f>IF(Data!V77&gt;0,Data!V77-4,"")</f>
        <v/>
      </c>
      <c r="W307" s="1" t="str">
        <f>IF(Data!W77&gt;0,4-Data!W77,"")</f>
        <v/>
      </c>
      <c r="X307" s="1" t="str">
        <f>IF(Data!X77&gt;0,4-Data!X77,"")</f>
        <v/>
      </c>
      <c r="Y307" s="1" t="str">
        <f>IF(Data!Y77&gt;0,4-Data!Y77,"")</f>
        <v/>
      </c>
      <c r="Z307" s="1" t="str">
        <f>IF(Data!Z77&gt;0,Data!Z77-4,"")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IF(Data!A78&gt;0,Data!A78-4,"")</f>
        <v/>
      </c>
      <c r="B308" s="1" t="str">
        <f>IF(Data!B78&gt;0,Data!B78-4,"")</f>
        <v/>
      </c>
      <c r="C308" s="1" t="str">
        <f>IF(Data!C78&gt;0,4-Data!C78,"")</f>
        <v/>
      </c>
      <c r="D308" s="1" t="str">
        <f>IF(Data!D78&gt;0,4-Data!D78,"")</f>
        <v/>
      </c>
      <c r="E308" s="1" t="str">
        <f>IF(Data!E78&gt;0,4-Data!E78,"")</f>
        <v/>
      </c>
      <c r="F308" s="1" t="str">
        <f>IF(Data!F78&gt;0,Data!F78-4,"")</f>
        <v/>
      </c>
      <c r="G308" s="1" t="str">
        <f>IF(Data!G78&gt;0,Data!G78-4,"")</f>
        <v/>
      </c>
      <c r="H308" s="1" t="str">
        <f>IF(Data!H78&gt;0,Data!H78-4,"")</f>
        <v/>
      </c>
      <c r="I308" s="1" t="str">
        <f>IF(Data!I78&gt;0,4-Data!I78,"")</f>
        <v/>
      </c>
      <c r="J308" s="1" t="str">
        <f>IF(Data!J78&gt;0,4-Data!J78,"")</f>
        <v/>
      </c>
      <c r="K308" s="1" t="str">
        <f>IF(Data!K78&gt;0,Data!K78-4,"")</f>
        <v/>
      </c>
      <c r="L308" s="1" t="str">
        <f>IF(Data!L78&gt;0,4-Data!L78,"")</f>
        <v/>
      </c>
      <c r="M308" s="1" t="str">
        <f>IF(Data!M78&gt;0,Data!M78-4,"")</f>
        <v/>
      </c>
      <c r="N308" s="1" t="str">
        <f>IF(Data!N78&gt;0,Data!N78-4,"")</f>
        <v/>
      </c>
      <c r="O308" s="1" t="str">
        <f>IF(Data!O78&gt;0,Data!O78-4,"")</f>
        <v/>
      </c>
      <c r="P308" s="1" t="str">
        <f>IF(Data!P78&gt;0,Data!P78-4,"")</f>
        <v/>
      </c>
      <c r="Q308" s="1" t="str">
        <f>IF(Data!Q78&gt;0,4-Data!Q78,"")</f>
        <v/>
      </c>
      <c r="R308" s="1" t="str">
        <f>IF(Data!R78&gt;0,4-Data!R78,"")</f>
        <v/>
      </c>
      <c r="S308" s="1" t="str">
        <f>IF(Data!S78&gt;0,4-Data!S78,"")</f>
        <v/>
      </c>
      <c r="T308" s="1" t="str">
        <f>IF(Data!T78&gt;0,Data!T78-4,"")</f>
        <v/>
      </c>
      <c r="U308" s="1" t="str">
        <f>IF(Data!U78&gt;0,4-Data!U78,"")</f>
        <v/>
      </c>
      <c r="V308" s="1" t="str">
        <f>IF(Data!V78&gt;0,Data!V78-4,"")</f>
        <v/>
      </c>
      <c r="W308" s="1" t="str">
        <f>IF(Data!W78&gt;0,4-Data!W78,"")</f>
        <v/>
      </c>
      <c r="X308" s="1" t="str">
        <f>IF(Data!X78&gt;0,4-Data!X78,"")</f>
        <v/>
      </c>
      <c r="Y308" s="1" t="str">
        <f>IF(Data!Y78&gt;0,4-Data!Y78,"")</f>
        <v/>
      </c>
      <c r="Z308" s="1" t="str">
        <f>IF(Data!Z78&gt;0,Data!Z78-4,"")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IF(Data!A79&gt;0,Data!A79-4,"")</f>
        <v/>
      </c>
      <c r="B309" s="1" t="str">
        <f>IF(Data!B79&gt;0,Data!B79-4,"")</f>
        <v/>
      </c>
      <c r="C309" s="1" t="str">
        <f>IF(Data!C79&gt;0,4-Data!C79,"")</f>
        <v/>
      </c>
      <c r="D309" s="1" t="str">
        <f>IF(Data!D79&gt;0,4-Data!D79,"")</f>
        <v/>
      </c>
      <c r="E309" s="1" t="str">
        <f>IF(Data!E79&gt;0,4-Data!E79,"")</f>
        <v/>
      </c>
      <c r="F309" s="1" t="str">
        <f>IF(Data!F79&gt;0,Data!F79-4,"")</f>
        <v/>
      </c>
      <c r="G309" s="1" t="str">
        <f>IF(Data!G79&gt;0,Data!G79-4,"")</f>
        <v/>
      </c>
      <c r="H309" s="1" t="str">
        <f>IF(Data!H79&gt;0,Data!H79-4,"")</f>
        <v/>
      </c>
      <c r="I309" s="1" t="str">
        <f>IF(Data!I79&gt;0,4-Data!I79,"")</f>
        <v/>
      </c>
      <c r="J309" s="1" t="str">
        <f>IF(Data!J79&gt;0,4-Data!J79,"")</f>
        <v/>
      </c>
      <c r="K309" s="1" t="str">
        <f>IF(Data!K79&gt;0,Data!K79-4,"")</f>
        <v/>
      </c>
      <c r="L309" s="1" t="str">
        <f>IF(Data!L79&gt;0,4-Data!L79,"")</f>
        <v/>
      </c>
      <c r="M309" s="1" t="str">
        <f>IF(Data!M79&gt;0,Data!M79-4,"")</f>
        <v/>
      </c>
      <c r="N309" s="1" t="str">
        <f>IF(Data!N79&gt;0,Data!N79-4,"")</f>
        <v/>
      </c>
      <c r="O309" s="1" t="str">
        <f>IF(Data!O79&gt;0,Data!O79-4,"")</f>
        <v/>
      </c>
      <c r="P309" s="1" t="str">
        <f>IF(Data!P79&gt;0,Data!P79-4,"")</f>
        <v/>
      </c>
      <c r="Q309" s="1" t="str">
        <f>IF(Data!Q79&gt;0,4-Data!Q79,"")</f>
        <v/>
      </c>
      <c r="R309" s="1" t="str">
        <f>IF(Data!R79&gt;0,4-Data!R79,"")</f>
        <v/>
      </c>
      <c r="S309" s="1" t="str">
        <f>IF(Data!S79&gt;0,4-Data!S79,"")</f>
        <v/>
      </c>
      <c r="T309" s="1" t="str">
        <f>IF(Data!T79&gt;0,Data!T79-4,"")</f>
        <v/>
      </c>
      <c r="U309" s="1" t="str">
        <f>IF(Data!U79&gt;0,4-Data!U79,"")</f>
        <v/>
      </c>
      <c r="V309" s="1" t="str">
        <f>IF(Data!V79&gt;0,Data!V79-4,"")</f>
        <v/>
      </c>
      <c r="W309" s="1" t="str">
        <f>IF(Data!W79&gt;0,4-Data!W79,"")</f>
        <v/>
      </c>
      <c r="X309" s="1" t="str">
        <f>IF(Data!X79&gt;0,4-Data!X79,"")</f>
        <v/>
      </c>
      <c r="Y309" s="1" t="str">
        <f>IF(Data!Y79&gt;0,4-Data!Y79,"")</f>
        <v/>
      </c>
      <c r="Z309" s="1" t="str">
        <f>IF(Data!Z79&gt;0,Data!Z79-4,"")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IF(Data!A80&gt;0,Data!A80-4,"")</f>
        <v/>
      </c>
      <c r="B310" s="1" t="str">
        <f>IF(Data!B80&gt;0,Data!B80-4,"")</f>
        <v/>
      </c>
      <c r="C310" s="1" t="str">
        <f>IF(Data!C80&gt;0,4-Data!C80,"")</f>
        <v/>
      </c>
      <c r="D310" s="1" t="str">
        <f>IF(Data!D80&gt;0,4-Data!D80,"")</f>
        <v/>
      </c>
      <c r="E310" s="1" t="str">
        <f>IF(Data!E80&gt;0,4-Data!E80,"")</f>
        <v/>
      </c>
      <c r="F310" s="1" t="str">
        <f>IF(Data!F80&gt;0,Data!F80-4,"")</f>
        <v/>
      </c>
      <c r="G310" s="1" t="str">
        <f>IF(Data!G80&gt;0,Data!G80-4,"")</f>
        <v/>
      </c>
      <c r="H310" s="1" t="str">
        <f>IF(Data!H80&gt;0,Data!H80-4,"")</f>
        <v/>
      </c>
      <c r="I310" s="1" t="str">
        <f>IF(Data!I80&gt;0,4-Data!I80,"")</f>
        <v/>
      </c>
      <c r="J310" s="1" t="str">
        <f>IF(Data!J80&gt;0,4-Data!J80,"")</f>
        <v/>
      </c>
      <c r="K310" s="1" t="str">
        <f>IF(Data!K80&gt;0,Data!K80-4,"")</f>
        <v/>
      </c>
      <c r="L310" s="1" t="str">
        <f>IF(Data!L80&gt;0,4-Data!L80,"")</f>
        <v/>
      </c>
      <c r="M310" s="1" t="str">
        <f>IF(Data!M80&gt;0,Data!M80-4,"")</f>
        <v/>
      </c>
      <c r="N310" s="1" t="str">
        <f>IF(Data!N80&gt;0,Data!N80-4,"")</f>
        <v/>
      </c>
      <c r="O310" s="1" t="str">
        <f>IF(Data!O80&gt;0,Data!O80-4,"")</f>
        <v/>
      </c>
      <c r="P310" s="1" t="str">
        <f>IF(Data!P80&gt;0,Data!P80-4,"")</f>
        <v/>
      </c>
      <c r="Q310" s="1" t="str">
        <f>IF(Data!Q80&gt;0,4-Data!Q80,"")</f>
        <v/>
      </c>
      <c r="R310" s="1" t="str">
        <f>IF(Data!R80&gt;0,4-Data!R80,"")</f>
        <v/>
      </c>
      <c r="S310" s="1" t="str">
        <f>IF(Data!S80&gt;0,4-Data!S80,"")</f>
        <v/>
      </c>
      <c r="T310" s="1" t="str">
        <f>IF(Data!T80&gt;0,Data!T80-4,"")</f>
        <v/>
      </c>
      <c r="U310" s="1" t="str">
        <f>IF(Data!U80&gt;0,4-Data!U80,"")</f>
        <v/>
      </c>
      <c r="V310" s="1" t="str">
        <f>IF(Data!V80&gt;0,Data!V80-4,"")</f>
        <v/>
      </c>
      <c r="W310" s="1" t="str">
        <f>IF(Data!W80&gt;0,4-Data!W80,"")</f>
        <v/>
      </c>
      <c r="X310" s="1" t="str">
        <f>IF(Data!X80&gt;0,4-Data!X80,"")</f>
        <v/>
      </c>
      <c r="Y310" s="1" t="str">
        <f>IF(Data!Y80&gt;0,4-Data!Y80,"")</f>
        <v/>
      </c>
      <c r="Z310" s="1" t="str">
        <f>IF(Data!Z80&gt;0,Data!Z80-4,"")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IF(Data!A81&gt;0,Data!A81-4,"")</f>
        <v/>
      </c>
      <c r="B311" s="1" t="str">
        <f>IF(Data!B81&gt;0,Data!B81-4,"")</f>
        <v/>
      </c>
      <c r="C311" s="1" t="str">
        <f>IF(Data!C81&gt;0,4-Data!C81,"")</f>
        <v/>
      </c>
      <c r="D311" s="1" t="str">
        <f>IF(Data!D81&gt;0,4-Data!D81,"")</f>
        <v/>
      </c>
      <c r="E311" s="1" t="str">
        <f>IF(Data!E81&gt;0,4-Data!E81,"")</f>
        <v/>
      </c>
      <c r="F311" s="1" t="str">
        <f>IF(Data!F81&gt;0,Data!F81-4,"")</f>
        <v/>
      </c>
      <c r="G311" s="1" t="str">
        <f>IF(Data!G81&gt;0,Data!G81-4,"")</f>
        <v/>
      </c>
      <c r="H311" s="1" t="str">
        <f>IF(Data!H81&gt;0,Data!H81-4,"")</f>
        <v/>
      </c>
      <c r="I311" s="1" t="str">
        <f>IF(Data!I81&gt;0,4-Data!I81,"")</f>
        <v/>
      </c>
      <c r="J311" s="1" t="str">
        <f>IF(Data!J81&gt;0,4-Data!J81,"")</f>
        <v/>
      </c>
      <c r="K311" s="1" t="str">
        <f>IF(Data!K81&gt;0,Data!K81-4,"")</f>
        <v/>
      </c>
      <c r="L311" s="1" t="str">
        <f>IF(Data!L81&gt;0,4-Data!L81,"")</f>
        <v/>
      </c>
      <c r="M311" s="1" t="str">
        <f>IF(Data!M81&gt;0,Data!M81-4,"")</f>
        <v/>
      </c>
      <c r="N311" s="1" t="str">
        <f>IF(Data!N81&gt;0,Data!N81-4,"")</f>
        <v/>
      </c>
      <c r="O311" s="1" t="str">
        <f>IF(Data!O81&gt;0,Data!O81-4,"")</f>
        <v/>
      </c>
      <c r="P311" s="1" t="str">
        <f>IF(Data!P81&gt;0,Data!P81-4,"")</f>
        <v/>
      </c>
      <c r="Q311" s="1" t="str">
        <f>IF(Data!Q81&gt;0,4-Data!Q81,"")</f>
        <v/>
      </c>
      <c r="R311" s="1" t="str">
        <f>IF(Data!R81&gt;0,4-Data!R81,"")</f>
        <v/>
      </c>
      <c r="S311" s="1" t="str">
        <f>IF(Data!S81&gt;0,4-Data!S81,"")</f>
        <v/>
      </c>
      <c r="T311" s="1" t="str">
        <f>IF(Data!T81&gt;0,Data!T81-4,"")</f>
        <v/>
      </c>
      <c r="U311" s="1" t="str">
        <f>IF(Data!U81&gt;0,4-Data!U81,"")</f>
        <v/>
      </c>
      <c r="V311" s="1" t="str">
        <f>IF(Data!V81&gt;0,Data!V81-4,"")</f>
        <v/>
      </c>
      <c r="W311" s="1" t="str">
        <f>IF(Data!W81&gt;0,4-Data!W81,"")</f>
        <v/>
      </c>
      <c r="X311" s="1" t="str">
        <f>IF(Data!X81&gt;0,4-Data!X81,"")</f>
        <v/>
      </c>
      <c r="Y311" s="1" t="str">
        <f>IF(Data!Y81&gt;0,4-Data!Y81,"")</f>
        <v/>
      </c>
      <c r="Z311" s="1" t="str">
        <f>IF(Data!Z81&gt;0,Data!Z81-4,"")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IF(Data!A82&gt;0,Data!A82-4,"")</f>
        <v/>
      </c>
      <c r="B312" s="1" t="str">
        <f>IF(Data!B82&gt;0,Data!B82-4,"")</f>
        <v/>
      </c>
      <c r="C312" s="1" t="str">
        <f>IF(Data!C82&gt;0,4-Data!C82,"")</f>
        <v/>
      </c>
      <c r="D312" s="1" t="str">
        <f>IF(Data!D82&gt;0,4-Data!D82,"")</f>
        <v/>
      </c>
      <c r="E312" s="1" t="str">
        <f>IF(Data!E82&gt;0,4-Data!E82,"")</f>
        <v/>
      </c>
      <c r="F312" s="1" t="str">
        <f>IF(Data!F82&gt;0,Data!F82-4,"")</f>
        <v/>
      </c>
      <c r="G312" s="1" t="str">
        <f>IF(Data!G82&gt;0,Data!G82-4,"")</f>
        <v/>
      </c>
      <c r="H312" s="1" t="str">
        <f>IF(Data!H82&gt;0,Data!H82-4,"")</f>
        <v/>
      </c>
      <c r="I312" s="1" t="str">
        <f>IF(Data!I82&gt;0,4-Data!I82,"")</f>
        <v/>
      </c>
      <c r="J312" s="1" t="str">
        <f>IF(Data!J82&gt;0,4-Data!J82,"")</f>
        <v/>
      </c>
      <c r="K312" s="1" t="str">
        <f>IF(Data!K82&gt;0,Data!K82-4,"")</f>
        <v/>
      </c>
      <c r="L312" s="1" t="str">
        <f>IF(Data!L82&gt;0,4-Data!L82,"")</f>
        <v/>
      </c>
      <c r="M312" s="1" t="str">
        <f>IF(Data!M82&gt;0,Data!M82-4,"")</f>
        <v/>
      </c>
      <c r="N312" s="1" t="str">
        <f>IF(Data!N82&gt;0,Data!N82-4,"")</f>
        <v/>
      </c>
      <c r="O312" s="1" t="str">
        <f>IF(Data!O82&gt;0,Data!O82-4,"")</f>
        <v/>
      </c>
      <c r="P312" s="1" t="str">
        <f>IF(Data!P82&gt;0,Data!P82-4,"")</f>
        <v/>
      </c>
      <c r="Q312" s="1" t="str">
        <f>IF(Data!Q82&gt;0,4-Data!Q82,"")</f>
        <v/>
      </c>
      <c r="R312" s="1" t="str">
        <f>IF(Data!R82&gt;0,4-Data!R82,"")</f>
        <v/>
      </c>
      <c r="S312" s="1" t="str">
        <f>IF(Data!S82&gt;0,4-Data!S82,"")</f>
        <v/>
      </c>
      <c r="T312" s="1" t="str">
        <f>IF(Data!T82&gt;0,Data!T82-4,"")</f>
        <v/>
      </c>
      <c r="U312" s="1" t="str">
        <f>IF(Data!U82&gt;0,4-Data!U82,"")</f>
        <v/>
      </c>
      <c r="V312" s="1" t="str">
        <f>IF(Data!V82&gt;0,Data!V82-4,"")</f>
        <v/>
      </c>
      <c r="W312" s="1" t="str">
        <f>IF(Data!W82&gt;0,4-Data!W82,"")</f>
        <v/>
      </c>
      <c r="X312" s="1" t="str">
        <f>IF(Data!X82&gt;0,4-Data!X82,"")</f>
        <v/>
      </c>
      <c r="Y312" s="1" t="str">
        <f>IF(Data!Y82&gt;0,4-Data!Y82,"")</f>
        <v/>
      </c>
      <c r="Z312" s="1" t="str">
        <f>IF(Data!Z82&gt;0,Data!Z82-4,"")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IF(Data!A83&gt;0,Data!A83-4,"")</f>
        <v/>
      </c>
      <c r="B313" s="1" t="str">
        <f>IF(Data!B83&gt;0,Data!B83-4,"")</f>
        <v/>
      </c>
      <c r="C313" s="1" t="str">
        <f>IF(Data!C83&gt;0,4-Data!C83,"")</f>
        <v/>
      </c>
      <c r="D313" s="1" t="str">
        <f>IF(Data!D83&gt;0,4-Data!D83,"")</f>
        <v/>
      </c>
      <c r="E313" s="1" t="str">
        <f>IF(Data!E83&gt;0,4-Data!E83,"")</f>
        <v/>
      </c>
      <c r="F313" s="1" t="str">
        <f>IF(Data!F83&gt;0,Data!F83-4,"")</f>
        <v/>
      </c>
      <c r="G313" s="1" t="str">
        <f>IF(Data!G83&gt;0,Data!G83-4,"")</f>
        <v/>
      </c>
      <c r="H313" s="1" t="str">
        <f>IF(Data!H83&gt;0,Data!H83-4,"")</f>
        <v/>
      </c>
      <c r="I313" s="1" t="str">
        <f>IF(Data!I83&gt;0,4-Data!I83,"")</f>
        <v/>
      </c>
      <c r="J313" s="1" t="str">
        <f>IF(Data!J83&gt;0,4-Data!J83,"")</f>
        <v/>
      </c>
      <c r="K313" s="1" t="str">
        <f>IF(Data!K83&gt;0,Data!K83-4,"")</f>
        <v/>
      </c>
      <c r="L313" s="1" t="str">
        <f>IF(Data!L83&gt;0,4-Data!L83,"")</f>
        <v/>
      </c>
      <c r="M313" s="1" t="str">
        <f>IF(Data!M83&gt;0,Data!M83-4,"")</f>
        <v/>
      </c>
      <c r="N313" s="1" t="str">
        <f>IF(Data!N83&gt;0,Data!N83-4,"")</f>
        <v/>
      </c>
      <c r="O313" s="1" t="str">
        <f>IF(Data!O83&gt;0,Data!O83-4,"")</f>
        <v/>
      </c>
      <c r="P313" s="1" t="str">
        <f>IF(Data!P83&gt;0,Data!P83-4,"")</f>
        <v/>
      </c>
      <c r="Q313" s="1" t="str">
        <f>IF(Data!Q83&gt;0,4-Data!Q83,"")</f>
        <v/>
      </c>
      <c r="R313" s="1" t="str">
        <f>IF(Data!R83&gt;0,4-Data!R83,"")</f>
        <v/>
      </c>
      <c r="S313" s="1" t="str">
        <f>IF(Data!S83&gt;0,4-Data!S83,"")</f>
        <v/>
      </c>
      <c r="T313" s="1" t="str">
        <f>IF(Data!T83&gt;0,Data!T83-4,"")</f>
        <v/>
      </c>
      <c r="U313" s="1" t="str">
        <f>IF(Data!U83&gt;0,4-Data!U83,"")</f>
        <v/>
      </c>
      <c r="V313" s="1" t="str">
        <f>IF(Data!V83&gt;0,Data!V83-4,"")</f>
        <v/>
      </c>
      <c r="W313" s="1" t="str">
        <f>IF(Data!W83&gt;0,4-Data!W83,"")</f>
        <v/>
      </c>
      <c r="X313" s="1" t="str">
        <f>IF(Data!X83&gt;0,4-Data!X83,"")</f>
        <v/>
      </c>
      <c r="Y313" s="1" t="str">
        <f>IF(Data!Y83&gt;0,4-Data!Y83,"")</f>
        <v/>
      </c>
      <c r="Z313" s="1" t="str">
        <f>IF(Data!Z83&gt;0,Data!Z83-4,"")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IF(Data!A84&gt;0,Data!A84-4,"")</f>
        <v/>
      </c>
      <c r="B314" s="1" t="str">
        <f>IF(Data!B84&gt;0,Data!B84-4,"")</f>
        <v/>
      </c>
      <c r="C314" s="1" t="str">
        <f>IF(Data!C84&gt;0,4-Data!C84,"")</f>
        <v/>
      </c>
      <c r="D314" s="1" t="str">
        <f>IF(Data!D84&gt;0,4-Data!D84,"")</f>
        <v/>
      </c>
      <c r="E314" s="1" t="str">
        <f>IF(Data!E84&gt;0,4-Data!E84,"")</f>
        <v/>
      </c>
      <c r="F314" s="1" t="str">
        <f>IF(Data!F84&gt;0,Data!F84-4,"")</f>
        <v/>
      </c>
      <c r="G314" s="1" t="str">
        <f>IF(Data!G84&gt;0,Data!G84-4,"")</f>
        <v/>
      </c>
      <c r="H314" s="1" t="str">
        <f>IF(Data!H84&gt;0,Data!H84-4,"")</f>
        <v/>
      </c>
      <c r="I314" s="1" t="str">
        <f>IF(Data!I84&gt;0,4-Data!I84,"")</f>
        <v/>
      </c>
      <c r="J314" s="1" t="str">
        <f>IF(Data!J84&gt;0,4-Data!J84,"")</f>
        <v/>
      </c>
      <c r="K314" s="1" t="str">
        <f>IF(Data!K84&gt;0,Data!K84-4,"")</f>
        <v/>
      </c>
      <c r="L314" s="1" t="str">
        <f>IF(Data!L84&gt;0,4-Data!L84,"")</f>
        <v/>
      </c>
      <c r="M314" s="1" t="str">
        <f>IF(Data!M84&gt;0,Data!M84-4,"")</f>
        <v/>
      </c>
      <c r="N314" s="1" t="str">
        <f>IF(Data!N84&gt;0,Data!N84-4,"")</f>
        <v/>
      </c>
      <c r="O314" s="1" t="str">
        <f>IF(Data!O84&gt;0,Data!O84-4,"")</f>
        <v/>
      </c>
      <c r="P314" s="1" t="str">
        <f>IF(Data!P84&gt;0,Data!P84-4,"")</f>
        <v/>
      </c>
      <c r="Q314" s="1" t="str">
        <f>IF(Data!Q84&gt;0,4-Data!Q84,"")</f>
        <v/>
      </c>
      <c r="R314" s="1" t="str">
        <f>IF(Data!R84&gt;0,4-Data!R84,"")</f>
        <v/>
      </c>
      <c r="S314" s="1" t="str">
        <f>IF(Data!S84&gt;0,4-Data!S84,"")</f>
        <v/>
      </c>
      <c r="T314" s="1" t="str">
        <f>IF(Data!T84&gt;0,Data!T84-4,"")</f>
        <v/>
      </c>
      <c r="U314" s="1" t="str">
        <f>IF(Data!U84&gt;0,4-Data!U84,"")</f>
        <v/>
      </c>
      <c r="V314" s="1" t="str">
        <f>IF(Data!V84&gt;0,Data!V84-4,"")</f>
        <v/>
      </c>
      <c r="W314" s="1" t="str">
        <f>IF(Data!W84&gt;0,4-Data!W84,"")</f>
        <v/>
      </c>
      <c r="X314" s="1" t="str">
        <f>IF(Data!X84&gt;0,4-Data!X84,"")</f>
        <v/>
      </c>
      <c r="Y314" s="1" t="str">
        <f>IF(Data!Y84&gt;0,4-Data!Y84,"")</f>
        <v/>
      </c>
      <c r="Z314" s="1" t="str">
        <f>IF(Data!Z84&gt;0,Data!Z84-4,"")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IF(Data!A85&gt;0,Data!A85-4,"")</f>
        <v/>
      </c>
      <c r="B315" s="1" t="str">
        <f>IF(Data!B85&gt;0,Data!B85-4,"")</f>
        <v/>
      </c>
      <c r="C315" s="1" t="str">
        <f>IF(Data!C85&gt;0,4-Data!C85,"")</f>
        <v/>
      </c>
      <c r="D315" s="1" t="str">
        <f>IF(Data!D85&gt;0,4-Data!D85,"")</f>
        <v/>
      </c>
      <c r="E315" s="1" t="str">
        <f>IF(Data!E85&gt;0,4-Data!E85,"")</f>
        <v/>
      </c>
      <c r="F315" s="1" t="str">
        <f>IF(Data!F85&gt;0,Data!F85-4,"")</f>
        <v/>
      </c>
      <c r="G315" s="1" t="str">
        <f>IF(Data!G85&gt;0,Data!G85-4,"")</f>
        <v/>
      </c>
      <c r="H315" s="1" t="str">
        <f>IF(Data!H85&gt;0,Data!H85-4,"")</f>
        <v/>
      </c>
      <c r="I315" s="1" t="str">
        <f>IF(Data!I85&gt;0,4-Data!I85,"")</f>
        <v/>
      </c>
      <c r="J315" s="1" t="str">
        <f>IF(Data!J85&gt;0,4-Data!J85,"")</f>
        <v/>
      </c>
      <c r="K315" s="1" t="str">
        <f>IF(Data!K85&gt;0,Data!K85-4,"")</f>
        <v/>
      </c>
      <c r="L315" s="1" t="str">
        <f>IF(Data!L85&gt;0,4-Data!L85,"")</f>
        <v/>
      </c>
      <c r="M315" s="1" t="str">
        <f>IF(Data!M85&gt;0,Data!M85-4,"")</f>
        <v/>
      </c>
      <c r="N315" s="1" t="str">
        <f>IF(Data!N85&gt;0,Data!N85-4,"")</f>
        <v/>
      </c>
      <c r="O315" s="1" t="str">
        <f>IF(Data!O85&gt;0,Data!O85-4,"")</f>
        <v/>
      </c>
      <c r="P315" s="1" t="str">
        <f>IF(Data!P85&gt;0,Data!P85-4,"")</f>
        <v/>
      </c>
      <c r="Q315" s="1" t="str">
        <f>IF(Data!Q85&gt;0,4-Data!Q85,"")</f>
        <v/>
      </c>
      <c r="R315" s="1" t="str">
        <f>IF(Data!R85&gt;0,4-Data!R85,"")</f>
        <v/>
      </c>
      <c r="S315" s="1" t="str">
        <f>IF(Data!S85&gt;0,4-Data!S85,"")</f>
        <v/>
      </c>
      <c r="T315" s="1" t="str">
        <f>IF(Data!T85&gt;0,Data!T85-4,"")</f>
        <v/>
      </c>
      <c r="U315" s="1" t="str">
        <f>IF(Data!U85&gt;0,4-Data!U85,"")</f>
        <v/>
      </c>
      <c r="V315" s="1" t="str">
        <f>IF(Data!V85&gt;0,Data!V85-4,"")</f>
        <v/>
      </c>
      <c r="W315" s="1" t="str">
        <f>IF(Data!W85&gt;0,4-Data!W85,"")</f>
        <v/>
      </c>
      <c r="X315" s="1" t="str">
        <f>IF(Data!X85&gt;0,4-Data!X85,"")</f>
        <v/>
      </c>
      <c r="Y315" s="1" t="str">
        <f>IF(Data!Y85&gt;0,4-Data!Y85,"")</f>
        <v/>
      </c>
      <c r="Z315" s="1" t="str">
        <f>IF(Data!Z85&gt;0,Data!Z85-4,"")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IF(Data!A86&gt;0,Data!A86-4,"")</f>
        <v/>
      </c>
      <c r="B316" s="1" t="str">
        <f>IF(Data!B86&gt;0,Data!B86-4,"")</f>
        <v/>
      </c>
      <c r="C316" s="1" t="str">
        <f>IF(Data!C86&gt;0,4-Data!C86,"")</f>
        <v/>
      </c>
      <c r="D316" s="1" t="str">
        <f>IF(Data!D86&gt;0,4-Data!D86,"")</f>
        <v/>
      </c>
      <c r="E316" s="1" t="str">
        <f>IF(Data!E86&gt;0,4-Data!E86,"")</f>
        <v/>
      </c>
      <c r="F316" s="1" t="str">
        <f>IF(Data!F86&gt;0,Data!F86-4,"")</f>
        <v/>
      </c>
      <c r="G316" s="1" t="str">
        <f>IF(Data!G86&gt;0,Data!G86-4,"")</f>
        <v/>
      </c>
      <c r="H316" s="1" t="str">
        <f>IF(Data!H86&gt;0,Data!H86-4,"")</f>
        <v/>
      </c>
      <c r="I316" s="1" t="str">
        <f>IF(Data!I86&gt;0,4-Data!I86,"")</f>
        <v/>
      </c>
      <c r="J316" s="1" t="str">
        <f>IF(Data!J86&gt;0,4-Data!J86,"")</f>
        <v/>
      </c>
      <c r="K316" s="1" t="str">
        <f>IF(Data!K86&gt;0,Data!K86-4,"")</f>
        <v/>
      </c>
      <c r="L316" s="1" t="str">
        <f>IF(Data!L86&gt;0,4-Data!L86,"")</f>
        <v/>
      </c>
      <c r="M316" s="1" t="str">
        <f>IF(Data!M86&gt;0,Data!M86-4,"")</f>
        <v/>
      </c>
      <c r="N316" s="1" t="str">
        <f>IF(Data!N86&gt;0,Data!N86-4,"")</f>
        <v/>
      </c>
      <c r="O316" s="1" t="str">
        <f>IF(Data!O86&gt;0,Data!O86-4,"")</f>
        <v/>
      </c>
      <c r="P316" s="1" t="str">
        <f>IF(Data!P86&gt;0,Data!P86-4,"")</f>
        <v/>
      </c>
      <c r="Q316" s="1" t="str">
        <f>IF(Data!Q86&gt;0,4-Data!Q86,"")</f>
        <v/>
      </c>
      <c r="R316" s="1" t="str">
        <f>IF(Data!R86&gt;0,4-Data!R86,"")</f>
        <v/>
      </c>
      <c r="S316" s="1" t="str">
        <f>IF(Data!S86&gt;0,4-Data!S86,"")</f>
        <v/>
      </c>
      <c r="T316" s="1" t="str">
        <f>IF(Data!T86&gt;0,Data!T86-4,"")</f>
        <v/>
      </c>
      <c r="U316" s="1" t="str">
        <f>IF(Data!U86&gt;0,4-Data!U86,"")</f>
        <v/>
      </c>
      <c r="V316" s="1" t="str">
        <f>IF(Data!V86&gt;0,Data!V86-4,"")</f>
        <v/>
      </c>
      <c r="W316" s="1" t="str">
        <f>IF(Data!W86&gt;0,4-Data!W86,"")</f>
        <v/>
      </c>
      <c r="X316" s="1" t="str">
        <f>IF(Data!X86&gt;0,4-Data!X86,"")</f>
        <v/>
      </c>
      <c r="Y316" s="1" t="str">
        <f>IF(Data!Y86&gt;0,4-Data!Y86,"")</f>
        <v/>
      </c>
      <c r="Z316" s="1" t="str">
        <f>IF(Data!Z86&gt;0,Data!Z86-4,"")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IF(Data!A87&gt;0,Data!A87-4,"")</f>
        <v/>
      </c>
      <c r="B317" s="1" t="str">
        <f>IF(Data!B87&gt;0,Data!B87-4,"")</f>
        <v/>
      </c>
      <c r="C317" s="1" t="str">
        <f>IF(Data!C87&gt;0,4-Data!C87,"")</f>
        <v/>
      </c>
      <c r="D317" s="1" t="str">
        <f>IF(Data!D87&gt;0,4-Data!D87,"")</f>
        <v/>
      </c>
      <c r="E317" s="1" t="str">
        <f>IF(Data!E87&gt;0,4-Data!E87,"")</f>
        <v/>
      </c>
      <c r="F317" s="1" t="str">
        <f>IF(Data!F87&gt;0,Data!F87-4,"")</f>
        <v/>
      </c>
      <c r="G317" s="1" t="str">
        <f>IF(Data!G87&gt;0,Data!G87-4,"")</f>
        <v/>
      </c>
      <c r="H317" s="1" t="str">
        <f>IF(Data!H87&gt;0,Data!H87-4,"")</f>
        <v/>
      </c>
      <c r="I317" s="1" t="str">
        <f>IF(Data!I87&gt;0,4-Data!I87,"")</f>
        <v/>
      </c>
      <c r="J317" s="1" t="str">
        <f>IF(Data!J87&gt;0,4-Data!J87,"")</f>
        <v/>
      </c>
      <c r="K317" s="1" t="str">
        <f>IF(Data!K87&gt;0,Data!K87-4,"")</f>
        <v/>
      </c>
      <c r="L317" s="1" t="str">
        <f>IF(Data!L87&gt;0,4-Data!L87,"")</f>
        <v/>
      </c>
      <c r="M317" s="1" t="str">
        <f>IF(Data!M87&gt;0,Data!M87-4,"")</f>
        <v/>
      </c>
      <c r="N317" s="1" t="str">
        <f>IF(Data!N87&gt;0,Data!N87-4,"")</f>
        <v/>
      </c>
      <c r="O317" s="1" t="str">
        <f>IF(Data!O87&gt;0,Data!O87-4,"")</f>
        <v/>
      </c>
      <c r="P317" s="1" t="str">
        <f>IF(Data!P87&gt;0,Data!P87-4,"")</f>
        <v/>
      </c>
      <c r="Q317" s="1" t="str">
        <f>IF(Data!Q87&gt;0,4-Data!Q87,"")</f>
        <v/>
      </c>
      <c r="R317" s="1" t="str">
        <f>IF(Data!R87&gt;0,4-Data!R87,"")</f>
        <v/>
      </c>
      <c r="S317" s="1" t="str">
        <f>IF(Data!S87&gt;0,4-Data!S87,"")</f>
        <v/>
      </c>
      <c r="T317" s="1" t="str">
        <f>IF(Data!T87&gt;0,Data!T87-4,"")</f>
        <v/>
      </c>
      <c r="U317" s="1" t="str">
        <f>IF(Data!U87&gt;0,4-Data!U87,"")</f>
        <v/>
      </c>
      <c r="V317" s="1" t="str">
        <f>IF(Data!V87&gt;0,Data!V87-4,"")</f>
        <v/>
      </c>
      <c r="W317" s="1" t="str">
        <f>IF(Data!W87&gt;0,4-Data!W87,"")</f>
        <v/>
      </c>
      <c r="X317" s="1" t="str">
        <f>IF(Data!X87&gt;0,4-Data!X87,"")</f>
        <v/>
      </c>
      <c r="Y317" s="1" t="str">
        <f>IF(Data!Y87&gt;0,4-Data!Y87,"")</f>
        <v/>
      </c>
      <c r="Z317" s="1" t="str">
        <f>IF(Data!Z87&gt;0,Data!Z87-4,"")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IF(Data!A88&gt;0,Data!A88-4,"")</f>
        <v/>
      </c>
      <c r="B318" s="1" t="str">
        <f>IF(Data!B88&gt;0,Data!B88-4,"")</f>
        <v/>
      </c>
      <c r="C318" s="1" t="str">
        <f>IF(Data!C88&gt;0,4-Data!C88,"")</f>
        <v/>
      </c>
      <c r="D318" s="1" t="str">
        <f>IF(Data!D88&gt;0,4-Data!D88,"")</f>
        <v/>
      </c>
      <c r="E318" s="1" t="str">
        <f>IF(Data!E88&gt;0,4-Data!E88,"")</f>
        <v/>
      </c>
      <c r="F318" s="1" t="str">
        <f>IF(Data!F88&gt;0,Data!F88-4,"")</f>
        <v/>
      </c>
      <c r="G318" s="1" t="str">
        <f>IF(Data!G88&gt;0,Data!G88-4,"")</f>
        <v/>
      </c>
      <c r="H318" s="1" t="str">
        <f>IF(Data!H88&gt;0,Data!H88-4,"")</f>
        <v/>
      </c>
      <c r="I318" s="1" t="str">
        <f>IF(Data!I88&gt;0,4-Data!I88,"")</f>
        <v/>
      </c>
      <c r="J318" s="1" t="str">
        <f>IF(Data!J88&gt;0,4-Data!J88,"")</f>
        <v/>
      </c>
      <c r="K318" s="1" t="str">
        <f>IF(Data!K88&gt;0,Data!K88-4,"")</f>
        <v/>
      </c>
      <c r="L318" s="1" t="str">
        <f>IF(Data!L88&gt;0,4-Data!L88,"")</f>
        <v/>
      </c>
      <c r="M318" s="1" t="str">
        <f>IF(Data!M88&gt;0,Data!M88-4,"")</f>
        <v/>
      </c>
      <c r="N318" s="1" t="str">
        <f>IF(Data!N88&gt;0,Data!N88-4,"")</f>
        <v/>
      </c>
      <c r="O318" s="1" t="str">
        <f>IF(Data!O88&gt;0,Data!O88-4,"")</f>
        <v/>
      </c>
      <c r="P318" s="1" t="str">
        <f>IF(Data!P88&gt;0,Data!P88-4,"")</f>
        <v/>
      </c>
      <c r="Q318" s="1" t="str">
        <f>IF(Data!Q88&gt;0,4-Data!Q88,"")</f>
        <v/>
      </c>
      <c r="R318" s="1" t="str">
        <f>IF(Data!R88&gt;0,4-Data!R88,"")</f>
        <v/>
      </c>
      <c r="S318" s="1" t="str">
        <f>IF(Data!S88&gt;0,4-Data!S88,"")</f>
        <v/>
      </c>
      <c r="T318" s="1" t="str">
        <f>IF(Data!T88&gt;0,Data!T88-4,"")</f>
        <v/>
      </c>
      <c r="U318" s="1" t="str">
        <f>IF(Data!U88&gt;0,4-Data!U88,"")</f>
        <v/>
      </c>
      <c r="V318" s="1" t="str">
        <f>IF(Data!V88&gt;0,Data!V88-4,"")</f>
        <v/>
      </c>
      <c r="W318" s="1" t="str">
        <f>IF(Data!W88&gt;0,4-Data!W88,"")</f>
        <v/>
      </c>
      <c r="X318" s="1" t="str">
        <f>IF(Data!X88&gt;0,4-Data!X88,"")</f>
        <v/>
      </c>
      <c r="Y318" s="1" t="str">
        <f>IF(Data!Y88&gt;0,4-Data!Y88,"")</f>
        <v/>
      </c>
      <c r="Z318" s="1" t="str">
        <f>IF(Data!Z88&gt;0,Data!Z88-4,"")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IF(Data!A89&gt;0,Data!A89-4,"")</f>
        <v/>
      </c>
      <c r="B319" s="1" t="str">
        <f>IF(Data!B89&gt;0,Data!B89-4,"")</f>
        <v/>
      </c>
      <c r="C319" s="1" t="str">
        <f>IF(Data!C89&gt;0,4-Data!C89,"")</f>
        <v/>
      </c>
      <c r="D319" s="1" t="str">
        <f>IF(Data!D89&gt;0,4-Data!D89,"")</f>
        <v/>
      </c>
      <c r="E319" s="1" t="str">
        <f>IF(Data!E89&gt;0,4-Data!E89,"")</f>
        <v/>
      </c>
      <c r="F319" s="1" t="str">
        <f>IF(Data!F89&gt;0,Data!F89-4,"")</f>
        <v/>
      </c>
      <c r="G319" s="1" t="str">
        <f>IF(Data!G89&gt;0,Data!G89-4,"")</f>
        <v/>
      </c>
      <c r="H319" s="1" t="str">
        <f>IF(Data!H89&gt;0,Data!H89-4,"")</f>
        <v/>
      </c>
      <c r="I319" s="1" t="str">
        <f>IF(Data!I89&gt;0,4-Data!I89,"")</f>
        <v/>
      </c>
      <c r="J319" s="1" t="str">
        <f>IF(Data!J89&gt;0,4-Data!J89,"")</f>
        <v/>
      </c>
      <c r="K319" s="1" t="str">
        <f>IF(Data!K89&gt;0,Data!K89-4,"")</f>
        <v/>
      </c>
      <c r="L319" s="1" t="str">
        <f>IF(Data!L89&gt;0,4-Data!L89,"")</f>
        <v/>
      </c>
      <c r="M319" s="1" t="str">
        <f>IF(Data!M89&gt;0,Data!M89-4,"")</f>
        <v/>
      </c>
      <c r="N319" s="1" t="str">
        <f>IF(Data!N89&gt;0,Data!N89-4,"")</f>
        <v/>
      </c>
      <c r="O319" s="1" t="str">
        <f>IF(Data!O89&gt;0,Data!O89-4,"")</f>
        <v/>
      </c>
      <c r="P319" s="1" t="str">
        <f>IF(Data!P89&gt;0,Data!P89-4,"")</f>
        <v/>
      </c>
      <c r="Q319" s="1" t="str">
        <f>IF(Data!Q89&gt;0,4-Data!Q89,"")</f>
        <v/>
      </c>
      <c r="R319" s="1" t="str">
        <f>IF(Data!R89&gt;0,4-Data!R89,"")</f>
        <v/>
      </c>
      <c r="S319" s="1" t="str">
        <f>IF(Data!S89&gt;0,4-Data!S89,"")</f>
        <v/>
      </c>
      <c r="T319" s="1" t="str">
        <f>IF(Data!T89&gt;0,Data!T89-4,"")</f>
        <v/>
      </c>
      <c r="U319" s="1" t="str">
        <f>IF(Data!U89&gt;0,4-Data!U89,"")</f>
        <v/>
      </c>
      <c r="V319" s="1" t="str">
        <f>IF(Data!V89&gt;0,Data!V89-4,"")</f>
        <v/>
      </c>
      <c r="W319" s="1" t="str">
        <f>IF(Data!W89&gt;0,4-Data!W89,"")</f>
        <v/>
      </c>
      <c r="X319" s="1" t="str">
        <f>IF(Data!X89&gt;0,4-Data!X89,"")</f>
        <v/>
      </c>
      <c r="Y319" s="1" t="str">
        <f>IF(Data!Y89&gt;0,4-Data!Y89,"")</f>
        <v/>
      </c>
      <c r="Z319" s="1" t="str">
        <f>IF(Data!Z89&gt;0,Data!Z89-4,"")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IF(Data!A90&gt;0,Data!A90-4,"")</f>
        <v/>
      </c>
      <c r="B320" s="1" t="str">
        <f>IF(Data!B90&gt;0,Data!B90-4,"")</f>
        <v/>
      </c>
      <c r="C320" s="1" t="str">
        <f>IF(Data!C90&gt;0,4-Data!C90,"")</f>
        <v/>
      </c>
      <c r="D320" s="1" t="str">
        <f>IF(Data!D90&gt;0,4-Data!D90,"")</f>
        <v/>
      </c>
      <c r="E320" s="1" t="str">
        <f>IF(Data!E90&gt;0,4-Data!E90,"")</f>
        <v/>
      </c>
      <c r="F320" s="1" t="str">
        <f>IF(Data!F90&gt;0,Data!F90-4,"")</f>
        <v/>
      </c>
      <c r="G320" s="1" t="str">
        <f>IF(Data!G90&gt;0,Data!G90-4,"")</f>
        <v/>
      </c>
      <c r="H320" s="1" t="str">
        <f>IF(Data!H90&gt;0,Data!H90-4,"")</f>
        <v/>
      </c>
      <c r="I320" s="1" t="str">
        <f>IF(Data!I90&gt;0,4-Data!I90,"")</f>
        <v/>
      </c>
      <c r="J320" s="1" t="str">
        <f>IF(Data!J90&gt;0,4-Data!J90,"")</f>
        <v/>
      </c>
      <c r="K320" s="1" t="str">
        <f>IF(Data!K90&gt;0,Data!K90-4,"")</f>
        <v/>
      </c>
      <c r="L320" s="1" t="str">
        <f>IF(Data!L90&gt;0,4-Data!L90,"")</f>
        <v/>
      </c>
      <c r="M320" s="1" t="str">
        <f>IF(Data!M90&gt;0,Data!M90-4,"")</f>
        <v/>
      </c>
      <c r="N320" s="1" t="str">
        <f>IF(Data!N90&gt;0,Data!N90-4,"")</f>
        <v/>
      </c>
      <c r="O320" s="1" t="str">
        <f>IF(Data!O90&gt;0,Data!O90-4,"")</f>
        <v/>
      </c>
      <c r="P320" s="1" t="str">
        <f>IF(Data!P90&gt;0,Data!P90-4,"")</f>
        <v/>
      </c>
      <c r="Q320" s="1" t="str">
        <f>IF(Data!Q90&gt;0,4-Data!Q90,"")</f>
        <v/>
      </c>
      <c r="R320" s="1" t="str">
        <f>IF(Data!R90&gt;0,4-Data!R90,"")</f>
        <v/>
      </c>
      <c r="S320" s="1" t="str">
        <f>IF(Data!S90&gt;0,4-Data!S90,"")</f>
        <v/>
      </c>
      <c r="T320" s="1" t="str">
        <f>IF(Data!T90&gt;0,Data!T90-4,"")</f>
        <v/>
      </c>
      <c r="U320" s="1" t="str">
        <f>IF(Data!U90&gt;0,4-Data!U90,"")</f>
        <v/>
      </c>
      <c r="V320" s="1" t="str">
        <f>IF(Data!V90&gt;0,Data!V90-4,"")</f>
        <v/>
      </c>
      <c r="W320" s="1" t="str">
        <f>IF(Data!W90&gt;0,4-Data!W90,"")</f>
        <v/>
      </c>
      <c r="X320" s="1" t="str">
        <f>IF(Data!X90&gt;0,4-Data!X90,"")</f>
        <v/>
      </c>
      <c r="Y320" s="1" t="str">
        <f>IF(Data!Y90&gt;0,4-Data!Y90,"")</f>
        <v/>
      </c>
      <c r="Z320" s="1" t="str">
        <f>IF(Data!Z90&gt;0,Data!Z90-4,"")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IF(Data!A91&gt;0,Data!A91-4,"")</f>
        <v/>
      </c>
      <c r="B321" s="1" t="str">
        <f>IF(Data!B91&gt;0,Data!B91-4,"")</f>
        <v/>
      </c>
      <c r="C321" s="1" t="str">
        <f>IF(Data!C91&gt;0,4-Data!C91,"")</f>
        <v/>
      </c>
      <c r="D321" s="1" t="str">
        <f>IF(Data!D91&gt;0,4-Data!D91,"")</f>
        <v/>
      </c>
      <c r="E321" s="1" t="str">
        <f>IF(Data!E91&gt;0,4-Data!E91,"")</f>
        <v/>
      </c>
      <c r="F321" s="1" t="str">
        <f>IF(Data!F91&gt;0,Data!F91-4,"")</f>
        <v/>
      </c>
      <c r="G321" s="1" t="str">
        <f>IF(Data!G91&gt;0,Data!G91-4,"")</f>
        <v/>
      </c>
      <c r="H321" s="1" t="str">
        <f>IF(Data!H91&gt;0,Data!H91-4,"")</f>
        <v/>
      </c>
      <c r="I321" s="1" t="str">
        <f>IF(Data!I91&gt;0,4-Data!I91,"")</f>
        <v/>
      </c>
      <c r="J321" s="1" t="str">
        <f>IF(Data!J91&gt;0,4-Data!J91,"")</f>
        <v/>
      </c>
      <c r="K321" s="1" t="str">
        <f>IF(Data!K91&gt;0,Data!K91-4,"")</f>
        <v/>
      </c>
      <c r="L321" s="1" t="str">
        <f>IF(Data!L91&gt;0,4-Data!L91,"")</f>
        <v/>
      </c>
      <c r="M321" s="1" t="str">
        <f>IF(Data!M91&gt;0,Data!M91-4,"")</f>
        <v/>
      </c>
      <c r="N321" s="1" t="str">
        <f>IF(Data!N91&gt;0,Data!N91-4,"")</f>
        <v/>
      </c>
      <c r="O321" s="1" t="str">
        <f>IF(Data!O91&gt;0,Data!O91-4,"")</f>
        <v/>
      </c>
      <c r="P321" s="1" t="str">
        <f>IF(Data!P91&gt;0,Data!P91-4,"")</f>
        <v/>
      </c>
      <c r="Q321" s="1" t="str">
        <f>IF(Data!Q91&gt;0,4-Data!Q91,"")</f>
        <v/>
      </c>
      <c r="R321" s="1" t="str">
        <f>IF(Data!R91&gt;0,4-Data!R91,"")</f>
        <v/>
      </c>
      <c r="S321" s="1" t="str">
        <f>IF(Data!S91&gt;0,4-Data!S91,"")</f>
        <v/>
      </c>
      <c r="T321" s="1" t="str">
        <f>IF(Data!T91&gt;0,Data!T91-4,"")</f>
        <v/>
      </c>
      <c r="U321" s="1" t="str">
        <f>IF(Data!U91&gt;0,4-Data!U91,"")</f>
        <v/>
      </c>
      <c r="V321" s="1" t="str">
        <f>IF(Data!V91&gt;0,Data!V91-4,"")</f>
        <v/>
      </c>
      <c r="W321" s="1" t="str">
        <f>IF(Data!W91&gt;0,4-Data!W91,"")</f>
        <v/>
      </c>
      <c r="X321" s="1" t="str">
        <f>IF(Data!X91&gt;0,4-Data!X91,"")</f>
        <v/>
      </c>
      <c r="Y321" s="1" t="str">
        <f>IF(Data!Y91&gt;0,4-Data!Y91,"")</f>
        <v/>
      </c>
      <c r="Z321" s="1" t="str">
        <f>IF(Data!Z91&gt;0,Data!Z91-4,"")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IF(Data!A92&gt;0,Data!A92-4,"")</f>
        <v/>
      </c>
      <c r="B322" s="1" t="str">
        <f>IF(Data!B92&gt;0,Data!B92-4,"")</f>
        <v/>
      </c>
      <c r="C322" s="1" t="str">
        <f>IF(Data!C92&gt;0,4-Data!C92,"")</f>
        <v/>
      </c>
      <c r="D322" s="1" t="str">
        <f>IF(Data!D92&gt;0,4-Data!D92,"")</f>
        <v/>
      </c>
      <c r="E322" s="1" t="str">
        <f>IF(Data!E92&gt;0,4-Data!E92,"")</f>
        <v/>
      </c>
      <c r="F322" s="1" t="str">
        <f>IF(Data!F92&gt;0,Data!F92-4,"")</f>
        <v/>
      </c>
      <c r="G322" s="1" t="str">
        <f>IF(Data!G92&gt;0,Data!G92-4,"")</f>
        <v/>
      </c>
      <c r="H322" s="1" t="str">
        <f>IF(Data!H92&gt;0,Data!H92-4,"")</f>
        <v/>
      </c>
      <c r="I322" s="1" t="str">
        <f>IF(Data!I92&gt;0,4-Data!I92,"")</f>
        <v/>
      </c>
      <c r="J322" s="1" t="str">
        <f>IF(Data!J92&gt;0,4-Data!J92,"")</f>
        <v/>
      </c>
      <c r="K322" s="1" t="str">
        <f>IF(Data!K92&gt;0,Data!K92-4,"")</f>
        <v/>
      </c>
      <c r="L322" s="1" t="str">
        <f>IF(Data!L92&gt;0,4-Data!L92,"")</f>
        <v/>
      </c>
      <c r="M322" s="1" t="str">
        <f>IF(Data!M92&gt;0,Data!M92-4,"")</f>
        <v/>
      </c>
      <c r="N322" s="1" t="str">
        <f>IF(Data!N92&gt;0,Data!N92-4,"")</f>
        <v/>
      </c>
      <c r="O322" s="1" t="str">
        <f>IF(Data!O92&gt;0,Data!O92-4,"")</f>
        <v/>
      </c>
      <c r="P322" s="1" t="str">
        <f>IF(Data!P92&gt;0,Data!P92-4,"")</f>
        <v/>
      </c>
      <c r="Q322" s="1" t="str">
        <f>IF(Data!Q92&gt;0,4-Data!Q92,"")</f>
        <v/>
      </c>
      <c r="R322" s="1" t="str">
        <f>IF(Data!R92&gt;0,4-Data!R92,"")</f>
        <v/>
      </c>
      <c r="S322" s="1" t="str">
        <f>IF(Data!S92&gt;0,4-Data!S92,"")</f>
        <v/>
      </c>
      <c r="T322" s="1" t="str">
        <f>IF(Data!T92&gt;0,Data!T92-4,"")</f>
        <v/>
      </c>
      <c r="U322" s="1" t="str">
        <f>IF(Data!U92&gt;0,4-Data!U92,"")</f>
        <v/>
      </c>
      <c r="V322" s="1" t="str">
        <f>IF(Data!V92&gt;0,Data!V92-4,"")</f>
        <v/>
      </c>
      <c r="W322" s="1" t="str">
        <f>IF(Data!W92&gt;0,4-Data!W92,"")</f>
        <v/>
      </c>
      <c r="X322" s="1" t="str">
        <f>IF(Data!X92&gt;0,4-Data!X92,"")</f>
        <v/>
      </c>
      <c r="Y322" s="1" t="str">
        <f>IF(Data!Y92&gt;0,4-Data!Y92,"")</f>
        <v/>
      </c>
      <c r="Z322" s="1" t="str">
        <f>IF(Data!Z92&gt;0,Data!Z92-4,"")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IF(Data!A93&gt;0,Data!A93-4,"")</f>
        <v/>
      </c>
      <c r="B323" s="1" t="str">
        <f>IF(Data!B93&gt;0,Data!B93-4,"")</f>
        <v/>
      </c>
      <c r="C323" s="1" t="str">
        <f>IF(Data!C93&gt;0,4-Data!C93,"")</f>
        <v/>
      </c>
      <c r="D323" s="1" t="str">
        <f>IF(Data!D93&gt;0,4-Data!D93,"")</f>
        <v/>
      </c>
      <c r="E323" s="1" t="str">
        <f>IF(Data!E93&gt;0,4-Data!E93,"")</f>
        <v/>
      </c>
      <c r="F323" s="1" t="str">
        <f>IF(Data!F93&gt;0,Data!F93-4,"")</f>
        <v/>
      </c>
      <c r="G323" s="1" t="str">
        <f>IF(Data!G93&gt;0,Data!G93-4,"")</f>
        <v/>
      </c>
      <c r="H323" s="1" t="str">
        <f>IF(Data!H93&gt;0,Data!H93-4,"")</f>
        <v/>
      </c>
      <c r="I323" s="1" t="str">
        <f>IF(Data!I93&gt;0,4-Data!I93,"")</f>
        <v/>
      </c>
      <c r="J323" s="1" t="str">
        <f>IF(Data!J93&gt;0,4-Data!J93,"")</f>
        <v/>
      </c>
      <c r="K323" s="1" t="str">
        <f>IF(Data!K93&gt;0,Data!K93-4,"")</f>
        <v/>
      </c>
      <c r="L323" s="1" t="str">
        <f>IF(Data!L93&gt;0,4-Data!L93,"")</f>
        <v/>
      </c>
      <c r="M323" s="1" t="str">
        <f>IF(Data!M93&gt;0,Data!M93-4,"")</f>
        <v/>
      </c>
      <c r="N323" s="1" t="str">
        <f>IF(Data!N93&gt;0,Data!N93-4,"")</f>
        <v/>
      </c>
      <c r="O323" s="1" t="str">
        <f>IF(Data!O93&gt;0,Data!O93-4,"")</f>
        <v/>
      </c>
      <c r="P323" s="1" t="str">
        <f>IF(Data!P93&gt;0,Data!P93-4,"")</f>
        <v/>
      </c>
      <c r="Q323" s="1" t="str">
        <f>IF(Data!Q93&gt;0,4-Data!Q93,"")</f>
        <v/>
      </c>
      <c r="R323" s="1" t="str">
        <f>IF(Data!R93&gt;0,4-Data!R93,"")</f>
        <v/>
      </c>
      <c r="S323" s="1" t="str">
        <f>IF(Data!S93&gt;0,4-Data!S93,"")</f>
        <v/>
      </c>
      <c r="T323" s="1" t="str">
        <f>IF(Data!T93&gt;0,Data!T93-4,"")</f>
        <v/>
      </c>
      <c r="U323" s="1" t="str">
        <f>IF(Data!U93&gt;0,4-Data!U93,"")</f>
        <v/>
      </c>
      <c r="V323" s="1" t="str">
        <f>IF(Data!V93&gt;0,Data!V93-4,"")</f>
        <v/>
      </c>
      <c r="W323" s="1" t="str">
        <f>IF(Data!W93&gt;0,4-Data!W93,"")</f>
        <v/>
      </c>
      <c r="X323" s="1" t="str">
        <f>IF(Data!X93&gt;0,4-Data!X93,"")</f>
        <v/>
      </c>
      <c r="Y323" s="1" t="str">
        <f>IF(Data!Y93&gt;0,4-Data!Y93,"")</f>
        <v/>
      </c>
      <c r="Z323" s="1" t="str">
        <f>IF(Data!Z93&gt;0,Data!Z93-4,"")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IF(Data!A94&gt;0,Data!A94-4,"")</f>
        <v/>
      </c>
      <c r="B324" s="1" t="str">
        <f>IF(Data!B94&gt;0,Data!B94-4,"")</f>
        <v/>
      </c>
      <c r="C324" s="1" t="str">
        <f>IF(Data!C94&gt;0,4-Data!C94,"")</f>
        <v/>
      </c>
      <c r="D324" s="1" t="str">
        <f>IF(Data!D94&gt;0,4-Data!D94,"")</f>
        <v/>
      </c>
      <c r="E324" s="1" t="str">
        <f>IF(Data!E94&gt;0,4-Data!E94,"")</f>
        <v/>
      </c>
      <c r="F324" s="1" t="str">
        <f>IF(Data!F94&gt;0,Data!F94-4,"")</f>
        <v/>
      </c>
      <c r="G324" s="1" t="str">
        <f>IF(Data!G94&gt;0,Data!G94-4,"")</f>
        <v/>
      </c>
      <c r="H324" s="1" t="str">
        <f>IF(Data!H94&gt;0,Data!H94-4,"")</f>
        <v/>
      </c>
      <c r="I324" s="1" t="str">
        <f>IF(Data!I94&gt;0,4-Data!I94,"")</f>
        <v/>
      </c>
      <c r="J324" s="1" t="str">
        <f>IF(Data!J94&gt;0,4-Data!J94,"")</f>
        <v/>
      </c>
      <c r="K324" s="1" t="str">
        <f>IF(Data!K94&gt;0,Data!K94-4,"")</f>
        <v/>
      </c>
      <c r="L324" s="1" t="str">
        <f>IF(Data!L94&gt;0,4-Data!L94,"")</f>
        <v/>
      </c>
      <c r="M324" s="1" t="str">
        <f>IF(Data!M94&gt;0,Data!M94-4,"")</f>
        <v/>
      </c>
      <c r="N324" s="1" t="str">
        <f>IF(Data!N94&gt;0,Data!N94-4,"")</f>
        <v/>
      </c>
      <c r="O324" s="1" t="str">
        <f>IF(Data!O94&gt;0,Data!O94-4,"")</f>
        <v/>
      </c>
      <c r="P324" s="1" t="str">
        <f>IF(Data!P94&gt;0,Data!P94-4,"")</f>
        <v/>
      </c>
      <c r="Q324" s="1" t="str">
        <f>IF(Data!Q94&gt;0,4-Data!Q94,"")</f>
        <v/>
      </c>
      <c r="R324" s="1" t="str">
        <f>IF(Data!R94&gt;0,4-Data!R94,"")</f>
        <v/>
      </c>
      <c r="S324" s="1" t="str">
        <f>IF(Data!S94&gt;0,4-Data!S94,"")</f>
        <v/>
      </c>
      <c r="T324" s="1" t="str">
        <f>IF(Data!T94&gt;0,Data!T94-4,"")</f>
        <v/>
      </c>
      <c r="U324" s="1" t="str">
        <f>IF(Data!U94&gt;0,4-Data!U94,"")</f>
        <v/>
      </c>
      <c r="V324" s="1" t="str">
        <f>IF(Data!V94&gt;0,Data!V94-4,"")</f>
        <v/>
      </c>
      <c r="W324" s="1" t="str">
        <f>IF(Data!W94&gt;0,4-Data!W94,"")</f>
        <v/>
      </c>
      <c r="X324" s="1" t="str">
        <f>IF(Data!X94&gt;0,4-Data!X94,"")</f>
        <v/>
      </c>
      <c r="Y324" s="1" t="str">
        <f>IF(Data!Y94&gt;0,4-Data!Y94,"")</f>
        <v/>
      </c>
      <c r="Z324" s="1" t="str">
        <f>IF(Data!Z94&gt;0,Data!Z94-4,"")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IF(Data!A95&gt;0,Data!A95-4,"")</f>
        <v/>
      </c>
      <c r="B325" s="1" t="str">
        <f>IF(Data!B95&gt;0,Data!B95-4,"")</f>
        <v/>
      </c>
      <c r="C325" s="1" t="str">
        <f>IF(Data!C95&gt;0,4-Data!C95,"")</f>
        <v/>
      </c>
      <c r="D325" s="1" t="str">
        <f>IF(Data!D95&gt;0,4-Data!D95,"")</f>
        <v/>
      </c>
      <c r="E325" s="1" t="str">
        <f>IF(Data!E95&gt;0,4-Data!E95,"")</f>
        <v/>
      </c>
      <c r="F325" s="1" t="str">
        <f>IF(Data!F95&gt;0,Data!F95-4,"")</f>
        <v/>
      </c>
      <c r="G325" s="1" t="str">
        <f>IF(Data!G95&gt;0,Data!G95-4,"")</f>
        <v/>
      </c>
      <c r="H325" s="1" t="str">
        <f>IF(Data!H95&gt;0,Data!H95-4,"")</f>
        <v/>
      </c>
      <c r="I325" s="1" t="str">
        <f>IF(Data!I95&gt;0,4-Data!I95,"")</f>
        <v/>
      </c>
      <c r="J325" s="1" t="str">
        <f>IF(Data!J95&gt;0,4-Data!J95,"")</f>
        <v/>
      </c>
      <c r="K325" s="1" t="str">
        <f>IF(Data!K95&gt;0,Data!K95-4,"")</f>
        <v/>
      </c>
      <c r="L325" s="1" t="str">
        <f>IF(Data!L95&gt;0,4-Data!L95,"")</f>
        <v/>
      </c>
      <c r="M325" s="1" t="str">
        <f>IF(Data!M95&gt;0,Data!M95-4,"")</f>
        <v/>
      </c>
      <c r="N325" s="1" t="str">
        <f>IF(Data!N95&gt;0,Data!N95-4,"")</f>
        <v/>
      </c>
      <c r="O325" s="1" t="str">
        <f>IF(Data!O95&gt;0,Data!O95-4,"")</f>
        <v/>
      </c>
      <c r="P325" s="1" t="str">
        <f>IF(Data!P95&gt;0,Data!P95-4,"")</f>
        <v/>
      </c>
      <c r="Q325" s="1" t="str">
        <f>IF(Data!Q95&gt;0,4-Data!Q95,"")</f>
        <v/>
      </c>
      <c r="R325" s="1" t="str">
        <f>IF(Data!R95&gt;0,4-Data!R95,"")</f>
        <v/>
      </c>
      <c r="S325" s="1" t="str">
        <f>IF(Data!S95&gt;0,4-Data!S95,"")</f>
        <v/>
      </c>
      <c r="T325" s="1" t="str">
        <f>IF(Data!T95&gt;0,Data!T95-4,"")</f>
        <v/>
      </c>
      <c r="U325" s="1" t="str">
        <f>IF(Data!U95&gt;0,4-Data!U95,"")</f>
        <v/>
      </c>
      <c r="V325" s="1" t="str">
        <f>IF(Data!V95&gt;0,Data!V95-4,"")</f>
        <v/>
      </c>
      <c r="W325" s="1" t="str">
        <f>IF(Data!W95&gt;0,4-Data!W95,"")</f>
        <v/>
      </c>
      <c r="X325" s="1" t="str">
        <f>IF(Data!X95&gt;0,4-Data!X95,"")</f>
        <v/>
      </c>
      <c r="Y325" s="1" t="str">
        <f>IF(Data!Y95&gt;0,4-Data!Y95,"")</f>
        <v/>
      </c>
      <c r="Z325" s="1" t="str">
        <f>IF(Data!Z95&gt;0,Data!Z95-4,"")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IF(Data!A96&gt;0,Data!A96-4,"")</f>
        <v/>
      </c>
      <c r="B326" s="1" t="str">
        <f>IF(Data!B96&gt;0,Data!B96-4,"")</f>
        <v/>
      </c>
      <c r="C326" s="1" t="str">
        <f>IF(Data!C96&gt;0,4-Data!C96,"")</f>
        <v/>
      </c>
      <c r="D326" s="1" t="str">
        <f>IF(Data!D96&gt;0,4-Data!D96,"")</f>
        <v/>
      </c>
      <c r="E326" s="1" t="str">
        <f>IF(Data!E96&gt;0,4-Data!E96,"")</f>
        <v/>
      </c>
      <c r="F326" s="1" t="str">
        <f>IF(Data!F96&gt;0,Data!F96-4,"")</f>
        <v/>
      </c>
      <c r="G326" s="1" t="str">
        <f>IF(Data!G96&gt;0,Data!G96-4,"")</f>
        <v/>
      </c>
      <c r="H326" s="1" t="str">
        <f>IF(Data!H96&gt;0,Data!H96-4,"")</f>
        <v/>
      </c>
      <c r="I326" s="1" t="str">
        <f>IF(Data!I96&gt;0,4-Data!I96,"")</f>
        <v/>
      </c>
      <c r="J326" s="1" t="str">
        <f>IF(Data!J96&gt;0,4-Data!J96,"")</f>
        <v/>
      </c>
      <c r="K326" s="1" t="str">
        <f>IF(Data!K96&gt;0,Data!K96-4,"")</f>
        <v/>
      </c>
      <c r="L326" s="1" t="str">
        <f>IF(Data!L96&gt;0,4-Data!L96,"")</f>
        <v/>
      </c>
      <c r="M326" s="1" t="str">
        <f>IF(Data!M96&gt;0,Data!M96-4,"")</f>
        <v/>
      </c>
      <c r="N326" s="1" t="str">
        <f>IF(Data!N96&gt;0,Data!N96-4,"")</f>
        <v/>
      </c>
      <c r="O326" s="1" t="str">
        <f>IF(Data!O96&gt;0,Data!O96-4,"")</f>
        <v/>
      </c>
      <c r="P326" s="1" t="str">
        <f>IF(Data!P96&gt;0,Data!P96-4,"")</f>
        <v/>
      </c>
      <c r="Q326" s="1" t="str">
        <f>IF(Data!Q96&gt;0,4-Data!Q96,"")</f>
        <v/>
      </c>
      <c r="R326" s="1" t="str">
        <f>IF(Data!R96&gt;0,4-Data!R96,"")</f>
        <v/>
      </c>
      <c r="S326" s="1" t="str">
        <f>IF(Data!S96&gt;0,4-Data!S96,"")</f>
        <v/>
      </c>
      <c r="T326" s="1" t="str">
        <f>IF(Data!T96&gt;0,Data!T96-4,"")</f>
        <v/>
      </c>
      <c r="U326" s="1" t="str">
        <f>IF(Data!U96&gt;0,4-Data!U96,"")</f>
        <v/>
      </c>
      <c r="V326" s="1" t="str">
        <f>IF(Data!V96&gt;0,Data!V96-4,"")</f>
        <v/>
      </c>
      <c r="W326" s="1" t="str">
        <f>IF(Data!W96&gt;0,4-Data!W96,"")</f>
        <v/>
      </c>
      <c r="X326" s="1" t="str">
        <f>IF(Data!X96&gt;0,4-Data!X96,"")</f>
        <v/>
      </c>
      <c r="Y326" s="1" t="str">
        <f>IF(Data!Y96&gt;0,4-Data!Y96,"")</f>
        <v/>
      </c>
      <c r="Z326" s="1" t="str">
        <f>IF(Data!Z96&gt;0,Data!Z96-4,"")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IF(Data!A97&gt;0,Data!A97-4,"")</f>
        <v/>
      </c>
      <c r="B327" s="1" t="str">
        <f>IF(Data!B97&gt;0,Data!B97-4,"")</f>
        <v/>
      </c>
      <c r="C327" s="1" t="str">
        <f>IF(Data!C97&gt;0,4-Data!C97,"")</f>
        <v/>
      </c>
      <c r="D327" s="1" t="str">
        <f>IF(Data!D97&gt;0,4-Data!D97,"")</f>
        <v/>
      </c>
      <c r="E327" s="1" t="str">
        <f>IF(Data!E97&gt;0,4-Data!E97,"")</f>
        <v/>
      </c>
      <c r="F327" s="1" t="str">
        <f>IF(Data!F97&gt;0,Data!F97-4,"")</f>
        <v/>
      </c>
      <c r="G327" s="1" t="str">
        <f>IF(Data!G97&gt;0,Data!G97-4,"")</f>
        <v/>
      </c>
      <c r="H327" s="1" t="str">
        <f>IF(Data!H97&gt;0,Data!H97-4,"")</f>
        <v/>
      </c>
      <c r="I327" s="1" t="str">
        <f>IF(Data!I97&gt;0,4-Data!I97,"")</f>
        <v/>
      </c>
      <c r="J327" s="1" t="str">
        <f>IF(Data!J97&gt;0,4-Data!J97,"")</f>
        <v/>
      </c>
      <c r="K327" s="1" t="str">
        <f>IF(Data!K97&gt;0,Data!K97-4,"")</f>
        <v/>
      </c>
      <c r="L327" s="1" t="str">
        <f>IF(Data!L97&gt;0,4-Data!L97,"")</f>
        <v/>
      </c>
      <c r="M327" s="1" t="str">
        <f>IF(Data!M97&gt;0,Data!M97-4,"")</f>
        <v/>
      </c>
      <c r="N327" s="1" t="str">
        <f>IF(Data!N97&gt;0,Data!N97-4,"")</f>
        <v/>
      </c>
      <c r="O327" s="1" t="str">
        <f>IF(Data!O97&gt;0,Data!O97-4,"")</f>
        <v/>
      </c>
      <c r="P327" s="1" t="str">
        <f>IF(Data!P97&gt;0,Data!P97-4,"")</f>
        <v/>
      </c>
      <c r="Q327" s="1" t="str">
        <f>IF(Data!Q97&gt;0,4-Data!Q97,"")</f>
        <v/>
      </c>
      <c r="R327" s="1" t="str">
        <f>IF(Data!R97&gt;0,4-Data!R97,"")</f>
        <v/>
      </c>
      <c r="S327" s="1" t="str">
        <f>IF(Data!S97&gt;0,4-Data!S97,"")</f>
        <v/>
      </c>
      <c r="T327" s="1" t="str">
        <f>IF(Data!T97&gt;0,Data!T97-4,"")</f>
        <v/>
      </c>
      <c r="U327" s="1" t="str">
        <f>IF(Data!U97&gt;0,4-Data!U97,"")</f>
        <v/>
      </c>
      <c r="V327" s="1" t="str">
        <f>IF(Data!V97&gt;0,Data!V97-4,"")</f>
        <v/>
      </c>
      <c r="W327" s="1" t="str">
        <f>IF(Data!W97&gt;0,4-Data!W97,"")</f>
        <v/>
      </c>
      <c r="X327" s="1" t="str">
        <f>IF(Data!X97&gt;0,4-Data!X97,"")</f>
        <v/>
      </c>
      <c r="Y327" s="1" t="str">
        <f>IF(Data!Y97&gt;0,4-Data!Y97,"")</f>
        <v/>
      </c>
      <c r="Z327" s="1" t="str">
        <f>IF(Data!Z97&gt;0,Data!Z97-4,"")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IF(Data!A98&gt;0,Data!A98-4,"")</f>
        <v/>
      </c>
      <c r="B328" s="1" t="str">
        <f>IF(Data!B98&gt;0,Data!B98-4,"")</f>
        <v/>
      </c>
      <c r="C328" s="1" t="str">
        <f>IF(Data!C98&gt;0,4-Data!C98,"")</f>
        <v/>
      </c>
      <c r="D328" s="1" t="str">
        <f>IF(Data!D98&gt;0,4-Data!D98,"")</f>
        <v/>
      </c>
      <c r="E328" s="1" t="str">
        <f>IF(Data!E98&gt;0,4-Data!E98,"")</f>
        <v/>
      </c>
      <c r="F328" s="1" t="str">
        <f>IF(Data!F98&gt;0,Data!F98-4,"")</f>
        <v/>
      </c>
      <c r="G328" s="1" t="str">
        <f>IF(Data!G98&gt;0,Data!G98-4,"")</f>
        <v/>
      </c>
      <c r="H328" s="1" t="str">
        <f>IF(Data!H98&gt;0,Data!H98-4,"")</f>
        <v/>
      </c>
      <c r="I328" s="1" t="str">
        <f>IF(Data!I98&gt;0,4-Data!I98,"")</f>
        <v/>
      </c>
      <c r="J328" s="1" t="str">
        <f>IF(Data!J98&gt;0,4-Data!J98,"")</f>
        <v/>
      </c>
      <c r="K328" s="1" t="str">
        <f>IF(Data!K98&gt;0,Data!K98-4,"")</f>
        <v/>
      </c>
      <c r="L328" s="1" t="str">
        <f>IF(Data!L98&gt;0,4-Data!L98,"")</f>
        <v/>
      </c>
      <c r="M328" s="1" t="str">
        <f>IF(Data!M98&gt;0,Data!M98-4,"")</f>
        <v/>
      </c>
      <c r="N328" s="1" t="str">
        <f>IF(Data!N98&gt;0,Data!N98-4,"")</f>
        <v/>
      </c>
      <c r="O328" s="1" t="str">
        <f>IF(Data!O98&gt;0,Data!O98-4,"")</f>
        <v/>
      </c>
      <c r="P328" s="1" t="str">
        <f>IF(Data!P98&gt;0,Data!P98-4,"")</f>
        <v/>
      </c>
      <c r="Q328" s="1" t="str">
        <f>IF(Data!Q98&gt;0,4-Data!Q98,"")</f>
        <v/>
      </c>
      <c r="R328" s="1" t="str">
        <f>IF(Data!R98&gt;0,4-Data!R98,"")</f>
        <v/>
      </c>
      <c r="S328" s="1" t="str">
        <f>IF(Data!S98&gt;0,4-Data!S98,"")</f>
        <v/>
      </c>
      <c r="T328" s="1" t="str">
        <f>IF(Data!T98&gt;0,Data!T98-4,"")</f>
        <v/>
      </c>
      <c r="U328" s="1" t="str">
        <f>IF(Data!U98&gt;0,4-Data!U98,"")</f>
        <v/>
      </c>
      <c r="V328" s="1" t="str">
        <f>IF(Data!V98&gt;0,Data!V98-4,"")</f>
        <v/>
      </c>
      <c r="W328" s="1" t="str">
        <f>IF(Data!W98&gt;0,4-Data!W98,"")</f>
        <v/>
      </c>
      <c r="X328" s="1" t="str">
        <f>IF(Data!X98&gt;0,4-Data!X98,"")</f>
        <v/>
      </c>
      <c r="Y328" s="1" t="str">
        <f>IF(Data!Y98&gt;0,4-Data!Y98,"")</f>
        <v/>
      </c>
      <c r="Z328" s="1" t="str">
        <f>IF(Data!Z98&gt;0,Data!Z98-4,"")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IF(Data!A99&gt;0,Data!A99-4,"")</f>
        <v/>
      </c>
      <c r="B329" s="1" t="str">
        <f>IF(Data!B99&gt;0,Data!B99-4,"")</f>
        <v/>
      </c>
      <c r="C329" s="1" t="str">
        <f>IF(Data!C99&gt;0,4-Data!C99,"")</f>
        <v/>
      </c>
      <c r="D329" s="1" t="str">
        <f>IF(Data!D99&gt;0,4-Data!D99,"")</f>
        <v/>
      </c>
      <c r="E329" s="1" t="str">
        <f>IF(Data!E99&gt;0,4-Data!E99,"")</f>
        <v/>
      </c>
      <c r="F329" s="1" t="str">
        <f>IF(Data!F99&gt;0,Data!F99-4,"")</f>
        <v/>
      </c>
      <c r="G329" s="1" t="str">
        <f>IF(Data!G99&gt;0,Data!G99-4,"")</f>
        <v/>
      </c>
      <c r="H329" s="1" t="str">
        <f>IF(Data!H99&gt;0,Data!H99-4,"")</f>
        <v/>
      </c>
      <c r="I329" s="1" t="str">
        <f>IF(Data!I99&gt;0,4-Data!I99,"")</f>
        <v/>
      </c>
      <c r="J329" s="1" t="str">
        <f>IF(Data!J99&gt;0,4-Data!J99,"")</f>
        <v/>
      </c>
      <c r="K329" s="1" t="str">
        <f>IF(Data!K99&gt;0,Data!K99-4,"")</f>
        <v/>
      </c>
      <c r="L329" s="1" t="str">
        <f>IF(Data!L99&gt;0,4-Data!L99,"")</f>
        <v/>
      </c>
      <c r="M329" s="1" t="str">
        <f>IF(Data!M99&gt;0,Data!M99-4,"")</f>
        <v/>
      </c>
      <c r="N329" s="1" t="str">
        <f>IF(Data!N99&gt;0,Data!N99-4,"")</f>
        <v/>
      </c>
      <c r="O329" s="1" t="str">
        <f>IF(Data!O99&gt;0,Data!O99-4,"")</f>
        <v/>
      </c>
      <c r="P329" s="1" t="str">
        <f>IF(Data!P99&gt;0,Data!P99-4,"")</f>
        <v/>
      </c>
      <c r="Q329" s="1" t="str">
        <f>IF(Data!Q99&gt;0,4-Data!Q99,"")</f>
        <v/>
      </c>
      <c r="R329" s="1" t="str">
        <f>IF(Data!R99&gt;0,4-Data!R99,"")</f>
        <v/>
      </c>
      <c r="S329" s="1" t="str">
        <f>IF(Data!S99&gt;0,4-Data!S99,"")</f>
        <v/>
      </c>
      <c r="T329" s="1" t="str">
        <f>IF(Data!T99&gt;0,Data!T99-4,"")</f>
        <v/>
      </c>
      <c r="U329" s="1" t="str">
        <f>IF(Data!U99&gt;0,4-Data!U99,"")</f>
        <v/>
      </c>
      <c r="V329" s="1" t="str">
        <f>IF(Data!V99&gt;0,Data!V99-4,"")</f>
        <v/>
      </c>
      <c r="W329" s="1" t="str">
        <f>IF(Data!W99&gt;0,4-Data!W99,"")</f>
        <v/>
      </c>
      <c r="X329" s="1" t="str">
        <f>IF(Data!X99&gt;0,4-Data!X99,"")</f>
        <v/>
      </c>
      <c r="Y329" s="1" t="str">
        <f>IF(Data!Y99&gt;0,4-Data!Y99,"")</f>
        <v/>
      </c>
      <c r="Z329" s="1" t="str">
        <f>IF(Data!Z99&gt;0,Data!Z99-4,"")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IF(Data!A100&gt;0,Data!A100-4,"")</f>
        <v/>
      </c>
      <c r="B330" s="1" t="str">
        <f>IF(Data!B100&gt;0,Data!B100-4,"")</f>
        <v/>
      </c>
      <c r="C330" s="1" t="str">
        <f>IF(Data!C100&gt;0,4-Data!C100,"")</f>
        <v/>
      </c>
      <c r="D330" s="1" t="str">
        <f>IF(Data!D100&gt;0,4-Data!D100,"")</f>
        <v/>
      </c>
      <c r="E330" s="1" t="str">
        <f>IF(Data!E100&gt;0,4-Data!E100,"")</f>
        <v/>
      </c>
      <c r="F330" s="1" t="str">
        <f>IF(Data!F100&gt;0,Data!F100-4,"")</f>
        <v/>
      </c>
      <c r="G330" s="1" t="str">
        <f>IF(Data!G100&gt;0,Data!G100-4,"")</f>
        <v/>
      </c>
      <c r="H330" s="1" t="str">
        <f>IF(Data!H100&gt;0,Data!H100-4,"")</f>
        <v/>
      </c>
      <c r="I330" s="1" t="str">
        <f>IF(Data!I100&gt;0,4-Data!I100,"")</f>
        <v/>
      </c>
      <c r="J330" s="1" t="str">
        <f>IF(Data!J100&gt;0,4-Data!J100,"")</f>
        <v/>
      </c>
      <c r="K330" s="1" t="str">
        <f>IF(Data!K100&gt;0,Data!K100-4,"")</f>
        <v/>
      </c>
      <c r="L330" s="1" t="str">
        <f>IF(Data!L100&gt;0,4-Data!L100,"")</f>
        <v/>
      </c>
      <c r="M330" s="1" t="str">
        <f>IF(Data!M100&gt;0,Data!M100-4,"")</f>
        <v/>
      </c>
      <c r="N330" s="1" t="str">
        <f>IF(Data!N100&gt;0,Data!N100-4,"")</f>
        <v/>
      </c>
      <c r="O330" s="1" t="str">
        <f>IF(Data!O100&gt;0,Data!O100-4,"")</f>
        <v/>
      </c>
      <c r="P330" s="1" t="str">
        <f>IF(Data!P100&gt;0,Data!P100-4,"")</f>
        <v/>
      </c>
      <c r="Q330" s="1" t="str">
        <f>IF(Data!Q100&gt;0,4-Data!Q100,"")</f>
        <v/>
      </c>
      <c r="R330" s="1" t="str">
        <f>IF(Data!R100&gt;0,4-Data!R100,"")</f>
        <v/>
      </c>
      <c r="S330" s="1" t="str">
        <f>IF(Data!S100&gt;0,4-Data!S100,"")</f>
        <v/>
      </c>
      <c r="T330" s="1" t="str">
        <f>IF(Data!T100&gt;0,Data!T100-4,"")</f>
        <v/>
      </c>
      <c r="U330" s="1" t="str">
        <f>IF(Data!U100&gt;0,4-Data!U100,"")</f>
        <v/>
      </c>
      <c r="V330" s="1" t="str">
        <f>IF(Data!V100&gt;0,Data!V100-4,"")</f>
        <v/>
      </c>
      <c r="W330" s="1" t="str">
        <f>IF(Data!W100&gt;0,4-Data!W100,"")</f>
        <v/>
      </c>
      <c r="X330" s="1" t="str">
        <f>IF(Data!X100&gt;0,4-Data!X100,"")</f>
        <v/>
      </c>
      <c r="Y330" s="1" t="str">
        <f>IF(Data!Y100&gt;0,4-Data!Y100,"")</f>
        <v/>
      </c>
      <c r="Z330" s="1" t="str">
        <f>IF(Data!Z100&gt;0,Data!Z100-4,"")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IF(Data!A101&gt;0,Data!A101-4,"")</f>
        <v/>
      </c>
      <c r="B331" s="1" t="str">
        <f>IF(Data!B101&gt;0,Data!B101-4,"")</f>
        <v/>
      </c>
      <c r="C331" s="1" t="str">
        <f>IF(Data!C101&gt;0,4-Data!C101,"")</f>
        <v/>
      </c>
      <c r="D331" s="1" t="str">
        <f>IF(Data!D101&gt;0,4-Data!D101,"")</f>
        <v/>
      </c>
      <c r="E331" s="1" t="str">
        <f>IF(Data!E101&gt;0,4-Data!E101,"")</f>
        <v/>
      </c>
      <c r="F331" s="1" t="str">
        <f>IF(Data!F101&gt;0,Data!F101-4,"")</f>
        <v/>
      </c>
      <c r="G331" s="1" t="str">
        <f>IF(Data!G101&gt;0,Data!G101-4,"")</f>
        <v/>
      </c>
      <c r="H331" s="1" t="str">
        <f>IF(Data!H101&gt;0,Data!H101-4,"")</f>
        <v/>
      </c>
      <c r="I331" s="1" t="str">
        <f>IF(Data!I101&gt;0,4-Data!I101,"")</f>
        <v/>
      </c>
      <c r="J331" s="1" t="str">
        <f>IF(Data!J101&gt;0,4-Data!J101,"")</f>
        <v/>
      </c>
      <c r="K331" s="1" t="str">
        <f>IF(Data!K101&gt;0,Data!K101-4,"")</f>
        <v/>
      </c>
      <c r="L331" s="1" t="str">
        <f>IF(Data!L101&gt;0,4-Data!L101,"")</f>
        <v/>
      </c>
      <c r="M331" s="1" t="str">
        <f>IF(Data!M101&gt;0,Data!M101-4,"")</f>
        <v/>
      </c>
      <c r="N331" s="1" t="str">
        <f>IF(Data!N101&gt;0,Data!N101-4,"")</f>
        <v/>
      </c>
      <c r="O331" s="1" t="str">
        <f>IF(Data!O101&gt;0,Data!O101-4,"")</f>
        <v/>
      </c>
      <c r="P331" s="1" t="str">
        <f>IF(Data!P101&gt;0,Data!P101-4,"")</f>
        <v/>
      </c>
      <c r="Q331" s="1" t="str">
        <f>IF(Data!Q101&gt;0,4-Data!Q101,"")</f>
        <v/>
      </c>
      <c r="R331" s="1" t="str">
        <f>IF(Data!R101&gt;0,4-Data!R101,"")</f>
        <v/>
      </c>
      <c r="S331" s="1" t="str">
        <f>IF(Data!S101&gt;0,4-Data!S101,"")</f>
        <v/>
      </c>
      <c r="T331" s="1" t="str">
        <f>IF(Data!T101&gt;0,Data!T101-4,"")</f>
        <v/>
      </c>
      <c r="U331" s="1" t="str">
        <f>IF(Data!U101&gt;0,4-Data!U101,"")</f>
        <v/>
      </c>
      <c r="V331" s="1" t="str">
        <f>IF(Data!V101&gt;0,Data!V101-4,"")</f>
        <v/>
      </c>
      <c r="W331" s="1" t="str">
        <f>IF(Data!W101&gt;0,4-Data!W101,"")</f>
        <v/>
      </c>
      <c r="X331" s="1" t="str">
        <f>IF(Data!X101&gt;0,4-Data!X101,"")</f>
        <v/>
      </c>
      <c r="Y331" s="1" t="str">
        <f>IF(Data!Y101&gt;0,4-Data!Y101,"")</f>
        <v/>
      </c>
      <c r="Z331" s="1" t="str">
        <f>IF(Data!Z101&gt;0,Data!Z101-4,"")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IF(Data!A102&gt;0,Data!A102-4,"")</f>
        <v/>
      </c>
      <c r="B332" s="1" t="str">
        <f>IF(Data!B102&gt;0,Data!B102-4,"")</f>
        <v/>
      </c>
      <c r="C332" s="1" t="str">
        <f>IF(Data!C102&gt;0,4-Data!C102,"")</f>
        <v/>
      </c>
      <c r="D332" s="1" t="str">
        <f>IF(Data!D102&gt;0,4-Data!D102,"")</f>
        <v/>
      </c>
      <c r="E332" s="1" t="str">
        <f>IF(Data!E102&gt;0,4-Data!E102,"")</f>
        <v/>
      </c>
      <c r="F332" s="1" t="str">
        <f>IF(Data!F102&gt;0,Data!F102-4,"")</f>
        <v/>
      </c>
      <c r="G332" s="1" t="str">
        <f>IF(Data!G102&gt;0,Data!G102-4,"")</f>
        <v/>
      </c>
      <c r="H332" s="1" t="str">
        <f>IF(Data!H102&gt;0,Data!H102-4,"")</f>
        <v/>
      </c>
      <c r="I332" s="1" t="str">
        <f>IF(Data!I102&gt;0,4-Data!I102,"")</f>
        <v/>
      </c>
      <c r="J332" s="1" t="str">
        <f>IF(Data!J102&gt;0,4-Data!J102,"")</f>
        <v/>
      </c>
      <c r="K332" s="1" t="str">
        <f>IF(Data!K102&gt;0,Data!K102-4,"")</f>
        <v/>
      </c>
      <c r="L332" s="1" t="str">
        <f>IF(Data!L102&gt;0,4-Data!L102,"")</f>
        <v/>
      </c>
      <c r="M332" s="1" t="str">
        <f>IF(Data!M102&gt;0,Data!M102-4,"")</f>
        <v/>
      </c>
      <c r="N332" s="1" t="str">
        <f>IF(Data!N102&gt;0,Data!N102-4,"")</f>
        <v/>
      </c>
      <c r="O332" s="1" t="str">
        <f>IF(Data!O102&gt;0,Data!O102-4,"")</f>
        <v/>
      </c>
      <c r="P332" s="1" t="str">
        <f>IF(Data!P102&gt;0,Data!P102-4,"")</f>
        <v/>
      </c>
      <c r="Q332" s="1" t="str">
        <f>IF(Data!Q102&gt;0,4-Data!Q102,"")</f>
        <v/>
      </c>
      <c r="R332" s="1" t="str">
        <f>IF(Data!R102&gt;0,4-Data!R102,"")</f>
        <v/>
      </c>
      <c r="S332" s="1" t="str">
        <f>IF(Data!S102&gt;0,4-Data!S102,"")</f>
        <v/>
      </c>
      <c r="T332" s="1" t="str">
        <f>IF(Data!T102&gt;0,Data!T102-4,"")</f>
        <v/>
      </c>
      <c r="U332" s="1" t="str">
        <f>IF(Data!U102&gt;0,4-Data!U102,"")</f>
        <v/>
      </c>
      <c r="V332" s="1" t="str">
        <f>IF(Data!V102&gt;0,Data!V102-4,"")</f>
        <v/>
      </c>
      <c r="W332" s="1" t="str">
        <f>IF(Data!W102&gt;0,4-Data!W102,"")</f>
        <v/>
      </c>
      <c r="X332" s="1" t="str">
        <f>IF(Data!X102&gt;0,4-Data!X102,"")</f>
        <v/>
      </c>
      <c r="Y332" s="1" t="str">
        <f>IF(Data!Y102&gt;0,4-Data!Y102,"")</f>
        <v/>
      </c>
      <c r="Z332" s="1" t="str">
        <f>IF(Data!Z102&gt;0,Data!Z102-4,"")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IF(Data!A103&gt;0,Data!A103-4,"")</f>
        <v/>
      </c>
      <c r="B333" s="1" t="str">
        <f>IF(Data!B103&gt;0,Data!B103-4,"")</f>
        <v/>
      </c>
      <c r="C333" s="1" t="str">
        <f>IF(Data!C103&gt;0,4-Data!C103,"")</f>
        <v/>
      </c>
      <c r="D333" s="1" t="str">
        <f>IF(Data!D103&gt;0,4-Data!D103,"")</f>
        <v/>
      </c>
      <c r="E333" s="1" t="str">
        <f>IF(Data!E103&gt;0,4-Data!E103,"")</f>
        <v/>
      </c>
      <c r="F333" s="1" t="str">
        <f>IF(Data!F103&gt;0,Data!F103-4,"")</f>
        <v/>
      </c>
      <c r="G333" s="1" t="str">
        <f>IF(Data!G103&gt;0,Data!G103-4,"")</f>
        <v/>
      </c>
      <c r="H333" s="1" t="str">
        <f>IF(Data!H103&gt;0,Data!H103-4,"")</f>
        <v/>
      </c>
      <c r="I333" s="1" t="str">
        <f>IF(Data!I103&gt;0,4-Data!I103,"")</f>
        <v/>
      </c>
      <c r="J333" s="1" t="str">
        <f>IF(Data!J103&gt;0,4-Data!J103,"")</f>
        <v/>
      </c>
      <c r="K333" s="1" t="str">
        <f>IF(Data!K103&gt;0,Data!K103-4,"")</f>
        <v/>
      </c>
      <c r="L333" s="1" t="str">
        <f>IF(Data!L103&gt;0,4-Data!L103,"")</f>
        <v/>
      </c>
      <c r="M333" s="1" t="str">
        <f>IF(Data!M103&gt;0,Data!M103-4,"")</f>
        <v/>
      </c>
      <c r="N333" s="1" t="str">
        <f>IF(Data!N103&gt;0,Data!N103-4,"")</f>
        <v/>
      </c>
      <c r="O333" s="1" t="str">
        <f>IF(Data!O103&gt;0,Data!O103-4,"")</f>
        <v/>
      </c>
      <c r="P333" s="1" t="str">
        <f>IF(Data!P103&gt;0,Data!P103-4,"")</f>
        <v/>
      </c>
      <c r="Q333" s="1" t="str">
        <f>IF(Data!Q103&gt;0,4-Data!Q103,"")</f>
        <v/>
      </c>
      <c r="R333" s="1" t="str">
        <f>IF(Data!R103&gt;0,4-Data!R103,"")</f>
        <v/>
      </c>
      <c r="S333" s="1" t="str">
        <f>IF(Data!S103&gt;0,4-Data!S103,"")</f>
        <v/>
      </c>
      <c r="T333" s="1" t="str">
        <f>IF(Data!T103&gt;0,Data!T103-4,"")</f>
        <v/>
      </c>
      <c r="U333" s="1" t="str">
        <f>IF(Data!U103&gt;0,4-Data!U103,"")</f>
        <v/>
      </c>
      <c r="V333" s="1" t="str">
        <f>IF(Data!V103&gt;0,Data!V103-4,"")</f>
        <v/>
      </c>
      <c r="W333" s="1" t="str">
        <f>IF(Data!W103&gt;0,4-Data!W103,"")</f>
        <v/>
      </c>
      <c r="X333" s="1" t="str">
        <f>IF(Data!X103&gt;0,4-Data!X103,"")</f>
        <v/>
      </c>
      <c r="Y333" s="1" t="str">
        <f>IF(Data!Y103&gt;0,4-Data!Y103,"")</f>
        <v/>
      </c>
      <c r="Z333" s="1" t="str">
        <f>IF(Data!Z103&gt;0,Data!Z103-4,"")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IF(Data!A104&gt;0,Data!A104-4,"")</f>
        <v/>
      </c>
      <c r="B334" s="1" t="str">
        <f>IF(Data!B104&gt;0,Data!B104-4,"")</f>
        <v/>
      </c>
      <c r="C334" s="1" t="str">
        <f>IF(Data!C104&gt;0,4-Data!C104,"")</f>
        <v/>
      </c>
      <c r="D334" s="1" t="str">
        <f>IF(Data!D104&gt;0,4-Data!D104,"")</f>
        <v/>
      </c>
      <c r="E334" s="1" t="str">
        <f>IF(Data!E104&gt;0,4-Data!E104,"")</f>
        <v/>
      </c>
      <c r="F334" s="1" t="str">
        <f>IF(Data!F104&gt;0,Data!F104-4,"")</f>
        <v/>
      </c>
      <c r="G334" s="1" t="str">
        <f>IF(Data!G104&gt;0,Data!G104-4,"")</f>
        <v/>
      </c>
      <c r="H334" s="1" t="str">
        <f>IF(Data!H104&gt;0,Data!H104-4,"")</f>
        <v/>
      </c>
      <c r="I334" s="1" t="str">
        <f>IF(Data!I104&gt;0,4-Data!I104,"")</f>
        <v/>
      </c>
      <c r="J334" s="1" t="str">
        <f>IF(Data!J104&gt;0,4-Data!J104,"")</f>
        <v/>
      </c>
      <c r="K334" s="1" t="str">
        <f>IF(Data!K104&gt;0,Data!K104-4,"")</f>
        <v/>
      </c>
      <c r="L334" s="1" t="str">
        <f>IF(Data!L104&gt;0,4-Data!L104,"")</f>
        <v/>
      </c>
      <c r="M334" s="1" t="str">
        <f>IF(Data!M104&gt;0,Data!M104-4,"")</f>
        <v/>
      </c>
      <c r="N334" s="1" t="str">
        <f>IF(Data!N104&gt;0,Data!N104-4,"")</f>
        <v/>
      </c>
      <c r="O334" s="1" t="str">
        <f>IF(Data!O104&gt;0,Data!O104-4,"")</f>
        <v/>
      </c>
      <c r="P334" s="1" t="str">
        <f>IF(Data!P104&gt;0,Data!P104-4,"")</f>
        <v/>
      </c>
      <c r="Q334" s="1" t="str">
        <f>IF(Data!Q104&gt;0,4-Data!Q104,"")</f>
        <v/>
      </c>
      <c r="R334" s="1" t="str">
        <f>IF(Data!R104&gt;0,4-Data!R104,"")</f>
        <v/>
      </c>
      <c r="S334" s="1" t="str">
        <f>IF(Data!S104&gt;0,4-Data!S104,"")</f>
        <v/>
      </c>
      <c r="T334" s="1" t="str">
        <f>IF(Data!T104&gt;0,Data!T104-4,"")</f>
        <v/>
      </c>
      <c r="U334" s="1" t="str">
        <f>IF(Data!U104&gt;0,4-Data!U104,"")</f>
        <v/>
      </c>
      <c r="V334" s="1" t="str">
        <f>IF(Data!V104&gt;0,Data!V104-4,"")</f>
        <v/>
      </c>
      <c r="W334" s="1" t="str">
        <f>IF(Data!W104&gt;0,4-Data!W104,"")</f>
        <v/>
      </c>
      <c r="X334" s="1" t="str">
        <f>IF(Data!X104&gt;0,4-Data!X104,"")</f>
        <v/>
      </c>
      <c r="Y334" s="1" t="str">
        <f>IF(Data!Y104&gt;0,4-Data!Y104,"")</f>
        <v/>
      </c>
      <c r="Z334" s="1" t="str">
        <f>IF(Data!Z104&gt;0,Data!Z104-4,"")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IF(Data!A105&gt;0,Data!A105-4,"")</f>
        <v/>
      </c>
      <c r="B335" s="1" t="str">
        <f>IF(Data!B105&gt;0,Data!B105-4,"")</f>
        <v/>
      </c>
      <c r="C335" s="1" t="str">
        <f>IF(Data!C105&gt;0,4-Data!C105,"")</f>
        <v/>
      </c>
      <c r="D335" s="1" t="str">
        <f>IF(Data!D105&gt;0,4-Data!D105,"")</f>
        <v/>
      </c>
      <c r="E335" s="1" t="str">
        <f>IF(Data!E105&gt;0,4-Data!E105,"")</f>
        <v/>
      </c>
      <c r="F335" s="1" t="str">
        <f>IF(Data!F105&gt;0,Data!F105-4,"")</f>
        <v/>
      </c>
      <c r="G335" s="1" t="str">
        <f>IF(Data!G105&gt;0,Data!G105-4,"")</f>
        <v/>
      </c>
      <c r="H335" s="1" t="str">
        <f>IF(Data!H105&gt;0,Data!H105-4,"")</f>
        <v/>
      </c>
      <c r="I335" s="1" t="str">
        <f>IF(Data!I105&gt;0,4-Data!I105,"")</f>
        <v/>
      </c>
      <c r="J335" s="1" t="str">
        <f>IF(Data!J105&gt;0,4-Data!J105,"")</f>
        <v/>
      </c>
      <c r="K335" s="1" t="str">
        <f>IF(Data!K105&gt;0,Data!K105-4,"")</f>
        <v/>
      </c>
      <c r="L335" s="1" t="str">
        <f>IF(Data!L105&gt;0,4-Data!L105,"")</f>
        <v/>
      </c>
      <c r="M335" s="1" t="str">
        <f>IF(Data!M105&gt;0,Data!M105-4,"")</f>
        <v/>
      </c>
      <c r="N335" s="1" t="str">
        <f>IF(Data!N105&gt;0,Data!N105-4,"")</f>
        <v/>
      </c>
      <c r="O335" s="1" t="str">
        <f>IF(Data!O105&gt;0,Data!O105-4,"")</f>
        <v/>
      </c>
      <c r="P335" s="1" t="str">
        <f>IF(Data!P105&gt;0,Data!P105-4,"")</f>
        <v/>
      </c>
      <c r="Q335" s="1" t="str">
        <f>IF(Data!Q105&gt;0,4-Data!Q105,"")</f>
        <v/>
      </c>
      <c r="R335" s="1" t="str">
        <f>IF(Data!R105&gt;0,4-Data!R105,"")</f>
        <v/>
      </c>
      <c r="S335" s="1" t="str">
        <f>IF(Data!S105&gt;0,4-Data!S105,"")</f>
        <v/>
      </c>
      <c r="T335" s="1" t="str">
        <f>IF(Data!T105&gt;0,Data!T105-4,"")</f>
        <v/>
      </c>
      <c r="U335" s="1" t="str">
        <f>IF(Data!U105&gt;0,4-Data!U105,"")</f>
        <v/>
      </c>
      <c r="V335" s="1" t="str">
        <f>IF(Data!V105&gt;0,Data!V105-4,"")</f>
        <v/>
      </c>
      <c r="W335" s="1" t="str">
        <f>IF(Data!W105&gt;0,4-Data!W105,"")</f>
        <v/>
      </c>
      <c r="X335" s="1" t="str">
        <f>IF(Data!X105&gt;0,4-Data!X105,"")</f>
        <v/>
      </c>
      <c r="Y335" s="1" t="str">
        <f>IF(Data!Y105&gt;0,4-Data!Y105,"")</f>
        <v/>
      </c>
      <c r="Z335" s="1" t="str">
        <f>IF(Data!Z105&gt;0,Data!Z105-4,"")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IF(Data!A106&gt;0,Data!A106-4,"")</f>
        <v/>
      </c>
      <c r="B336" s="1" t="str">
        <f>IF(Data!B106&gt;0,Data!B106-4,"")</f>
        <v/>
      </c>
      <c r="C336" s="1" t="str">
        <f>IF(Data!C106&gt;0,4-Data!C106,"")</f>
        <v/>
      </c>
      <c r="D336" s="1" t="str">
        <f>IF(Data!D106&gt;0,4-Data!D106,"")</f>
        <v/>
      </c>
      <c r="E336" s="1" t="str">
        <f>IF(Data!E106&gt;0,4-Data!E106,"")</f>
        <v/>
      </c>
      <c r="F336" s="1" t="str">
        <f>IF(Data!F106&gt;0,Data!F106-4,"")</f>
        <v/>
      </c>
      <c r="G336" s="1" t="str">
        <f>IF(Data!G106&gt;0,Data!G106-4,"")</f>
        <v/>
      </c>
      <c r="H336" s="1" t="str">
        <f>IF(Data!H106&gt;0,Data!H106-4,"")</f>
        <v/>
      </c>
      <c r="I336" s="1" t="str">
        <f>IF(Data!I106&gt;0,4-Data!I106,"")</f>
        <v/>
      </c>
      <c r="J336" s="1" t="str">
        <f>IF(Data!J106&gt;0,4-Data!J106,"")</f>
        <v/>
      </c>
      <c r="K336" s="1" t="str">
        <f>IF(Data!K106&gt;0,Data!K106-4,"")</f>
        <v/>
      </c>
      <c r="L336" s="1" t="str">
        <f>IF(Data!L106&gt;0,4-Data!L106,"")</f>
        <v/>
      </c>
      <c r="M336" s="1" t="str">
        <f>IF(Data!M106&gt;0,Data!M106-4,"")</f>
        <v/>
      </c>
      <c r="N336" s="1" t="str">
        <f>IF(Data!N106&gt;0,Data!N106-4,"")</f>
        <v/>
      </c>
      <c r="O336" s="1" t="str">
        <f>IF(Data!O106&gt;0,Data!O106-4,"")</f>
        <v/>
      </c>
      <c r="P336" s="1" t="str">
        <f>IF(Data!P106&gt;0,Data!P106-4,"")</f>
        <v/>
      </c>
      <c r="Q336" s="1" t="str">
        <f>IF(Data!Q106&gt;0,4-Data!Q106,"")</f>
        <v/>
      </c>
      <c r="R336" s="1" t="str">
        <f>IF(Data!R106&gt;0,4-Data!R106,"")</f>
        <v/>
      </c>
      <c r="S336" s="1" t="str">
        <f>IF(Data!S106&gt;0,4-Data!S106,"")</f>
        <v/>
      </c>
      <c r="T336" s="1" t="str">
        <f>IF(Data!T106&gt;0,Data!T106-4,"")</f>
        <v/>
      </c>
      <c r="U336" s="1" t="str">
        <f>IF(Data!U106&gt;0,4-Data!U106,"")</f>
        <v/>
      </c>
      <c r="V336" s="1" t="str">
        <f>IF(Data!V106&gt;0,Data!V106-4,"")</f>
        <v/>
      </c>
      <c r="W336" s="1" t="str">
        <f>IF(Data!W106&gt;0,4-Data!W106,"")</f>
        <v/>
      </c>
      <c r="X336" s="1" t="str">
        <f>IF(Data!X106&gt;0,4-Data!X106,"")</f>
        <v/>
      </c>
      <c r="Y336" s="1" t="str">
        <f>IF(Data!Y106&gt;0,4-Data!Y106,"")</f>
        <v/>
      </c>
      <c r="Z336" s="1" t="str">
        <f>IF(Data!Z106&gt;0,Data!Z106-4,"")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IF(Data!A107&gt;0,Data!A107-4,"")</f>
        <v/>
      </c>
      <c r="B337" s="1" t="str">
        <f>IF(Data!B107&gt;0,Data!B107-4,"")</f>
        <v/>
      </c>
      <c r="C337" s="1" t="str">
        <f>IF(Data!C107&gt;0,4-Data!C107,"")</f>
        <v/>
      </c>
      <c r="D337" s="1" t="str">
        <f>IF(Data!D107&gt;0,4-Data!D107,"")</f>
        <v/>
      </c>
      <c r="E337" s="1" t="str">
        <f>IF(Data!E107&gt;0,4-Data!E107,"")</f>
        <v/>
      </c>
      <c r="F337" s="1" t="str">
        <f>IF(Data!F107&gt;0,Data!F107-4,"")</f>
        <v/>
      </c>
      <c r="G337" s="1" t="str">
        <f>IF(Data!G107&gt;0,Data!G107-4,"")</f>
        <v/>
      </c>
      <c r="H337" s="1" t="str">
        <f>IF(Data!H107&gt;0,Data!H107-4,"")</f>
        <v/>
      </c>
      <c r="I337" s="1" t="str">
        <f>IF(Data!I107&gt;0,4-Data!I107,"")</f>
        <v/>
      </c>
      <c r="J337" s="1" t="str">
        <f>IF(Data!J107&gt;0,4-Data!J107,"")</f>
        <v/>
      </c>
      <c r="K337" s="1" t="str">
        <f>IF(Data!K107&gt;0,Data!K107-4,"")</f>
        <v/>
      </c>
      <c r="L337" s="1" t="str">
        <f>IF(Data!L107&gt;0,4-Data!L107,"")</f>
        <v/>
      </c>
      <c r="M337" s="1" t="str">
        <f>IF(Data!M107&gt;0,Data!M107-4,"")</f>
        <v/>
      </c>
      <c r="N337" s="1" t="str">
        <f>IF(Data!N107&gt;0,Data!N107-4,"")</f>
        <v/>
      </c>
      <c r="O337" s="1" t="str">
        <f>IF(Data!O107&gt;0,Data!O107-4,"")</f>
        <v/>
      </c>
      <c r="P337" s="1" t="str">
        <f>IF(Data!P107&gt;0,Data!P107-4,"")</f>
        <v/>
      </c>
      <c r="Q337" s="1" t="str">
        <f>IF(Data!Q107&gt;0,4-Data!Q107,"")</f>
        <v/>
      </c>
      <c r="R337" s="1" t="str">
        <f>IF(Data!R107&gt;0,4-Data!R107,"")</f>
        <v/>
      </c>
      <c r="S337" s="1" t="str">
        <f>IF(Data!S107&gt;0,4-Data!S107,"")</f>
        <v/>
      </c>
      <c r="T337" s="1" t="str">
        <f>IF(Data!T107&gt;0,Data!T107-4,"")</f>
        <v/>
      </c>
      <c r="U337" s="1" t="str">
        <f>IF(Data!U107&gt;0,4-Data!U107,"")</f>
        <v/>
      </c>
      <c r="V337" s="1" t="str">
        <f>IF(Data!V107&gt;0,Data!V107-4,"")</f>
        <v/>
      </c>
      <c r="W337" s="1" t="str">
        <f>IF(Data!W107&gt;0,4-Data!W107,"")</f>
        <v/>
      </c>
      <c r="X337" s="1" t="str">
        <f>IF(Data!X107&gt;0,4-Data!X107,"")</f>
        <v/>
      </c>
      <c r="Y337" s="1" t="str">
        <f>IF(Data!Y107&gt;0,4-Data!Y107,"")</f>
        <v/>
      </c>
      <c r="Z337" s="1" t="str">
        <f>IF(Data!Z107&gt;0,Data!Z107-4,"")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IF(Data!A108&gt;0,Data!A108-4,"")</f>
        <v/>
      </c>
      <c r="B338" s="1" t="str">
        <f>IF(Data!B108&gt;0,Data!B108-4,"")</f>
        <v/>
      </c>
      <c r="C338" s="1" t="str">
        <f>IF(Data!C108&gt;0,4-Data!C108,"")</f>
        <v/>
      </c>
      <c r="D338" s="1" t="str">
        <f>IF(Data!D108&gt;0,4-Data!D108,"")</f>
        <v/>
      </c>
      <c r="E338" s="1" t="str">
        <f>IF(Data!E108&gt;0,4-Data!E108,"")</f>
        <v/>
      </c>
      <c r="F338" s="1" t="str">
        <f>IF(Data!F108&gt;0,Data!F108-4,"")</f>
        <v/>
      </c>
      <c r="G338" s="1" t="str">
        <f>IF(Data!G108&gt;0,Data!G108-4,"")</f>
        <v/>
      </c>
      <c r="H338" s="1" t="str">
        <f>IF(Data!H108&gt;0,Data!H108-4,"")</f>
        <v/>
      </c>
      <c r="I338" s="1" t="str">
        <f>IF(Data!I108&gt;0,4-Data!I108,"")</f>
        <v/>
      </c>
      <c r="J338" s="1" t="str">
        <f>IF(Data!J108&gt;0,4-Data!J108,"")</f>
        <v/>
      </c>
      <c r="K338" s="1" t="str">
        <f>IF(Data!K108&gt;0,Data!K108-4,"")</f>
        <v/>
      </c>
      <c r="L338" s="1" t="str">
        <f>IF(Data!L108&gt;0,4-Data!L108,"")</f>
        <v/>
      </c>
      <c r="M338" s="1" t="str">
        <f>IF(Data!M108&gt;0,Data!M108-4,"")</f>
        <v/>
      </c>
      <c r="N338" s="1" t="str">
        <f>IF(Data!N108&gt;0,Data!N108-4,"")</f>
        <v/>
      </c>
      <c r="O338" s="1" t="str">
        <f>IF(Data!O108&gt;0,Data!O108-4,"")</f>
        <v/>
      </c>
      <c r="P338" s="1" t="str">
        <f>IF(Data!P108&gt;0,Data!P108-4,"")</f>
        <v/>
      </c>
      <c r="Q338" s="1" t="str">
        <f>IF(Data!Q108&gt;0,4-Data!Q108,"")</f>
        <v/>
      </c>
      <c r="R338" s="1" t="str">
        <f>IF(Data!R108&gt;0,4-Data!R108,"")</f>
        <v/>
      </c>
      <c r="S338" s="1" t="str">
        <f>IF(Data!S108&gt;0,4-Data!S108,"")</f>
        <v/>
      </c>
      <c r="T338" s="1" t="str">
        <f>IF(Data!T108&gt;0,Data!T108-4,"")</f>
        <v/>
      </c>
      <c r="U338" s="1" t="str">
        <f>IF(Data!U108&gt;0,4-Data!U108,"")</f>
        <v/>
      </c>
      <c r="V338" s="1" t="str">
        <f>IF(Data!V108&gt;0,Data!V108-4,"")</f>
        <v/>
      </c>
      <c r="W338" s="1" t="str">
        <f>IF(Data!W108&gt;0,4-Data!W108,"")</f>
        <v/>
      </c>
      <c r="X338" s="1" t="str">
        <f>IF(Data!X108&gt;0,4-Data!X108,"")</f>
        <v/>
      </c>
      <c r="Y338" s="1" t="str">
        <f>IF(Data!Y108&gt;0,4-Data!Y108,"")</f>
        <v/>
      </c>
      <c r="Z338" s="1" t="str">
        <f>IF(Data!Z108&gt;0,Data!Z108-4,"")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IF(Data!A109&gt;0,Data!A109-4,"")</f>
        <v/>
      </c>
      <c r="B339" s="1" t="str">
        <f>IF(Data!B109&gt;0,Data!B109-4,"")</f>
        <v/>
      </c>
      <c r="C339" s="1" t="str">
        <f>IF(Data!C109&gt;0,4-Data!C109,"")</f>
        <v/>
      </c>
      <c r="D339" s="1" t="str">
        <f>IF(Data!D109&gt;0,4-Data!D109,"")</f>
        <v/>
      </c>
      <c r="E339" s="1" t="str">
        <f>IF(Data!E109&gt;0,4-Data!E109,"")</f>
        <v/>
      </c>
      <c r="F339" s="1" t="str">
        <f>IF(Data!F109&gt;0,Data!F109-4,"")</f>
        <v/>
      </c>
      <c r="G339" s="1" t="str">
        <f>IF(Data!G109&gt;0,Data!G109-4,"")</f>
        <v/>
      </c>
      <c r="H339" s="1" t="str">
        <f>IF(Data!H109&gt;0,Data!H109-4,"")</f>
        <v/>
      </c>
      <c r="I339" s="1" t="str">
        <f>IF(Data!I109&gt;0,4-Data!I109,"")</f>
        <v/>
      </c>
      <c r="J339" s="1" t="str">
        <f>IF(Data!J109&gt;0,4-Data!J109,"")</f>
        <v/>
      </c>
      <c r="K339" s="1" t="str">
        <f>IF(Data!K109&gt;0,Data!K109-4,"")</f>
        <v/>
      </c>
      <c r="L339" s="1" t="str">
        <f>IF(Data!L109&gt;0,4-Data!L109,"")</f>
        <v/>
      </c>
      <c r="M339" s="1" t="str">
        <f>IF(Data!M109&gt;0,Data!M109-4,"")</f>
        <v/>
      </c>
      <c r="N339" s="1" t="str">
        <f>IF(Data!N109&gt;0,Data!N109-4,"")</f>
        <v/>
      </c>
      <c r="O339" s="1" t="str">
        <f>IF(Data!O109&gt;0,Data!O109-4,"")</f>
        <v/>
      </c>
      <c r="P339" s="1" t="str">
        <f>IF(Data!P109&gt;0,Data!P109-4,"")</f>
        <v/>
      </c>
      <c r="Q339" s="1" t="str">
        <f>IF(Data!Q109&gt;0,4-Data!Q109,"")</f>
        <v/>
      </c>
      <c r="R339" s="1" t="str">
        <f>IF(Data!R109&gt;0,4-Data!R109,"")</f>
        <v/>
      </c>
      <c r="S339" s="1" t="str">
        <f>IF(Data!S109&gt;0,4-Data!S109,"")</f>
        <v/>
      </c>
      <c r="T339" s="1" t="str">
        <f>IF(Data!T109&gt;0,Data!T109-4,"")</f>
        <v/>
      </c>
      <c r="U339" s="1" t="str">
        <f>IF(Data!U109&gt;0,4-Data!U109,"")</f>
        <v/>
      </c>
      <c r="V339" s="1" t="str">
        <f>IF(Data!V109&gt;0,Data!V109-4,"")</f>
        <v/>
      </c>
      <c r="W339" s="1" t="str">
        <f>IF(Data!W109&gt;0,4-Data!W109,"")</f>
        <v/>
      </c>
      <c r="X339" s="1" t="str">
        <f>IF(Data!X109&gt;0,4-Data!X109,"")</f>
        <v/>
      </c>
      <c r="Y339" s="1" t="str">
        <f>IF(Data!Y109&gt;0,4-Data!Y109,"")</f>
        <v/>
      </c>
      <c r="Z339" s="1" t="str">
        <f>IF(Data!Z109&gt;0,Data!Z109-4,"")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IF(Data!A110&gt;0,Data!A110-4,"")</f>
        <v/>
      </c>
      <c r="B340" s="1" t="str">
        <f>IF(Data!B110&gt;0,Data!B110-4,"")</f>
        <v/>
      </c>
      <c r="C340" s="1" t="str">
        <f>IF(Data!C110&gt;0,4-Data!C110,"")</f>
        <v/>
      </c>
      <c r="D340" s="1" t="str">
        <f>IF(Data!D110&gt;0,4-Data!D110,"")</f>
        <v/>
      </c>
      <c r="E340" s="1" t="str">
        <f>IF(Data!E110&gt;0,4-Data!E110,"")</f>
        <v/>
      </c>
      <c r="F340" s="1" t="str">
        <f>IF(Data!F110&gt;0,Data!F110-4,"")</f>
        <v/>
      </c>
      <c r="G340" s="1" t="str">
        <f>IF(Data!G110&gt;0,Data!G110-4,"")</f>
        <v/>
      </c>
      <c r="H340" s="1" t="str">
        <f>IF(Data!H110&gt;0,Data!H110-4,"")</f>
        <v/>
      </c>
      <c r="I340" s="1" t="str">
        <f>IF(Data!I110&gt;0,4-Data!I110,"")</f>
        <v/>
      </c>
      <c r="J340" s="1" t="str">
        <f>IF(Data!J110&gt;0,4-Data!J110,"")</f>
        <v/>
      </c>
      <c r="K340" s="1" t="str">
        <f>IF(Data!K110&gt;0,Data!K110-4,"")</f>
        <v/>
      </c>
      <c r="L340" s="1" t="str">
        <f>IF(Data!L110&gt;0,4-Data!L110,"")</f>
        <v/>
      </c>
      <c r="M340" s="1" t="str">
        <f>IF(Data!M110&gt;0,Data!M110-4,"")</f>
        <v/>
      </c>
      <c r="N340" s="1" t="str">
        <f>IF(Data!N110&gt;0,Data!N110-4,"")</f>
        <v/>
      </c>
      <c r="O340" s="1" t="str">
        <f>IF(Data!O110&gt;0,Data!O110-4,"")</f>
        <v/>
      </c>
      <c r="P340" s="1" t="str">
        <f>IF(Data!P110&gt;0,Data!P110-4,"")</f>
        <v/>
      </c>
      <c r="Q340" s="1" t="str">
        <f>IF(Data!Q110&gt;0,4-Data!Q110,"")</f>
        <v/>
      </c>
      <c r="R340" s="1" t="str">
        <f>IF(Data!R110&gt;0,4-Data!R110,"")</f>
        <v/>
      </c>
      <c r="S340" s="1" t="str">
        <f>IF(Data!S110&gt;0,4-Data!S110,"")</f>
        <v/>
      </c>
      <c r="T340" s="1" t="str">
        <f>IF(Data!T110&gt;0,Data!T110-4,"")</f>
        <v/>
      </c>
      <c r="U340" s="1" t="str">
        <f>IF(Data!U110&gt;0,4-Data!U110,"")</f>
        <v/>
      </c>
      <c r="V340" s="1" t="str">
        <f>IF(Data!V110&gt;0,Data!V110-4,"")</f>
        <v/>
      </c>
      <c r="W340" s="1" t="str">
        <f>IF(Data!W110&gt;0,4-Data!W110,"")</f>
        <v/>
      </c>
      <c r="X340" s="1" t="str">
        <f>IF(Data!X110&gt;0,4-Data!X110,"")</f>
        <v/>
      </c>
      <c r="Y340" s="1" t="str">
        <f>IF(Data!Y110&gt;0,4-Data!Y110,"")</f>
        <v/>
      </c>
      <c r="Z340" s="1" t="str">
        <f>IF(Data!Z110&gt;0,Data!Z110-4,"")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IF(Data!A111&gt;0,Data!A111-4,"")</f>
        <v/>
      </c>
      <c r="B341" s="1" t="str">
        <f>IF(Data!B111&gt;0,Data!B111-4,"")</f>
        <v/>
      </c>
      <c r="C341" s="1" t="str">
        <f>IF(Data!C111&gt;0,4-Data!C111,"")</f>
        <v/>
      </c>
      <c r="D341" s="1" t="str">
        <f>IF(Data!D111&gt;0,4-Data!D111,"")</f>
        <v/>
      </c>
      <c r="E341" s="1" t="str">
        <f>IF(Data!E111&gt;0,4-Data!E111,"")</f>
        <v/>
      </c>
      <c r="F341" s="1" t="str">
        <f>IF(Data!F111&gt;0,Data!F111-4,"")</f>
        <v/>
      </c>
      <c r="G341" s="1" t="str">
        <f>IF(Data!G111&gt;0,Data!G111-4,"")</f>
        <v/>
      </c>
      <c r="H341" s="1" t="str">
        <f>IF(Data!H111&gt;0,Data!H111-4,"")</f>
        <v/>
      </c>
      <c r="I341" s="1" t="str">
        <f>IF(Data!I111&gt;0,4-Data!I111,"")</f>
        <v/>
      </c>
      <c r="J341" s="1" t="str">
        <f>IF(Data!J111&gt;0,4-Data!J111,"")</f>
        <v/>
      </c>
      <c r="K341" s="1" t="str">
        <f>IF(Data!K111&gt;0,Data!K111-4,"")</f>
        <v/>
      </c>
      <c r="L341" s="1" t="str">
        <f>IF(Data!L111&gt;0,4-Data!L111,"")</f>
        <v/>
      </c>
      <c r="M341" s="1" t="str">
        <f>IF(Data!M111&gt;0,Data!M111-4,"")</f>
        <v/>
      </c>
      <c r="N341" s="1" t="str">
        <f>IF(Data!N111&gt;0,Data!N111-4,"")</f>
        <v/>
      </c>
      <c r="O341" s="1" t="str">
        <f>IF(Data!O111&gt;0,Data!O111-4,"")</f>
        <v/>
      </c>
      <c r="P341" s="1" t="str">
        <f>IF(Data!P111&gt;0,Data!P111-4,"")</f>
        <v/>
      </c>
      <c r="Q341" s="1" t="str">
        <f>IF(Data!Q111&gt;0,4-Data!Q111,"")</f>
        <v/>
      </c>
      <c r="R341" s="1" t="str">
        <f>IF(Data!R111&gt;0,4-Data!R111,"")</f>
        <v/>
      </c>
      <c r="S341" s="1" t="str">
        <f>IF(Data!S111&gt;0,4-Data!S111,"")</f>
        <v/>
      </c>
      <c r="T341" s="1" t="str">
        <f>IF(Data!T111&gt;0,Data!T111-4,"")</f>
        <v/>
      </c>
      <c r="U341" s="1" t="str">
        <f>IF(Data!U111&gt;0,4-Data!U111,"")</f>
        <v/>
      </c>
      <c r="V341" s="1" t="str">
        <f>IF(Data!V111&gt;0,Data!V111-4,"")</f>
        <v/>
      </c>
      <c r="W341" s="1" t="str">
        <f>IF(Data!W111&gt;0,4-Data!W111,"")</f>
        <v/>
      </c>
      <c r="X341" s="1" t="str">
        <f>IF(Data!X111&gt;0,4-Data!X111,"")</f>
        <v/>
      </c>
      <c r="Y341" s="1" t="str">
        <f>IF(Data!Y111&gt;0,4-Data!Y111,"")</f>
        <v/>
      </c>
      <c r="Z341" s="1" t="str">
        <f>IF(Data!Z111&gt;0,Data!Z111-4,"")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IF(Data!A112&gt;0,Data!A112-4,"")</f>
        <v/>
      </c>
      <c r="B342" s="1" t="str">
        <f>IF(Data!B112&gt;0,Data!B112-4,"")</f>
        <v/>
      </c>
      <c r="C342" s="1" t="str">
        <f>IF(Data!C112&gt;0,4-Data!C112,"")</f>
        <v/>
      </c>
      <c r="D342" s="1" t="str">
        <f>IF(Data!D112&gt;0,4-Data!D112,"")</f>
        <v/>
      </c>
      <c r="E342" s="1" t="str">
        <f>IF(Data!E112&gt;0,4-Data!E112,"")</f>
        <v/>
      </c>
      <c r="F342" s="1" t="str">
        <f>IF(Data!F112&gt;0,Data!F112-4,"")</f>
        <v/>
      </c>
      <c r="G342" s="1" t="str">
        <f>IF(Data!G112&gt;0,Data!G112-4,"")</f>
        <v/>
      </c>
      <c r="H342" s="1" t="str">
        <f>IF(Data!H112&gt;0,Data!H112-4,"")</f>
        <v/>
      </c>
      <c r="I342" s="1" t="str">
        <f>IF(Data!I112&gt;0,4-Data!I112,"")</f>
        <v/>
      </c>
      <c r="J342" s="1" t="str">
        <f>IF(Data!J112&gt;0,4-Data!J112,"")</f>
        <v/>
      </c>
      <c r="K342" s="1" t="str">
        <f>IF(Data!K112&gt;0,Data!K112-4,"")</f>
        <v/>
      </c>
      <c r="L342" s="1" t="str">
        <f>IF(Data!L112&gt;0,4-Data!L112,"")</f>
        <v/>
      </c>
      <c r="M342" s="1" t="str">
        <f>IF(Data!M112&gt;0,Data!M112-4,"")</f>
        <v/>
      </c>
      <c r="N342" s="1" t="str">
        <f>IF(Data!N112&gt;0,Data!N112-4,"")</f>
        <v/>
      </c>
      <c r="O342" s="1" t="str">
        <f>IF(Data!O112&gt;0,Data!O112-4,"")</f>
        <v/>
      </c>
      <c r="P342" s="1" t="str">
        <f>IF(Data!P112&gt;0,Data!P112-4,"")</f>
        <v/>
      </c>
      <c r="Q342" s="1" t="str">
        <f>IF(Data!Q112&gt;0,4-Data!Q112,"")</f>
        <v/>
      </c>
      <c r="R342" s="1" t="str">
        <f>IF(Data!R112&gt;0,4-Data!R112,"")</f>
        <v/>
      </c>
      <c r="S342" s="1" t="str">
        <f>IF(Data!S112&gt;0,4-Data!S112,"")</f>
        <v/>
      </c>
      <c r="T342" s="1" t="str">
        <f>IF(Data!T112&gt;0,Data!T112-4,"")</f>
        <v/>
      </c>
      <c r="U342" s="1" t="str">
        <f>IF(Data!U112&gt;0,4-Data!U112,"")</f>
        <v/>
      </c>
      <c r="V342" s="1" t="str">
        <f>IF(Data!V112&gt;0,Data!V112-4,"")</f>
        <v/>
      </c>
      <c r="W342" s="1" t="str">
        <f>IF(Data!W112&gt;0,4-Data!W112,"")</f>
        <v/>
      </c>
      <c r="X342" s="1" t="str">
        <f>IF(Data!X112&gt;0,4-Data!X112,"")</f>
        <v/>
      </c>
      <c r="Y342" s="1" t="str">
        <f>IF(Data!Y112&gt;0,4-Data!Y112,"")</f>
        <v/>
      </c>
      <c r="Z342" s="1" t="str">
        <f>IF(Data!Z112&gt;0,Data!Z112-4,"")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IF(Data!A113&gt;0,Data!A113-4,"")</f>
        <v/>
      </c>
      <c r="B343" s="1" t="str">
        <f>IF(Data!B113&gt;0,Data!B113-4,"")</f>
        <v/>
      </c>
      <c r="C343" s="1" t="str">
        <f>IF(Data!C113&gt;0,4-Data!C113,"")</f>
        <v/>
      </c>
      <c r="D343" s="1" t="str">
        <f>IF(Data!D113&gt;0,4-Data!D113,"")</f>
        <v/>
      </c>
      <c r="E343" s="1" t="str">
        <f>IF(Data!E113&gt;0,4-Data!E113,"")</f>
        <v/>
      </c>
      <c r="F343" s="1" t="str">
        <f>IF(Data!F113&gt;0,Data!F113-4,"")</f>
        <v/>
      </c>
      <c r="G343" s="1" t="str">
        <f>IF(Data!G113&gt;0,Data!G113-4,"")</f>
        <v/>
      </c>
      <c r="H343" s="1" t="str">
        <f>IF(Data!H113&gt;0,Data!H113-4,"")</f>
        <v/>
      </c>
      <c r="I343" s="1" t="str">
        <f>IF(Data!I113&gt;0,4-Data!I113,"")</f>
        <v/>
      </c>
      <c r="J343" s="1" t="str">
        <f>IF(Data!J113&gt;0,4-Data!J113,"")</f>
        <v/>
      </c>
      <c r="K343" s="1" t="str">
        <f>IF(Data!K113&gt;0,Data!K113-4,"")</f>
        <v/>
      </c>
      <c r="L343" s="1" t="str">
        <f>IF(Data!L113&gt;0,4-Data!L113,"")</f>
        <v/>
      </c>
      <c r="M343" s="1" t="str">
        <f>IF(Data!M113&gt;0,Data!M113-4,"")</f>
        <v/>
      </c>
      <c r="N343" s="1" t="str">
        <f>IF(Data!N113&gt;0,Data!N113-4,"")</f>
        <v/>
      </c>
      <c r="O343" s="1" t="str">
        <f>IF(Data!O113&gt;0,Data!O113-4,"")</f>
        <v/>
      </c>
      <c r="P343" s="1" t="str">
        <f>IF(Data!P113&gt;0,Data!P113-4,"")</f>
        <v/>
      </c>
      <c r="Q343" s="1" t="str">
        <f>IF(Data!Q113&gt;0,4-Data!Q113,"")</f>
        <v/>
      </c>
      <c r="R343" s="1" t="str">
        <f>IF(Data!R113&gt;0,4-Data!R113,"")</f>
        <v/>
      </c>
      <c r="S343" s="1" t="str">
        <f>IF(Data!S113&gt;0,4-Data!S113,"")</f>
        <v/>
      </c>
      <c r="T343" s="1" t="str">
        <f>IF(Data!T113&gt;0,Data!T113-4,"")</f>
        <v/>
      </c>
      <c r="U343" s="1" t="str">
        <f>IF(Data!U113&gt;0,4-Data!U113,"")</f>
        <v/>
      </c>
      <c r="V343" s="1" t="str">
        <f>IF(Data!V113&gt;0,Data!V113-4,"")</f>
        <v/>
      </c>
      <c r="W343" s="1" t="str">
        <f>IF(Data!W113&gt;0,4-Data!W113,"")</f>
        <v/>
      </c>
      <c r="X343" s="1" t="str">
        <f>IF(Data!X113&gt;0,4-Data!X113,"")</f>
        <v/>
      </c>
      <c r="Y343" s="1" t="str">
        <f>IF(Data!Y113&gt;0,4-Data!Y113,"")</f>
        <v/>
      </c>
      <c r="Z343" s="1" t="str">
        <f>IF(Data!Z113&gt;0,Data!Z113-4,"")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IF(Data!A114&gt;0,Data!A114-4,"")</f>
        <v/>
      </c>
      <c r="B344" s="1" t="str">
        <f>IF(Data!B114&gt;0,Data!B114-4,"")</f>
        <v/>
      </c>
      <c r="C344" s="1" t="str">
        <f>IF(Data!C114&gt;0,4-Data!C114,"")</f>
        <v/>
      </c>
      <c r="D344" s="1" t="str">
        <f>IF(Data!D114&gt;0,4-Data!D114,"")</f>
        <v/>
      </c>
      <c r="E344" s="1" t="str">
        <f>IF(Data!E114&gt;0,4-Data!E114,"")</f>
        <v/>
      </c>
      <c r="F344" s="1" t="str">
        <f>IF(Data!F114&gt;0,Data!F114-4,"")</f>
        <v/>
      </c>
      <c r="G344" s="1" t="str">
        <f>IF(Data!G114&gt;0,Data!G114-4,"")</f>
        <v/>
      </c>
      <c r="H344" s="1" t="str">
        <f>IF(Data!H114&gt;0,Data!H114-4,"")</f>
        <v/>
      </c>
      <c r="I344" s="1" t="str">
        <f>IF(Data!I114&gt;0,4-Data!I114,"")</f>
        <v/>
      </c>
      <c r="J344" s="1" t="str">
        <f>IF(Data!J114&gt;0,4-Data!J114,"")</f>
        <v/>
      </c>
      <c r="K344" s="1" t="str">
        <f>IF(Data!K114&gt;0,Data!K114-4,"")</f>
        <v/>
      </c>
      <c r="L344" s="1" t="str">
        <f>IF(Data!L114&gt;0,4-Data!L114,"")</f>
        <v/>
      </c>
      <c r="M344" s="1" t="str">
        <f>IF(Data!M114&gt;0,Data!M114-4,"")</f>
        <v/>
      </c>
      <c r="N344" s="1" t="str">
        <f>IF(Data!N114&gt;0,Data!N114-4,"")</f>
        <v/>
      </c>
      <c r="O344" s="1" t="str">
        <f>IF(Data!O114&gt;0,Data!O114-4,"")</f>
        <v/>
      </c>
      <c r="P344" s="1" t="str">
        <f>IF(Data!P114&gt;0,Data!P114-4,"")</f>
        <v/>
      </c>
      <c r="Q344" s="1" t="str">
        <f>IF(Data!Q114&gt;0,4-Data!Q114,"")</f>
        <v/>
      </c>
      <c r="R344" s="1" t="str">
        <f>IF(Data!R114&gt;0,4-Data!R114,"")</f>
        <v/>
      </c>
      <c r="S344" s="1" t="str">
        <f>IF(Data!S114&gt;0,4-Data!S114,"")</f>
        <v/>
      </c>
      <c r="T344" s="1" t="str">
        <f>IF(Data!T114&gt;0,Data!T114-4,"")</f>
        <v/>
      </c>
      <c r="U344" s="1" t="str">
        <f>IF(Data!U114&gt;0,4-Data!U114,"")</f>
        <v/>
      </c>
      <c r="V344" s="1" t="str">
        <f>IF(Data!V114&gt;0,Data!V114-4,"")</f>
        <v/>
      </c>
      <c r="W344" s="1" t="str">
        <f>IF(Data!W114&gt;0,4-Data!W114,"")</f>
        <v/>
      </c>
      <c r="X344" s="1" t="str">
        <f>IF(Data!X114&gt;0,4-Data!X114,"")</f>
        <v/>
      </c>
      <c r="Y344" s="1" t="str">
        <f>IF(Data!Y114&gt;0,4-Data!Y114,"")</f>
        <v/>
      </c>
      <c r="Z344" s="1" t="str">
        <f>IF(Data!Z114&gt;0,Data!Z114-4,"")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IF(Data!A115&gt;0,Data!A115-4,"")</f>
        <v/>
      </c>
      <c r="B345" s="1" t="str">
        <f>IF(Data!B115&gt;0,Data!B115-4,"")</f>
        <v/>
      </c>
      <c r="C345" s="1" t="str">
        <f>IF(Data!C115&gt;0,4-Data!C115,"")</f>
        <v/>
      </c>
      <c r="D345" s="1" t="str">
        <f>IF(Data!D115&gt;0,4-Data!D115,"")</f>
        <v/>
      </c>
      <c r="E345" s="1" t="str">
        <f>IF(Data!E115&gt;0,4-Data!E115,"")</f>
        <v/>
      </c>
      <c r="F345" s="1" t="str">
        <f>IF(Data!F115&gt;0,Data!F115-4,"")</f>
        <v/>
      </c>
      <c r="G345" s="1" t="str">
        <f>IF(Data!G115&gt;0,Data!G115-4,"")</f>
        <v/>
      </c>
      <c r="H345" s="1" t="str">
        <f>IF(Data!H115&gt;0,Data!H115-4,"")</f>
        <v/>
      </c>
      <c r="I345" s="1" t="str">
        <f>IF(Data!I115&gt;0,4-Data!I115,"")</f>
        <v/>
      </c>
      <c r="J345" s="1" t="str">
        <f>IF(Data!J115&gt;0,4-Data!J115,"")</f>
        <v/>
      </c>
      <c r="K345" s="1" t="str">
        <f>IF(Data!K115&gt;0,Data!K115-4,"")</f>
        <v/>
      </c>
      <c r="L345" s="1" t="str">
        <f>IF(Data!L115&gt;0,4-Data!L115,"")</f>
        <v/>
      </c>
      <c r="M345" s="1" t="str">
        <f>IF(Data!M115&gt;0,Data!M115-4,"")</f>
        <v/>
      </c>
      <c r="N345" s="1" t="str">
        <f>IF(Data!N115&gt;0,Data!N115-4,"")</f>
        <v/>
      </c>
      <c r="O345" s="1" t="str">
        <f>IF(Data!O115&gt;0,Data!O115-4,"")</f>
        <v/>
      </c>
      <c r="P345" s="1" t="str">
        <f>IF(Data!P115&gt;0,Data!P115-4,"")</f>
        <v/>
      </c>
      <c r="Q345" s="1" t="str">
        <f>IF(Data!Q115&gt;0,4-Data!Q115,"")</f>
        <v/>
      </c>
      <c r="R345" s="1" t="str">
        <f>IF(Data!R115&gt;0,4-Data!R115,"")</f>
        <v/>
      </c>
      <c r="S345" s="1" t="str">
        <f>IF(Data!S115&gt;0,4-Data!S115,"")</f>
        <v/>
      </c>
      <c r="T345" s="1" t="str">
        <f>IF(Data!T115&gt;0,Data!T115-4,"")</f>
        <v/>
      </c>
      <c r="U345" s="1" t="str">
        <f>IF(Data!U115&gt;0,4-Data!U115,"")</f>
        <v/>
      </c>
      <c r="V345" s="1" t="str">
        <f>IF(Data!V115&gt;0,Data!V115-4,"")</f>
        <v/>
      </c>
      <c r="W345" s="1" t="str">
        <f>IF(Data!W115&gt;0,4-Data!W115,"")</f>
        <v/>
      </c>
      <c r="X345" s="1" t="str">
        <f>IF(Data!X115&gt;0,4-Data!X115,"")</f>
        <v/>
      </c>
      <c r="Y345" s="1" t="str">
        <f>IF(Data!Y115&gt;0,4-Data!Y115,"")</f>
        <v/>
      </c>
      <c r="Z345" s="1" t="str">
        <f>IF(Data!Z115&gt;0,Data!Z115-4,"")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IF(Data!A116&gt;0,Data!A116-4,"")</f>
        <v/>
      </c>
      <c r="B346" s="1" t="str">
        <f>IF(Data!B116&gt;0,Data!B116-4,"")</f>
        <v/>
      </c>
      <c r="C346" s="1" t="str">
        <f>IF(Data!C116&gt;0,4-Data!C116,"")</f>
        <v/>
      </c>
      <c r="D346" s="1" t="str">
        <f>IF(Data!D116&gt;0,4-Data!D116,"")</f>
        <v/>
      </c>
      <c r="E346" s="1" t="str">
        <f>IF(Data!E116&gt;0,4-Data!E116,"")</f>
        <v/>
      </c>
      <c r="F346" s="1" t="str">
        <f>IF(Data!F116&gt;0,Data!F116-4,"")</f>
        <v/>
      </c>
      <c r="G346" s="1" t="str">
        <f>IF(Data!G116&gt;0,Data!G116-4,"")</f>
        <v/>
      </c>
      <c r="H346" s="1" t="str">
        <f>IF(Data!H116&gt;0,Data!H116-4,"")</f>
        <v/>
      </c>
      <c r="I346" s="1" t="str">
        <f>IF(Data!I116&gt;0,4-Data!I116,"")</f>
        <v/>
      </c>
      <c r="J346" s="1" t="str">
        <f>IF(Data!J116&gt;0,4-Data!J116,"")</f>
        <v/>
      </c>
      <c r="K346" s="1" t="str">
        <f>IF(Data!K116&gt;0,Data!K116-4,"")</f>
        <v/>
      </c>
      <c r="L346" s="1" t="str">
        <f>IF(Data!L116&gt;0,4-Data!L116,"")</f>
        <v/>
      </c>
      <c r="M346" s="1" t="str">
        <f>IF(Data!M116&gt;0,Data!M116-4,"")</f>
        <v/>
      </c>
      <c r="N346" s="1" t="str">
        <f>IF(Data!N116&gt;0,Data!N116-4,"")</f>
        <v/>
      </c>
      <c r="O346" s="1" t="str">
        <f>IF(Data!O116&gt;0,Data!O116-4,"")</f>
        <v/>
      </c>
      <c r="P346" s="1" t="str">
        <f>IF(Data!P116&gt;0,Data!P116-4,"")</f>
        <v/>
      </c>
      <c r="Q346" s="1" t="str">
        <f>IF(Data!Q116&gt;0,4-Data!Q116,"")</f>
        <v/>
      </c>
      <c r="R346" s="1" t="str">
        <f>IF(Data!R116&gt;0,4-Data!R116,"")</f>
        <v/>
      </c>
      <c r="S346" s="1" t="str">
        <f>IF(Data!S116&gt;0,4-Data!S116,"")</f>
        <v/>
      </c>
      <c r="T346" s="1" t="str">
        <f>IF(Data!T116&gt;0,Data!T116-4,"")</f>
        <v/>
      </c>
      <c r="U346" s="1" t="str">
        <f>IF(Data!U116&gt;0,4-Data!U116,"")</f>
        <v/>
      </c>
      <c r="V346" s="1" t="str">
        <f>IF(Data!V116&gt;0,Data!V116-4,"")</f>
        <v/>
      </c>
      <c r="W346" s="1" t="str">
        <f>IF(Data!W116&gt;0,4-Data!W116,"")</f>
        <v/>
      </c>
      <c r="X346" s="1" t="str">
        <f>IF(Data!X116&gt;0,4-Data!X116,"")</f>
        <v/>
      </c>
      <c r="Y346" s="1" t="str">
        <f>IF(Data!Y116&gt;0,4-Data!Y116,"")</f>
        <v/>
      </c>
      <c r="Z346" s="1" t="str">
        <f>IF(Data!Z116&gt;0,Data!Z116-4,"")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IF(Data!A117&gt;0,Data!A117-4,"")</f>
        <v/>
      </c>
      <c r="B347" s="1" t="str">
        <f>IF(Data!B117&gt;0,Data!B117-4,"")</f>
        <v/>
      </c>
      <c r="C347" s="1" t="str">
        <f>IF(Data!C117&gt;0,4-Data!C117,"")</f>
        <v/>
      </c>
      <c r="D347" s="1" t="str">
        <f>IF(Data!D117&gt;0,4-Data!D117,"")</f>
        <v/>
      </c>
      <c r="E347" s="1" t="str">
        <f>IF(Data!E117&gt;0,4-Data!E117,"")</f>
        <v/>
      </c>
      <c r="F347" s="1" t="str">
        <f>IF(Data!F117&gt;0,Data!F117-4,"")</f>
        <v/>
      </c>
      <c r="G347" s="1" t="str">
        <f>IF(Data!G117&gt;0,Data!G117-4,"")</f>
        <v/>
      </c>
      <c r="H347" s="1" t="str">
        <f>IF(Data!H117&gt;0,Data!H117-4,"")</f>
        <v/>
      </c>
      <c r="I347" s="1" t="str">
        <f>IF(Data!I117&gt;0,4-Data!I117,"")</f>
        <v/>
      </c>
      <c r="J347" s="1" t="str">
        <f>IF(Data!J117&gt;0,4-Data!J117,"")</f>
        <v/>
      </c>
      <c r="K347" s="1" t="str">
        <f>IF(Data!K117&gt;0,Data!K117-4,"")</f>
        <v/>
      </c>
      <c r="L347" s="1" t="str">
        <f>IF(Data!L117&gt;0,4-Data!L117,"")</f>
        <v/>
      </c>
      <c r="M347" s="1" t="str">
        <f>IF(Data!M117&gt;0,Data!M117-4,"")</f>
        <v/>
      </c>
      <c r="N347" s="1" t="str">
        <f>IF(Data!N117&gt;0,Data!N117-4,"")</f>
        <v/>
      </c>
      <c r="O347" s="1" t="str">
        <f>IF(Data!O117&gt;0,Data!O117-4,"")</f>
        <v/>
      </c>
      <c r="P347" s="1" t="str">
        <f>IF(Data!P117&gt;0,Data!P117-4,"")</f>
        <v/>
      </c>
      <c r="Q347" s="1" t="str">
        <f>IF(Data!Q117&gt;0,4-Data!Q117,"")</f>
        <v/>
      </c>
      <c r="R347" s="1" t="str">
        <f>IF(Data!R117&gt;0,4-Data!R117,"")</f>
        <v/>
      </c>
      <c r="S347" s="1" t="str">
        <f>IF(Data!S117&gt;0,4-Data!S117,"")</f>
        <v/>
      </c>
      <c r="T347" s="1" t="str">
        <f>IF(Data!T117&gt;0,Data!T117-4,"")</f>
        <v/>
      </c>
      <c r="U347" s="1" t="str">
        <f>IF(Data!U117&gt;0,4-Data!U117,"")</f>
        <v/>
      </c>
      <c r="V347" s="1" t="str">
        <f>IF(Data!V117&gt;0,Data!V117-4,"")</f>
        <v/>
      </c>
      <c r="W347" s="1" t="str">
        <f>IF(Data!W117&gt;0,4-Data!W117,"")</f>
        <v/>
      </c>
      <c r="X347" s="1" t="str">
        <f>IF(Data!X117&gt;0,4-Data!X117,"")</f>
        <v/>
      </c>
      <c r="Y347" s="1" t="str">
        <f>IF(Data!Y117&gt;0,4-Data!Y117,"")</f>
        <v/>
      </c>
      <c r="Z347" s="1" t="str">
        <f>IF(Data!Z117&gt;0,Data!Z117-4,"")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IF(Data!A118&gt;0,Data!A118-4,"")</f>
        <v/>
      </c>
      <c r="B348" s="1" t="str">
        <f>IF(Data!B118&gt;0,Data!B118-4,"")</f>
        <v/>
      </c>
      <c r="C348" s="1" t="str">
        <f>IF(Data!C118&gt;0,4-Data!C118,"")</f>
        <v/>
      </c>
      <c r="D348" s="1" t="str">
        <f>IF(Data!D118&gt;0,4-Data!D118,"")</f>
        <v/>
      </c>
      <c r="E348" s="1" t="str">
        <f>IF(Data!E118&gt;0,4-Data!E118,"")</f>
        <v/>
      </c>
      <c r="F348" s="1" t="str">
        <f>IF(Data!F118&gt;0,Data!F118-4,"")</f>
        <v/>
      </c>
      <c r="G348" s="1" t="str">
        <f>IF(Data!G118&gt;0,Data!G118-4,"")</f>
        <v/>
      </c>
      <c r="H348" s="1" t="str">
        <f>IF(Data!H118&gt;0,Data!H118-4,"")</f>
        <v/>
      </c>
      <c r="I348" s="1" t="str">
        <f>IF(Data!I118&gt;0,4-Data!I118,"")</f>
        <v/>
      </c>
      <c r="J348" s="1" t="str">
        <f>IF(Data!J118&gt;0,4-Data!J118,"")</f>
        <v/>
      </c>
      <c r="K348" s="1" t="str">
        <f>IF(Data!K118&gt;0,Data!K118-4,"")</f>
        <v/>
      </c>
      <c r="L348" s="1" t="str">
        <f>IF(Data!L118&gt;0,4-Data!L118,"")</f>
        <v/>
      </c>
      <c r="M348" s="1" t="str">
        <f>IF(Data!M118&gt;0,Data!M118-4,"")</f>
        <v/>
      </c>
      <c r="N348" s="1" t="str">
        <f>IF(Data!N118&gt;0,Data!N118-4,"")</f>
        <v/>
      </c>
      <c r="O348" s="1" t="str">
        <f>IF(Data!O118&gt;0,Data!O118-4,"")</f>
        <v/>
      </c>
      <c r="P348" s="1" t="str">
        <f>IF(Data!P118&gt;0,Data!P118-4,"")</f>
        <v/>
      </c>
      <c r="Q348" s="1" t="str">
        <f>IF(Data!Q118&gt;0,4-Data!Q118,"")</f>
        <v/>
      </c>
      <c r="R348" s="1" t="str">
        <f>IF(Data!R118&gt;0,4-Data!R118,"")</f>
        <v/>
      </c>
      <c r="S348" s="1" t="str">
        <f>IF(Data!S118&gt;0,4-Data!S118,"")</f>
        <v/>
      </c>
      <c r="T348" s="1" t="str">
        <f>IF(Data!T118&gt;0,Data!T118-4,"")</f>
        <v/>
      </c>
      <c r="U348" s="1" t="str">
        <f>IF(Data!U118&gt;0,4-Data!U118,"")</f>
        <v/>
      </c>
      <c r="V348" s="1" t="str">
        <f>IF(Data!V118&gt;0,Data!V118-4,"")</f>
        <v/>
      </c>
      <c r="W348" s="1" t="str">
        <f>IF(Data!W118&gt;0,4-Data!W118,"")</f>
        <v/>
      </c>
      <c r="X348" s="1" t="str">
        <f>IF(Data!X118&gt;0,4-Data!X118,"")</f>
        <v/>
      </c>
      <c r="Y348" s="1" t="str">
        <f>IF(Data!Y118&gt;0,4-Data!Y118,"")</f>
        <v/>
      </c>
      <c r="Z348" s="1" t="str">
        <f>IF(Data!Z118&gt;0,Data!Z118-4,"")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IF(Data!A119&gt;0,Data!A119-4,"")</f>
        <v/>
      </c>
      <c r="B349" s="1" t="str">
        <f>IF(Data!B119&gt;0,Data!B119-4,"")</f>
        <v/>
      </c>
      <c r="C349" s="1" t="str">
        <f>IF(Data!C119&gt;0,4-Data!C119,"")</f>
        <v/>
      </c>
      <c r="D349" s="1" t="str">
        <f>IF(Data!D119&gt;0,4-Data!D119,"")</f>
        <v/>
      </c>
      <c r="E349" s="1" t="str">
        <f>IF(Data!E119&gt;0,4-Data!E119,"")</f>
        <v/>
      </c>
      <c r="F349" s="1" t="str">
        <f>IF(Data!F119&gt;0,Data!F119-4,"")</f>
        <v/>
      </c>
      <c r="G349" s="1" t="str">
        <f>IF(Data!G119&gt;0,Data!G119-4,"")</f>
        <v/>
      </c>
      <c r="H349" s="1" t="str">
        <f>IF(Data!H119&gt;0,Data!H119-4,"")</f>
        <v/>
      </c>
      <c r="I349" s="1" t="str">
        <f>IF(Data!I119&gt;0,4-Data!I119,"")</f>
        <v/>
      </c>
      <c r="J349" s="1" t="str">
        <f>IF(Data!J119&gt;0,4-Data!J119,"")</f>
        <v/>
      </c>
      <c r="K349" s="1" t="str">
        <f>IF(Data!K119&gt;0,Data!K119-4,"")</f>
        <v/>
      </c>
      <c r="L349" s="1" t="str">
        <f>IF(Data!L119&gt;0,4-Data!L119,"")</f>
        <v/>
      </c>
      <c r="M349" s="1" t="str">
        <f>IF(Data!M119&gt;0,Data!M119-4,"")</f>
        <v/>
      </c>
      <c r="N349" s="1" t="str">
        <f>IF(Data!N119&gt;0,Data!N119-4,"")</f>
        <v/>
      </c>
      <c r="O349" s="1" t="str">
        <f>IF(Data!O119&gt;0,Data!O119-4,"")</f>
        <v/>
      </c>
      <c r="P349" s="1" t="str">
        <f>IF(Data!P119&gt;0,Data!P119-4,"")</f>
        <v/>
      </c>
      <c r="Q349" s="1" t="str">
        <f>IF(Data!Q119&gt;0,4-Data!Q119,"")</f>
        <v/>
      </c>
      <c r="R349" s="1" t="str">
        <f>IF(Data!R119&gt;0,4-Data!R119,"")</f>
        <v/>
      </c>
      <c r="S349" s="1" t="str">
        <f>IF(Data!S119&gt;0,4-Data!S119,"")</f>
        <v/>
      </c>
      <c r="T349" s="1" t="str">
        <f>IF(Data!T119&gt;0,Data!T119-4,"")</f>
        <v/>
      </c>
      <c r="U349" s="1" t="str">
        <f>IF(Data!U119&gt;0,4-Data!U119,"")</f>
        <v/>
      </c>
      <c r="V349" s="1" t="str">
        <f>IF(Data!V119&gt;0,Data!V119-4,"")</f>
        <v/>
      </c>
      <c r="W349" s="1" t="str">
        <f>IF(Data!W119&gt;0,4-Data!W119,"")</f>
        <v/>
      </c>
      <c r="X349" s="1" t="str">
        <f>IF(Data!X119&gt;0,4-Data!X119,"")</f>
        <v/>
      </c>
      <c r="Y349" s="1" t="str">
        <f>IF(Data!Y119&gt;0,4-Data!Y119,"")</f>
        <v/>
      </c>
      <c r="Z349" s="1" t="str">
        <f>IF(Data!Z119&gt;0,Data!Z119-4,"")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IF(Data!A120&gt;0,Data!A120-4,"")</f>
        <v/>
      </c>
      <c r="B350" s="1" t="str">
        <f>IF(Data!B120&gt;0,Data!B120-4,"")</f>
        <v/>
      </c>
      <c r="C350" s="1" t="str">
        <f>IF(Data!C120&gt;0,4-Data!C120,"")</f>
        <v/>
      </c>
      <c r="D350" s="1" t="str">
        <f>IF(Data!D120&gt;0,4-Data!D120,"")</f>
        <v/>
      </c>
      <c r="E350" s="1" t="str">
        <f>IF(Data!E120&gt;0,4-Data!E120,"")</f>
        <v/>
      </c>
      <c r="F350" s="1" t="str">
        <f>IF(Data!F120&gt;0,Data!F120-4,"")</f>
        <v/>
      </c>
      <c r="G350" s="1" t="str">
        <f>IF(Data!G120&gt;0,Data!G120-4,"")</f>
        <v/>
      </c>
      <c r="H350" s="1" t="str">
        <f>IF(Data!H120&gt;0,Data!H120-4,"")</f>
        <v/>
      </c>
      <c r="I350" s="1" t="str">
        <f>IF(Data!I120&gt;0,4-Data!I120,"")</f>
        <v/>
      </c>
      <c r="J350" s="1" t="str">
        <f>IF(Data!J120&gt;0,4-Data!J120,"")</f>
        <v/>
      </c>
      <c r="K350" s="1" t="str">
        <f>IF(Data!K120&gt;0,Data!K120-4,"")</f>
        <v/>
      </c>
      <c r="L350" s="1" t="str">
        <f>IF(Data!L120&gt;0,4-Data!L120,"")</f>
        <v/>
      </c>
      <c r="M350" s="1" t="str">
        <f>IF(Data!M120&gt;0,Data!M120-4,"")</f>
        <v/>
      </c>
      <c r="N350" s="1" t="str">
        <f>IF(Data!N120&gt;0,Data!N120-4,"")</f>
        <v/>
      </c>
      <c r="O350" s="1" t="str">
        <f>IF(Data!O120&gt;0,Data!O120-4,"")</f>
        <v/>
      </c>
      <c r="P350" s="1" t="str">
        <f>IF(Data!P120&gt;0,Data!P120-4,"")</f>
        <v/>
      </c>
      <c r="Q350" s="1" t="str">
        <f>IF(Data!Q120&gt;0,4-Data!Q120,"")</f>
        <v/>
      </c>
      <c r="R350" s="1" t="str">
        <f>IF(Data!R120&gt;0,4-Data!R120,"")</f>
        <v/>
      </c>
      <c r="S350" s="1" t="str">
        <f>IF(Data!S120&gt;0,4-Data!S120,"")</f>
        <v/>
      </c>
      <c r="T350" s="1" t="str">
        <f>IF(Data!T120&gt;0,Data!T120-4,"")</f>
        <v/>
      </c>
      <c r="U350" s="1" t="str">
        <f>IF(Data!U120&gt;0,4-Data!U120,"")</f>
        <v/>
      </c>
      <c r="V350" s="1" t="str">
        <f>IF(Data!V120&gt;0,Data!V120-4,"")</f>
        <v/>
      </c>
      <c r="W350" s="1" t="str">
        <f>IF(Data!W120&gt;0,4-Data!W120,"")</f>
        <v/>
      </c>
      <c r="X350" s="1" t="str">
        <f>IF(Data!X120&gt;0,4-Data!X120,"")</f>
        <v/>
      </c>
      <c r="Y350" s="1" t="str">
        <f>IF(Data!Y120&gt;0,4-Data!Y120,"")</f>
        <v/>
      </c>
      <c r="Z350" s="1" t="str">
        <f>IF(Data!Z120&gt;0,Data!Z120-4,"")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IF(Data!A121&gt;0,Data!A121-4,"")</f>
        <v/>
      </c>
      <c r="B351" s="1" t="str">
        <f>IF(Data!B121&gt;0,Data!B121-4,"")</f>
        <v/>
      </c>
      <c r="C351" s="1" t="str">
        <f>IF(Data!C121&gt;0,4-Data!C121,"")</f>
        <v/>
      </c>
      <c r="D351" s="1" t="str">
        <f>IF(Data!D121&gt;0,4-Data!D121,"")</f>
        <v/>
      </c>
      <c r="E351" s="1" t="str">
        <f>IF(Data!E121&gt;0,4-Data!E121,"")</f>
        <v/>
      </c>
      <c r="F351" s="1" t="str">
        <f>IF(Data!F121&gt;0,Data!F121-4,"")</f>
        <v/>
      </c>
      <c r="G351" s="1" t="str">
        <f>IF(Data!G121&gt;0,Data!G121-4,"")</f>
        <v/>
      </c>
      <c r="H351" s="1" t="str">
        <f>IF(Data!H121&gt;0,Data!H121-4,"")</f>
        <v/>
      </c>
      <c r="I351" s="1" t="str">
        <f>IF(Data!I121&gt;0,4-Data!I121,"")</f>
        <v/>
      </c>
      <c r="J351" s="1" t="str">
        <f>IF(Data!J121&gt;0,4-Data!J121,"")</f>
        <v/>
      </c>
      <c r="K351" s="1" t="str">
        <f>IF(Data!K121&gt;0,Data!K121-4,"")</f>
        <v/>
      </c>
      <c r="L351" s="1" t="str">
        <f>IF(Data!L121&gt;0,4-Data!L121,"")</f>
        <v/>
      </c>
      <c r="M351" s="1" t="str">
        <f>IF(Data!M121&gt;0,Data!M121-4,"")</f>
        <v/>
      </c>
      <c r="N351" s="1" t="str">
        <f>IF(Data!N121&gt;0,Data!N121-4,"")</f>
        <v/>
      </c>
      <c r="O351" s="1" t="str">
        <f>IF(Data!O121&gt;0,Data!O121-4,"")</f>
        <v/>
      </c>
      <c r="P351" s="1" t="str">
        <f>IF(Data!P121&gt;0,Data!P121-4,"")</f>
        <v/>
      </c>
      <c r="Q351" s="1" t="str">
        <f>IF(Data!Q121&gt;0,4-Data!Q121,"")</f>
        <v/>
      </c>
      <c r="R351" s="1" t="str">
        <f>IF(Data!R121&gt;0,4-Data!R121,"")</f>
        <v/>
      </c>
      <c r="S351" s="1" t="str">
        <f>IF(Data!S121&gt;0,4-Data!S121,"")</f>
        <v/>
      </c>
      <c r="T351" s="1" t="str">
        <f>IF(Data!T121&gt;0,Data!T121-4,"")</f>
        <v/>
      </c>
      <c r="U351" s="1" t="str">
        <f>IF(Data!U121&gt;0,4-Data!U121,"")</f>
        <v/>
      </c>
      <c r="V351" s="1" t="str">
        <f>IF(Data!V121&gt;0,Data!V121-4,"")</f>
        <v/>
      </c>
      <c r="W351" s="1" t="str">
        <f>IF(Data!W121&gt;0,4-Data!W121,"")</f>
        <v/>
      </c>
      <c r="X351" s="1" t="str">
        <f>IF(Data!X121&gt;0,4-Data!X121,"")</f>
        <v/>
      </c>
      <c r="Y351" s="1" t="str">
        <f>IF(Data!Y121&gt;0,4-Data!Y121,"")</f>
        <v/>
      </c>
      <c r="Z351" s="1" t="str">
        <f>IF(Data!Z121&gt;0,Data!Z121-4,"")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IF(Data!A122&gt;0,Data!A122-4,"")</f>
        <v/>
      </c>
      <c r="B352" s="1" t="str">
        <f>IF(Data!B122&gt;0,Data!B122-4,"")</f>
        <v/>
      </c>
      <c r="C352" s="1" t="str">
        <f>IF(Data!C122&gt;0,4-Data!C122,"")</f>
        <v/>
      </c>
      <c r="D352" s="1" t="str">
        <f>IF(Data!D122&gt;0,4-Data!D122,"")</f>
        <v/>
      </c>
      <c r="E352" s="1" t="str">
        <f>IF(Data!E122&gt;0,4-Data!E122,"")</f>
        <v/>
      </c>
      <c r="F352" s="1" t="str">
        <f>IF(Data!F122&gt;0,Data!F122-4,"")</f>
        <v/>
      </c>
      <c r="G352" s="1" t="str">
        <f>IF(Data!G122&gt;0,Data!G122-4,"")</f>
        <v/>
      </c>
      <c r="H352" s="1" t="str">
        <f>IF(Data!H122&gt;0,Data!H122-4,"")</f>
        <v/>
      </c>
      <c r="I352" s="1" t="str">
        <f>IF(Data!I122&gt;0,4-Data!I122,"")</f>
        <v/>
      </c>
      <c r="J352" s="1" t="str">
        <f>IF(Data!J122&gt;0,4-Data!J122,"")</f>
        <v/>
      </c>
      <c r="K352" s="1" t="str">
        <f>IF(Data!K122&gt;0,Data!K122-4,"")</f>
        <v/>
      </c>
      <c r="L352" s="1" t="str">
        <f>IF(Data!L122&gt;0,4-Data!L122,"")</f>
        <v/>
      </c>
      <c r="M352" s="1" t="str">
        <f>IF(Data!M122&gt;0,Data!M122-4,"")</f>
        <v/>
      </c>
      <c r="N352" s="1" t="str">
        <f>IF(Data!N122&gt;0,Data!N122-4,"")</f>
        <v/>
      </c>
      <c r="O352" s="1" t="str">
        <f>IF(Data!O122&gt;0,Data!O122-4,"")</f>
        <v/>
      </c>
      <c r="P352" s="1" t="str">
        <f>IF(Data!P122&gt;0,Data!P122-4,"")</f>
        <v/>
      </c>
      <c r="Q352" s="1" t="str">
        <f>IF(Data!Q122&gt;0,4-Data!Q122,"")</f>
        <v/>
      </c>
      <c r="R352" s="1" t="str">
        <f>IF(Data!R122&gt;0,4-Data!R122,"")</f>
        <v/>
      </c>
      <c r="S352" s="1" t="str">
        <f>IF(Data!S122&gt;0,4-Data!S122,"")</f>
        <v/>
      </c>
      <c r="T352" s="1" t="str">
        <f>IF(Data!T122&gt;0,Data!T122-4,"")</f>
        <v/>
      </c>
      <c r="U352" s="1" t="str">
        <f>IF(Data!U122&gt;0,4-Data!U122,"")</f>
        <v/>
      </c>
      <c r="V352" s="1" t="str">
        <f>IF(Data!V122&gt;0,Data!V122-4,"")</f>
        <v/>
      </c>
      <c r="W352" s="1" t="str">
        <f>IF(Data!W122&gt;0,4-Data!W122,"")</f>
        <v/>
      </c>
      <c r="X352" s="1" t="str">
        <f>IF(Data!X122&gt;0,4-Data!X122,"")</f>
        <v/>
      </c>
      <c r="Y352" s="1" t="str">
        <f>IF(Data!Y122&gt;0,4-Data!Y122,"")</f>
        <v/>
      </c>
      <c r="Z352" s="1" t="str">
        <f>IF(Data!Z122&gt;0,Data!Z122-4,"")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IF(Data!A123&gt;0,Data!A123-4,"")</f>
        <v/>
      </c>
      <c r="B353" s="1" t="str">
        <f>IF(Data!B123&gt;0,Data!B123-4,"")</f>
        <v/>
      </c>
      <c r="C353" s="1" t="str">
        <f>IF(Data!C123&gt;0,4-Data!C123,"")</f>
        <v/>
      </c>
      <c r="D353" s="1" t="str">
        <f>IF(Data!D123&gt;0,4-Data!D123,"")</f>
        <v/>
      </c>
      <c r="E353" s="1" t="str">
        <f>IF(Data!E123&gt;0,4-Data!E123,"")</f>
        <v/>
      </c>
      <c r="F353" s="1" t="str">
        <f>IF(Data!F123&gt;0,Data!F123-4,"")</f>
        <v/>
      </c>
      <c r="G353" s="1" t="str">
        <f>IF(Data!G123&gt;0,Data!G123-4,"")</f>
        <v/>
      </c>
      <c r="H353" s="1" t="str">
        <f>IF(Data!H123&gt;0,Data!H123-4,"")</f>
        <v/>
      </c>
      <c r="I353" s="1" t="str">
        <f>IF(Data!I123&gt;0,4-Data!I123,"")</f>
        <v/>
      </c>
      <c r="J353" s="1" t="str">
        <f>IF(Data!J123&gt;0,4-Data!J123,"")</f>
        <v/>
      </c>
      <c r="K353" s="1" t="str">
        <f>IF(Data!K123&gt;0,Data!K123-4,"")</f>
        <v/>
      </c>
      <c r="L353" s="1" t="str">
        <f>IF(Data!L123&gt;0,4-Data!L123,"")</f>
        <v/>
      </c>
      <c r="M353" s="1" t="str">
        <f>IF(Data!M123&gt;0,Data!M123-4,"")</f>
        <v/>
      </c>
      <c r="N353" s="1" t="str">
        <f>IF(Data!N123&gt;0,Data!N123-4,"")</f>
        <v/>
      </c>
      <c r="O353" s="1" t="str">
        <f>IF(Data!O123&gt;0,Data!O123-4,"")</f>
        <v/>
      </c>
      <c r="P353" s="1" t="str">
        <f>IF(Data!P123&gt;0,Data!P123-4,"")</f>
        <v/>
      </c>
      <c r="Q353" s="1" t="str">
        <f>IF(Data!Q123&gt;0,4-Data!Q123,"")</f>
        <v/>
      </c>
      <c r="R353" s="1" t="str">
        <f>IF(Data!R123&gt;0,4-Data!R123,"")</f>
        <v/>
      </c>
      <c r="S353" s="1" t="str">
        <f>IF(Data!S123&gt;0,4-Data!S123,"")</f>
        <v/>
      </c>
      <c r="T353" s="1" t="str">
        <f>IF(Data!T123&gt;0,Data!T123-4,"")</f>
        <v/>
      </c>
      <c r="U353" s="1" t="str">
        <f>IF(Data!U123&gt;0,4-Data!U123,"")</f>
        <v/>
      </c>
      <c r="V353" s="1" t="str">
        <f>IF(Data!V123&gt;0,Data!V123-4,"")</f>
        <v/>
      </c>
      <c r="W353" s="1" t="str">
        <f>IF(Data!W123&gt;0,4-Data!W123,"")</f>
        <v/>
      </c>
      <c r="X353" s="1" t="str">
        <f>IF(Data!X123&gt;0,4-Data!X123,"")</f>
        <v/>
      </c>
      <c r="Y353" s="1" t="str">
        <f>IF(Data!Y123&gt;0,4-Data!Y123,"")</f>
        <v/>
      </c>
      <c r="Z353" s="1" t="str">
        <f>IF(Data!Z123&gt;0,Data!Z123-4,"")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IF(Data!A124&gt;0,Data!A124-4,"")</f>
        <v/>
      </c>
      <c r="B354" s="1" t="str">
        <f>IF(Data!B124&gt;0,Data!B124-4,"")</f>
        <v/>
      </c>
      <c r="C354" s="1" t="str">
        <f>IF(Data!C124&gt;0,4-Data!C124,"")</f>
        <v/>
      </c>
      <c r="D354" s="1" t="str">
        <f>IF(Data!D124&gt;0,4-Data!D124,"")</f>
        <v/>
      </c>
      <c r="E354" s="1" t="str">
        <f>IF(Data!E124&gt;0,4-Data!E124,"")</f>
        <v/>
      </c>
      <c r="F354" s="1" t="str">
        <f>IF(Data!F124&gt;0,Data!F124-4,"")</f>
        <v/>
      </c>
      <c r="G354" s="1" t="str">
        <f>IF(Data!G124&gt;0,Data!G124-4,"")</f>
        <v/>
      </c>
      <c r="H354" s="1" t="str">
        <f>IF(Data!H124&gt;0,Data!H124-4,"")</f>
        <v/>
      </c>
      <c r="I354" s="1" t="str">
        <f>IF(Data!I124&gt;0,4-Data!I124,"")</f>
        <v/>
      </c>
      <c r="J354" s="1" t="str">
        <f>IF(Data!J124&gt;0,4-Data!J124,"")</f>
        <v/>
      </c>
      <c r="K354" s="1" t="str">
        <f>IF(Data!K124&gt;0,Data!K124-4,"")</f>
        <v/>
      </c>
      <c r="L354" s="1" t="str">
        <f>IF(Data!L124&gt;0,4-Data!L124,"")</f>
        <v/>
      </c>
      <c r="M354" s="1" t="str">
        <f>IF(Data!M124&gt;0,Data!M124-4,"")</f>
        <v/>
      </c>
      <c r="N354" s="1" t="str">
        <f>IF(Data!N124&gt;0,Data!N124-4,"")</f>
        <v/>
      </c>
      <c r="O354" s="1" t="str">
        <f>IF(Data!O124&gt;0,Data!O124-4,"")</f>
        <v/>
      </c>
      <c r="P354" s="1" t="str">
        <f>IF(Data!P124&gt;0,Data!P124-4,"")</f>
        <v/>
      </c>
      <c r="Q354" s="1" t="str">
        <f>IF(Data!Q124&gt;0,4-Data!Q124,"")</f>
        <v/>
      </c>
      <c r="R354" s="1" t="str">
        <f>IF(Data!R124&gt;0,4-Data!R124,"")</f>
        <v/>
      </c>
      <c r="S354" s="1" t="str">
        <f>IF(Data!S124&gt;0,4-Data!S124,"")</f>
        <v/>
      </c>
      <c r="T354" s="1" t="str">
        <f>IF(Data!T124&gt;0,Data!T124-4,"")</f>
        <v/>
      </c>
      <c r="U354" s="1" t="str">
        <f>IF(Data!U124&gt;0,4-Data!U124,"")</f>
        <v/>
      </c>
      <c r="V354" s="1" t="str">
        <f>IF(Data!V124&gt;0,Data!V124-4,"")</f>
        <v/>
      </c>
      <c r="W354" s="1" t="str">
        <f>IF(Data!W124&gt;0,4-Data!W124,"")</f>
        <v/>
      </c>
      <c r="X354" s="1" t="str">
        <f>IF(Data!X124&gt;0,4-Data!X124,"")</f>
        <v/>
      </c>
      <c r="Y354" s="1" t="str">
        <f>IF(Data!Y124&gt;0,4-Data!Y124,"")</f>
        <v/>
      </c>
      <c r="Z354" s="1" t="str">
        <f>IF(Data!Z124&gt;0,Data!Z124-4,"")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IF(Data!A125&gt;0,Data!A125-4,"")</f>
        <v/>
      </c>
      <c r="B355" s="1" t="str">
        <f>IF(Data!B125&gt;0,Data!B125-4,"")</f>
        <v/>
      </c>
      <c r="C355" s="1" t="str">
        <f>IF(Data!C125&gt;0,4-Data!C125,"")</f>
        <v/>
      </c>
      <c r="D355" s="1" t="str">
        <f>IF(Data!D125&gt;0,4-Data!D125,"")</f>
        <v/>
      </c>
      <c r="E355" s="1" t="str">
        <f>IF(Data!E125&gt;0,4-Data!E125,"")</f>
        <v/>
      </c>
      <c r="F355" s="1" t="str">
        <f>IF(Data!F125&gt;0,Data!F125-4,"")</f>
        <v/>
      </c>
      <c r="G355" s="1" t="str">
        <f>IF(Data!G125&gt;0,Data!G125-4,"")</f>
        <v/>
      </c>
      <c r="H355" s="1" t="str">
        <f>IF(Data!H125&gt;0,Data!H125-4,"")</f>
        <v/>
      </c>
      <c r="I355" s="1" t="str">
        <f>IF(Data!I125&gt;0,4-Data!I125,"")</f>
        <v/>
      </c>
      <c r="J355" s="1" t="str">
        <f>IF(Data!J125&gt;0,4-Data!J125,"")</f>
        <v/>
      </c>
      <c r="K355" s="1" t="str">
        <f>IF(Data!K125&gt;0,Data!K125-4,"")</f>
        <v/>
      </c>
      <c r="L355" s="1" t="str">
        <f>IF(Data!L125&gt;0,4-Data!L125,"")</f>
        <v/>
      </c>
      <c r="M355" s="1" t="str">
        <f>IF(Data!M125&gt;0,Data!M125-4,"")</f>
        <v/>
      </c>
      <c r="N355" s="1" t="str">
        <f>IF(Data!N125&gt;0,Data!N125-4,"")</f>
        <v/>
      </c>
      <c r="O355" s="1" t="str">
        <f>IF(Data!O125&gt;0,Data!O125-4,"")</f>
        <v/>
      </c>
      <c r="P355" s="1" t="str">
        <f>IF(Data!P125&gt;0,Data!P125-4,"")</f>
        <v/>
      </c>
      <c r="Q355" s="1" t="str">
        <f>IF(Data!Q125&gt;0,4-Data!Q125,"")</f>
        <v/>
      </c>
      <c r="R355" s="1" t="str">
        <f>IF(Data!R125&gt;0,4-Data!R125,"")</f>
        <v/>
      </c>
      <c r="S355" s="1" t="str">
        <f>IF(Data!S125&gt;0,4-Data!S125,"")</f>
        <v/>
      </c>
      <c r="T355" s="1" t="str">
        <f>IF(Data!T125&gt;0,Data!T125-4,"")</f>
        <v/>
      </c>
      <c r="U355" s="1" t="str">
        <f>IF(Data!U125&gt;0,4-Data!U125,"")</f>
        <v/>
      </c>
      <c r="V355" s="1" t="str">
        <f>IF(Data!V125&gt;0,Data!V125-4,"")</f>
        <v/>
      </c>
      <c r="W355" s="1" t="str">
        <f>IF(Data!W125&gt;0,4-Data!W125,"")</f>
        <v/>
      </c>
      <c r="X355" s="1" t="str">
        <f>IF(Data!X125&gt;0,4-Data!X125,"")</f>
        <v/>
      </c>
      <c r="Y355" s="1" t="str">
        <f>IF(Data!Y125&gt;0,4-Data!Y125,"")</f>
        <v/>
      </c>
      <c r="Z355" s="1" t="str">
        <f>IF(Data!Z125&gt;0,Data!Z125-4,"")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IF(Data!A126&gt;0,Data!A126-4,"")</f>
        <v/>
      </c>
      <c r="B356" s="1" t="str">
        <f>IF(Data!B126&gt;0,Data!B126-4,"")</f>
        <v/>
      </c>
      <c r="C356" s="1" t="str">
        <f>IF(Data!C126&gt;0,4-Data!C126,"")</f>
        <v/>
      </c>
      <c r="D356" s="1" t="str">
        <f>IF(Data!D126&gt;0,4-Data!D126,"")</f>
        <v/>
      </c>
      <c r="E356" s="1" t="str">
        <f>IF(Data!E126&gt;0,4-Data!E126,"")</f>
        <v/>
      </c>
      <c r="F356" s="1" t="str">
        <f>IF(Data!F126&gt;0,Data!F126-4,"")</f>
        <v/>
      </c>
      <c r="G356" s="1" t="str">
        <f>IF(Data!G126&gt;0,Data!G126-4,"")</f>
        <v/>
      </c>
      <c r="H356" s="1" t="str">
        <f>IF(Data!H126&gt;0,Data!H126-4,"")</f>
        <v/>
      </c>
      <c r="I356" s="1" t="str">
        <f>IF(Data!I126&gt;0,4-Data!I126,"")</f>
        <v/>
      </c>
      <c r="J356" s="1" t="str">
        <f>IF(Data!J126&gt;0,4-Data!J126,"")</f>
        <v/>
      </c>
      <c r="K356" s="1" t="str">
        <f>IF(Data!K126&gt;0,Data!K126-4,"")</f>
        <v/>
      </c>
      <c r="L356" s="1" t="str">
        <f>IF(Data!L126&gt;0,4-Data!L126,"")</f>
        <v/>
      </c>
      <c r="M356" s="1" t="str">
        <f>IF(Data!M126&gt;0,Data!M126-4,"")</f>
        <v/>
      </c>
      <c r="N356" s="1" t="str">
        <f>IF(Data!N126&gt;0,Data!N126-4,"")</f>
        <v/>
      </c>
      <c r="O356" s="1" t="str">
        <f>IF(Data!O126&gt;0,Data!O126-4,"")</f>
        <v/>
      </c>
      <c r="P356" s="1" t="str">
        <f>IF(Data!P126&gt;0,Data!P126-4,"")</f>
        <v/>
      </c>
      <c r="Q356" s="1" t="str">
        <f>IF(Data!Q126&gt;0,4-Data!Q126,"")</f>
        <v/>
      </c>
      <c r="R356" s="1" t="str">
        <f>IF(Data!R126&gt;0,4-Data!R126,"")</f>
        <v/>
      </c>
      <c r="S356" s="1" t="str">
        <f>IF(Data!S126&gt;0,4-Data!S126,"")</f>
        <v/>
      </c>
      <c r="T356" s="1" t="str">
        <f>IF(Data!T126&gt;0,Data!T126-4,"")</f>
        <v/>
      </c>
      <c r="U356" s="1" t="str">
        <f>IF(Data!U126&gt;0,4-Data!U126,"")</f>
        <v/>
      </c>
      <c r="V356" s="1" t="str">
        <f>IF(Data!V126&gt;0,Data!V126-4,"")</f>
        <v/>
      </c>
      <c r="W356" s="1" t="str">
        <f>IF(Data!W126&gt;0,4-Data!W126,"")</f>
        <v/>
      </c>
      <c r="X356" s="1" t="str">
        <f>IF(Data!X126&gt;0,4-Data!X126,"")</f>
        <v/>
      </c>
      <c r="Y356" s="1" t="str">
        <f>IF(Data!Y126&gt;0,4-Data!Y126,"")</f>
        <v/>
      </c>
      <c r="Z356" s="1" t="str">
        <f>IF(Data!Z126&gt;0,Data!Z126-4,"")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IF(Data!A127&gt;0,Data!A127-4,"")</f>
        <v/>
      </c>
      <c r="B357" s="1" t="str">
        <f>IF(Data!B127&gt;0,Data!B127-4,"")</f>
        <v/>
      </c>
      <c r="C357" s="1" t="str">
        <f>IF(Data!C127&gt;0,4-Data!C127,"")</f>
        <v/>
      </c>
      <c r="D357" s="1" t="str">
        <f>IF(Data!D127&gt;0,4-Data!D127,"")</f>
        <v/>
      </c>
      <c r="E357" s="1" t="str">
        <f>IF(Data!E127&gt;0,4-Data!E127,"")</f>
        <v/>
      </c>
      <c r="F357" s="1" t="str">
        <f>IF(Data!F127&gt;0,Data!F127-4,"")</f>
        <v/>
      </c>
      <c r="G357" s="1" t="str">
        <f>IF(Data!G127&gt;0,Data!G127-4,"")</f>
        <v/>
      </c>
      <c r="H357" s="1" t="str">
        <f>IF(Data!H127&gt;0,Data!H127-4,"")</f>
        <v/>
      </c>
      <c r="I357" s="1" t="str">
        <f>IF(Data!I127&gt;0,4-Data!I127,"")</f>
        <v/>
      </c>
      <c r="J357" s="1" t="str">
        <f>IF(Data!J127&gt;0,4-Data!J127,"")</f>
        <v/>
      </c>
      <c r="K357" s="1" t="str">
        <f>IF(Data!K127&gt;0,Data!K127-4,"")</f>
        <v/>
      </c>
      <c r="L357" s="1" t="str">
        <f>IF(Data!L127&gt;0,4-Data!L127,"")</f>
        <v/>
      </c>
      <c r="M357" s="1" t="str">
        <f>IF(Data!M127&gt;0,Data!M127-4,"")</f>
        <v/>
      </c>
      <c r="N357" s="1" t="str">
        <f>IF(Data!N127&gt;0,Data!N127-4,"")</f>
        <v/>
      </c>
      <c r="O357" s="1" t="str">
        <f>IF(Data!O127&gt;0,Data!O127-4,"")</f>
        <v/>
      </c>
      <c r="P357" s="1" t="str">
        <f>IF(Data!P127&gt;0,Data!P127-4,"")</f>
        <v/>
      </c>
      <c r="Q357" s="1" t="str">
        <f>IF(Data!Q127&gt;0,4-Data!Q127,"")</f>
        <v/>
      </c>
      <c r="R357" s="1" t="str">
        <f>IF(Data!R127&gt;0,4-Data!R127,"")</f>
        <v/>
      </c>
      <c r="S357" s="1" t="str">
        <f>IF(Data!S127&gt;0,4-Data!S127,"")</f>
        <v/>
      </c>
      <c r="T357" s="1" t="str">
        <f>IF(Data!T127&gt;0,Data!T127-4,"")</f>
        <v/>
      </c>
      <c r="U357" s="1" t="str">
        <f>IF(Data!U127&gt;0,4-Data!U127,"")</f>
        <v/>
      </c>
      <c r="V357" s="1" t="str">
        <f>IF(Data!V127&gt;0,Data!V127-4,"")</f>
        <v/>
      </c>
      <c r="W357" s="1" t="str">
        <f>IF(Data!W127&gt;0,4-Data!W127,"")</f>
        <v/>
      </c>
      <c r="X357" s="1" t="str">
        <f>IF(Data!X127&gt;0,4-Data!X127,"")</f>
        <v/>
      </c>
      <c r="Y357" s="1" t="str">
        <f>IF(Data!Y127&gt;0,4-Data!Y127,"")</f>
        <v/>
      </c>
      <c r="Z357" s="1" t="str">
        <f>IF(Data!Z127&gt;0,Data!Z127-4,"")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IF(Data!A128&gt;0,Data!A128-4,"")</f>
        <v/>
      </c>
      <c r="B358" s="1" t="str">
        <f>IF(Data!B128&gt;0,Data!B128-4,"")</f>
        <v/>
      </c>
      <c r="C358" s="1" t="str">
        <f>IF(Data!C128&gt;0,4-Data!C128,"")</f>
        <v/>
      </c>
      <c r="D358" s="1" t="str">
        <f>IF(Data!D128&gt;0,4-Data!D128,"")</f>
        <v/>
      </c>
      <c r="E358" s="1" t="str">
        <f>IF(Data!E128&gt;0,4-Data!E128,"")</f>
        <v/>
      </c>
      <c r="F358" s="1" t="str">
        <f>IF(Data!F128&gt;0,Data!F128-4,"")</f>
        <v/>
      </c>
      <c r="G358" s="1" t="str">
        <f>IF(Data!G128&gt;0,Data!G128-4,"")</f>
        <v/>
      </c>
      <c r="H358" s="1" t="str">
        <f>IF(Data!H128&gt;0,Data!H128-4,"")</f>
        <v/>
      </c>
      <c r="I358" s="1" t="str">
        <f>IF(Data!I128&gt;0,4-Data!I128,"")</f>
        <v/>
      </c>
      <c r="J358" s="1" t="str">
        <f>IF(Data!J128&gt;0,4-Data!J128,"")</f>
        <v/>
      </c>
      <c r="K358" s="1" t="str">
        <f>IF(Data!K128&gt;0,Data!K128-4,"")</f>
        <v/>
      </c>
      <c r="L358" s="1" t="str">
        <f>IF(Data!L128&gt;0,4-Data!L128,"")</f>
        <v/>
      </c>
      <c r="M358" s="1" t="str">
        <f>IF(Data!M128&gt;0,Data!M128-4,"")</f>
        <v/>
      </c>
      <c r="N358" s="1" t="str">
        <f>IF(Data!N128&gt;0,Data!N128-4,"")</f>
        <v/>
      </c>
      <c r="O358" s="1" t="str">
        <f>IF(Data!O128&gt;0,Data!O128-4,"")</f>
        <v/>
      </c>
      <c r="P358" s="1" t="str">
        <f>IF(Data!P128&gt;0,Data!P128-4,"")</f>
        <v/>
      </c>
      <c r="Q358" s="1" t="str">
        <f>IF(Data!Q128&gt;0,4-Data!Q128,"")</f>
        <v/>
      </c>
      <c r="R358" s="1" t="str">
        <f>IF(Data!R128&gt;0,4-Data!R128,"")</f>
        <v/>
      </c>
      <c r="S358" s="1" t="str">
        <f>IF(Data!S128&gt;0,4-Data!S128,"")</f>
        <v/>
      </c>
      <c r="T358" s="1" t="str">
        <f>IF(Data!T128&gt;0,Data!T128-4,"")</f>
        <v/>
      </c>
      <c r="U358" s="1" t="str">
        <f>IF(Data!U128&gt;0,4-Data!U128,"")</f>
        <v/>
      </c>
      <c r="V358" s="1" t="str">
        <f>IF(Data!V128&gt;0,Data!V128-4,"")</f>
        <v/>
      </c>
      <c r="W358" s="1" t="str">
        <f>IF(Data!W128&gt;0,4-Data!W128,"")</f>
        <v/>
      </c>
      <c r="X358" s="1" t="str">
        <f>IF(Data!X128&gt;0,4-Data!X128,"")</f>
        <v/>
      </c>
      <c r="Y358" s="1" t="str">
        <f>IF(Data!Y128&gt;0,4-Data!Y128,"")</f>
        <v/>
      </c>
      <c r="Z358" s="1" t="str">
        <f>IF(Data!Z128&gt;0,Data!Z128-4,"")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IF(Data!A129&gt;0,Data!A129-4,"")</f>
        <v/>
      </c>
      <c r="B359" s="1" t="str">
        <f>IF(Data!B129&gt;0,Data!B129-4,"")</f>
        <v/>
      </c>
      <c r="C359" s="1" t="str">
        <f>IF(Data!C129&gt;0,4-Data!C129,"")</f>
        <v/>
      </c>
      <c r="D359" s="1" t="str">
        <f>IF(Data!D129&gt;0,4-Data!D129,"")</f>
        <v/>
      </c>
      <c r="E359" s="1" t="str">
        <f>IF(Data!E129&gt;0,4-Data!E129,"")</f>
        <v/>
      </c>
      <c r="F359" s="1" t="str">
        <f>IF(Data!F129&gt;0,Data!F129-4,"")</f>
        <v/>
      </c>
      <c r="G359" s="1" t="str">
        <f>IF(Data!G129&gt;0,Data!G129-4,"")</f>
        <v/>
      </c>
      <c r="H359" s="1" t="str">
        <f>IF(Data!H129&gt;0,Data!H129-4,"")</f>
        <v/>
      </c>
      <c r="I359" s="1" t="str">
        <f>IF(Data!I129&gt;0,4-Data!I129,"")</f>
        <v/>
      </c>
      <c r="J359" s="1" t="str">
        <f>IF(Data!J129&gt;0,4-Data!J129,"")</f>
        <v/>
      </c>
      <c r="K359" s="1" t="str">
        <f>IF(Data!K129&gt;0,Data!K129-4,"")</f>
        <v/>
      </c>
      <c r="L359" s="1" t="str">
        <f>IF(Data!L129&gt;0,4-Data!L129,"")</f>
        <v/>
      </c>
      <c r="M359" s="1" t="str">
        <f>IF(Data!M129&gt;0,Data!M129-4,"")</f>
        <v/>
      </c>
      <c r="N359" s="1" t="str">
        <f>IF(Data!N129&gt;0,Data!N129-4,"")</f>
        <v/>
      </c>
      <c r="O359" s="1" t="str">
        <f>IF(Data!O129&gt;0,Data!O129-4,"")</f>
        <v/>
      </c>
      <c r="P359" s="1" t="str">
        <f>IF(Data!P129&gt;0,Data!P129-4,"")</f>
        <v/>
      </c>
      <c r="Q359" s="1" t="str">
        <f>IF(Data!Q129&gt;0,4-Data!Q129,"")</f>
        <v/>
      </c>
      <c r="R359" s="1" t="str">
        <f>IF(Data!R129&gt;0,4-Data!R129,"")</f>
        <v/>
      </c>
      <c r="S359" s="1" t="str">
        <f>IF(Data!S129&gt;0,4-Data!S129,"")</f>
        <v/>
      </c>
      <c r="T359" s="1" t="str">
        <f>IF(Data!T129&gt;0,Data!T129-4,"")</f>
        <v/>
      </c>
      <c r="U359" s="1" t="str">
        <f>IF(Data!U129&gt;0,4-Data!U129,"")</f>
        <v/>
      </c>
      <c r="V359" s="1" t="str">
        <f>IF(Data!V129&gt;0,Data!V129-4,"")</f>
        <v/>
      </c>
      <c r="W359" s="1" t="str">
        <f>IF(Data!W129&gt;0,4-Data!W129,"")</f>
        <v/>
      </c>
      <c r="X359" s="1" t="str">
        <f>IF(Data!X129&gt;0,4-Data!X129,"")</f>
        <v/>
      </c>
      <c r="Y359" s="1" t="str">
        <f>IF(Data!Y129&gt;0,4-Data!Y129,"")</f>
        <v/>
      </c>
      <c r="Z359" s="1" t="str">
        <f>IF(Data!Z129&gt;0,Data!Z129-4,"")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IF(Data!A130&gt;0,Data!A130-4,"")</f>
        <v/>
      </c>
      <c r="B360" s="1" t="str">
        <f>IF(Data!B130&gt;0,Data!B130-4,"")</f>
        <v/>
      </c>
      <c r="C360" s="1" t="str">
        <f>IF(Data!C130&gt;0,4-Data!C130,"")</f>
        <v/>
      </c>
      <c r="D360" s="1" t="str">
        <f>IF(Data!D130&gt;0,4-Data!D130,"")</f>
        <v/>
      </c>
      <c r="E360" s="1" t="str">
        <f>IF(Data!E130&gt;0,4-Data!E130,"")</f>
        <v/>
      </c>
      <c r="F360" s="1" t="str">
        <f>IF(Data!F130&gt;0,Data!F130-4,"")</f>
        <v/>
      </c>
      <c r="G360" s="1" t="str">
        <f>IF(Data!G130&gt;0,Data!G130-4,"")</f>
        <v/>
      </c>
      <c r="H360" s="1" t="str">
        <f>IF(Data!H130&gt;0,Data!H130-4,"")</f>
        <v/>
      </c>
      <c r="I360" s="1" t="str">
        <f>IF(Data!I130&gt;0,4-Data!I130,"")</f>
        <v/>
      </c>
      <c r="J360" s="1" t="str">
        <f>IF(Data!J130&gt;0,4-Data!J130,"")</f>
        <v/>
      </c>
      <c r="K360" s="1" t="str">
        <f>IF(Data!K130&gt;0,Data!K130-4,"")</f>
        <v/>
      </c>
      <c r="L360" s="1" t="str">
        <f>IF(Data!L130&gt;0,4-Data!L130,"")</f>
        <v/>
      </c>
      <c r="M360" s="1" t="str">
        <f>IF(Data!M130&gt;0,Data!M130-4,"")</f>
        <v/>
      </c>
      <c r="N360" s="1" t="str">
        <f>IF(Data!N130&gt;0,Data!N130-4,"")</f>
        <v/>
      </c>
      <c r="O360" s="1" t="str">
        <f>IF(Data!O130&gt;0,Data!O130-4,"")</f>
        <v/>
      </c>
      <c r="P360" s="1" t="str">
        <f>IF(Data!P130&gt;0,Data!P130-4,"")</f>
        <v/>
      </c>
      <c r="Q360" s="1" t="str">
        <f>IF(Data!Q130&gt;0,4-Data!Q130,"")</f>
        <v/>
      </c>
      <c r="R360" s="1" t="str">
        <f>IF(Data!R130&gt;0,4-Data!R130,"")</f>
        <v/>
      </c>
      <c r="S360" s="1" t="str">
        <f>IF(Data!S130&gt;0,4-Data!S130,"")</f>
        <v/>
      </c>
      <c r="T360" s="1" t="str">
        <f>IF(Data!T130&gt;0,Data!T130-4,"")</f>
        <v/>
      </c>
      <c r="U360" s="1" t="str">
        <f>IF(Data!U130&gt;0,4-Data!U130,"")</f>
        <v/>
      </c>
      <c r="V360" s="1" t="str">
        <f>IF(Data!V130&gt;0,Data!V130-4,"")</f>
        <v/>
      </c>
      <c r="W360" s="1" t="str">
        <f>IF(Data!W130&gt;0,4-Data!W130,"")</f>
        <v/>
      </c>
      <c r="X360" s="1" t="str">
        <f>IF(Data!X130&gt;0,4-Data!X130,"")</f>
        <v/>
      </c>
      <c r="Y360" s="1" t="str">
        <f>IF(Data!Y130&gt;0,4-Data!Y130,"")</f>
        <v/>
      </c>
      <c r="Z360" s="1" t="str">
        <f>IF(Data!Z130&gt;0,Data!Z130-4,"")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IF(Data!A131&gt;0,Data!A131-4,"")</f>
        <v/>
      </c>
      <c r="B361" s="1" t="str">
        <f>IF(Data!B131&gt;0,Data!B131-4,"")</f>
        <v/>
      </c>
      <c r="C361" s="1" t="str">
        <f>IF(Data!C131&gt;0,4-Data!C131,"")</f>
        <v/>
      </c>
      <c r="D361" s="1" t="str">
        <f>IF(Data!D131&gt;0,4-Data!D131,"")</f>
        <v/>
      </c>
      <c r="E361" s="1" t="str">
        <f>IF(Data!E131&gt;0,4-Data!E131,"")</f>
        <v/>
      </c>
      <c r="F361" s="1" t="str">
        <f>IF(Data!F131&gt;0,Data!F131-4,"")</f>
        <v/>
      </c>
      <c r="G361" s="1" t="str">
        <f>IF(Data!G131&gt;0,Data!G131-4,"")</f>
        <v/>
      </c>
      <c r="H361" s="1" t="str">
        <f>IF(Data!H131&gt;0,Data!H131-4,"")</f>
        <v/>
      </c>
      <c r="I361" s="1" t="str">
        <f>IF(Data!I131&gt;0,4-Data!I131,"")</f>
        <v/>
      </c>
      <c r="J361" s="1" t="str">
        <f>IF(Data!J131&gt;0,4-Data!J131,"")</f>
        <v/>
      </c>
      <c r="K361" s="1" t="str">
        <f>IF(Data!K131&gt;0,Data!K131-4,"")</f>
        <v/>
      </c>
      <c r="L361" s="1" t="str">
        <f>IF(Data!L131&gt;0,4-Data!L131,"")</f>
        <v/>
      </c>
      <c r="M361" s="1" t="str">
        <f>IF(Data!M131&gt;0,Data!M131-4,"")</f>
        <v/>
      </c>
      <c r="N361" s="1" t="str">
        <f>IF(Data!N131&gt;0,Data!N131-4,"")</f>
        <v/>
      </c>
      <c r="O361" s="1" t="str">
        <f>IF(Data!O131&gt;0,Data!O131-4,"")</f>
        <v/>
      </c>
      <c r="P361" s="1" t="str">
        <f>IF(Data!P131&gt;0,Data!P131-4,"")</f>
        <v/>
      </c>
      <c r="Q361" s="1" t="str">
        <f>IF(Data!Q131&gt;0,4-Data!Q131,"")</f>
        <v/>
      </c>
      <c r="R361" s="1" t="str">
        <f>IF(Data!R131&gt;0,4-Data!R131,"")</f>
        <v/>
      </c>
      <c r="S361" s="1" t="str">
        <f>IF(Data!S131&gt;0,4-Data!S131,"")</f>
        <v/>
      </c>
      <c r="T361" s="1" t="str">
        <f>IF(Data!T131&gt;0,Data!T131-4,"")</f>
        <v/>
      </c>
      <c r="U361" s="1" t="str">
        <f>IF(Data!U131&gt;0,4-Data!U131,"")</f>
        <v/>
      </c>
      <c r="V361" s="1" t="str">
        <f>IF(Data!V131&gt;0,Data!V131-4,"")</f>
        <v/>
      </c>
      <c r="W361" s="1" t="str">
        <f>IF(Data!W131&gt;0,4-Data!W131,"")</f>
        <v/>
      </c>
      <c r="X361" s="1" t="str">
        <f>IF(Data!X131&gt;0,4-Data!X131,"")</f>
        <v/>
      </c>
      <c r="Y361" s="1" t="str">
        <f>IF(Data!Y131&gt;0,4-Data!Y131,"")</f>
        <v/>
      </c>
      <c r="Z361" s="1" t="str">
        <f>IF(Data!Z131&gt;0,Data!Z131-4,"")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IF(Data!A132&gt;0,Data!A132-4,"")</f>
        <v/>
      </c>
      <c r="B362" s="1" t="str">
        <f>IF(Data!B132&gt;0,Data!B132-4,"")</f>
        <v/>
      </c>
      <c r="C362" s="1" t="str">
        <f>IF(Data!C132&gt;0,4-Data!C132,"")</f>
        <v/>
      </c>
      <c r="D362" s="1" t="str">
        <f>IF(Data!D132&gt;0,4-Data!D132,"")</f>
        <v/>
      </c>
      <c r="E362" s="1" t="str">
        <f>IF(Data!E132&gt;0,4-Data!E132,"")</f>
        <v/>
      </c>
      <c r="F362" s="1" t="str">
        <f>IF(Data!F132&gt;0,Data!F132-4,"")</f>
        <v/>
      </c>
      <c r="G362" s="1" t="str">
        <f>IF(Data!G132&gt;0,Data!G132-4,"")</f>
        <v/>
      </c>
      <c r="H362" s="1" t="str">
        <f>IF(Data!H132&gt;0,Data!H132-4,"")</f>
        <v/>
      </c>
      <c r="I362" s="1" t="str">
        <f>IF(Data!I132&gt;0,4-Data!I132,"")</f>
        <v/>
      </c>
      <c r="J362" s="1" t="str">
        <f>IF(Data!J132&gt;0,4-Data!J132,"")</f>
        <v/>
      </c>
      <c r="K362" s="1" t="str">
        <f>IF(Data!K132&gt;0,Data!K132-4,"")</f>
        <v/>
      </c>
      <c r="L362" s="1" t="str">
        <f>IF(Data!L132&gt;0,4-Data!L132,"")</f>
        <v/>
      </c>
      <c r="M362" s="1" t="str">
        <f>IF(Data!M132&gt;0,Data!M132-4,"")</f>
        <v/>
      </c>
      <c r="N362" s="1" t="str">
        <f>IF(Data!N132&gt;0,Data!N132-4,"")</f>
        <v/>
      </c>
      <c r="O362" s="1" t="str">
        <f>IF(Data!O132&gt;0,Data!O132-4,"")</f>
        <v/>
      </c>
      <c r="P362" s="1" t="str">
        <f>IF(Data!P132&gt;0,Data!P132-4,"")</f>
        <v/>
      </c>
      <c r="Q362" s="1" t="str">
        <f>IF(Data!Q132&gt;0,4-Data!Q132,"")</f>
        <v/>
      </c>
      <c r="R362" s="1" t="str">
        <f>IF(Data!R132&gt;0,4-Data!R132,"")</f>
        <v/>
      </c>
      <c r="S362" s="1" t="str">
        <f>IF(Data!S132&gt;0,4-Data!S132,"")</f>
        <v/>
      </c>
      <c r="T362" s="1" t="str">
        <f>IF(Data!T132&gt;0,Data!T132-4,"")</f>
        <v/>
      </c>
      <c r="U362" s="1" t="str">
        <f>IF(Data!U132&gt;0,4-Data!U132,"")</f>
        <v/>
      </c>
      <c r="V362" s="1" t="str">
        <f>IF(Data!V132&gt;0,Data!V132-4,"")</f>
        <v/>
      </c>
      <c r="W362" s="1" t="str">
        <f>IF(Data!W132&gt;0,4-Data!W132,"")</f>
        <v/>
      </c>
      <c r="X362" s="1" t="str">
        <f>IF(Data!X132&gt;0,4-Data!X132,"")</f>
        <v/>
      </c>
      <c r="Y362" s="1" t="str">
        <f>IF(Data!Y132&gt;0,4-Data!Y132,"")</f>
        <v/>
      </c>
      <c r="Z362" s="1" t="str">
        <f>IF(Data!Z132&gt;0,Data!Z132-4,"")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IF(Data!A133&gt;0,Data!A133-4,"")</f>
        <v/>
      </c>
      <c r="B363" s="1" t="str">
        <f>IF(Data!B133&gt;0,Data!B133-4,"")</f>
        <v/>
      </c>
      <c r="C363" s="1" t="str">
        <f>IF(Data!C133&gt;0,4-Data!C133,"")</f>
        <v/>
      </c>
      <c r="D363" s="1" t="str">
        <f>IF(Data!D133&gt;0,4-Data!D133,"")</f>
        <v/>
      </c>
      <c r="E363" s="1" t="str">
        <f>IF(Data!E133&gt;0,4-Data!E133,"")</f>
        <v/>
      </c>
      <c r="F363" s="1" t="str">
        <f>IF(Data!F133&gt;0,Data!F133-4,"")</f>
        <v/>
      </c>
      <c r="G363" s="1" t="str">
        <f>IF(Data!G133&gt;0,Data!G133-4,"")</f>
        <v/>
      </c>
      <c r="H363" s="1" t="str">
        <f>IF(Data!H133&gt;0,Data!H133-4,"")</f>
        <v/>
      </c>
      <c r="I363" s="1" t="str">
        <f>IF(Data!I133&gt;0,4-Data!I133,"")</f>
        <v/>
      </c>
      <c r="J363" s="1" t="str">
        <f>IF(Data!J133&gt;0,4-Data!J133,"")</f>
        <v/>
      </c>
      <c r="K363" s="1" t="str">
        <f>IF(Data!K133&gt;0,Data!K133-4,"")</f>
        <v/>
      </c>
      <c r="L363" s="1" t="str">
        <f>IF(Data!L133&gt;0,4-Data!L133,"")</f>
        <v/>
      </c>
      <c r="M363" s="1" t="str">
        <f>IF(Data!M133&gt;0,Data!M133-4,"")</f>
        <v/>
      </c>
      <c r="N363" s="1" t="str">
        <f>IF(Data!N133&gt;0,Data!N133-4,"")</f>
        <v/>
      </c>
      <c r="O363" s="1" t="str">
        <f>IF(Data!O133&gt;0,Data!O133-4,"")</f>
        <v/>
      </c>
      <c r="P363" s="1" t="str">
        <f>IF(Data!P133&gt;0,Data!P133-4,"")</f>
        <v/>
      </c>
      <c r="Q363" s="1" t="str">
        <f>IF(Data!Q133&gt;0,4-Data!Q133,"")</f>
        <v/>
      </c>
      <c r="R363" s="1" t="str">
        <f>IF(Data!R133&gt;0,4-Data!R133,"")</f>
        <v/>
      </c>
      <c r="S363" s="1" t="str">
        <f>IF(Data!S133&gt;0,4-Data!S133,"")</f>
        <v/>
      </c>
      <c r="T363" s="1" t="str">
        <f>IF(Data!T133&gt;0,Data!T133-4,"")</f>
        <v/>
      </c>
      <c r="U363" s="1" t="str">
        <f>IF(Data!U133&gt;0,4-Data!U133,"")</f>
        <v/>
      </c>
      <c r="V363" s="1" t="str">
        <f>IF(Data!V133&gt;0,Data!V133-4,"")</f>
        <v/>
      </c>
      <c r="W363" s="1" t="str">
        <f>IF(Data!W133&gt;0,4-Data!W133,"")</f>
        <v/>
      </c>
      <c r="X363" s="1" t="str">
        <f>IF(Data!X133&gt;0,4-Data!X133,"")</f>
        <v/>
      </c>
      <c r="Y363" s="1" t="str">
        <f>IF(Data!Y133&gt;0,4-Data!Y133,"")</f>
        <v/>
      </c>
      <c r="Z363" s="1" t="str">
        <f>IF(Data!Z133&gt;0,Data!Z133-4,"")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IF(Data!A134&gt;0,Data!A134-4,"")</f>
        <v/>
      </c>
      <c r="B364" s="1" t="str">
        <f>IF(Data!B134&gt;0,Data!B134-4,"")</f>
        <v/>
      </c>
      <c r="C364" s="1" t="str">
        <f>IF(Data!C134&gt;0,4-Data!C134,"")</f>
        <v/>
      </c>
      <c r="D364" s="1" t="str">
        <f>IF(Data!D134&gt;0,4-Data!D134,"")</f>
        <v/>
      </c>
      <c r="E364" s="1" t="str">
        <f>IF(Data!E134&gt;0,4-Data!E134,"")</f>
        <v/>
      </c>
      <c r="F364" s="1" t="str">
        <f>IF(Data!F134&gt;0,Data!F134-4,"")</f>
        <v/>
      </c>
      <c r="G364" s="1" t="str">
        <f>IF(Data!G134&gt;0,Data!G134-4,"")</f>
        <v/>
      </c>
      <c r="H364" s="1" t="str">
        <f>IF(Data!H134&gt;0,Data!H134-4,"")</f>
        <v/>
      </c>
      <c r="I364" s="1" t="str">
        <f>IF(Data!I134&gt;0,4-Data!I134,"")</f>
        <v/>
      </c>
      <c r="J364" s="1" t="str">
        <f>IF(Data!J134&gt;0,4-Data!J134,"")</f>
        <v/>
      </c>
      <c r="K364" s="1" t="str">
        <f>IF(Data!K134&gt;0,Data!K134-4,"")</f>
        <v/>
      </c>
      <c r="L364" s="1" t="str">
        <f>IF(Data!L134&gt;0,4-Data!L134,"")</f>
        <v/>
      </c>
      <c r="M364" s="1" t="str">
        <f>IF(Data!M134&gt;0,Data!M134-4,"")</f>
        <v/>
      </c>
      <c r="N364" s="1" t="str">
        <f>IF(Data!N134&gt;0,Data!N134-4,"")</f>
        <v/>
      </c>
      <c r="O364" s="1" t="str">
        <f>IF(Data!O134&gt;0,Data!O134-4,"")</f>
        <v/>
      </c>
      <c r="P364" s="1" t="str">
        <f>IF(Data!P134&gt;0,Data!P134-4,"")</f>
        <v/>
      </c>
      <c r="Q364" s="1" t="str">
        <f>IF(Data!Q134&gt;0,4-Data!Q134,"")</f>
        <v/>
      </c>
      <c r="R364" s="1" t="str">
        <f>IF(Data!R134&gt;0,4-Data!R134,"")</f>
        <v/>
      </c>
      <c r="S364" s="1" t="str">
        <f>IF(Data!S134&gt;0,4-Data!S134,"")</f>
        <v/>
      </c>
      <c r="T364" s="1" t="str">
        <f>IF(Data!T134&gt;0,Data!T134-4,"")</f>
        <v/>
      </c>
      <c r="U364" s="1" t="str">
        <f>IF(Data!U134&gt;0,4-Data!U134,"")</f>
        <v/>
      </c>
      <c r="V364" s="1" t="str">
        <f>IF(Data!V134&gt;0,Data!V134-4,"")</f>
        <v/>
      </c>
      <c r="W364" s="1" t="str">
        <f>IF(Data!W134&gt;0,4-Data!W134,"")</f>
        <v/>
      </c>
      <c r="X364" s="1" t="str">
        <f>IF(Data!X134&gt;0,4-Data!X134,"")</f>
        <v/>
      </c>
      <c r="Y364" s="1" t="str">
        <f>IF(Data!Y134&gt;0,4-Data!Y134,"")</f>
        <v/>
      </c>
      <c r="Z364" s="1" t="str">
        <f>IF(Data!Z134&gt;0,Data!Z134-4,"")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IF(Data!A135&gt;0,Data!A135-4,"")</f>
        <v/>
      </c>
      <c r="B365" s="1" t="str">
        <f>IF(Data!B135&gt;0,Data!B135-4,"")</f>
        <v/>
      </c>
      <c r="C365" s="1" t="str">
        <f>IF(Data!C135&gt;0,4-Data!C135,"")</f>
        <v/>
      </c>
      <c r="D365" s="1" t="str">
        <f>IF(Data!D135&gt;0,4-Data!D135,"")</f>
        <v/>
      </c>
      <c r="E365" s="1" t="str">
        <f>IF(Data!E135&gt;0,4-Data!E135,"")</f>
        <v/>
      </c>
      <c r="F365" s="1" t="str">
        <f>IF(Data!F135&gt;0,Data!F135-4,"")</f>
        <v/>
      </c>
      <c r="G365" s="1" t="str">
        <f>IF(Data!G135&gt;0,Data!G135-4,"")</f>
        <v/>
      </c>
      <c r="H365" s="1" t="str">
        <f>IF(Data!H135&gt;0,Data!H135-4,"")</f>
        <v/>
      </c>
      <c r="I365" s="1" t="str">
        <f>IF(Data!I135&gt;0,4-Data!I135,"")</f>
        <v/>
      </c>
      <c r="J365" s="1" t="str">
        <f>IF(Data!J135&gt;0,4-Data!J135,"")</f>
        <v/>
      </c>
      <c r="K365" s="1" t="str">
        <f>IF(Data!K135&gt;0,Data!K135-4,"")</f>
        <v/>
      </c>
      <c r="L365" s="1" t="str">
        <f>IF(Data!L135&gt;0,4-Data!L135,"")</f>
        <v/>
      </c>
      <c r="M365" s="1" t="str">
        <f>IF(Data!M135&gt;0,Data!M135-4,"")</f>
        <v/>
      </c>
      <c r="N365" s="1" t="str">
        <f>IF(Data!N135&gt;0,Data!N135-4,"")</f>
        <v/>
      </c>
      <c r="O365" s="1" t="str">
        <f>IF(Data!O135&gt;0,Data!O135-4,"")</f>
        <v/>
      </c>
      <c r="P365" s="1" t="str">
        <f>IF(Data!P135&gt;0,Data!P135-4,"")</f>
        <v/>
      </c>
      <c r="Q365" s="1" t="str">
        <f>IF(Data!Q135&gt;0,4-Data!Q135,"")</f>
        <v/>
      </c>
      <c r="R365" s="1" t="str">
        <f>IF(Data!R135&gt;0,4-Data!R135,"")</f>
        <v/>
      </c>
      <c r="S365" s="1" t="str">
        <f>IF(Data!S135&gt;0,4-Data!S135,"")</f>
        <v/>
      </c>
      <c r="T365" s="1" t="str">
        <f>IF(Data!T135&gt;0,Data!T135-4,"")</f>
        <v/>
      </c>
      <c r="U365" s="1" t="str">
        <f>IF(Data!U135&gt;0,4-Data!U135,"")</f>
        <v/>
      </c>
      <c r="V365" s="1" t="str">
        <f>IF(Data!V135&gt;0,Data!V135-4,"")</f>
        <v/>
      </c>
      <c r="W365" s="1" t="str">
        <f>IF(Data!W135&gt;0,4-Data!W135,"")</f>
        <v/>
      </c>
      <c r="X365" s="1" t="str">
        <f>IF(Data!X135&gt;0,4-Data!X135,"")</f>
        <v/>
      </c>
      <c r="Y365" s="1" t="str">
        <f>IF(Data!Y135&gt;0,4-Data!Y135,"")</f>
        <v/>
      </c>
      <c r="Z365" s="1" t="str">
        <f>IF(Data!Z135&gt;0,Data!Z135-4,"")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IF(Data!A136&gt;0,Data!A136-4,"")</f>
        <v/>
      </c>
      <c r="B366" s="1" t="str">
        <f>IF(Data!B136&gt;0,Data!B136-4,"")</f>
        <v/>
      </c>
      <c r="C366" s="1" t="str">
        <f>IF(Data!C136&gt;0,4-Data!C136,"")</f>
        <v/>
      </c>
      <c r="D366" s="1" t="str">
        <f>IF(Data!D136&gt;0,4-Data!D136,"")</f>
        <v/>
      </c>
      <c r="E366" s="1" t="str">
        <f>IF(Data!E136&gt;0,4-Data!E136,"")</f>
        <v/>
      </c>
      <c r="F366" s="1" t="str">
        <f>IF(Data!F136&gt;0,Data!F136-4,"")</f>
        <v/>
      </c>
      <c r="G366" s="1" t="str">
        <f>IF(Data!G136&gt;0,Data!G136-4,"")</f>
        <v/>
      </c>
      <c r="H366" s="1" t="str">
        <f>IF(Data!H136&gt;0,Data!H136-4,"")</f>
        <v/>
      </c>
      <c r="I366" s="1" t="str">
        <f>IF(Data!I136&gt;0,4-Data!I136,"")</f>
        <v/>
      </c>
      <c r="J366" s="1" t="str">
        <f>IF(Data!J136&gt;0,4-Data!J136,"")</f>
        <v/>
      </c>
      <c r="K366" s="1" t="str">
        <f>IF(Data!K136&gt;0,Data!K136-4,"")</f>
        <v/>
      </c>
      <c r="L366" s="1" t="str">
        <f>IF(Data!L136&gt;0,4-Data!L136,"")</f>
        <v/>
      </c>
      <c r="M366" s="1" t="str">
        <f>IF(Data!M136&gt;0,Data!M136-4,"")</f>
        <v/>
      </c>
      <c r="N366" s="1" t="str">
        <f>IF(Data!N136&gt;0,Data!N136-4,"")</f>
        <v/>
      </c>
      <c r="O366" s="1" t="str">
        <f>IF(Data!O136&gt;0,Data!O136-4,"")</f>
        <v/>
      </c>
      <c r="P366" s="1" t="str">
        <f>IF(Data!P136&gt;0,Data!P136-4,"")</f>
        <v/>
      </c>
      <c r="Q366" s="1" t="str">
        <f>IF(Data!Q136&gt;0,4-Data!Q136,"")</f>
        <v/>
      </c>
      <c r="R366" s="1" t="str">
        <f>IF(Data!R136&gt;0,4-Data!R136,"")</f>
        <v/>
      </c>
      <c r="S366" s="1" t="str">
        <f>IF(Data!S136&gt;0,4-Data!S136,"")</f>
        <v/>
      </c>
      <c r="T366" s="1" t="str">
        <f>IF(Data!T136&gt;0,Data!T136-4,"")</f>
        <v/>
      </c>
      <c r="U366" s="1" t="str">
        <f>IF(Data!U136&gt;0,4-Data!U136,"")</f>
        <v/>
      </c>
      <c r="V366" s="1" t="str">
        <f>IF(Data!V136&gt;0,Data!V136-4,"")</f>
        <v/>
      </c>
      <c r="W366" s="1" t="str">
        <f>IF(Data!W136&gt;0,4-Data!W136,"")</f>
        <v/>
      </c>
      <c r="X366" s="1" t="str">
        <f>IF(Data!X136&gt;0,4-Data!X136,"")</f>
        <v/>
      </c>
      <c r="Y366" s="1" t="str">
        <f>IF(Data!Y136&gt;0,4-Data!Y136,"")</f>
        <v/>
      </c>
      <c r="Z366" s="1" t="str">
        <f>IF(Data!Z136&gt;0,Data!Z136-4,"")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IF(Data!A137&gt;0,Data!A137-4,"")</f>
        <v/>
      </c>
      <c r="B367" s="1" t="str">
        <f>IF(Data!B137&gt;0,Data!B137-4,"")</f>
        <v/>
      </c>
      <c r="C367" s="1" t="str">
        <f>IF(Data!C137&gt;0,4-Data!C137,"")</f>
        <v/>
      </c>
      <c r="D367" s="1" t="str">
        <f>IF(Data!D137&gt;0,4-Data!D137,"")</f>
        <v/>
      </c>
      <c r="E367" s="1" t="str">
        <f>IF(Data!E137&gt;0,4-Data!E137,"")</f>
        <v/>
      </c>
      <c r="F367" s="1" t="str">
        <f>IF(Data!F137&gt;0,Data!F137-4,"")</f>
        <v/>
      </c>
      <c r="G367" s="1" t="str">
        <f>IF(Data!G137&gt;0,Data!G137-4,"")</f>
        <v/>
      </c>
      <c r="H367" s="1" t="str">
        <f>IF(Data!H137&gt;0,Data!H137-4,"")</f>
        <v/>
      </c>
      <c r="I367" s="1" t="str">
        <f>IF(Data!I137&gt;0,4-Data!I137,"")</f>
        <v/>
      </c>
      <c r="J367" s="1" t="str">
        <f>IF(Data!J137&gt;0,4-Data!J137,"")</f>
        <v/>
      </c>
      <c r="K367" s="1" t="str">
        <f>IF(Data!K137&gt;0,Data!K137-4,"")</f>
        <v/>
      </c>
      <c r="L367" s="1" t="str">
        <f>IF(Data!L137&gt;0,4-Data!L137,"")</f>
        <v/>
      </c>
      <c r="M367" s="1" t="str">
        <f>IF(Data!M137&gt;0,Data!M137-4,"")</f>
        <v/>
      </c>
      <c r="N367" s="1" t="str">
        <f>IF(Data!N137&gt;0,Data!N137-4,"")</f>
        <v/>
      </c>
      <c r="O367" s="1" t="str">
        <f>IF(Data!O137&gt;0,Data!O137-4,"")</f>
        <v/>
      </c>
      <c r="P367" s="1" t="str">
        <f>IF(Data!P137&gt;0,Data!P137-4,"")</f>
        <v/>
      </c>
      <c r="Q367" s="1" t="str">
        <f>IF(Data!Q137&gt;0,4-Data!Q137,"")</f>
        <v/>
      </c>
      <c r="R367" s="1" t="str">
        <f>IF(Data!R137&gt;0,4-Data!R137,"")</f>
        <v/>
      </c>
      <c r="S367" s="1" t="str">
        <f>IF(Data!S137&gt;0,4-Data!S137,"")</f>
        <v/>
      </c>
      <c r="T367" s="1" t="str">
        <f>IF(Data!T137&gt;0,Data!T137-4,"")</f>
        <v/>
      </c>
      <c r="U367" s="1" t="str">
        <f>IF(Data!U137&gt;0,4-Data!U137,"")</f>
        <v/>
      </c>
      <c r="V367" s="1" t="str">
        <f>IF(Data!V137&gt;0,Data!V137-4,"")</f>
        <v/>
      </c>
      <c r="W367" s="1" t="str">
        <f>IF(Data!W137&gt;0,4-Data!W137,"")</f>
        <v/>
      </c>
      <c r="X367" s="1" t="str">
        <f>IF(Data!X137&gt;0,4-Data!X137,"")</f>
        <v/>
      </c>
      <c r="Y367" s="1" t="str">
        <f>IF(Data!Y137&gt;0,4-Data!Y137,"")</f>
        <v/>
      </c>
      <c r="Z367" s="1" t="str">
        <f>IF(Data!Z137&gt;0,Data!Z137-4,"")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IF(Data!A138&gt;0,Data!A138-4,"")</f>
        <v/>
      </c>
      <c r="B368" s="1" t="str">
        <f>IF(Data!B138&gt;0,Data!B138-4,"")</f>
        <v/>
      </c>
      <c r="C368" s="1" t="str">
        <f>IF(Data!C138&gt;0,4-Data!C138,"")</f>
        <v/>
      </c>
      <c r="D368" s="1" t="str">
        <f>IF(Data!D138&gt;0,4-Data!D138,"")</f>
        <v/>
      </c>
      <c r="E368" s="1" t="str">
        <f>IF(Data!E138&gt;0,4-Data!E138,"")</f>
        <v/>
      </c>
      <c r="F368" s="1" t="str">
        <f>IF(Data!F138&gt;0,Data!F138-4,"")</f>
        <v/>
      </c>
      <c r="G368" s="1" t="str">
        <f>IF(Data!G138&gt;0,Data!G138-4,"")</f>
        <v/>
      </c>
      <c r="H368" s="1" t="str">
        <f>IF(Data!H138&gt;0,Data!H138-4,"")</f>
        <v/>
      </c>
      <c r="I368" s="1" t="str">
        <f>IF(Data!I138&gt;0,4-Data!I138,"")</f>
        <v/>
      </c>
      <c r="J368" s="1" t="str">
        <f>IF(Data!J138&gt;0,4-Data!J138,"")</f>
        <v/>
      </c>
      <c r="K368" s="1" t="str">
        <f>IF(Data!K138&gt;0,Data!K138-4,"")</f>
        <v/>
      </c>
      <c r="L368" s="1" t="str">
        <f>IF(Data!L138&gt;0,4-Data!L138,"")</f>
        <v/>
      </c>
      <c r="M368" s="1" t="str">
        <f>IF(Data!M138&gt;0,Data!M138-4,"")</f>
        <v/>
      </c>
      <c r="N368" s="1" t="str">
        <f>IF(Data!N138&gt;0,Data!N138-4,"")</f>
        <v/>
      </c>
      <c r="O368" s="1" t="str">
        <f>IF(Data!O138&gt;0,Data!O138-4,"")</f>
        <v/>
      </c>
      <c r="P368" s="1" t="str">
        <f>IF(Data!P138&gt;0,Data!P138-4,"")</f>
        <v/>
      </c>
      <c r="Q368" s="1" t="str">
        <f>IF(Data!Q138&gt;0,4-Data!Q138,"")</f>
        <v/>
      </c>
      <c r="R368" s="1" t="str">
        <f>IF(Data!R138&gt;0,4-Data!R138,"")</f>
        <v/>
      </c>
      <c r="S368" s="1" t="str">
        <f>IF(Data!S138&gt;0,4-Data!S138,"")</f>
        <v/>
      </c>
      <c r="T368" s="1" t="str">
        <f>IF(Data!T138&gt;0,Data!T138-4,"")</f>
        <v/>
      </c>
      <c r="U368" s="1" t="str">
        <f>IF(Data!U138&gt;0,4-Data!U138,"")</f>
        <v/>
      </c>
      <c r="V368" s="1" t="str">
        <f>IF(Data!V138&gt;0,Data!V138-4,"")</f>
        <v/>
      </c>
      <c r="W368" s="1" t="str">
        <f>IF(Data!W138&gt;0,4-Data!W138,"")</f>
        <v/>
      </c>
      <c r="X368" s="1" t="str">
        <f>IF(Data!X138&gt;0,4-Data!X138,"")</f>
        <v/>
      </c>
      <c r="Y368" s="1" t="str">
        <f>IF(Data!Y138&gt;0,4-Data!Y138,"")</f>
        <v/>
      </c>
      <c r="Z368" s="1" t="str">
        <f>IF(Data!Z138&gt;0,Data!Z138-4,"")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IF(Data!A139&gt;0,Data!A139-4,"")</f>
        <v/>
      </c>
      <c r="B369" s="1" t="str">
        <f>IF(Data!B139&gt;0,Data!B139-4,"")</f>
        <v/>
      </c>
      <c r="C369" s="1" t="str">
        <f>IF(Data!C139&gt;0,4-Data!C139,"")</f>
        <v/>
      </c>
      <c r="D369" s="1" t="str">
        <f>IF(Data!D139&gt;0,4-Data!D139,"")</f>
        <v/>
      </c>
      <c r="E369" s="1" t="str">
        <f>IF(Data!E139&gt;0,4-Data!E139,"")</f>
        <v/>
      </c>
      <c r="F369" s="1" t="str">
        <f>IF(Data!F139&gt;0,Data!F139-4,"")</f>
        <v/>
      </c>
      <c r="G369" s="1" t="str">
        <f>IF(Data!G139&gt;0,Data!G139-4,"")</f>
        <v/>
      </c>
      <c r="H369" s="1" t="str">
        <f>IF(Data!H139&gt;0,Data!H139-4,"")</f>
        <v/>
      </c>
      <c r="I369" s="1" t="str">
        <f>IF(Data!I139&gt;0,4-Data!I139,"")</f>
        <v/>
      </c>
      <c r="J369" s="1" t="str">
        <f>IF(Data!J139&gt;0,4-Data!J139,"")</f>
        <v/>
      </c>
      <c r="K369" s="1" t="str">
        <f>IF(Data!K139&gt;0,Data!K139-4,"")</f>
        <v/>
      </c>
      <c r="L369" s="1" t="str">
        <f>IF(Data!L139&gt;0,4-Data!L139,"")</f>
        <v/>
      </c>
      <c r="M369" s="1" t="str">
        <f>IF(Data!M139&gt;0,Data!M139-4,"")</f>
        <v/>
      </c>
      <c r="N369" s="1" t="str">
        <f>IF(Data!N139&gt;0,Data!N139-4,"")</f>
        <v/>
      </c>
      <c r="O369" s="1" t="str">
        <f>IF(Data!O139&gt;0,Data!O139-4,"")</f>
        <v/>
      </c>
      <c r="P369" s="1" t="str">
        <f>IF(Data!P139&gt;0,Data!P139-4,"")</f>
        <v/>
      </c>
      <c r="Q369" s="1" t="str">
        <f>IF(Data!Q139&gt;0,4-Data!Q139,"")</f>
        <v/>
      </c>
      <c r="R369" s="1" t="str">
        <f>IF(Data!R139&gt;0,4-Data!R139,"")</f>
        <v/>
      </c>
      <c r="S369" s="1" t="str">
        <f>IF(Data!S139&gt;0,4-Data!S139,"")</f>
        <v/>
      </c>
      <c r="T369" s="1" t="str">
        <f>IF(Data!T139&gt;0,Data!T139-4,"")</f>
        <v/>
      </c>
      <c r="U369" s="1" t="str">
        <f>IF(Data!U139&gt;0,4-Data!U139,"")</f>
        <v/>
      </c>
      <c r="V369" s="1" t="str">
        <f>IF(Data!V139&gt;0,Data!V139-4,"")</f>
        <v/>
      </c>
      <c r="W369" s="1" t="str">
        <f>IF(Data!W139&gt;0,4-Data!W139,"")</f>
        <v/>
      </c>
      <c r="X369" s="1" t="str">
        <f>IF(Data!X139&gt;0,4-Data!X139,"")</f>
        <v/>
      </c>
      <c r="Y369" s="1" t="str">
        <f>IF(Data!Y139&gt;0,4-Data!Y139,"")</f>
        <v/>
      </c>
      <c r="Z369" s="1" t="str">
        <f>IF(Data!Z139&gt;0,Data!Z139-4,"")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IF(Data!A140&gt;0,Data!A140-4,"")</f>
        <v/>
      </c>
      <c r="B370" s="1" t="str">
        <f>IF(Data!B140&gt;0,Data!B140-4,"")</f>
        <v/>
      </c>
      <c r="C370" s="1" t="str">
        <f>IF(Data!C140&gt;0,4-Data!C140,"")</f>
        <v/>
      </c>
      <c r="D370" s="1" t="str">
        <f>IF(Data!D140&gt;0,4-Data!D140,"")</f>
        <v/>
      </c>
      <c r="E370" s="1" t="str">
        <f>IF(Data!E140&gt;0,4-Data!E140,"")</f>
        <v/>
      </c>
      <c r="F370" s="1" t="str">
        <f>IF(Data!F140&gt;0,Data!F140-4,"")</f>
        <v/>
      </c>
      <c r="G370" s="1" t="str">
        <f>IF(Data!G140&gt;0,Data!G140-4,"")</f>
        <v/>
      </c>
      <c r="H370" s="1" t="str">
        <f>IF(Data!H140&gt;0,Data!H140-4,"")</f>
        <v/>
      </c>
      <c r="I370" s="1" t="str">
        <f>IF(Data!I140&gt;0,4-Data!I140,"")</f>
        <v/>
      </c>
      <c r="J370" s="1" t="str">
        <f>IF(Data!J140&gt;0,4-Data!J140,"")</f>
        <v/>
      </c>
      <c r="K370" s="1" t="str">
        <f>IF(Data!K140&gt;0,Data!K140-4,"")</f>
        <v/>
      </c>
      <c r="L370" s="1" t="str">
        <f>IF(Data!L140&gt;0,4-Data!L140,"")</f>
        <v/>
      </c>
      <c r="M370" s="1" t="str">
        <f>IF(Data!M140&gt;0,Data!M140-4,"")</f>
        <v/>
      </c>
      <c r="N370" s="1" t="str">
        <f>IF(Data!N140&gt;0,Data!N140-4,"")</f>
        <v/>
      </c>
      <c r="O370" s="1" t="str">
        <f>IF(Data!O140&gt;0,Data!O140-4,"")</f>
        <v/>
      </c>
      <c r="P370" s="1" t="str">
        <f>IF(Data!P140&gt;0,Data!P140-4,"")</f>
        <v/>
      </c>
      <c r="Q370" s="1" t="str">
        <f>IF(Data!Q140&gt;0,4-Data!Q140,"")</f>
        <v/>
      </c>
      <c r="R370" s="1" t="str">
        <f>IF(Data!R140&gt;0,4-Data!R140,"")</f>
        <v/>
      </c>
      <c r="S370" s="1" t="str">
        <f>IF(Data!S140&gt;0,4-Data!S140,"")</f>
        <v/>
      </c>
      <c r="T370" s="1" t="str">
        <f>IF(Data!T140&gt;0,Data!T140-4,"")</f>
        <v/>
      </c>
      <c r="U370" s="1" t="str">
        <f>IF(Data!U140&gt;0,4-Data!U140,"")</f>
        <v/>
      </c>
      <c r="V370" s="1" t="str">
        <f>IF(Data!V140&gt;0,Data!V140-4,"")</f>
        <v/>
      </c>
      <c r="W370" s="1" t="str">
        <f>IF(Data!W140&gt;0,4-Data!W140,"")</f>
        <v/>
      </c>
      <c r="X370" s="1" t="str">
        <f>IF(Data!X140&gt;0,4-Data!X140,"")</f>
        <v/>
      </c>
      <c r="Y370" s="1" t="str">
        <f>IF(Data!Y140&gt;0,4-Data!Y140,"")</f>
        <v/>
      </c>
      <c r="Z370" s="1" t="str">
        <f>IF(Data!Z140&gt;0,Data!Z140-4,"")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IF(Data!A141&gt;0,Data!A141-4,"")</f>
        <v/>
      </c>
      <c r="B371" s="1" t="str">
        <f>IF(Data!B141&gt;0,Data!B141-4,"")</f>
        <v/>
      </c>
      <c r="C371" s="1" t="str">
        <f>IF(Data!C141&gt;0,4-Data!C141,"")</f>
        <v/>
      </c>
      <c r="D371" s="1" t="str">
        <f>IF(Data!D141&gt;0,4-Data!D141,"")</f>
        <v/>
      </c>
      <c r="E371" s="1" t="str">
        <f>IF(Data!E141&gt;0,4-Data!E141,"")</f>
        <v/>
      </c>
      <c r="F371" s="1" t="str">
        <f>IF(Data!F141&gt;0,Data!F141-4,"")</f>
        <v/>
      </c>
      <c r="G371" s="1" t="str">
        <f>IF(Data!G141&gt;0,Data!G141-4,"")</f>
        <v/>
      </c>
      <c r="H371" s="1" t="str">
        <f>IF(Data!H141&gt;0,Data!H141-4,"")</f>
        <v/>
      </c>
      <c r="I371" s="1" t="str">
        <f>IF(Data!I141&gt;0,4-Data!I141,"")</f>
        <v/>
      </c>
      <c r="J371" s="1" t="str">
        <f>IF(Data!J141&gt;0,4-Data!J141,"")</f>
        <v/>
      </c>
      <c r="K371" s="1" t="str">
        <f>IF(Data!K141&gt;0,Data!K141-4,"")</f>
        <v/>
      </c>
      <c r="L371" s="1" t="str">
        <f>IF(Data!L141&gt;0,4-Data!L141,"")</f>
        <v/>
      </c>
      <c r="M371" s="1" t="str">
        <f>IF(Data!M141&gt;0,Data!M141-4,"")</f>
        <v/>
      </c>
      <c r="N371" s="1" t="str">
        <f>IF(Data!N141&gt;0,Data!N141-4,"")</f>
        <v/>
      </c>
      <c r="O371" s="1" t="str">
        <f>IF(Data!O141&gt;0,Data!O141-4,"")</f>
        <v/>
      </c>
      <c r="P371" s="1" t="str">
        <f>IF(Data!P141&gt;0,Data!P141-4,"")</f>
        <v/>
      </c>
      <c r="Q371" s="1" t="str">
        <f>IF(Data!Q141&gt;0,4-Data!Q141,"")</f>
        <v/>
      </c>
      <c r="R371" s="1" t="str">
        <f>IF(Data!R141&gt;0,4-Data!R141,"")</f>
        <v/>
      </c>
      <c r="S371" s="1" t="str">
        <f>IF(Data!S141&gt;0,4-Data!S141,"")</f>
        <v/>
      </c>
      <c r="T371" s="1" t="str">
        <f>IF(Data!T141&gt;0,Data!T141-4,"")</f>
        <v/>
      </c>
      <c r="U371" s="1" t="str">
        <f>IF(Data!U141&gt;0,4-Data!U141,"")</f>
        <v/>
      </c>
      <c r="V371" s="1" t="str">
        <f>IF(Data!V141&gt;0,Data!V141-4,"")</f>
        <v/>
      </c>
      <c r="W371" s="1" t="str">
        <f>IF(Data!W141&gt;0,4-Data!W141,"")</f>
        <v/>
      </c>
      <c r="X371" s="1" t="str">
        <f>IF(Data!X141&gt;0,4-Data!X141,"")</f>
        <v/>
      </c>
      <c r="Y371" s="1" t="str">
        <f>IF(Data!Y141&gt;0,4-Data!Y141,"")</f>
        <v/>
      </c>
      <c r="Z371" s="1" t="str">
        <f>IF(Data!Z141&gt;0,Data!Z141-4,"")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IF(Data!A142&gt;0,Data!A142-4,"")</f>
        <v/>
      </c>
      <c r="B372" s="1" t="str">
        <f>IF(Data!B142&gt;0,Data!B142-4,"")</f>
        <v/>
      </c>
      <c r="C372" s="1" t="str">
        <f>IF(Data!C142&gt;0,4-Data!C142,"")</f>
        <v/>
      </c>
      <c r="D372" s="1" t="str">
        <f>IF(Data!D142&gt;0,4-Data!D142,"")</f>
        <v/>
      </c>
      <c r="E372" s="1" t="str">
        <f>IF(Data!E142&gt;0,4-Data!E142,"")</f>
        <v/>
      </c>
      <c r="F372" s="1" t="str">
        <f>IF(Data!F142&gt;0,Data!F142-4,"")</f>
        <v/>
      </c>
      <c r="G372" s="1" t="str">
        <f>IF(Data!G142&gt;0,Data!G142-4,"")</f>
        <v/>
      </c>
      <c r="H372" s="1" t="str">
        <f>IF(Data!H142&gt;0,Data!H142-4,"")</f>
        <v/>
      </c>
      <c r="I372" s="1" t="str">
        <f>IF(Data!I142&gt;0,4-Data!I142,"")</f>
        <v/>
      </c>
      <c r="J372" s="1" t="str">
        <f>IF(Data!J142&gt;0,4-Data!J142,"")</f>
        <v/>
      </c>
      <c r="K372" s="1" t="str">
        <f>IF(Data!K142&gt;0,Data!K142-4,"")</f>
        <v/>
      </c>
      <c r="L372" s="1" t="str">
        <f>IF(Data!L142&gt;0,4-Data!L142,"")</f>
        <v/>
      </c>
      <c r="M372" s="1" t="str">
        <f>IF(Data!M142&gt;0,Data!M142-4,"")</f>
        <v/>
      </c>
      <c r="N372" s="1" t="str">
        <f>IF(Data!N142&gt;0,Data!N142-4,"")</f>
        <v/>
      </c>
      <c r="O372" s="1" t="str">
        <f>IF(Data!O142&gt;0,Data!O142-4,"")</f>
        <v/>
      </c>
      <c r="P372" s="1" t="str">
        <f>IF(Data!P142&gt;0,Data!P142-4,"")</f>
        <v/>
      </c>
      <c r="Q372" s="1" t="str">
        <f>IF(Data!Q142&gt;0,4-Data!Q142,"")</f>
        <v/>
      </c>
      <c r="R372" s="1" t="str">
        <f>IF(Data!R142&gt;0,4-Data!R142,"")</f>
        <v/>
      </c>
      <c r="S372" s="1" t="str">
        <f>IF(Data!S142&gt;0,4-Data!S142,"")</f>
        <v/>
      </c>
      <c r="T372" s="1" t="str">
        <f>IF(Data!T142&gt;0,Data!T142-4,"")</f>
        <v/>
      </c>
      <c r="U372" s="1" t="str">
        <f>IF(Data!U142&gt;0,4-Data!U142,"")</f>
        <v/>
      </c>
      <c r="V372" s="1" t="str">
        <f>IF(Data!V142&gt;0,Data!V142-4,"")</f>
        <v/>
      </c>
      <c r="W372" s="1" t="str">
        <f>IF(Data!W142&gt;0,4-Data!W142,"")</f>
        <v/>
      </c>
      <c r="X372" s="1" t="str">
        <f>IF(Data!X142&gt;0,4-Data!X142,"")</f>
        <v/>
      </c>
      <c r="Y372" s="1" t="str">
        <f>IF(Data!Y142&gt;0,4-Data!Y142,"")</f>
        <v/>
      </c>
      <c r="Z372" s="1" t="str">
        <f>IF(Data!Z142&gt;0,Data!Z142-4,"")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IF(Data!A143&gt;0,Data!A143-4,"")</f>
        <v/>
      </c>
      <c r="B373" s="1" t="str">
        <f>IF(Data!B143&gt;0,Data!B143-4,"")</f>
        <v/>
      </c>
      <c r="C373" s="1" t="str">
        <f>IF(Data!C143&gt;0,4-Data!C143,"")</f>
        <v/>
      </c>
      <c r="D373" s="1" t="str">
        <f>IF(Data!D143&gt;0,4-Data!D143,"")</f>
        <v/>
      </c>
      <c r="E373" s="1" t="str">
        <f>IF(Data!E143&gt;0,4-Data!E143,"")</f>
        <v/>
      </c>
      <c r="F373" s="1" t="str">
        <f>IF(Data!F143&gt;0,Data!F143-4,"")</f>
        <v/>
      </c>
      <c r="G373" s="1" t="str">
        <f>IF(Data!G143&gt;0,Data!G143-4,"")</f>
        <v/>
      </c>
      <c r="H373" s="1" t="str">
        <f>IF(Data!H143&gt;0,Data!H143-4,"")</f>
        <v/>
      </c>
      <c r="I373" s="1" t="str">
        <f>IF(Data!I143&gt;0,4-Data!I143,"")</f>
        <v/>
      </c>
      <c r="J373" s="1" t="str">
        <f>IF(Data!J143&gt;0,4-Data!J143,"")</f>
        <v/>
      </c>
      <c r="K373" s="1" t="str">
        <f>IF(Data!K143&gt;0,Data!K143-4,"")</f>
        <v/>
      </c>
      <c r="L373" s="1" t="str">
        <f>IF(Data!L143&gt;0,4-Data!L143,"")</f>
        <v/>
      </c>
      <c r="M373" s="1" t="str">
        <f>IF(Data!M143&gt;0,Data!M143-4,"")</f>
        <v/>
      </c>
      <c r="N373" s="1" t="str">
        <f>IF(Data!N143&gt;0,Data!N143-4,"")</f>
        <v/>
      </c>
      <c r="O373" s="1" t="str">
        <f>IF(Data!O143&gt;0,Data!O143-4,"")</f>
        <v/>
      </c>
      <c r="P373" s="1" t="str">
        <f>IF(Data!P143&gt;0,Data!P143-4,"")</f>
        <v/>
      </c>
      <c r="Q373" s="1" t="str">
        <f>IF(Data!Q143&gt;0,4-Data!Q143,"")</f>
        <v/>
      </c>
      <c r="R373" s="1" t="str">
        <f>IF(Data!R143&gt;0,4-Data!R143,"")</f>
        <v/>
      </c>
      <c r="S373" s="1" t="str">
        <f>IF(Data!S143&gt;0,4-Data!S143,"")</f>
        <v/>
      </c>
      <c r="T373" s="1" t="str">
        <f>IF(Data!T143&gt;0,Data!T143-4,"")</f>
        <v/>
      </c>
      <c r="U373" s="1" t="str">
        <f>IF(Data!U143&gt;0,4-Data!U143,"")</f>
        <v/>
      </c>
      <c r="V373" s="1" t="str">
        <f>IF(Data!V143&gt;0,Data!V143-4,"")</f>
        <v/>
      </c>
      <c r="W373" s="1" t="str">
        <f>IF(Data!W143&gt;0,4-Data!W143,"")</f>
        <v/>
      </c>
      <c r="X373" s="1" t="str">
        <f>IF(Data!X143&gt;0,4-Data!X143,"")</f>
        <v/>
      </c>
      <c r="Y373" s="1" t="str">
        <f>IF(Data!Y143&gt;0,4-Data!Y143,"")</f>
        <v/>
      </c>
      <c r="Z373" s="1" t="str">
        <f>IF(Data!Z143&gt;0,Data!Z143-4,"")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IF(Data!A144&gt;0,Data!A144-4,"")</f>
        <v/>
      </c>
      <c r="B374" s="1" t="str">
        <f>IF(Data!B144&gt;0,Data!B144-4,"")</f>
        <v/>
      </c>
      <c r="C374" s="1" t="str">
        <f>IF(Data!C144&gt;0,4-Data!C144,"")</f>
        <v/>
      </c>
      <c r="D374" s="1" t="str">
        <f>IF(Data!D144&gt;0,4-Data!D144,"")</f>
        <v/>
      </c>
      <c r="E374" s="1" t="str">
        <f>IF(Data!E144&gt;0,4-Data!E144,"")</f>
        <v/>
      </c>
      <c r="F374" s="1" t="str">
        <f>IF(Data!F144&gt;0,Data!F144-4,"")</f>
        <v/>
      </c>
      <c r="G374" s="1" t="str">
        <f>IF(Data!G144&gt;0,Data!G144-4,"")</f>
        <v/>
      </c>
      <c r="H374" s="1" t="str">
        <f>IF(Data!H144&gt;0,Data!H144-4,"")</f>
        <v/>
      </c>
      <c r="I374" s="1" t="str">
        <f>IF(Data!I144&gt;0,4-Data!I144,"")</f>
        <v/>
      </c>
      <c r="J374" s="1" t="str">
        <f>IF(Data!J144&gt;0,4-Data!J144,"")</f>
        <v/>
      </c>
      <c r="K374" s="1" t="str">
        <f>IF(Data!K144&gt;0,Data!K144-4,"")</f>
        <v/>
      </c>
      <c r="L374" s="1" t="str">
        <f>IF(Data!L144&gt;0,4-Data!L144,"")</f>
        <v/>
      </c>
      <c r="M374" s="1" t="str">
        <f>IF(Data!M144&gt;0,Data!M144-4,"")</f>
        <v/>
      </c>
      <c r="N374" s="1" t="str">
        <f>IF(Data!N144&gt;0,Data!N144-4,"")</f>
        <v/>
      </c>
      <c r="O374" s="1" t="str">
        <f>IF(Data!O144&gt;0,Data!O144-4,"")</f>
        <v/>
      </c>
      <c r="P374" s="1" t="str">
        <f>IF(Data!P144&gt;0,Data!P144-4,"")</f>
        <v/>
      </c>
      <c r="Q374" s="1" t="str">
        <f>IF(Data!Q144&gt;0,4-Data!Q144,"")</f>
        <v/>
      </c>
      <c r="R374" s="1" t="str">
        <f>IF(Data!R144&gt;0,4-Data!R144,"")</f>
        <v/>
      </c>
      <c r="S374" s="1" t="str">
        <f>IF(Data!S144&gt;0,4-Data!S144,"")</f>
        <v/>
      </c>
      <c r="T374" s="1" t="str">
        <f>IF(Data!T144&gt;0,Data!T144-4,"")</f>
        <v/>
      </c>
      <c r="U374" s="1" t="str">
        <f>IF(Data!U144&gt;0,4-Data!U144,"")</f>
        <v/>
      </c>
      <c r="V374" s="1" t="str">
        <f>IF(Data!V144&gt;0,Data!V144-4,"")</f>
        <v/>
      </c>
      <c r="W374" s="1" t="str">
        <f>IF(Data!W144&gt;0,4-Data!W144,"")</f>
        <v/>
      </c>
      <c r="X374" s="1" t="str">
        <f>IF(Data!X144&gt;0,4-Data!X144,"")</f>
        <v/>
      </c>
      <c r="Y374" s="1" t="str">
        <f>IF(Data!Y144&gt;0,4-Data!Y144,"")</f>
        <v/>
      </c>
      <c r="Z374" s="1" t="str">
        <f>IF(Data!Z144&gt;0,Data!Z144-4,"")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IF(Data!A145&gt;0,Data!A145-4,"")</f>
        <v/>
      </c>
      <c r="B375" s="1" t="str">
        <f>IF(Data!B145&gt;0,Data!B145-4,"")</f>
        <v/>
      </c>
      <c r="C375" s="1" t="str">
        <f>IF(Data!C145&gt;0,4-Data!C145,"")</f>
        <v/>
      </c>
      <c r="D375" s="1" t="str">
        <f>IF(Data!D145&gt;0,4-Data!D145,"")</f>
        <v/>
      </c>
      <c r="E375" s="1" t="str">
        <f>IF(Data!E145&gt;0,4-Data!E145,"")</f>
        <v/>
      </c>
      <c r="F375" s="1" t="str">
        <f>IF(Data!F145&gt;0,Data!F145-4,"")</f>
        <v/>
      </c>
      <c r="G375" s="1" t="str">
        <f>IF(Data!G145&gt;0,Data!G145-4,"")</f>
        <v/>
      </c>
      <c r="H375" s="1" t="str">
        <f>IF(Data!H145&gt;0,Data!H145-4,"")</f>
        <v/>
      </c>
      <c r="I375" s="1" t="str">
        <f>IF(Data!I145&gt;0,4-Data!I145,"")</f>
        <v/>
      </c>
      <c r="J375" s="1" t="str">
        <f>IF(Data!J145&gt;0,4-Data!J145,"")</f>
        <v/>
      </c>
      <c r="K375" s="1" t="str">
        <f>IF(Data!K145&gt;0,Data!K145-4,"")</f>
        <v/>
      </c>
      <c r="L375" s="1" t="str">
        <f>IF(Data!L145&gt;0,4-Data!L145,"")</f>
        <v/>
      </c>
      <c r="M375" s="1" t="str">
        <f>IF(Data!M145&gt;0,Data!M145-4,"")</f>
        <v/>
      </c>
      <c r="N375" s="1" t="str">
        <f>IF(Data!N145&gt;0,Data!N145-4,"")</f>
        <v/>
      </c>
      <c r="O375" s="1" t="str">
        <f>IF(Data!O145&gt;0,Data!O145-4,"")</f>
        <v/>
      </c>
      <c r="P375" s="1" t="str">
        <f>IF(Data!P145&gt;0,Data!P145-4,"")</f>
        <v/>
      </c>
      <c r="Q375" s="1" t="str">
        <f>IF(Data!Q145&gt;0,4-Data!Q145,"")</f>
        <v/>
      </c>
      <c r="R375" s="1" t="str">
        <f>IF(Data!R145&gt;0,4-Data!R145,"")</f>
        <v/>
      </c>
      <c r="S375" s="1" t="str">
        <f>IF(Data!S145&gt;0,4-Data!S145,"")</f>
        <v/>
      </c>
      <c r="T375" s="1" t="str">
        <f>IF(Data!T145&gt;0,Data!T145-4,"")</f>
        <v/>
      </c>
      <c r="U375" s="1" t="str">
        <f>IF(Data!U145&gt;0,4-Data!U145,"")</f>
        <v/>
      </c>
      <c r="V375" s="1" t="str">
        <f>IF(Data!V145&gt;0,Data!V145-4,"")</f>
        <v/>
      </c>
      <c r="W375" s="1" t="str">
        <f>IF(Data!W145&gt;0,4-Data!W145,"")</f>
        <v/>
      </c>
      <c r="X375" s="1" t="str">
        <f>IF(Data!X145&gt;0,4-Data!X145,"")</f>
        <v/>
      </c>
      <c r="Y375" s="1" t="str">
        <f>IF(Data!Y145&gt;0,4-Data!Y145,"")</f>
        <v/>
      </c>
      <c r="Z375" s="1" t="str">
        <f>IF(Data!Z145&gt;0,Data!Z145-4,"")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IF(Data!A146&gt;0,Data!A146-4,"")</f>
        <v/>
      </c>
      <c r="B376" s="1" t="str">
        <f>IF(Data!B146&gt;0,Data!B146-4,"")</f>
        <v/>
      </c>
      <c r="C376" s="1" t="str">
        <f>IF(Data!C146&gt;0,4-Data!C146,"")</f>
        <v/>
      </c>
      <c r="D376" s="1" t="str">
        <f>IF(Data!D146&gt;0,4-Data!D146,"")</f>
        <v/>
      </c>
      <c r="E376" s="1" t="str">
        <f>IF(Data!E146&gt;0,4-Data!E146,"")</f>
        <v/>
      </c>
      <c r="F376" s="1" t="str">
        <f>IF(Data!F146&gt;0,Data!F146-4,"")</f>
        <v/>
      </c>
      <c r="G376" s="1" t="str">
        <f>IF(Data!G146&gt;0,Data!G146-4,"")</f>
        <v/>
      </c>
      <c r="H376" s="1" t="str">
        <f>IF(Data!H146&gt;0,Data!H146-4,"")</f>
        <v/>
      </c>
      <c r="I376" s="1" t="str">
        <f>IF(Data!I146&gt;0,4-Data!I146,"")</f>
        <v/>
      </c>
      <c r="J376" s="1" t="str">
        <f>IF(Data!J146&gt;0,4-Data!J146,"")</f>
        <v/>
      </c>
      <c r="K376" s="1" t="str">
        <f>IF(Data!K146&gt;0,Data!K146-4,"")</f>
        <v/>
      </c>
      <c r="L376" s="1" t="str">
        <f>IF(Data!L146&gt;0,4-Data!L146,"")</f>
        <v/>
      </c>
      <c r="M376" s="1" t="str">
        <f>IF(Data!M146&gt;0,Data!M146-4,"")</f>
        <v/>
      </c>
      <c r="N376" s="1" t="str">
        <f>IF(Data!N146&gt;0,Data!N146-4,"")</f>
        <v/>
      </c>
      <c r="O376" s="1" t="str">
        <f>IF(Data!O146&gt;0,Data!O146-4,"")</f>
        <v/>
      </c>
      <c r="P376" s="1" t="str">
        <f>IF(Data!P146&gt;0,Data!P146-4,"")</f>
        <v/>
      </c>
      <c r="Q376" s="1" t="str">
        <f>IF(Data!Q146&gt;0,4-Data!Q146,"")</f>
        <v/>
      </c>
      <c r="R376" s="1" t="str">
        <f>IF(Data!R146&gt;0,4-Data!R146,"")</f>
        <v/>
      </c>
      <c r="S376" s="1" t="str">
        <f>IF(Data!S146&gt;0,4-Data!S146,"")</f>
        <v/>
      </c>
      <c r="T376" s="1" t="str">
        <f>IF(Data!T146&gt;0,Data!T146-4,"")</f>
        <v/>
      </c>
      <c r="U376" s="1" t="str">
        <f>IF(Data!U146&gt;0,4-Data!U146,"")</f>
        <v/>
      </c>
      <c r="V376" s="1" t="str">
        <f>IF(Data!V146&gt;0,Data!V146-4,"")</f>
        <v/>
      </c>
      <c r="W376" s="1" t="str">
        <f>IF(Data!W146&gt;0,4-Data!W146,"")</f>
        <v/>
      </c>
      <c r="X376" s="1" t="str">
        <f>IF(Data!X146&gt;0,4-Data!X146,"")</f>
        <v/>
      </c>
      <c r="Y376" s="1" t="str">
        <f>IF(Data!Y146&gt;0,4-Data!Y146,"")</f>
        <v/>
      </c>
      <c r="Z376" s="1" t="str">
        <f>IF(Data!Z146&gt;0,Data!Z146-4,"")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IF(Data!A147&gt;0,Data!A147-4,"")</f>
        <v/>
      </c>
      <c r="B377" s="1" t="str">
        <f>IF(Data!B147&gt;0,Data!B147-4,"")</f>
        <v/>
      </c>
      <c r="C377" s="1" t="str">
        <f>IF(Data!C147&gt;0,4-Data!C147,"")</f>
        <v/>
      </c>
      <c r="D377" s="1" t="str">
        <f>IF(Data!D147&gt;0,4-Data!D147,"")</f>
        <v/>
      </c>
      <c r="E377" s="1" t="str">
        <f>IF(Data!E147&gt;0,4-Data!E147,"")</f>
        <v/>
      </c>
      <c r="F377" s="1" t="str">
        <f>IF(Data!F147&gt;0,Data!F147-4,"")</f>
        <v/>
      </c>
      <c r="G377" s="1" t="str">
        <f>IF(Data!G147&gt;0,Data!G147-4,"")</f>
        <v/>
      </c>
      <c r="H377" s="1" t="str">
        <f>IF(Data!H147&gt;0,Data!H147-4,"")</f>
        <v/>
      </c>
      <c r="I377" s="1" t="str">
        <f>IF(Data!I147&gt;0,4-Data!I147,"")</f>
        <v/>
      </c>
      <c r="J377" s="1" t="str">
        <f>IF(Data!J147&gt;0,4-Data!J147,"")</f>
        <v/>
      </c>
      <c r="K377" s="1" t="str">
        <f>IF(Data!K147&gt;0,Data!K147-4,"")</f>
        <v/>
      </c>
      <c r="L377" s="1" t="str">
        <f>IF(Data!L147&gt;0,4-Data!L147,"")</f>
        <v/>
      </c>
      <c r="M377" s="1" t="str">
        <f>IF(Data!M147&gt;0,Data!M147-4,"")</f>
        <v/>
      </c>
      <c r="N377" s="1" t="str">
        <f>IF(Data!N147&gt;0,Data!N147-4,"")</f>
        <v/>
      </c>
      <c r="O377" s="1" t="str">
        <f>IF(Data!O147&gt;0,Data!O147-4,"")</f>
        <v/>
      </c>
      <c r="P377" s="1" t="str">
        <f>IF(Data!P147&gt;0,Data!P147-4,"")</f>
        <v/>
      </c>
      <c r="Q377" s="1" t="str">
        <f>IF(Data!Q147&gt;0,4-Data!Q147,"")</f>
        <v/>
      </c>
      <c r="R377" s="1" t="str">
        <f>IF(Data!R147&gt;0,4-Data!R147,"")</f>
        <v/>
      </c>
      <c r="S377" s="1" t="str">
        <f>IF(Data!S147&gt;0,4-Data!S147,"")</f>
        <v/>
      </c>
      <c r="T377" s="1" t="str">
        <f>IF(Data!T147&gt;0,Data!T147-4,"")</f>
        <v/>
      </c>
      <c r="U377" s="1" t="str">
        <f>IF(Data!U147&gt;0,4-Data!U147,"")</f>
        <v/>
      </c>
      <c r="V377" s="1" t="str">
        <f>IF(Data!V147&gt;0,Data!V147-4,"")</f>
        <v/>
      </c>
      <c r="W377" s="1" t="str">
        <f>IF(Data!W147&gt;0,4-Data!W147,"")</f>
        <v/>
      </c>
      <c r="X377" s="1" t="str">
        <f>IF(Data!X147&gt;0,4-Data!X147,"")</f>
        <v/>
      </c>
      <c r="Y377" s="1" t="str">
        <f>IF(Data!Y147&gt;0,4-Data!Y147,"")</f>
        <v/>
      </c>
      <c r="Z377" s="1" t="str">
        <f>IF(Data!Z147&gt;0,Data!Z147-4,"")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IF(Data!A148&gt;0,Data!A148-4,"")</f>
        <v/>
      </c>
      <c r="B378" s="1" t="str">
        <f>IF(Data!B148&gt;0,Data!B148-4,"")</f>
        <v/>
      </c>
      <c r="C378" s="1" t="str">
        <f>IF(Data!C148&gt;0,4-Data!C148,"")</f>
        <v/>
      </c>
      <c r="D378" s="1" t="str">
        <f>IF(Data!D148&gt;0,4-Data!D148,"")</f>
        <v/>
      </c>
      <c r="E378" s="1" t="str">
        <f>IF(Data!E148&gt;0,4-Data!E148,"")</f>
        <v/>
      </c>
      <c r="F378" s="1" t="str">
        <f>IF(Data!F148&gt;0,Data!F148-4,"")</f>
        <v/>
      </c>
      <c r="G378" s="1" t="str">
        <f>IF(Data!G148&gt;0,Data!G148-4,"")</f>
        <v/>
      </c>
      <c r="H378" s="1" t="str">
        <f>IF(Data!H148&gt;0,Data!H148-4,"")</f>
        <v/>
      </c>
      <c r="I378" s="1" t="str">
        <f>IF(Data!I148&gt;0,4-Data!I148,"")</f>
        <v/>
      </c>
      <c r="J378" s="1" t="str">
        <f>IF(Data!J148&gt;0,4-Data!J148,"")</f>
        <v/>
      </c>
      <c r="K378" s="1" t="str">
        <f>IF(Data!K148&gt;0,Data!K148-4,"")</f>
        <v/>
      </c>
      <c r="L378" s="1" t="str">
        <f>IF(Data!L148&gt;0,4-Data!L148,"")</f>
        <v/>
      </c>
      <c r="M378" s="1" t="str">
        <f>IF(Data!M148&gt;0,Data!M148-4,"")</f>
        <v/>
      </c>
      <c r="N378" s="1" t="str">
        <f>IF(Data!N148&gt;0,Data!N148-4,"")</f>
        <v/>
      </c>
      <c r="O378" s="1" t="str">
        <f>IF(Data!O148&gt;0,Data!O148-4,"")</f>
        <v/>
      </c>
      <c r="P378" s="1" t="str">
        <f>IF(Data!P148&gt;0,Data!P148-4,"")</f>
        <v/>
      </c>
      <c r="Q378" s="1" t="str">
        <f>IF(Data!Q148&gt;0,4-Data!Q148,"")</f>
        <v/>
      </c>
      <c r="R378" s="1" t="str">
        <f>IF(Data!R148&gt;0,4-Data!R148,"")</f>
        <v/>
      </c>
      <c r="S378" s="1" t="str">
        <f>IF(Data!S148&gt;0,4-Data!S148,"")</f>
        <v/>
      </c>
      <c r="T378" s="1" t="str">
        <f>IF(Data!T148&gt;0,Data!T148-4,"")</f>
        <v/>
      </c>
      <c r="U378" s="1" t="str">
        <f>IF(Data!U148&gt;0,4-Data!U148,"")</f>
        <v/>
      </c>
      <c r="V378" s="1" t="str">
        <f>IF(Data!V148&gt;0,Data!V148-4,"")</f>
        <v/>
      </c>
      <c r="W378" s="1" t="str">
        <f>IF(Data!W148&gt;0,4-Data!W148,"")</f>
        <v/>
      </c>
      <c r="X378" s="1" t="str">
        <f>IF(Data!X148&gt;0,4-Data!X148,"")</f>
        <v/>
      </c>
      <c r="Y378" s="1" t="str">
        <f>IF(Data!Y148&gt;0,4-Data!Y148,"")</f>
        <v/>
      </c>
      <c r="Z378" s="1" t="str">
        <f>IF(Data!Z148&gt;0,Data!Z148-4,"")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IF(Data!A149&gt;0,Data!A149-4,"")</f>
        <v/>
      </c>
      <c r="B379" s="1" t="str">
        <f>IF(Data!B149&gt;0,Data!B149-4,"")</f>
        <v/>
      </c>
      <c r="C379" s="1" t="str">
        <f>IF(Data!C149&gt;0,4-Data!C149,"")</f>
        <v/>
      </c>
      <c r="D379" s="1" t="str">
        <f>IF(Data!D149&gt;0,4-Data!D149,"")</f>
        <v/>
      </c>
      <c r="E379" s="1" t="str">
        <f>IF(Data!E149&gt;0,4-Data!E149,"")</f>
        <v/>
      </c>
      <c r="F379" s="1" t="str">
        <f>IF(Data!F149&gt;0,Data!F149-4,"")</f>
        <v/>
      </c>
      <c r="G379" s="1" t="str">
        <f>IF(Data!G149&gt;0,Data!G149-4,"")</f>
        <v/>
      </c>
      <c r="H379" s="1" t="str">
        <f>IF(Data!H149&gt;0,Data!H149-4,"")</f>
        <v/>
      </c>
      <c r="I379" s="1" t="str">
        <f>IF(Data!I149&gt;0,4-Data!I149,"")</f>
        <v/>
      </c>
      <c r="J379" s="1" t="str">
        <f>IF(Data!J149&gt;0,4-Data!J149,"")</f>
        <v/>
      </c>
      <c r="K379" s="1" t="str">
        <f>IF(Data!K149&gt;0,Data!K149-4,"")</f>
        <v/>
      </c>
      <c r="L379" s="1" t="str">
        <f>IF(Data!L149&gt;0,4-Data!L149,"")</f>
        <v/>
      </c>
      <c r="M379" s="1" t="str">
        <f>IF(Data!M149&gt;0,Data!M149-4,"")</f>
        <v/>
      </c>
      <c r="N379" s="1" t="str">
        <f>IF(Data!N149&gt;0,Data!N149-4,"")</f>
        <v/>
      </c>
      <c r="O379" s="1" t="str">
        <f>IF(Data!O149&gt;0,Data!O149-4,"")</f>
        <v/>
      </c>
      <c r="P379" s="1" t="str">
        <f>IF(Data!P149&gt;0,Data!P149-4,"")</f>
        <v/>
      </c>
      <c r="Q379" s="1" t="str">
        <f>IF(Data!Q149&gt;0,4-Data!Q149,"")</f>
        <v/>
      </c>
      <c r="R379" s="1" t="str">
        <f>IF(Data!R149&gt;0,4-Data!R149,"")</f>
        <v/>
      </c>
      <c r="S379" s="1" t="str">
        <f>IF(Data!S149&gt;0,4-Data!S149,"")</f>
        <v/>
      </c>
      <c r="T379" s="1" t="str">
        <f>IF(Data!T149&gt;0,Data!T149-4,"")</f>
        <v/>
      </c>
      <c r="U379" s="1" t="str">
        <f>IF(Data!U149&gt;0,4-Data!U149,"")</f>
        <v/>
      </c>
      <c r="V379" s="1" t="str">
        <f>IF(Data!V149&gt;0,Data!V149-4,"")</f>
        <v/>
      </c>
      <c r="W379" s="1" t="str">
        <f>IF(Data!W149&gt;0,4-Data!W149,"")</f>
        <v/>
      </c>
      <c r="X379" s="1" t="str">
        <f>IF(Data!X149&gt;0,4-Data!X149,"")</f>
        <v/>
      </c>
      <c r="Y379" s="1" t="str">
        <f>IF(Data!Y149&gt;0,4-Data!Y149,"")</f>
        <v/>
      </c>
      <c r="Z379" s="1" t="str">
        <f>IF(Data!Z149&gt;0,Data!Z149-4,"")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IF(Data!A150&gt;0,Data!A150-4,"")</f>
        <v/>
      </c>
      <c r="B380" s="1" t="str">
        <f>IF(Data!B150&gt;0,Data!B150-4,"")</f>
        <v/>
      </c>
      <c r="C380" s="1" t="str">
        <f>IF(Data!C150&gt;0,4-Data!C150,"")</f>
        <v/>
      </c>
      <c r="D380" s="1" t="str">
        <f>IF(Data!D150&gt;0,4-Data!D150,"")</f>
        <v/>
      </c>
      <c r="E380" s="1" t="str">
        <f>IF(Data!E150&gt;0,4-Data!E150,"")</f>
        <v/>
      </c>
      <c r="F380" s="1" t="str">
        <f>IF(Data!F150&gt;0,Data!F150-4,"")</f>
        <v/>
      </c>
      <c r="G380" s="1" t="str">
        <f>IF(Data!G150&gt;0,Data!G150-4,"")</f>
        <v/>
      </c>
      <c r="H380" s="1" t="str">
        <f>IF(Data!H150&gt;0,Data!H150-4,"")</f>
        <v/>
      </c>
      <c r="I380" s="1" t="str">
        <f>IF(Data!I150&gt;0,4-Data!I150,"")</f>
        <v/>
      </c>
      <c r="J380" s="1" t="str">
        <f>IF(Data!J150&gt;0,4-Data!J150,"")</f>
        <v/>
      </c>
      <c r="K380" s="1" t="str">
        <f>IF(Data!K150&gt;0,Data!K150-4,"")</f>
        <v/>
      </c>
      <c r="L380" s="1" t="str">
        <f>IF(Data!L150&gt;0,4-Data!L150,"")</f>
        <v/>
      </c>
      <c r="M380" s="1" t="str">
        <f>IF(Data!M150&gt;0,Data!M150-4,"")</f>
        <v/>
      </c>
      <c r="N380" s="1" t="str">
        <f>IF(Data!N150&gt;0,Data!N150-4,"")</f>
        <v/>
      </c>
      <c r="O380" s="1" t="str">
        <f>IF(Data!O150&gt;0,Data!O150-4,"")</f>
        <v/>
      </c>
      <c r="P380" s="1" t="str">
        <f>IF(Data!P150&gt;0,Data!P150-4,"")</f>
        <v/>
      </c>
      <c r="Q380" s="1" t="str">
        <f>IF(Data!Q150&gt;0,4-Data!Q150,"")</f>
        <v/>
      </c>
      <c r="R380" s="1" t="str">
        <f>IF(Data!R150&gt;0,4-Data!R150,"")</f>
        <v/>
      </c>
      <c r="S380" s="1" t="str">
        <f>IF(Data!S150&gt;0,4-Data!S150,"")</f>
        <v/>
      </c>
      <c r="T380" s="1" t="str">
        <f>IF(Data!T150&gt;0,Data!T150-4,"")</f>
        <v/>
      </c>
      <c r="U380" s="1" t="str">
        <f>IF(Data!U150&gt;0,4-Data!U150,"")</f>
        <v/>
      </c>
      <c r="V380" s="1" t="str">
        <f>IF(Data!V150&gt;0,Data!V150-4,"")</f>
        <v/>
      </c>
      <c r="W380" s="1" t="str">
        <f>IF(Data!W150&gt;0,4-Data!W150,"")</f>
        <v/>
      </c>
      <c r="X380" s="1" t="str">
        <f>IF(Data!X150&gt;0,4-Data!X150,"")</f>
        <v/>
      </c>
      <c r="Y380" s="1" t="str">
        <f>IF(Data!Y150&gt;0,4-Data!Y150,"")</f>
        <v/>
      </c>
      <c r="Z380" s="1" t="str">
        <f>IF(Data!Z150&gt;0,Data!Z150-4,"")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IF(Data!A151&gt;0,Data!A151-4,"")</f>
        <v/>
      </c>
      <c r="B381" s="1" t="str">
        <f>IF(Data!B151&gt;0,Data!B151-4,"")</f>
        <v/>
      </c>
      <c r="C381" s="1" t="str">
        <f>IF(Data!C151&gt;0,4-Data!C151,"")</f>
        <v/>
      </c>
      <c r="D381" s="1" t="str">
        <f>IF(Data!D151&gt;0,4-Data!D151,"")</f>
        <v/>
      </c>
      <c r="E381" s="1" t="str">
        <f>IF(Data!E151&gt;0,4-Data!E151,"")</f>
        <v/>
      </c>
      <c r="F381" s="1" t="str">
        <f>IF(Data!F151&gt;0,Data!F151-4,"")</f>
        <v/>
      </c>
      <c r="G381" s="1" t="str">
        <f>IF(Data!G151&gt;0,Data!G151-4,"")</f>
        <v/>
      </c>
      <c r="H381" s="1" t="str">
        <f>IF(Data!H151&gt;0,Data!H151-4,"")</f>
        <v/>
      </c>
      <c r="I381" s="1" t="str">
        <f>IF(Data!I151&gt;0,4-Data!I151,"")</f>
        <v/>
      </c>
      <c r="J381" s="1" t="str">
        <f>IF(Data!J151&gt;0,4-Data!J151,"")</f>
        <v/>
      </c>
      <c r="K381" s="1" t="str">
        <f>IF(Data!K151&gt;0,Data!K151-4,"")</f>
        <v/>
      </c>
      <c r="L381" s="1" t="str">
        <f>IF(Data!L151&gt;0,4-Data!L151,"")</f>
        <v/>
      </c>
      <c r="M381" s="1" t="str">
        <f>IF(Data!M151&gt;0,Data!M151-4,"")</f>
        <v/>
      </c>
      <c r="N381" s="1" t="str">
        <f>IF(Data!N151&gt;0,Data!N151-4,"")</f>
        <v/>
      </c>
      <c r="O381" s="1" t="str">
        <f>IF(Data!O151&gt;0,Data!O151-4,"")</f>
        <v/>
      </c>
      <c r="P381" s="1" t="str">
        <f>IF(Data!P151&gt;0,Data!P151-4,"")</f>
        <v/>
      </c>
      <c r="Q381" s="1" t="str">
        <f>IF(Data!Q151&gt;0,4-Data!Q151,"")</f>
        <v/>
      </c>
      <c r="R381" s="1" t="str">
        <f>IF(Data!R151&gt;0,4-Data!R151,"")</f>
        <v/>
      </c>
      <c r="S381" s="1" t="str">
        <f>IF(Data!S151&gt;0,4-Data!S151,"")</f>
        <v/>
      </c>
      <c r="T381" s="1" t="str">
        <f>IF(Data!T151&gt;0,Data!T151-4,"")</f>
        <v/>
      </c>
      <c r="U381" s="1" t="str">
        <f>IF(Data!U151&gt;0,4-Data!U151,"")</f>
        <v/>
      </c>
      <c r="V381" s="1" t="str">
        <f>IF(Data!V151&gt;0,Data!V151-4,"")</f>
        <v/>
      </c>
      <c r="W381" s="1" t="str">
        <f>IF(Data!W151&gt;0,4-Data!W151,"")</f>
        <v/>
      </c>
      <c r="X381" s="1" t="str">
        <f>IF(Data!X151&gt;0,4-Data!X151,"")</f>
        <v/>
      </c>
      <c r="Y381" s="1" t="str">
        <f>IF(Data!Y151&gt;0,4-Data!Y151,"")</f>
        <v/>
      </c>
      <c r="Z381" s="1" t="str">
        <f>IF(Data!Z151&gt;0,Data!Z151-4,"")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IF(Data!A152&gt;0,Data!A152-4,"")</f>
        <v/>
      </c>
      <c r="B382" s="1" t="str">
        <f>IF(Data!B152&gt;0,Data!B152-4,"")</f>
        <v/>
      </c>
      <c r="C382" s="1" t="str">
        <f>IF(Data!C152&gt;0,4-Data!C152,"")</f>
        <v/>
      </c>
      <c r="D382" s="1" t="str">
        <f>IF(Data!D152&gt;0,4-Data!D152,"")</f>
        <v/>
      </c>
      <c r="E382" s="1" t="str">
        <f>IF(Data!E152&gt;0,4-Data!E152,"")</f>
        <v/>
      </c>
      <c r="F382" s="1" t="str">
        <f>IF(Data!F152&gt;0,Data!F152-4,"")</f>
        <v/>
      </c>
      <c r="G382" s="1" t="str">
        <f>IF(Data!G152&gt;0,Data!G152-4,"")</f>
        <v/>
      </c>
      <c r="H382" s="1" t="str">
        <f>IF(Data!H152&gt;0,Data!H152-4,"")</f>
        <v/>
      </c>
      <c r="I382" s="1" t="str">
        <f>IF(Data!I152&gt;0,4-Data!I152,"")</f>
        <v/>
      </c>
      <c r="J382" s="1" t="str">
        <f>IF(Data!J152&gt;0,4-Data!J152,"")</f>
        <v/>
      </c>
      <c r="K382" s="1" t="str">
        <f>IF(Data!K152&gt;0,Data!K152-4,"")</f>
        <v/>
      </c>
      <c r="L382" s="1" t="str">
        <f>IF(Data!L152&gt;0,4-Data!L152,"")</f>
        <v/>
      </c>
      <c r="M382" s="1" t="str">
        <f>IF(Data!M152&gt;0,Data!M152-4,"")</f>
        <v/>
      </c>
      <c r="N382" s="1" t="str">
        <f>IF(Data!N152&gt;0,Data!N152-4,"")</f>
        <v/>
      </c>
      <c r="O382" s="1" t="str">
        <f>IF(Data!O152&gt;0,Data!O152-4,"")</f>
        <v/>
      </c>
      <c r="P382" s="1" t="str">
        <f>IF(Data!P152&gt;0,Data!P152-4,"")</f>
        <v/>
      </c>
      <c r="Q382" s="1" t="str">
        <f>IF(Data!Q152&gt;0,4-Data!Q152,"")</f>
        <v/>
      </c>
      <c r="R382" s="1" t="str">
        <f>IF(Data!R152&gt;0,4-Data!R152,"")</f>
        <v/>
      </c>
      <c r="S382" s="1" t="str">
        <f>IF(Data!S152&gt;0,4-Data!S152,"")</f>
        <v/>
      </c>
      <c r="T382" s="1" t="str">
        <f>IF(Data!T152&gt;0,Data!T152-4,"")</f>
        <v/>
      </c>
      <c r="U382" s="1" t="str">
        <f>IF(Data!U152&gt;0,4-Data!U152,"")</f>
        <v/>
      </c>
      <c r="V382" s="1" t="str">
        <f>IF(Data!V152&gt;0,Data!V152-4,"")</f>
        <v/>
      </c>
      <c r="W382" s="1" t="str">
        <f>IF(Data!W152&gt;0,4-Data!W152,"")</f>
        <v/>
      </c>
      <c r="X382" s="1" t="str">
        <f>IF(Data!X152&gt;0,4-Data!X152,"")</f>
        <v/>
      </c>
      <c r="Y382" s="1" t="str">
        <f>IF(Data!Y152&gt;0,4-Data!Y152,"")</f>
        <v/>
      </c>
      <c r="Z382" s="1" t="str">
        <f>IF(Data!Z152&gt;0,Data!Z152-4,"")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IF(Data!A153&gt;0,Data!A153-4,"")</f>
        <v/>
      </c>
      <c r="B383" s="1" t="str">
        <f>IF(Data!B153&gt;0,Data!B153-4,"")</f>
        <v/>
      </c>
      <c r="C383" s="1" t="str">
        <f>IF(Data!C153&gt;0,4-Data!C153,"")</f>
        <v/>
      </c>
      <c r="D383" s="1" t="str">
        <f>IF(Data!D153&gt;0,4-Data!D153,"")</f>
        <v/>
      </c>
      <c r="E383" s="1" t="str">
        <f>IF(Data!E153&gt;0,4-Data!E153,"")</f>
        <v/>
      </c>
      <c r="F383" s="1" t="str">
        <f>IF(Data!F153&gt;0,Data!F153-4,"")</f>
        <v/>
      </c>
      <c r="G383" s="1" t="str">
        <f>IF(Data!G153&gt;0,Data!G153-4,"")</f>
        <v/>
      </c>
      <c r="H383" s="1" t="str">
        <f>IF(Data!H153&gt;0,Data!H153-4,"")</f>
        <v/>
      </c>
      <c r="I383" s="1" t="str">
        <f>IF(Data!I153&gt;0,4-Data!I153,"")</f>
        <v/>
      </c>
      <c r="J383" s="1" t="str">
        <f>IF(Data!J153&gt;0,4-Data!J153,"")</f>
        <v/>
      </c>
      <c r="K383" s="1" t="str">
        <f>IF(Data!K153&gt;0,Data!K153-4,"")</f>
        <v/>
      </c>
      <c r="L383" s="1" t="str">
        <f>IF(Data!L153&gt;0,4-Data!L153,"")</f>
        <v/>
      </c>
      <c r="M383" s="1" t="str">
        <f>IF(Data!M153&gt;0,Data!M153-4,"")</f>
        <v/>
      </c>
      <c r="N383" s="1" t="str">
        <f>IF(Data!N153&gt;0,Data!N153-4,"")</f>
        <v/>
      </c>
      <c r="O383" s="1" t="str">
        <f>IF(Data!O153&gt;0,Data!O153-4,"")</f>
        <v/>
      </c>
      <c r="P383" s="1" t="str">
        <f>IF(Data!P153&gt;0,Data!P153-4,"")</f>
        <v/>
      </c>
      <c r="Q383" s="1" t="str">
        <f>IF(Data!Q153&gt;0,4-Data!Q153,"")</f>
        <v/>
      </c>
      <c r="R383" s="1" t="str">
        <f>IF(Data!R153&gt;0,4-Data!R153,"")</f>
        <v/>
      </c>
      <c r="S383" s="1" t="str">
        <f>IF(Data!S153&gt;0,4-Data!S153,"")</f>
        <v/>
      </c>
      <c r="T383" s="1" t="str">
        <f>IF(Data!T153&gt;0,Data!T153-4,"")</f>
        <v/>
      </c>
      <c r="U383" s="1" t="str">
        <f>IF(Data!U153&gt;0,4-Data!U153,"")</f>
        <v/>
      </c>
      <c r="V383" s="1" t="str">
        <f>IF(Data!V153&gt;0,Data!V153-4,"")</f>
        <v/>
      </c>
      <c r="W383" s="1" t="str">
        <f>IF(Data!W153&gt;0,4-Data!W153,"")</f>
        <v/>
      </c>
      <c r="X383" s="1" t="str">
        <f>IF(Data!X153&gt;0,4-Data!X153,"")</f>
        <v/>
      </c>
      <c r="Y383" s="1" t="str">
        <f>IF(Data!Y153&gt;0,4-Data!Y153,"")</f>
        <v/>
      </c>
      <c r="Z383" s="1" t="str">
        <f>IF(Data!Z153&gt;0,Data!Z153-4,"")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IF(Data!A154&gt;0,Data!A154-4,"")</f>
        <v/>
      </c>
      <c r="B384" s="1" t="str">
        <f>IF(Data!B154&gt;0,Data!B154-4,"")</f>
        <v/>
      </c>
      <c r="C384" s="1" t="str">
        <f>IF(Data!C154&gt;0,4-Data!C154,"")</f>
        <v/>
      </c>
      <c r="D384" s="1" t="str">
        <f>IF(Data!D154&gt;0,4-Data!D154,"")</f>
        <v/>
      </c>
      <c r="E384" s="1" t="str">
        <f>IF(Data!E154&gt;0,4-Data!E154,"")</f>
        <v/>
      </c>
      <c r="F384" s="1" t="str">
        <f>IF(Data!F154&gt;0,Data!F154-4,"")</f>
        <v/>
      </c>
      <c r="G384" s="1" t="str">
        <f>IF(Data!G154&gt;0,Data!G154-4,"")</f>
        <v/>
      </c>
      <c r="H384" s="1" t="str">
        <f>IF(Data!H154&gt;0,Data!H154-4,"")</f>
        <v/>
      </c>
      <c r="I384" s="1" t="str">
        <f>IF(Data!I154&gt;0,4-Data!I154,"")</f>
        <v/>
      </c>
      <c r="J384" s="1" t="str">
        <f>IF(Data!J154&gt;0,4-Data!J154,"")</f>
        <v/>
      </c>
      <c r="K384" s="1" t="str">
        <f>IF(Data!K154&gt;0,Data!K154-4,"")</f>
        <v/>
      </c>
      <c r="L384" s="1" t="str">
        <f>IF(Data!L154&gt;0,4-Data!L154,"")</f>
        <v/>
      </c>
      <c r="M384" s="1" t="str">
        <f>IF(Data!M154&gt;0,Data!M154-4,"")</f>
        <v/>
      </c>
      <c r="N384" s="1" t="str">
        <f>IF(Data!N154&gt;0,Data!N154-4,"")</f>
        <v/>
      </c>
      <c r="O384" s="1" t="str">
        <f>IF(Data!O154&gt;0,Data!O154-4,"")</f>
        <v/>
      </c>
      <c r="P384" s="1" t="str">
        <f>IF(Data!P154&gt;0,Data!P154-4,"")</f>
        <v/>
      </c>
      <c r="Q384" s="1" t="str">
        <f>IF(Data!Q154&gt;0,4-Data!Q154,"")</f>
        <v/>
      </c>
      <c r="R384" s="1" t="str">
        <f>IF(Data!R154&gt;0,4-Data!R154,"")</f>
        <v/>
      </c>
      <c r="S384" s="1" t="str">
        <f>IF(Data!S154&gt;0,4-Data!S154,"")</f>
        <v/>
      </c>
      <c r="T384" s="1" t="str">
        <f>IF(Data!T154&gt;0,Data!T154-4,"")</f>
        <v/>
      </c>
      <c r="U384" s="1" t="str">
        <f>IF(Data!U154&gt;0,4-Data!U154,"")</f>
        <v/>
      </c>
      <c r="V384" s="1" t="str">
        <f>IF(Data!V154&gt;0,Data!V154-4,"")</f>
        <v/>
      </c>
      <c r="W384" s="1" t="str">
        <f>IF(Data!W154&gt;0,4-Data!W154,"")</f>
        <v/>
      </c>
      <c r="X384" s="1" t="str">
        <f>IF(Data!X154&gt;0,4-Data!X154,"")</f>
        <v/>
      </c>
      <c r="Y384" s="1" t="str">
        <f>IF(Data!Y154&gt;0,4-Data!Y154,"")</f>
        <v/>
      </c>
      <c r="Z384" s="1" t="str">
        <f>IF(Data!Z154&gt;0,Data!Z154-4,"")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IF(Data!A155&gt;0,Data!A155-4,"")</f>
        <v/>
      </c>
      <c r="B385" s="1" t="str">
        <f>IF(Data!B155&gt;0,Data!B155-4,"")</f>
        <v/>
      </c>
      <c r="C385" s="1" t="str">
        <f>IF(Data!C155&gt;0,4-Data!C155,"")</f>
        <v/>
      </c>
      <c r="D385" s="1" t="str">
        <f>IF(Data!D155&gt;0,4-Data!D155,"")</f>
        <v/>
      </c>
      <c r="E385" s="1" t="str">
        <f>IF(Data!E155&gt;0,4-Data!E155,"")</f>
        <v/>
      </c>
      <c r="F385" s="1" t="str">
        <f>IF(Data!F155&gt;0,Data!F155-4,"")</f>
        <v/>
      </c>
      <c r="G385" s="1" t="str">
        <f>IF(Data!G155&gt;0,Data!G155-4,"")</f>
        <v/>
      </c>
      <c r="H385" s="1" t="str">
        <f>IF(Data!H155&gt;0,Data!H155-4,"")</f>
        <v/>
      </c>
      <c r="I385" s="1" t="str">
        <f>IF(Data!I155&gt;0,4-Data!I155,"")</f>
        <v/>
      </c>
      <c r="J385" s="1" t="str">
        <f>IF(Data!J155&gt;0,4-Data!J155,"")</f>
        <v/>
      </c>
      <c r="K385" s="1" t="str">
        <f>IF(Data!K155&gt;0,Data!K155-4,"")</f>
        <v/>
      </c>
      <c r="L385" s="1" t="str">
        <f>IF(Data!L155&gt;0,4-Data!L155,"")</f>
        <v/>
      </c>
      <c r="M385" s="1" t="str">
        <f>IF(Data!M155&gt;0,Data!M155-4,"")</f>
        <v/>
      </c>
      <c r="N385" s="1" t="str">
        <f>IF(Data!N155&gt;0,Data!N155-4,"")</f>
        <v/>
      </c>
      <c r="O385" s="1" t="str">
        <f>IF(Data!O155&gt;0,Data!O155-4,"")</f>
        <v/>
      </c>
      <c r="P385" s="1" t="str">
        <f>IF(Data!P155&gt;0,Data!P155-4,"")</f>
        <v/>
      </c>
      <c r="Q385" s="1" t="str">
        <f>IF(Data!Q155&gt;0,4-Data!Q155,"")</f>
        <v/>
      </c>
      <c r="R385" s="1" t="str">
        <f>IF(Data!R155&gt;0,4-Data!R155,"")</f>
        <v/>
      </c>
      <c r="S385" s="1" t="str">
        <f>IF(Data!S155&gt;0,4-Data!S155,"")</f>
        <v/>
      </c>
      <c r="T385" s="1" t="str">
        <f>IF(Data!T155&gt;0,Data!T155-4,"")</f>
        <v/>
      </c>
      <c r="U385" s="1" t="str">
        <f>IF(Data!U155&gt;0,4-Data!U155,"")</f>
        <v/>
      </c>
      <c r="V385" s="1" t="str">
        <f>IF(Data!V155&gt;0,Data!V155-4,"")</f>
        <v/>
      </c>
      <c r="W385" s="1" t="str">
        <f>IF(Data!W155&gt;0,4-Data!W155,"")</f>
        <v/>
      </c>
      <c r="X385" s="1" t="str">
        <f>IF(Data!X155&gt;0,4-Data!X155,"")</f>
        <v/>
      </c>
      <c r="Y385" s="1" t="str">
        <f>IF(Data!Y155&gt;0,4-Data!Y155,"")</f>
        <v/>
      </c>
      <c r="Z385" s="1" t="str">
        <f>IF(Data!Z155&gt;0,Data!Z155-4,"")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IF(Data!A156&gt;0,Data!A156-4,"")</f>
        <v/>
      </c>
      <c r="B386" s="1" t="str">
        <f>IF(Data!B156&gt;0,Data!B156-4,"")</f>
        <v/>
      </c>
      <c r="C386" s="1" t="str">
        <f>IF(Data!C156&gt;0,4-Data!C156,"")</f>
        <v/>
      </c>
      <c r="D386" s="1" t="str">
        <f>IF(Data!D156&gt;0,4-Data!D156,"")</f>
        <v/>
      </c>
      <c r="E386" s="1" t="str">
        <f>IF(Data!E156&gt;0,4-Data!E156,"")</f>
        <v/>
      </c>
      <c r="F386" s="1" t="str">
        <f>IF(Data!F156&gt;0,Data!F156-4,"")</f>
        <v/>
      </c>
      <c r="G386" s="1" t="str">
        <f>IF(Data!G156&gt;0,Data!G156-4,"")</f>
        <v/>
      </c>
      <c r="H386" s="1" t="str">
        <f>IF(Data!H156&gt;0,Data!H156-4,"")</f>
        <v/>
      </c>
      <c r="I386" s="1" t="str">
        <f>IF(Data!I156&gt;0,4-Data!I156,"")</f>
        <v/>
      </c>
      <c r="J386" s="1" t="str">
        <f>IF(Data!J156&gt;0,4-Data!J156,"")</f>
        <v/>
      </c>
      <c r="K386" s="1" t="str">
        <f>IF(Data!K156&gt;0,Data!K156-4,"")</f>
        <v/>
      </c>
      <c r="L386" s="1" t="str">
        <f>IF(Data!L156&gt;0,4-Data!L156,"")</f>
        <v/>
      </c>
      <c r="M386" s="1" t="str">
        <f>IF(Data!M156&gt;0,Data!M156-4,"")</f>
        <v/>
      </c>
      <c r="N386" s="1" t="str">
        <f>IF(Data!N156&gt;0,Data!N156-4,"")</f>
        <v/>
      </c>
      <c r="O386" s="1" t="str">
        <f>IF(Data!O156&gt;0,Data!O156-4,"")</f>
        <v/>
      </c>
      <c r="P386" s="1" t="str">
        <f>IF(Data!P156&gt;0,Data!P156-4,"")</f>
        <v/>
      </c>
      <c r="Q386" s="1" t="str">
        <f>IF(Data!Q156&gt;0,4-Data!Q156,"")</f>
        <v/>
      </c>
      <c r="R386" s="1" t="str">
        <f>IF(Data!R156&gt;0,4-Data!R156,"")</f>
        <v/>
      </c>
      <c r="S386" s="1" t="str">
        <f>IF(Data!S156&gt;0,4-Data!S156,"")</f>
        <v/>
      </c>
      <c r="T386" s="1" t="str">
        <f>IF(Data!T156&gt;0,Data!T156-4,"")</f>
        <v/>
      </c>
      <c r="U386" s="1" t="str">
        <f>IF(Data!U156&gt;0,4-Data!U156,"")</f>
        <v/>
      </c>
      <c r="V386" s="1" t="str">
        <f>IF(Data!V156&gt;0,Data!V156-4,"")</f>
        <v/>
      </c>
      <c r="W386" s="1" t="str">
        <f>IF(Data!W156&gt;0,4-Data!W156,"")</f>
        <v/>
      </c>
      <c r="X386" s="1" t="str">
        <f>IF(Data!X156&gt;0,4-Data!X156,"")</f>
        <v/>
      </c>
      <c r="Y386" s="1" t="str">
        <f>IF(Data!Y156&gt;0,4-Data!Y156,"")</f>
        <v/>
      </c>
      <c r="Z386" s="1" t="str">
        <f>IF(Data!Z156&gt;0,Data!Z156-4,"")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IF(Data!A157&gt;0,Data!A157-4,"")</f>
        <v/>
      </c>
      <c r="B387" s="1" t="str">
        <f>IF(Data!B157&gt;0,Data!B157-4,"")</f>
        <v/>
      </c>
      <c r="C387" s="1" t="str">
        <f>IF(Data!C157&gt;0,4-Data!C157,"")</f>
        <v/>
      </c>
      <c r="D387" s="1" t="str">
        <f>IF(Data!D157&gt;0,4-Data!D157,"")</f>
        <v/>
      </c>
      <c r="E387" s="1" t="str">
        <f>IF(Data!E157&gt;0,4-Data!E157,"")</f>
        <v/>
      </c>
      <c r="F387" s="1" t="str">
        <f>IF(Data!F157&gt;0,Data!F157-4,"")</f>
        <v/>
      </c>
      <c r="G387" s="1" t="str">
        <f>IF(Data!G157&gt;0,Data!G157-4,"")</f>
        <v/>
      </c>
      <c r="H387" s="1" t="str">
        <f>IF(Data!H157&gt;0,Data!H157-4,"")</f>
        <v/>
      </c>
      <c r="I387" s="1" t="str">
        <f>IF(Data!I157&gt;0,4-Data!I157,"")</f>
        <v/>
      </c>
      <c r="J387" s="1" t="str">
        <f>IF(Data!J157&gt;0,4-Data!J157,"")</f>
        <v/>
      </c>
      <c r="K387" s="1" t="str">
        <f>IF(Data!K157&gt;0,Data!K157-4,"")</f>
        <v/>
      </c>
      <c r="L387" s="1" t="str">
        <f>IF(Data!L157&gt;0,4-Data!L157,"")</f>
        <v/>
      </c>
      <c r="M387" s="1" t="str">
        <f>IF(Data!M157&gt;0,Data!M157-4,"")</f>
        <v/>
      </c>
      <c r="N387" s="1" t="str">
        <f>IF(Data!N157&gt;0,Data!N157-4,"")</f>
        <v/>
      </c>
      <c r="O387" s="1" t="str">
        <f>IF(Data!O157&gt;0,Data!O157-4,"")</f>
        <v/>
      </c>
      <c r="P387" s="1" t="str">
        <f>IF(Data!P157&gt;0,Data!P157-4,"")</f>
        <v/>
      </c>
      <c r="Q387" s="1" t="str">
        <f>IF(Data!Q157&gt;0,4-Data!Q157,"")</f>
        <v/>
      </c>
      <c r="R387" s="1" t="str">
        <f>IF(Data!R157&gt;0,4-Data!R157,"")</f>
        <v/>
      </c>
      <c r="S387" s="1" t="str">
        <f>IF(Data!S157&gt;0,4-Data!S157,"")</f>
        <v/>
      </c>
      <c r="T387" s="1" t="str">
        <f>IF(Data!T157&gt;0,Data!T157-4,"")</f>
        <v/>
      </c>
      <c r="U387" s="1" t="str">
        <f>IF(Data!U157&gt;0,4-Data!U157,"")</f>
        <v/>
      </c>
      <c r="V387" s="1" t="str">
        <f>IF(Data!V157&gt;0,Data!V157-4,"")</f>
        <v/>
      </c>
      <c r="W387" s="1" t="str">
        <f>IF(Data!W157&gt;0,4-Data!W157,"")</f>
        <v/>
      </c>
      <c r="X387" s="1" t="str">
        <f>IF(Data!X157&gt;0,4-Data!X157,"")</f>
        <v/>
      </c>
      <c r="Y387" s="1" t="str">
        <f>IF(Data!Y157&gt;0,4-Data!Y157,"")</f>
        <v/>
      </c>
      <c r="Z387" s="1" t="str">
        <f>IF(Data!Z157&gt;0,Data!Z157-4,"")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IF(Data!A158&gt;0,Data!A158-4,"")</f>
        <v/>
      </c>
      <c r="B388" s="1" t="str">
        <f>IF(Data!B158&gt;0,Data!B158-4,"")</f>
        <v/>
      </c>
      <c r="C388" s="1" t="str">
        <f>IF(Data!C158&gt;0,4-Data!C158,"")</f>
        <v/>
      </c>
      <c r="D388" s="1" t="str">
        <f>IF(Data!D158&gt;0,4-Data!D158,"")</f>
        <v/>
      </c>
      <c r="E388" s="1" t="str">
        <f>IF(Data!E158&gt;0,4-Data!E158,"")</f>
        <v/>
      </c>
      <c r="F388" s="1" t="str">
        <f>IF(Data!F158&gt;0,Data!F158-4,"")</f>
        <v/>
      </c>
      <c r="G388" s="1" t="str">
        <f>IF(Data!G158&gt;0,Data!G158-4,"")</f>
        <v/>
      </c>
      <c r="H388" s="1" t="str">
        <f>IF(Data!H158&gt;0,Data!H158-4,"")</f>
        <v/>
      </c>
      <c r="I388" s="1" t="str">
        <f>IF(Data!I158&gt;0,4-Data!I158,"")</f>
        <v/>
      </c>
      <c r="J388" s="1" t="str">
        <f>IF(Data!J158&gt;0,4-Data!J158,"")</f>
        <v/>
      </c>
      <c r="K388" s="1" t="str">
        <f>IF(Data!K158&gt;0,Data!K158-4,"")</f>
        <v/>
      </c>
      <c r="L388" s="1" t="str">
        <f>IF(Data!L158&gt;0,4-Data!L158,"")</f>
        <v/>
      </c>
      <c r="M388" s="1" t="str">
        <f>IF(Data!M158&gt;0,Data!M158-4,"")</f>
        <v/>
      </c>
      <c r="N388" s="1" t="str">
        <f>IF(Data!N158&gt;0,Data!N158-4,"")</f>
        <v/>
      </c>
      <c r="O388" s="1" t="str">
        <f>IF(Data!O158&gt;0,Data!O158-4,"")</f>
        <v/>
      </c>
      <c r="P388" s="1" t="str">
        <f>IF(Data!P158&gt;0,Data!P158-4,"")</f>
        <v/>
      </c>
      <c r="Q388" s="1" t="str">
        <f>IF(Data!Q158&gt;0,4-Data!Q158,"")</f>
        <v/>
      </c>
      <c r="R388" s="1" t="str">
        <f>IF(Data!R158&gt;0,4-Data!R158,"")</f>
        <v/>
      </c>
      <c r="S388" s="1" t="str">
        <f>IF(Data!S158&gt;0,4-Data!S158,"")</f>
        <v/>
      </c>
      <c r="T388" s="1" t="str">
        <f>IF(Data!T158&gt;0,Data!T158-4,"")</f>
        <v/>
      </c>
      <c r="U388" s="1" t="str">
        <f>IF(Data!U158&gt;0,4-Data!U158,"")</f>
        <v/>
      </c>
      <c r="V388" s="1" t="str">
        <f>IF(Data!V158&gt;0,Data!V158-4,"")</f>
        <v/>
      </c>
      <c r="W388" s="1" t="str">
        <f>IF(Data!W158&gt;0,4-Data!W158,"")</f>
        <v/>
      </c>
      <c r="X388" s="1" t="str">
        <f>IF(Data!X158&gt;0,4-Data!X158,"")</f>
        <v/>
      </c>
      <c r="Y388" s="1" t="str">
        <f>IF(Data!Y158&gt;0,4-Data!Y158,"")</f>
        <v/>
      </c>
      <c r="Z388" s="1" t="str">
        <f>IF(Data!Z158&gt;0,Data!Z158-4,"")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IF(Data!A159&gt;0,Data!A159-4,"")</f>
        <v/>
      </c>
      <c r="B389" s="1" t="str">
        <f>IF(Data!B159&gt;0,Data!B159-4,"")</f>
        <v/>
      </c>
      <c r="C389" s="1" t="str">
        <f>IF(Data!C159&gt;0,4-Data!C159,"")</f>
        <v/>
      </c>
      <c r="D389" s="1" t="str">
        <f>IF(Data!D159&gt;0,4-Data!D159,"")</f>
        <v/>
      </c>
      <c r="E389" s="1" t="str">
        <f>IF(Data!E159&gt;0,4-Data!E159,"")</f>
        <v/>
      </c>
      <c r="F389" s="1" t="str">
        <f>IF(Data!F159&gt;0,Data!F159-4,"")</f>
        <v/>
      </c>
      <c r="G389" s="1" t="str">
        <f>IF(Data!G159&gt;0,Data!G159-4,"")</f>
        <v/>
      </c>
      <c r="H389" s="1" t="str">
        <f>IF(Data!H159&gt;0,Data!H159-4,"")</f>
        <v/>
      </c>
      <c r="I389" s="1" t="str">
        <f>IF(Data!I159&gt;0,4-Data!I159,"")</f>
        <v/>
      </c>
      <c r="J389" s="1" t="str">
        <f>IF(Data!J159&gt;0,4-Data!J159,"")</f>
        <v/>
      </c>
      <c r="K389" s="1" t="str">
        <f>IF(Data!K159&gt;0,Data!K159-4,"")</f>
        <v/>
      </c>
      <c r="L389" s="1" t="str">
        <f>IF(Data!L159&gt;0,4-Data!L159,"")</f>
        <v/>
      </c>
      <c r="M389" s="1" t="str">
        <f>IF(Data!M159&gt;0,Data!M159-4,"")</f>
        <v/>
      </c>
      <c r="N389" s="1" t="str">
        <f>IF(Data!N159&gt;0,Data!N159-4,"")</f>
        <v/>
      </c>
      <c r="O389" s="1" t="str">
        <f>IF(Data!O159&gt;0,Data!O159-4,"")</f>
        <v/>
      </c>
      <c r="P389" s="1" t="str">
        <f>IF(Data!P159&gt;0,Data!P159-4,"")</f>
        <v/>
      </c>
      <c r="Q389" s="1" t="str">
        <f>IF(Data!Q159&gt;0,4-Data!Q159,"")</f>
        <v/>
      </c>
      <c r="R389" s="1" t="str">
        <f>IF(Data!R159&gt;0,4-Data!R159,"")</f>
        <v/>
      </c>
      <c r="S389" s="1" t="str">
        <f>IF(Data!S159&gt;0,4-Data!S159,"")</f>
        <v/>
      </c>
      <c r="T389" s="1" t="str">
        <f>IF(Data!T159&gt;0,Data!T159-4,"")</f>
        <v/>
      </c>
      <c r="U389" s="1" t="str">
        <f>IF(Data!U159&gt;0,4-Data!U159,"")</f>
        <v/>
      </c>
      <c r="V389" s="1" t="str">
        <f>IF(Data!V159&gt;0,Data!V159-4,"")</f>
        <v/>
      </c>
      <c r="W389" s="1" t="str">
        <f>IF(Data!W159&gt;0,4-Data!W159,"")</f>
        <v/>
      </c>
      <c r="X389" s="1" t="str">
        <f>IF(Data!X159&gt;0,4-Data!X159,"")</f>
        <v/>
      </c>
      <c r="Y389" s="1" t="str">
        <f>IF(Data!Y159&gt;0,4-Data!Y159,"")</f>
        <v/>
      </c>
      <c r="Z389" s="1" t="str">
        <f>IF(Data!Z159&gt;0,Data!Z159-4,"")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IF(Data!A160&gt;0,Data!A160-4,"")</f>
        <v/>
      </c>
      <c r="B390" s="1" t="str">
        <f>IF(Data!B160&gt;0,Data!B160-4,"")</f>
        <v/>
      </c>
      <c r="C390" s="1" t="str">
        <f>IF(Data!C160&gt;0,4-Data!C160,"")</f>
        <v/>
      </c>
      <c r="D390" s="1" t="str">
        <f>IF(Data!D160&gt;0,4-Data!D160,"")</f>
        <v/>
      </c>
      <c r="E390" s="1" t="str">
        <f>IF(Data!E160&gt;0,4-Data!E160,"")</f>
        <v/>
      </c>
      <c r="F390" s="1" t="str">
        <f>IF(Data!F160&gt;0,Data!F160-4,"")</f>
        <v/>
      </c>
      <c r="G390" s="1" t="str">
        <f>IF(Data!G160&gt;0,Data!G160-4,"")</f>
        <v/>
      </c>
      <c r="H390" s="1" t="str">
        <f>IF(Data!H160&gt;0,Data!H160-4,"")</f>
        <v/>
      </c>
      <c r="I390" s="1" t="str">
        <f>IF(Data!I160&gt;0,4-Data!I160,"")</f>
        <v/>
      </c>
      <c r="J390" s="1" t="str">
        <f>IF(Data!J160&gt;0,4-Data!J160,"")</f>
        <v/>
      </c>
      <c r="K390" s="1" t="str">
        <f>IF(Data!K160&gt;0,Data!K160-4,"")</f>
        <v/>
      </c>
      <c r="L390" s="1" t="str">
        <f>IF(Data!L160&gt;0,4-Data!L160,"")</f>
        <v/>
      </c>
      <c r="M390" s="1" t="str">
        <f>IF(Data!M160&gt;0,Data!M160-4,"")</f>
        <v/>
      </c>
      <c r="N390" s="1" t="str">
        <f>IF(Data!N160&gt;0,Data!N160-4,"")</f>
        <v/>
      </c>
      <c r="O390" s="1" t="str">
        <f>IF(Data!O160&gt;0,Data!O160-4,"")</f>
        <v/>
      </c>
      <c r="P390" s="1" t="str">
        <f>IF(Data!P160&gt;0,Data!P160-4,"")</f>
        <v/>
      </c>
      <c r="Q390" s="1" t="str">
        <f>IF(Data!Q160&gt;0,4-Data!Q160,"")</f>
        <v/>
      </c>
      <c r="R390" s="1" t="str">
        <f>IF(Data!R160&gt;0,4-Data!R160,"")</f>
        <v/>
      </c>
      <c r="S390" s="1" t="str">
        <f>IF(Data!S160&gt;0,4-Data!S160,"")</f>
        <v/>
      </c>
      <c r="T390" s="1" t="str">
        <f>IF(Data!T160&gt;0,Data!T160-4,"")</f>
        <v/>
      </c>
      <c r="U390" s="1" t="str">
        <f>IF(Data!U160&gt;0,4-Data!U160,"")</f>
        <v/>
      </c>
      <c r="V390" s="1" t="str">
        <f>IF(Data!V160&gt;0,Data!V160-4,"")</f>
        <v/>
      </c>
      <c r="W390" s="1" t="str">
        <f>IF(Data!W160&gt;0,4-Data!W160,"")</f>
        <v/>
      </c>
      <c r="X390" s="1" t="str">
        <f>IF(Data!X160&gt;0,4-Data!X160,"")</f>
        <v/>
      </c>
      <c r="Y390" s="1" t="str">
        <f>IF(Data!Y160&gt;0,4-Data!Y160,"")</f>
        <v/>
      </c>
      <c r="Z390" s="1" t="str">
        <f>IF(Data!Z160&gt;0,Data!Z160-4,"")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IF(Data!A161&gt;0,Data!A161-4,"")</f>
        <v/>
      </c>
      <c r="B391" s="1" t="str">
        <f>IF(Data!B161&gt;0,Data!B161-4,"")</f>
        <v/>
      </c>
      <c r="C391" s="1" t="str">
        <f>IF(Data!C161&gt;0,4-Data!C161,"")</f>
        <v/>
      </c>
      <c r="D391" s="1" t="str">
        <f>IF(Data!D161&gt;0,4-Data!D161,"")</f>
        <v/>
      </c>
      <c r="E391" s="1" t="str">
        <f>IF(Data!E161&gt;0,4-Data!E161,"")</f>
        <v/>
      </c>
      <c r="F391" s="1" t="str">
        <f>IF(Data!F161&gt;0,Data!F161-4,"")</f>
        <v/>
      </c>
      <c r="G391" s="1" t="str">
        <f>IF(Data!G161&gt;0,Data!G161-4,"")</f>
        <v/>
      </c>
      <c r="H391" s="1" t="str">
        <f>IF(Data!H161&gt;0,Data!H161-4,"")</f>
        <v/>
      </c>
      <c r="I391" s="1" t="str">
        <f>IF(Data!I161&gt;0,4-Data!I161,"")</f>
        <v/>
      </c>
      <c r="J391" s="1" t="str">
        <f>IF(Data!J161&gt;0,4-Data!J161,"")</f>
        <v/>
      </c>
      <c r="K391" s="1" t="str">
        <f>IF(Data!K161&gt;0,Data!K161-4,"")</f>
        <v/>
      </c>
      <c r="L391" s="1" t="str">
        <f>IF(Data!L161&gt;0,4-Data!L161,"")</f>
        <v/>
      </c>
      <c r="M391" s="1" t="str">
        <f>IF(Data!M161&gt;0,Data!M161-4,"")</f>
        <v/>
      </c>
      <c r="N391" s="1" t="str">
        <f>IF(Data!N161&gt;0,Data!N161-4,"")</f>
        <v/>
      </c>
      <c r="O391" s="1" t="str">
        <f>IF(Data!O161&gt;0,Data!O161-4,"")</f>
        <v/>
      </c>
      <c r="P391" s="1" t="str">
        <f>IF(Data!P161&gt;0,Data!P161-4,"")</f>
        <v/>
      </c>
      <c r="Q391" s="1" t="str">
        <f>IF(Data!Q161&gt;0,4-Data!Q161,"")</f>
        <v/>
      </c>
      <c r="R391" s="1" t="str">
        <f>IF(Data!R161&gt;0,4-Data!R161,"")</f>
        <v/>
      </c>
      <c r="S391" s="1" t="str">
        <f>IF(Data!S161&gt;0,4-Data!S161,"")</f>
        <v/>
      </c>
      <c r="T391" s="1" t="str">
        <f>IF(Data!T161&gt;0,Data!T161-4,"")</f>
        <v/>
      </c>
      <c r="U391" s="1" t="str">
        <f>IF(Data!U161&gt;0,4-Data!U161,"")</f>
        <v/>
      </c>
      <c r="V391" s="1" t="str">
        <f>IF(Data!V161&gt;0,Data!V161-4,"")</f>
        <v/>
      </c>
      <c r="W391" s="1" t="str">
        <f>IF(Data!W161&gt;0,4-Data!W161,"")</f>
        <v/>
      </c>
      <c r="X391" s="1" t="str">
        <f>IF(Data!X161&gt;0,4-Data!X161,"")</f>
        <v/>
      </c>
      <c r="Y391" s="1" t="str">
        <f>IF(Data!Y161&gt;0,4-Data!Y161,"")</f>
        <v/>
      </c>
      <c r="Z391" s="1" t="str">
        <f>IF(Data!Z161&gt;0,Data!Z161-4,"")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IF(Data!A162&gt;0,Data!A162-4,"")</f>
        <v/>
      </c>
      <c r="B392" s="1" t="str">
        <f>IF(Data!B162&gt;0,Data!B162-4,"")</f>
        <v/>
      </c>
      <c r="C392" s="1" t="str">
        <f>IF(Data!C162&gt;0,4-Data!C162,"")</f>
        <v/>
      </c>
      <c r="D392" s="1" t="str">
        <f>IF(Data!D162&gt;0,4-Data!D162,"")</f>
        <v/>
      </c>
      <c r="E392" s="1" t="str">
        <f>IF(Data!E162&gt;0,4-Data!E162,"")</f>
        <v/>
      </c>
      <c r="F392" s="1" t="str">
        <f>IF(Data!F162&gt;0,Data!F162-4,"")</f>
        <v/>
      </c>
      <c r="G392" s="1" t="str">
        <f>IF(Data!G162&gt;0,Data!G162-4,"")</f>
        <v/>
      </c>
      <c r="H392" s="1" t="str">
        <f>IF(Data!H162&gt;0,Data!H162-4,"")</f>
        <v/>
      </c>
      <c r="I392" s="1" t="str">
        <f>IF(Data!I162&gt;0,4-Data!I162,"")</f>
        <v/>
      </c>
      <c r="J392" s="1" t="str">
        <f>IF(Data!J162&gt;0,4-Data!J162,"")</f>
        <v/>
      </c>
      <c r="K392" s="1" t="str">
        <f>IF(Data!K162&gt;0,Data!K162-4,"")</f>
        <v/>
      </c>
      <c r="L392" s="1" t="str">
        <f>IF(Data!L162&gt;0,4-Data!L162,"")</f>
        <v/>
      </c>
      <c r="M392" s="1" t="str">
        <f>IF(Data!M162&gt;0,Data!M162-4,"")</f>
        <v/>
      </c>
      <c r="N392" s="1" t="str">
        <f>IF(Data!N162&gt;0,Data!N162-4,"")</f>
        <v/>
      </c>
      <c r="O392" s="1" t="str">
        <f>IF(Data!O162&gt;0,Data!O162-4,"")</f>
        <v/>
      </c>
      <c r="P392" s="1" t="str">
        <f>IF(Data!P162&gt;0,Data!P162-4,"")</f>
        <v/>
      </c>
      <c r="Q392" s="1" t="str">
        <f>IF(Data!Q162&gt;0,4-Data!Q162,"")</f>
        <v/>
      </c>
      <c r="R392" s="1" t="str">
        <f>IF(Data!R162&gt;0,4-Data!R162,"")</f>
        <v/>
      </c>
      <c r="S392" s="1" t="str">
        <f>IF(Data!S162&gt;0,4-Data!S162,"")</f>
        <v/>
      </c>
      <c r="T392" s="1" t="str">
        <f>IF(Data!T162&gt;0,Data!T162-4,"")</f>
        <v/>
      </c>
      <c r="U392" s="1" t="str">
        <f>IF(Data!U162&gt;0,4-Data!U162,"")</f>
        <v/>
      </c>
      <c r="V392" s="1" t="str">
        <f>IF(Data!V162&gt;0,Data!V162-4,"")</f>
        <v/>
      </c>
      <c r="W392" s="1" t="str">
        <f>IF(Data!W162&gt;0,4-Data!W162,"")</f>
        <v/>
      </c>
      <c r="X392" s="1" t="str">
        <f>IF(Data!X162&gt;0,4-Data!X162,"")</f>
        <v/>
      </c>
      <c r="Y392" s="1" t="str">
        <f>IF(Data!Y162&gt;0,4-Data!Y162,"")</f>
        <v/>
      </c>
      <c r="Z392" s="1" t="str">
        <f>IF(Data!Z162&gt;0,Data!Z162-4,"")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IF(Data!A163&gt;0,Data!A163-4,"")</f>
        <v/>
      </c>
      <c r="B393" s="1" t="str">
        <f>IF(Data!B163&gt;0,Data!B163-4,"")</f>
        <v/>
      </c>
      <c r="C393" s="1" t="str">
        <f>IF(Data!C163&gt;0,4-Data!C163,"")</f>
        <v/>
      </c>
      <c r="D393" s="1" t="str">
        <f>IF(Data!D163&gt;0,4-Data!D163,"")</f>
        <v/>
      </c>
      <c r="E393" s="1" t="str">
        <f>IF(Data!E163&gt;0,4-Data!E163,"")</f>
        <v/>
      </c>
      <c r="F393" s="1" t="str">
        <f>IF(Data!F163&gt;0,Data!F163-4,"")</f>
        <v/>
      </c>
      <c r="G393" s="1" t="str">
        <f>IF(Data!G163&gt;0,Data!G163-4,"")</f>
        <v/>
      </c>
      <c r="H393" s="1" t="str">
        <f>IF(Data!H163&gt;0,Data!H163-4,"")</f>
        <v/>
      </c>
      <c r="I393" s="1" t="str">
        <f>IF(Data!I163&gt;0,4-Data!I163,"")</f>
        <v/>
      </c>
      <c r="J393" s="1" t="str">
        <f>IF(Data!J163&gt;0,4-Data!J163,"")</f>
        <v/>
      </c>
      <c r="K393" s="1" t="str">
        <f>IF(Data!K163&gt;0,Data!K163-4,"")</f>
        <v/>
      </c>
      <c r="L393" s="1" t="str">
        <f>IF(Data!L163&gt;0,4-Data!L163,"")</f>
        <v/>
      </c>
      <c r="M393" s="1" t="str">
        <f>IF(Data!M163&gt;0,Data!M163-4,"")</f>
        <v/>
      </c>
      <c r="N393" s="1" t="str">
        <f>IF(Data!N163&gt;0,Data!N163-4,"")</f>
        <v/>
      </c>
      <c r="O393" s="1" t="str">
        <f>IF(Data!O163&gt;0,Data!O163-4,"")</f>
        <v/>
      </c>
      <c r="P393" s="1" t="str">
        <f>IF(Data!P163&gt;0,Data!P163-4,"")</f>
        <v/>
      </c>
      <c r="Q393" s="1" t="str">
        <f>IF(Data!Q163&gt;0,4-Data!Q163,"")</f>
        <v/>
      </c>
      <c r="R393" s="1" t="str">
        <f>IF(Data!R163&gt;0,4-Data!R163,"")</f>
        <v/>
      </c>
      <c r="S393" s="1" t="str">
        <f>IF(Data!S163&gt;0,4-Data!S163,"")</f>
        <v/>
      </c>
      <c r="T393" s="1" t="str">
        <f>IF(Data!T163&gt;0,Data!T163-4,"")</f>
        <v/>
      </c>
      <c r="U393" s="1" t="str">
        <f>IF(Data!U163&gt;0,4-Data!U163,"")</f>
        <v/>
      </c>
      <c r="V393" s="1" t="str">
        <f>IF(Data!V163&gt;0,Data!V163-4,"")</f>
        <v/>
      </c>
      <c r="W393" s="1" t="str">
        <f>IF(Data!W163&gt;0,4-Data!W163,"")</f>
        <v/>
      </c>
      <c r="X393" s="1" t="str">
        <f>IF(Data!X163&gt;0,4-Data!X163,"")</f>
        <v/>
      </c>
      <c r="Y393" s="1" t="str">
        <f>IF(Data!Y163&gt;0,4-Data!Y163,"")</f>
        <v/>
      </c>
      <c r="Z393" s="1" t="str">
        <f>IF(Data!Z163&gt;0,Data!Z163-4,"")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IF(Data!A164&gt;0,Data!A164-4,"")</f>
        <v/>
      </c>
      <c r="B394" s="1" t="str">
        <f>IF(Data!B164&gt;0,Data!B164-4,"")</f>
        <v/>
      </c>
      <c r="C394" s="1" t="str">
        <f>IF(Data!C164&gt;0,4-Data!C164,"")</f>
        <v/>
      </c>
      <c r="D394" s="1" t="str">
        <f>IF(Data!D164&gt;0,4-Data!D164,"")</f>
        <v/>
      </c>
      <c r="E394" s="1" t="str">
        <f>IF(Data!E164&gt;0,4-Data!E164,"")</f>
        <v/>
      </c>
      <c r="F394" s="1" t="str">
        <f>IF(Data!F164&gt;0,Data!F164-4,"")</f>
        <v/>
      </c>
      <c r="G394" s="1" t="str">
        <f>IF(Data!G164&gt;0,Data!G164-4,"")</f>
        <v/>
      </c>
      <c r="H394" s="1" t="str">
        <f>IF(Data!H164&gt;0,Data!H164-4,"")</f>
        <v/>
      </c>
      <c r="I394" s="1" t="str">
        <f>IF(Data!I164&gt;0,4-Data!I164,"")</f>
        <v/>
      </c>
      <c r="J394" s="1" t="str">
        <f>IF(Data!J164&gt;0,4-Data!J164,"")</f>
        <v/>
      </c>
      <c r="K394" s="1" t="str">
        <f>IF(Data!K164&gt;0,Data!K164-4,"")</f>
        <v/>
      </c>
      <c r="L394" s="1" t="str">
        <f>IF(Data!L164&gt;0,4-Data!L164,"")</f>
        <v/>
      </c>
      <c r="M394" s="1" t="str">
        <f>IF(Data!M164&gt;0,Data!M164-4,"")</f>
        <v/>
      </c>
      <c r="N394" s="1" t="str">
        <f>IF(Data!N164&gt;0,Data!N164-4,"")</f>
        <v/>
      </c>
      <c r="O394" s="1" t="str">
        <f>IF(Data!O164&gt;0,Data!O164-4,"")</f>
        <v/>
      </c>
      <c r="P394" s="1" t="str">
        <f>IF(Data!P164&gt;0,Data!P164-4,"")</f>
        <v/>
      </c>
      <c r="Q394" s="1" t="str">
        <f>IF(Data!Q164&gt;0,4-Data!Q164,"")</f>
        <v/>
      </c>
      <c r="R394" s="1" t="str">
        <f>IF(Data!R164&gt;0,4-Data!R164,"")</f>
        <v/>
      </c>
      <c r="S394" s="1" t="str">
        <f>IF(Data!S164&gt;0,4-Data!S164,"")</f>
        <v/>
      </c>
      <c r="T394" s="1" t="str">
        <f>IF(Data!T164&gt;0,Data!T164-4,"")</f>
        <v/>
      </c>
      <c r="U394" s="1" t="str">
        <f>IF(Data!U164&gt;0,4-Data!U164,"")</f>
        <v/>
      </c>
      <c r="V394" s="1" t="str">
        <f>IF(Data!V164&gt;0,Data!V164-4,"")</f>
        <v/>
      </c>
      <c r="W394" s="1" t="str">
        <f>IF(Data!W164&gt;0,4-Data!W164,"")</f>
        <v/>
      </c>
      <c r="X394" s="1" t="str">
        <f>IF(Data!X164&gt;0,4-Data!X164,"")</f>
        <v/>
      </c>
      <c r="Y394" s="1" t="str">
        <f>IF(Data!Y164&gt;0,4-Data!Y164,"")</f>
        <v/>
      </c>
      <c r="Z394" s="1" t="str">
        <f>IF(Data!Z164&gt;0,Data!Z164-4,"")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IF(Data!A165&gt;0,Data!A165-4,"")</f>
        <v/>
      </c>
      <c r="B395" s="1" t="str">
        <f>IF(Data!B165&gt;0,Data!B165-4,"")</f>
        <v/>
      </c>
      <c r="C395" s="1" t="str">
        <f>IF(Data!C165&gt;0,4-Data!C165,"")</f>
        <v/>
      </c>
      <c r="D395" s="1" t="str">
        <f>IF(Data!D165&gt;0,4-Data!D165,"")</f>
        <v/>
      </c>
      <c r="E395" s="1" t="str">
        <f>IF(Data!E165&gt;0,4-Data!E165,"")</f>
        <v/>
      </c>
      <c r="F395" s="1" t="str">
        <f>IF(Data!F165&gt;0,Data!F165-4,"")</f>
        <v/>
      </c>
      <c r="G395" s="1" t="str">
        <f>IF(Data!G165&gt;0,Data!G165-4,"")</f>
        <v/>
      </c>
      <c r="H395" s="1" t="str">
        <f>IF(Data!H165&gt;0,Data!H165-4,"")</f>
        <v/>
      </c>
      <c r="I395" s="1" t="str">
        <f>IF(Data!I165&gt;0,4-Data!I165,"")</f>
        <v/>
      </c>
      <c r="J395" s="1" t="str">
        <f>IF(Data!J165&gt;0,4-Data!J165,"")</f>
        <v/>
      </c>
      <c r="K395" s="1" t="str">
        <f>IF(Data!K165&gt;0,Data!K165-4,"")</f>
        <v/>
      </c>
      <c r="L395" s="1" t="str">
        <f>IF(Data!L165&gt;0,4-Data!L165,"")</f>
        <v/>
      </c>
      <c r="M395" s="1" t="str">
        <f>IF(Data!M165&gt;0,Data!M165-4,"")</f>
        <v/>
      </c>
      <c r="N395" s="1" t="str">
        <f>IF(Data!N165&gt;0,Data!N165-4,"")</f>
        <v/>
      </c>
      <c r="O395" s="1" t="str">
        <f>IF(Data!O165&gt;0,Data!O165-4,"")</f>
        <v/>
      </c>
      <c r="P395" s="1" t="str">
        <f>IF(Data!P165&gt;0,Data!P165-4,"")</f>
        <v/>
      </c>
      <c r="Q395" s="1" t="str">
        <f>IF(Data!Q165&gt;0,4-Data!Q165,"")</f>
        <v/>
      </c>
      <c r="R395" s="1" t="str">
        <f>IF(Data!R165&gt;0,4-Data!R165,"")</f>
        <v/>
      </c>
      <c r="S395" s="1" t="str">
        <f>IF(Data!S165&gt;0,4-Data!S165,"")</f>
        <v/>
      </c>
      <c r="T395" s="1" t="str">
        <f>IF(Data!T165&gt;0,Data!T165-4,"")</f>
        <v/>
      </c>
      <c r="U395" s="1" t="str">
        <f>IF(Data!U165&gt;0,4-Data!U165,"")</f>
        <v/>
      </c>
      <c r="V395" s="1" t="str">
        <f>IF(Data!V165&gt;0,Data!V165-4,"")</f>
        <v/>
      </c>
      <c r="W395" s="1" t="str">
        <f>IF(Data!W165&gt;0,4-Data!W165,"")</f>
        <v/>
      </c>
      <c r="X395" s="1" t="str">
        <f>IF(Data!X165&gt;0,4-Data!X165,"")</f>
        <v/>
      </c>
      <c r="Y395" s="1" t="str">
        <f>IF(Data!Y165&gt;0,4-Data!Y165,"")</f>
        <v/>
      </c>
      <c r="Z395" s="1" t="str">
        <f>IF(Data!Z165&gt;0,Data!Z165-4,"")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IF(Data!A166&gt;0,Data!A166-4,"")</f>
        <v/>
      </c>
      <c r="B396" s="1" t="str">
        <f>IF(Data!B166&gt;0,Data!B166-4,"")</f>
        <v/>
      </c>
      <c r="C396" s="1" t="str">
        <f>IF(Data!C166&gt;0,4-Data!C166,"")</f>
        <v/>
      </c>
      <c r="D396" s="1" t="str">
        <f>IF(Data!D166&gt;0,4-Data!D166,"")</f>
        <v/>
      </c>
      <c r="E396" s="1" t="str">
        <f>IF(Data!E166&gt;0,4-Data!E166,"")</f>
        <v/>
      </c>
      <c r="F396" s="1" t="str">
        <f>IF(Data!F166&gt;0,Data!F166-4,"")</f>
        <v/>
      </c>
      <c r="G396" s="1" t="str">
        <f>IF(Data!G166&gt;0,Data!G166-4,"")</f>
        <v/>
      </c>
      <c r="H396" s="1" t="str">
        <f>IF(Data!H166&gt;0,Data!H166-4,"")</f>
        <v/>
      </c>
      <c r="I396" s="1" t="str">
        <f>IF(Data!I166&gt;0,4-Data!I166,"")</f>
        <v/>
      </c>
      <c r="J396" s="1" t="str">
        <f>IF(Data!J166&gt;0,4-Data!J166,"")</f>
        <v/>
      </c>
      <c r="K396" s="1" t="str">
        <f>IF(Data!K166&gt;0,Data!K166-4,"")</f>
        <v/>
      </c>
      <c r="L396" s="1" t="str">
        <f>IF(Data!L166&gt;0,4-Data!L166,"")</f>
        <v/>
      </c>
      <c r="M396" s="1" t="str">
        <f>IF(Data!M166&gt;0,Data!M166-4,"")</f>
        <v/>
      </c>
      <c r="N396" s="1" t="str">
        <f>IF(Data!N166&gt;0,Data!N166-4,"")</f>
        <v/>
      </c>
      <c r="O396" s="1" t="str">
        <f>IF(Data!O166&gt;0,Data!O166-4,"")</f>
        <v/>
      </c>
      <c r="P396" s="1" t="str">
        <f>IF(Data!P166&gt;0,Data!P166-4,"")</f>
        <v/>
      </c>
      <c r="Q396" s="1" t="str">
        <f>IF(Data!Q166&gt;0,4-Data!Q166,"")</f>
        <v/>
      </c>
      <c r="R396" s="1" t="str">
        <f>IF(Data!R166&gt;0,4-Data!R166,"")</f>
        <v/>
      </c>
      <c r="S396" s="1" t="str">
        <f>IF(Data!S166&gt;0,4-Data!S166,"")</f>
        <v/>
      </c>
      <c r="T396" s="1" t="str">
        <f>IF(Data!T166&gt;0,Data!T166-4,"")</f>
        <v/>
      </c>
      <c r="U396" s="1" t="str">
        <f>IF(Data!U166&gt;0,4-Data!U166,"")</f>
        <v/>
      </c>
      <c r="V396" s="1" t="str">
        <f>IF(Data!V166&gt;0,Data!V166-4,"")</f>
        <v/>
      </c>
      <c r="W396" s="1" t="str">
        <f>IF(Data!W166&gt;0,4-Data!W166,"")</f>
        <v/>
      </c>
      <c r="X396" s="1" t="str">
        <f>IF(Data!X166&gt;0,4-Data!X166,"")</f>
        <v/>
      </c>
      <c r="Y396" s="1" t="str">
        <f>IF(Data!Y166&gt;0,4-Data!Y166,"")</f>
        <v/>
      </c>
      <c r="Z396" s="1" t="str">
        <f>IF(Data!Z166&gt;0,Data!Z166-4,"")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IF(Data!A167&gt;0,Data!A167-4,"")</f>
        <v/>
      </c>
      <c r="B397" s="1" t="str">
        <f>IF(Data!B167&gt;0,Data!B167-4,"")</f>
        <v/>
      </c>
      <c r="C397" s="1" t="str">
        <f>IF(Data!C167&gt;0,4-Data!C167,"")</f>
        <v/>
      </c>
      <c r="D397" s="1" t="str">
        <f>IF(Data!D167&gt;0,4-Data!D167,"")</f>
        <v/>
      </c>
      <c r="E397" s="1" t="str">
        <f>IF(Data!E167&gt;0,4-Data!E167,"")</f>
        <v/>
      </c>
      <c r="F397" s="1" t="str">
        <f>IF(Data!F167&gt;0,Data!F167-4,"")</f>
        <v/>
      </c>
      <c r="G397" s="1" t="str">
        <f>IF(Data!G167&gt;0,Data!G167-4,"")</f>
        <v/>
      </c>
      <c r="H397" s="1" t="str">
        <f>IF(Data!H167&gt;0,Data!H167-4,"")</f>
        <v/>
      </c>
      <c r="I397" s="1" t="str">
        <f>IF(Data!I167&gt;0,4-Data!I167,"")</f>
        <v/>
      </c>
      <c r="J397" s="1" t="str">
        <f>IF(Data!J167&gt;0,4-Data!J167,"")</f>
        <v/>
      </c>
      <c r="K397" s="1" t="str">
        <f>IF(Data!K167&gt;0,Data!K167-4,"")</f>
        <v/>
      </c>
      <c r="L397" s="1" t="str">
        <f>IF(Data!L167&gt;0,4-Data!L167,"")</f>
        <v/>
      </c>
      <c r="M397" s="1" t="str">
        <f>IF(Data!M167&gt;0,Data!M167-4,"")</f>
        <v/>
      </c>
      <c r="N397" s="1" t="str">
        <f>IF(Data!N167&gt;0,Data!N167-4,"")</f>
        <v/>
      </c>
      <c r="O397" s="1" t="str">
        <f>IF(Data!O167&gt;0,Data!O167-4,"")</f>
        <v/>
      </c>
      <c r="P397" s="1" t="str">
        <f>IF(Data!P167&gt;0,Data!P167-4,"")</f>
        <v/>
      </c>
      <c r="Q397" s="1" t="str">
        <f>IF(Data!Q167&gt;0,4-Data!Q167,"")</f>
        <v/>
      </c>
      <c r="R397" s="1" t="str">
        <f>IF(Data!R167&gt;0,4-Data!R167,"")</f>
        <v/>
      </c>
      <c r="S397" s="1" t="str">
        <f>IF(Data!S167&gt;0,4-Data!S167,"")</f>
        <v/>
      </c>
      <c r="T397" s="1" t="str">
        <f>IF(Data!T167&gt;0,Data!T167-4,"")</f>
        <v/>
      </c>
      <c r="U397" s="1" t="str">
        <f>IF(Data!U167&gt;0,4-Data!U167,"")</f>
        <v/>
      </c>
      <c r="V397" s="1" t="str">
        <f>IF(Data!V167&gt;0,Data!V167-4,"")</f>
        <v/>
      </c>
      <c r="W397" s="1" t="str">
        <f>IF(Data!W167&gt;0,4-Data!W167,"")</f>
        <v/>
      </c>
      <c r="X397" s="1" t="str">
        <f>IF(Data!X167&gt;0,4-Data!X167,"")</f>
        <v/>
      </c>
      <c r="Y397" s="1" t="str">
        <f>IF(Data!Y167&gt;0,4-Data!Y167,"")</f>
        <v/>
      </c>
      <c r="Z397" s="1" t="str">
        <f>IF(Data!Z167&gt;0,Data!Z167-4,"")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IF(Data!A168&gt;0,Data!A168-4,"")</f>
        <v/>
      </c>
      <c r="B398" s="1" t="str">
        <f>IF(Data!B168&gt;0,Data!B168-4,"")</f>
        <v/>
      </c>
      <c r="C398" s="1" t="str">
        <f>IF(Data!C168&gt;0,4-Data!C168,"")</f>
        <v/>
      </c>
      <c r="D398" s="1" t="str">
        <f>IF(Data!D168&gt;0,4-Data!D168,"")</f>
        <v/>
      </c>
      <c r="E398" s="1" t="str">
        <f>IF(Data!E168&gt;0,4-Data!E168,"")</f>
        <v/>
      </c>
      <c r="F398" s="1" t="str">
        <f>IF(Data!F168&gt;0,Data!F168-4,"")</f>
        <v/>
      </c>
      <c r="G398" s="1" t="str">
        <f>IF(Data!G168&gt;0,Data!G168-4,"")</f>
        <v/>
      </c>
      <c r="H398" s="1" t="str">
        <f>IF(Data!H168&gt;0,Data!H168-4,"")</f>
        <v/>
      </c>
      <c r="I398" s="1" t="str">
        <f>IF(Data!I168&gt;0,4-Data!I168,"")</f>
        <v/>
      </c>
      <c r="J398" s="1" t="str">
        <f>IF(Data!J168&gt;0,4-Data!J168,"")</f>
        <v/>
      </c>
      <c r="K398" s="1" t="str">
        <f>IF(Data!K168&gt;0,Data!K168-4,"")</f>
        <v/>
      </c>
      <c r="L398" s="1" t="str">
        <f>IF(Data!L168&gt;0,4-Data!L168,"")</f>
        <v/>
      </c>
      <c r="M398" s="1" t="str">
        <f>IF(Data!M168&gt;0,Data!M168-4,"")</f>
        <v/>
      </c>
      <c r="N398" s="1" t="str">
        <f>IF(Data!N168&gt;0,Data!N168-4,"")</f>
        <v/>
      </c>
      <c r="O398" s="1" t="str">
        <f>IF(Data!O168&gt;0,Data!O168-4,"")</f>
        <v/>
      </c>
      <c r="P398" s="1" t="str">
        <f>IF(Data!P168&gt;0,Data!P168-4,"")</f>
        <v/>
      </c>
      <c r="Q398" s="1" t="str">
        <f>IF(Data!Q168&gt;0,4-Data!Q168,"")</f>
        <v/>
      </c>
      <c r="R398" s="1" t="str">
        <f>IF(Data!R168&gt;0,4-Data!R168,"")</f>
        <v/>
      </c>
      <c r="S398" s="1" t="str">
        <f>IF(Data!S168&gt;0,4-Data!S168,"")</f>
        <v/>
      </c>
      <c r="T398" s="1" t="str">
        <f>IF(Data!T168&gt;0,Data!T168-4,"")</f>
        <v/>
      </c>
      <c r="U398" s="1" t="str">
        <f>IF(Data!U168&gt;0,4-Data!U168,"")</f>
        <v/>
      </c>
      <c r="V398" s="1" t="str">
        <f>IF(Data!V168&gt;0,Data!V168-4,"")</f>
        <v/>
      </c>
      <c r="W398" s="1" t="str">
        <f>IF(Data!W168&gt;0,4-Data!W168,"")</f>
        <v/>
      </c>
      <c r="X398" s="1" t="str">
        <f>IF(Data!X168&gt;0,4-Data!X168,"")</f>
        <v/>
      </c>
      <c r="Y398" s="1" t="str">
        <f>IF(Data!Y168&gt;0,4-Data!Y168,"")</f>
        <v/>
      </c>
      <c r="Z398" s="1" t="str">
        <f>IF(Data!Z168&gt;0,Data!Z168-4,"")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IF(Data!A169&gt;0,Data!A169-4,"")</f>
        <v/>
      </c>
      <c r="B399" s="1" t="str">
        <f>IF(Data!B169&gt;0,Data!B169-4,"")</f>
        <v/>
      </c>
      <c r="C399" s="1" t="str">
        <f>IF(Data!C169&gt;0,4-Data!C169,"")</f>
        <v/>
      </c>
      <c r="D399" s="1" t="str">
        <f>IF(Data!D169&gt;0,4-Data!D169,"")</f>
        <v/>
      </c>
      <c r="E399" s="1" t="str">
        <f>IF(Data!E169&gt;0,4-Data!E169,"")</f>
        <v/>
      </c>
      <c r="F399" s="1" t="str">
        <f>IF(Data!F169&gt;0,Data!F169-4,"")</f>
        <v/>
      </c>
      <c r="G399" s="1" t="str">
        <f>IF(Data!G169&gt;0,Data!G169-4,"")</f>
        <v/>
      </c>
      <c r="H399" s="1" t="str">
        <f>IF(Data!H169&gt;0,Data!H169-4,"")</f>
        <v/>
      </c>
      <c r="I399" s="1" t="str">
        <f>IF(Data!I169&gt;0,4-Data!I169,"")</f>
        <v/>
      </c>
      <c r="J399" s="1" t="str">
        <f>IF(Data!J169&gt;0,4-Data!J169,"")</f>
        <v/>
      </c>
      <c r="K399" s="1" t="str">
        <f>IF(Data!K169&gt;0,Data!K169-4,"")</f>
        <v/>
      </c>
      <c r="L399" s="1" t="str">
        <f>IF(Data!L169&gt;0,4-Data!L169,"")</f>
        <v/>
      </c>
      <c r="M399" s="1" t="str">
        <f>IF(Data!M169&gt;0,Data!M169-4,"")</f>
        <v/>
      </c>
      <c r="N399" s="1" t="str">
        <f>IF(Data!N169&gt;0,Data!N169-4,"")</f>
        <v/>
      </c>
      <c r="O399" s="1" t="str">
        <f>IF(Data!O169&gt;0,Data!O169-4,"")</f>
        <v/>
      </c>
      <c r="P399" s="1" t="str">
        <f>IF(Data!P169&gt;0,Data!P169-4,"")</f>
        <v/>
      </c>
      <c r="Q399" s="1" t="str">
        <f>IF(Data!Q169&gt;0,4-Data!Q169,"")</f>
        <v/>
      </c>
      <c r="R399" s="1" t="str">
        <f>IF(Data!R169&gt;0,4-Data!R169,"")</f>
        <v/>
      </c>
      <c r="S399" s="1" t="str">
        <f>IF(Data!S169&gt;0,4-Data!S169,"")</f>
        <v/>
      </c>
      <c r="T399" s="1" t="str">
        <f>IF(Data!T169&gt;0,Data!T169-4,"")</f>
        <v/>
      </c>
      <c r="U399" s="1" t="str">
        <f>IF(Data!U169&gt;0,4-Data!U169,"")</f>
        <v/>
      </c>
      <c r="V399" s="1" t="str">
        <f>IF(Data!V169&gt;0,Data!V169-4,"")</f>
        <v/>
      </c>
      <c r="W399" s="1" t="str">
        <f>IF(Data!W169&gt;0,4-Data!W169,"")</f>
        <v/>
      </c>
      <c r="X399" s="1" t="str">
        <f>IF(Data!X169&gt;0,4-Data!X169,"")</f>
        <v/>
      </c>
      <c r="Y399" s="1" t="str">
        <f>IF(Data!Y169&gt;0,4-Data!Y169,"")</f>
        <v/>
      </c>
      <c r="Z399" s="1" t="str">
        <f>IF(Data!Z169&gt;0,Data!Z169-4,"")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IF(Data!A170&gt;0,Data!A170-4,"")</f>
        <v/>
      </c>
      <c r="B400" s="1" t="str">
        <f>IF(Data!B170&gt;0,Data!B170-4,"")</f>
        <v/>
      </c>
      <c r="C400" s="1" t="str">
        <f>IF(Data!C170&gt;0,4-Data!C170,"")</f>
        <v/>
      </c>
      <c r="D400" s="1" t="str">
        <f>IF(Data!D170&gt;0,4-Data!D170,"")</f>
        <v/>
      </c>
      <c r="E400" s="1" t="str">
        <f>IF(Data!E170&gt;0,4-Data!E170,"")</f>
        <v/>
      </c>
      <c r="F400" s="1" t="str">
        <f>IF(Data!F170&gt;0,Data!F170-4,"")</f>
        <v/>
      </c>
      <c r="G400" s="1" t="str">
        <f>IF(Data!G170&gt;0,Data!G170-4,"")</f>
        <v/>
      </c>
      <c r="H400" s="1" t="str">
        <f>IF(Data!H170&gt;0,Data!H170-4,"")</f>
        <v/>
      </c>
      <c r="I400" s="1" t="str">
        <f>IF(Data!I170&gt;0,4-Data!I170,"")</f>
        <v/>
      </c>
      <c r="J400" s="1" t="str">
        <f>IF(Data!J170&gt;0,4-Data!J170,"")</f>
        <v/>
      </c>
      <c r="K400" s="1" t="str">
        <f>IF(Data!K170&gt;0,Data!K170-4,"")</f>
        <v/>
      </c>
      <c r="L400" s="1" t="str">
        <f>IF(Data!L170&gt;0,4-Data!L170,"")</f>
        <v/>
      </c>
      <c r="M400" s="1" t="str">
        <f>IF(Data!M170&gt;0,Data!M170-4,"")</f>
        <v/>
      </c>
      <c r="N400" s="1" t="str">
        <f>IF(Data!N170&gt;0,Data!N170-4,"")</f>
        <v/>
      </c>
      <c r="O400" s="1" t="str">
        <f>IF(Data!O170&gt;0,Data!O170-4,"")</f>
        <v/>
      </c>
      <c r="P400" s="1" t="str">
        <f>IF(Data!P170&gt;0,Data!P170-4,"")</f>
        <v/>
      </c>
      <c r="Q400" s="1" t="str">
        <f>IF(Data!Q170&gt;0,4-Data!Q170,"")</f>
        <v/>
      </c>
      <c r="R400" s="1" t="str">
        <f>IF(Data!R170&gt;0,4-Data!R170,"")</f>
        <v/>
      </c>
      <c r="S400" s="1" t="str">
        <f>IF(Data!S170&gt;0,4-Data!S170,"")</f>
        <v/>
      </c>
      <c r="T400" s="1" t="str">
        <f>IF(Data!T170&gt;0,Data!T170-4,"")</f>
        <v/>
      </c>
      <c r="U400" s="1" t="str">
        <f>IF(Data!U170&gt;0,4-Data!U170,"")</f>
        <v/>
      </c>
      <c r="V400" s="1" t="str">
        <f>IF(Data!V170&gt;0,Data!V170-4,"")</f>
        <v/>
      </c>
      <c r="W400" s="1" t="str">
        <f>IF(Data!W170&gt;0,4-Data!W170,"")</f>
        <v/>
      </c>
      <c r="X400" s="1" t="str">
        <f>IF(Data!X170&gt;0,4-Data!X170,"")</f>
        <v/>
      </c>
      <c r="Y400" s="1" t="str">
        <f>IF(Data!Y170&gt;0,4-Data!Y170,"")</f>
        <v/>
      </c>
      <c r="Z400" s="1" t="str">
        <f>IF(Data!Z170&gt;0,Data!Z170-4,"")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IF(Data!A171&gt;0,Data!A171-4,"")</f>
        <v/>
      </c>
      <c r="B401" s="1" t="str">
        <f>IF(Data!B171&gt;0,Data!B171-4,"")</f>
        <v/>
      </c>
      <c r="C401" s="1" t="str">
        <f>IF(Data!C171&gt;0,4-Data!C171,"")</f>
        <v/>
      </c>
      <c r="D401" s="1" t="str">
        <f>IF(Data!D171&gt;0,4-Data!D171,"")</f>
        <v/>
      </c>
      <c r="E401" s="1" t="str">
        <f>IF(Data!E171&gt;0,4-Data!E171,"")</f>
        <v/>
      </c>
      <c r="F401" s="1" t="str">
        <f>IF(Data!F171&gt;0,Data!F171-4,"")</f>
        <v/>
      </c>
      <c r="G401" s="1" t="str">
        <f>IF(Data!G171&gt;0,Data!G171-4,"")</f>
        <v/>
      </c>
      <c r="H401" s="1" t="str">
        <f>IF(Data!H171&gt;0,Data!H171-4,"")</f>
        <v/>
      </c>
      <c r="I401" s="1" t="str">
        <f>IF(Data!I171&gt;0,4-Data!I171,"")</f>
        <v/>
      </c>
      <c r="J401" s="1" t="str">
        <f>IF(Data!J171&gt;0,4-Data!J171,"")</f>
        <v/>
      </c>
      <c r="K401" s="1" t="str">
        <f>IF(Data!K171&gt;0,Data!K171-4,"")</f>
        <v/>
      </c>
      <c r="L401" s="1" t="str">
        <f>IF(Data!L171&gt;0,4-Data!L171,"")</f>
        <v/>
      </c>
      <c r="M401" s="1" t="str">
        <f>IF(Data!M171&gt;0,Data!M171-4,"")</f>
        <v/>
      </c>
      <c r="N401" s="1" t="str">
        <f>IF(Data!N171&gt;0,Data!N171-4,"")</f>
        <v/>
      </c>
      <c r="O401" s="1" t="str">
        <f>IF(Data!O171&gt;0,Data!O171-4,"")</f>
        <v/>
      </c>
      <c r="P401" s="1" t="str">
        <f>IF(Data!P171&gt;0,Data!P171-4,"")</f>
        <v/>
      </c>
      <c r="Q401" s="1" t="str">
        <f>IF(Data!Q171&gt;0,4-Data!Q171,"")</f>
        <v/>
      </c>
      <c r="R401" s="1" t="str">
        <f>IF(Data!R171&gt;0,4-Data!R171,"")</f>
        <v/>
      </c>
      <c r="S401" s="1" t="str">
        <f>IF(Data!S171&gt;0,4-Data!S171,"")</f>
        <v/>
      </c>
      <c r="T401" s="1" t="str">
        <f>IF(Data!T171&gt;0,Data!T171-4,"")</f>
        <v/>
      </c>
      <c r="U401" s="1" t="str">
        <f>IF(Data!U171&gt;0,4-Data!U171,"")</f>
        <v/>
      </c>
      <c r="V401" s="1" t="str">
        <f>IF(Data!V171&gt;0,Data!V171-4,"")</f>
        <v/>
      </c>
      <c r="W401" s="1" t="str">
        <f>IF(Data!W171&gt;0,4-Data!W171,"")</f>
        <v/>
      </c>
      <c r="X401" s="1" t="str">
        <f>IF(Data!X171&gt;0,4-Data!X171,"")</f>
        <v/>
      </c>
      <c r="Y401" s="1" t="str">
        <f>IF(Data!Y171&gt;0,4-Data!Y171,"")</f>
        <v/>
      </c>
      <c r="Z401" s="1" t="str">
        <f>IF(Data!Z171&gt;0,Data!Z171-4,"")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IF(Data!A172&gt;0,Data!A172-4,"")</f>
        <v/>
      </c>
      <c r="B402" s="1" t="str">
        <f>IF(Data!B172&gt;0,Data!B172-4,"")</f>
        <v/>
      </c>
      <c r="C402" s="1" t="str">
        <f>IF(Data!C172&gt;0,4-Data!C172,"")</f>
        <v/>
      </c>
      <c r="D402" s="1" t="str">
        <f>IF(Data!D172&gt;0,4-Data!D172,"")</f>
        <v/>
      </c>
      <c r="E402" s="1" t="str">
        <f>IF(Data!E172&gt;0,4-Data!E172,"")</f>
        <v/>
      </c>
      <c r="F402" s="1" t="str">
        <f>IF(Data!F172&gt;0,Data!F172-4,"")</f>
        <v/>
      </c>
      <c r="G402" s="1" t="str">
        <f>IF(Data!G172&gt;0,Data!G172-4,"")</f>
        <v/>
      </c>
      <c r="H402" s="1" t="str">
        <f>IF(Data!H172&gt;0,Data!H172-4,"")</f>
        <v/>
      </c>
      <c r="I402" s="1" t="str">
        <f>IF(Data!I172&gt;0,4-Data!I172,"")</f>
        <v/>
      </c>
      <c r="J402" s="1" t="str">
        <f>IF(Data!J172&gt;0,4-Data!J172,"")</f>
        <v/>
      </c>
      <c r="K402" s="1" t="str">
        <f>IF(Data!K172&gt;0,Data!K172-4,"")</f>
        <v/>
      </c>
      <c r="L402" s="1" t="str">
        <f>IF(Data!L172&gt;0,4-Data!L172,"")</f>
        <v/>
      </c>
      <c r="M402" s="1" t="str">
        <f>IF(Data!M172&gt;0,Data!M172-4,"")</f>
        <v/>
      </c>
      <c r="N402" s="1" t="str">
        <f>IF(Data!N172&gt;0,Data!N172-4,"")</f>
        <v/>
      </c>
      <c r="O402" s="1" t="str">
        <f>IF(Data!O172&gt;0,Data!O172-4,"")</f>
        <v/>
      </c>
      <c r="P402" s="1" t="str">
        <f>IF(Data!P172&gt;0,Data!P172-4,"")</f>
        <v/>
      </c>
      <c r="Q402" s="1" t="str">
        <f>IF(Data!Q172&gt;0,4-Data!Q172,"")</f>
        <v/>
      </c>
      <c r="R402" s="1" t="str">
        <f>IF(Data!R172&gt;0,4-Data!R172,"")</f>
        <v/>
      </c>
      <c r="S402" s="1" t="str">
        <f>IF(Data!S172&gt;0,4-Data!S172,"")</f>
        <v/>
      </c>
      <c r="T402" s="1" t="str">
        <f>IF(Data!T172&gt;0,Data!T172-4,"")</f>
        <v/>
      </c>
      <c r="U402" s="1" t="str">
        <f>IF(Data!U172&gt;0,4-Data!U172,"")</f>
        <v/>
      </c>
      <c r="V402" s="1" t="str">
        <f>IF(Data!V172&gt;0,Data!V172-4,"")</f>
        <v/>
      </c>
      <c r="W402" s="1" t="str">
        <f>IF(Data!W172&gt;0,4-Data!W172,"")</f>
        <v/>
      </c>
      <c r="X402" s="1" t="str">
        <f>IF(Data!X172&gt;0,4-Data!X172,"")</f>
        <v/>
      </c>
      <c r="Y402" s="1" t="str">
        <f>IF(Data!Y172&gt;0,4-Data!Y172,"")</f>
        <v/>
      </c>
      <c r="Z402" s="1" t="str">
        <f>IF(Data!Z172&gt;0,Data!Z172-4,"")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IF(Data!A173&gt;0,Data!A173-4,"")</f>
        <v/>
      </c>
      <c r="B403" s="1" t="str">
        <f>IF(Data!B173&gt;0,Data!B173-4,"")</f>
        <v/>
      </c>
      <c r="C403" s="1" t="str">
        <f>IF(Data!C173&gt;0,4-Data!C173,"")</f>
        <v/>
      </c>
      <c r="D403" s="1" t="str">
        <f>IF(Data!D173&gt;0,4-Data!D173,"")</f>
        <v/>
      </c>
      <c r="E403" s="1" t="str">
        <f>IF(Data!E173&gt;0,4-Data!E173,"")</f>
        <v/>
      </c>
      <c r="F403" s="1" t="str">
        <f>IF(Data!F173&gt;0,Data!F173-4,"")</f>
        <v/>
      </c>
      <c r="G403" s="1" t="str">
        <f>IF(Data!G173&gt;0,Data!G173-4,"")</f>
        <v/>
      </c>
      <c r="H403" s="1" t="str">
        <f>IF(Data!H173&gt;0,Data!H173-4,"")</f>
        <v/>
      </c>
      <c r="I403" s="1" t="str">
        <f>IF(Data!I173&gt;0,4-Data!I173,"")</f>
        <v/>
      </c>
      <c r="J403" s="1" t="str">
        <f>IF(Data!J173&gt;0,4-Data!J173,"")</f>
        <v/>
      </c>
      <c r="K403" s="1" t="str">
        <f>IF(Data!K173&gt;0,Data!K173-4,"")</f>
        <v/>
      </c>
      <c r="L403" s="1" t="str">
        <f>IF(Data!L173&gt;0,4-Data!L173,"")</f>
        <v/>
      </c>
      <c r="M403" s="1" t="str">
        <f>IF(Data!M173&gt;0,Data!M173-4,"")</f>
        <v/>
      </c>
      <c r="N403" s="1" t="str">
        <f>IF(Data!N173&gt;0,Data!N173-4,"")</f>
        <v/>
      </c>
      <c r="O403" s="1" t="str">
        <f>IF(Data!O173&gt;0,Data!O173-4,"")</f>
        <v/>
      </c>
      <c r="P403" s="1" t="str">
        <f>IF(Data!P173&gt;0,Data!P173-4,"")</f>
        <v/>
      </c>
      <c r="Q403" s="1" t="str">
        <f>IF(Data!Q173&gt;0,4-Data!Q173,"")</f>
        <v/>
      </c>
      <c r="R403" s="1" t="str">
        <f>IF(Data!R173&gt;0,4-Data!R173,"")</f>
        <v/>
      </c>
      <c r="S403" s="1" t="str">
        <f>IF(Data!S173&gt;0,4-Data!S173,"")</f>
        <v/>
      </c>
      <c r="T403" s="1" t="str">
        <f>IF(Data!T173&gt;0,Data!T173-4,"")</f>
        <v/>
      </c>
      <c r="U403" s="1" t="str">
        <f>IF(Data!U173&gt;0,4-Data!U173,"")</f>
        <v/>
      </c>
      <c r="V403" s="1" t="str">
        <f>IF(Data!V173&gt;0,Data!V173-4,"")</f>
        <v/>
      </c>
      <c r="W403" s="1" t="str">
        <f>IF(Data!W173&gt;0,4-Data!W173,"")</f>
        <v/>
      </c>
      <c r="X403" s="1" t="str">
        <f>IF(Data!X173&gt;0,4-Data!X173,"")</f>
        <v/>
      </c>
      <c r="Y403" s="1" t="str">
        <f>IF(Data!Y173&gt;0,4-Data!Y173,"")</f>
        <v/>
      </c>
      <c r="Z403" s="1" t="str">
        <f>IF(Data!Z173&gt;0,Data!Z173-4,"")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IF(Data!A174&gt;0,Data!A174-4,"")</f>
        <v/>
      </c>
      <c r="B404" s="1" t="str">
        <f>IF(Data!B174&gt;0,Data!B174-4,"")</f>
        <v/>
      </c>
      <c r="C404" s="1" t="str">
        <f>IF(Data!C174&gt;0,4-Data!C174,"")</f>
        <v/>
      </c>
      <c r="D404" s="1" t="str">
        <f>IF(Data!D174&gt;0,4-Data!D174,"")</f>
        <v/>
      </c>
      <c r="E404" s="1" t="str">
        <f>IF(Data!E174&gt;0,4-Data!E174,"")</f>
        <v/>
      </c>
      <c r="F404" s="1" t="str">
        <f>IF(Data!F174&gt;0,Data!F174-4,"")</f>
        <v/>
      </c>
      <c r="G404" s="1" t="str">
        <f>IF(Data!G174&gt;0,Data!G174-4,"")</f>
        <v/>
      </c>
      <c r="H404" s="1" t="str">
        <f>IF(Data!H174&gt;0,Data!H174-4,"")</f>
        <v/>
      </c>
      <c r="I404" s="1" t="str">
        <f>IF(Data!I174&gt;0,4-Data!I174,"")</f>
        <v/>
      </c>
      <c r="J404" s="1" t="str">
        <f>IF(Data!J174&gt;0,4-Data!J174,"")</f>
        <v/>
      </c>
      <c r="K404" s="1" t="str">
        <f>IF(Data!K174&gt;0,Data!K174-4,"")</f>
        <v/>
      </c>
      <c r="L404" s="1" t="str">
        <f>IF(Data!L174&gt;0,4-Data!L174,"")</f>
        <v/>
      </c>
      <c r="M404" s="1" t="str">
        <f>IF(Data!M174&gt;0,Data!M174-4,"")</f>
        <v/>
      </c>
      <c r="N404" s="1" t="str">
        <f>IF(Data!N174&gt;0,Data!N174-4,"")</f>
        <v/>
      </c>
      <c r="O404" s="1" t="str">
        <f>IF(Data!O174&gt;0,Data!O174-4,"")</f>
        <v/>
      </c>
      <c r="P404" s="1" t="str">
        <f>IF(Data!P174&gt;0,Data!P174-4,"")</f>
        <v/>
      </c>
      <c r="Q404" s="1" t="str">
        <f>IF(Data!Q174&gt;0,4-Data!Q174,"")</f>
        <v/>
      </c>
      <c r="R404" s="1" t="str">
        <f>IF(Data!R174&gt;0,4-Data!R174,"")</f>
        <v/>
      </c>
      <c r="S404" s="1" t="str">
        <f>IF(Data!S174&gt;0,4-Data!S174,"")</f>
        <v/>
      </c>
      <c r="T404" s="1" t="str">
        <f>IF(Data!T174&gt;0,Data!T174-4,"")</f>
        <v/>
      </c>
      <c r="U404" s="1" t="str">
        <f>IF(Data!U174&gt;0,4-Data!U174,"")</f>
        <v/>
      </c>
      <c r="V404" s="1" t="str">
        <f>IF(Data!V174&gt;0,Data!V174-4,"")</f>
        <v/>
      </c>
      <c r="W404" s="1" t="str">
        <f>IF(Data!W174&gt;0,4-Data!W174,"")</f>
        <v/>
      </c>
      <c r="X404" s="1" t="str">
        <f>IF(Data!X174&gt;0,4-Data!X174,"")</f>
        <v/>
      </c>
      <c r="Y404" s="1" t="str">
        <f>IF(Data!Y174&gt;0,4-Data!Y174,"")</f>
        <v/>
      </c>
      <c r="Z404" s="1" t="str">
        <f>IF(Data!Z174&gt;0,Data!Z174-4,"")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IF(Data!A175&gt;0,Data!A175-4,"")</f>
        <v/>
      </c>
      <c r="B405" s="1" t="str">
        <f>IF(Data!B175&gt;0,Data!B175-4,"")</f>
        <v/>
      </c>
      <c r="C405" s="1" t="str">
        <f>IF(Data!C175&gt;0,4-Data!C175,"")</f>
        <v/>
      </c>
      <c r="D405" s="1" t="str">
        <f>IF(Data!D175&gt;0,4-Data!D175,"")</f>
        <v/>
      </c>
      <c r="E405" s="1" t="str">
        <f>IF(Data!E175&gt;0,4-Data!E175,"")</f>
        <v/>
      </c>
      <c r="F405" s="1" t="str">
        <f>IF(Data!F175&gt;0,Data!F175-4,"")</f>
        <v/>
      </c>
      <c r="G405" s="1" t="str">
        <f>IF(Data!G175&gt;0,Data!G175-4,"")</f>
        <v/>
      </c>
      <c r="H405" s="1" t="str">
        <f>IF(Data!H175&gt;0,Data!H175-4,"")</f>
        <v/>
      </c>
      <c r="I405" s="1" t="str">
        <f>IF(Data!I175&gt;0,4-Data!I175,"")</f>
        <v/>
      </c>
      <c r="J405" s="1" t="str">
        <f>IF(Data!J175&gt;0,4-Data!J175,"")</f>
        <v/>
      </c>
      <c r="K405" s="1" t="str">
        <f>IF(Data!K175&gt;0,Data!K175-4,"")</f>
        <v/>
      </c>
      <c r="L405" s="1" t="str">
        <f>IF(Data!L175&gt;0,4-Data!L175,"")</f>
        <v/>
      </c>
      <c r="M405" s="1" t="str">
        <f>IF(Data!M175&gt;0,Data!M175-4,"")</f>
        <v/>
      </c>
      <c r="N405" s="1" t="str">
        <f>IF(Data!N175&gt;0,Data!N175-4,"")</f>
        <v/>
      </c>
      <c r="O405" s="1" t="str">
        <f>IF(Data!O175&gt;0,Data!O175-4,"")</f>
        <v/>
      </c>
      <c r="P405" s="1" t="str">
        <f>IF(Data!P175&gt;0,Data!P175-4,"")</f>
        <v/>
      </c>
      <c r="Q405" s="1" t="str">
        <f>IF(Data!Q175&gt;0,4-Data!Q175,"")</f>
        <v/>
      </c>
      <c r="R405" s="1" t="str">
        <f>IF(Data!R175&gt;0,4-Data!R175,"")</f>
        <v/>
      </c>
      <c r="S405" s="1" t="str">
        <f>IF(Data!S175&gt;0,4-Data!S175,"")</f>
        <v/>
      </c>
      <c r="T405" s="1" t="str">
        <f>IF(Data!T175&gt;0,Data!T175-4,"")</f>
        <v/>
      </c>
      <c r="U405" s="1" t="str">
        <f>IF(Data!U175&gt;0,4-Data!U175,"")</f>
        <v/>
      </c>
      <c r="V405" s="1" t="str">
        <f>IF(Data!V175&gt;0,Data!V175-4,"")</f>
        <v/>
      </c>
      <c r="W405" s="1" t="str">
        <f>IF(Data!W175&gt;0,4-Data!W175,"")</f>
        <v/>
      </c>
      <c r="X405" s="1" t="str">
        <f>IF(Data!X175&gt;0,4-Data!X175,"")</f>
        <v/>
      </c>
      <c r="Y405" s="1" t="str">
        <f>IF(Data!Y175&gt;0,4-Data!Y175,"")</f>
        <v/>
      </c>
      <c r="Z405" s="1" t="str">
        <f>IF(Data!Z175&gt;0,Data!Z175-4,"")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IF(Data!A176&gt;0,Data!A176-4,"")</f>
        <v/>
      </c>
      <c r="B406" s="1" t="str">
        <f>IF(Data!B176&gt;0,Data!B176-4,"")</f>
        <v/>
      </c>
      <c r="C406" s="1" t="str">
        <f>IF(Data!C176&gt;0,4-Data!C176,"")</f>
        <v/>
      </c>
      <c r="D406" s="1" t="str">
        <f>IF(Data!D176&gt;0,4-Data!D176,"")</f>
        <v/>
      </c>
      <c r="E406" s="1" t="str">
        <f>IF(Data!E176&gt;0,4-Data!E176,"")</f>
        <v/>
      </c>
      <c r="F406" s="1" t="str">
        <f>IF(Data!F176&gt;0,Data!F176-4,"")</f>
        <v/>
      </c>
      <c r="G406" s="1" t="str">
        <f>IF(Data!G176&gt;0,Data!G176-4,"")</f>
        <v/>
      </c>
      <c r="H406" s="1" t="str">
        <f>IF(Data!H176&gt;0,Data!H176-4,"")</f>
        <v/>
      </c>
      <c r="I406" s="1" t="str">
        <f>IF(Data!I176&gt;0,4-Data!I176,"")</f>
        <v/>
      </c>
      <c r="J406" s="1" t="str">
        <f>IF(Data!J176&gt;0,4-Data!J176,"")</f>
        <v/>
      </c>
      <c r="K406" s="1" t="str">
        <f>IF(Data!K176&gt;0,Data!K176-4,"")</f>
        <v/>
      </c>
      <c r="L406" s="1" t="str">
        <f>IF(Data!L176&gt;0,4-Data!L176,"")</f>
        <v/>
      </c>
      <c r="M406" s="1" t="str">
        <f>IF(Data!M176&gt;0,Data!M176-4,"")</f>
        <v/>
      </c>
      <c r="N406" s="1" t="str">
        <f>IF(Data!N176&gt;0,Data!N176-4,"")</f>
        <v/>
      </c>
      <c r="O406" s="1" t="str">
        <f>IF(Data!O176&gt;0,Data!O176-4,"")</f>
        <v/>
      </c>
      <c r="P406" s="1" t="str">
        <f>IF(Data!P176&gt;0,Data!P176-4,"")</f>
        <v/>
      </c>
      <c r="Q406" s="1" t="str">
        <f>IF(Data!Q176&gt;0,4-Data!Q176,"")</f>
        <v/>
      </c>
      <c r="R406" s="1" t="str">
        <f>IF(Data!R176&gt;0,4-Data!R176,"")</f>
        <v/>
      </c>
      <c r="S406" s="1" t="str">
        <f>IF(Data!S176&gt;0,4-Data!S176,"")</f>
        <v/>
      </c>
      <c r="T406" s="1" t="str">
        <f>IF(Data!T176&gt;0,Data!T176-4,"")</f>
        <v/>
      </c>
      <c r="U406" s="1" t="str">
        <f>IF(Data!U176&gt;0,4-Data!U176,"")</f>
        <v/>
      </c>
      <c r="V406" s="1" t="str">
        <f>IF(Data!V176&gt;0,Data!V176-4,"")</f>
        <v/>
      </c>
      <c r="W406" s="1" t="str">
        <f>IF(Data!W176&gt;0,4-Data!W176,"")</f>
        <v/>
      </c>
      <c r="X406" s="1" t="str">
        <f>IF(Data!X176&gt;0,4-Data!X176,"")</f>
        <v/>
      </c>
      <c r="Y406" s="1" t="str">
        <f>IF(Data!Y176&gt;0,4-Data!Y176,"")</f>
        <v/>
      </c>
      <c r="Z406" s="1" t="str">
        <f>IF(Data!Z176&gt;0,Data!Z176-4,"")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IF(Data!A177&gt;0,Data!A177-4,"")</f>
        <v/>
      </c>
      <c r="B407" s="1" t="str">
        <f>IF(Data!B177&gt;0,Data!B177-4,"")</f>
        <v/>
      </c>
      <c r="C407" s="1" t="str">
        <f>IF(Data!C177&gt;0,4-Data!C177,"")</f>
        <v/>
      </c>
      <c r="D407" s="1" t="str">
        <f>IF(Data!D177&gt;0,4-Data!D177,"")</f>
        <v/>
      </c>
      <c r="E407" s="1" t="str">
        <f>IF(Data!E177&gt;0,4-Data!E177,"")</f>
        <v/>
      </c>
      <c r="F407" s="1" t="str">
        <f>IF(Data!F177&gt;0,Data!F177-4,"")</f>
        <v/>
      </c>
      <c r="G407" s="1" t="str">
        <f>IF(Data!G177&gt;0,Data!G177-4,"")</f>
        <v/>
      </c>
      <c r="H407" s="1" t="str">
        <f>IF(Data!H177&gt;0,Data!H177-4,"")</f>
        <v/>
      </c>
      <c r="I407" s="1" t="str">
        <f>IF(Data!I177&gt;0,4-Data!I177,"")</f>
        <v/>
      </c>
      <c r="J407" s="1" t="str">
        <f>IF(Data!J177&gt;0,4-Data!J177,"")</f>
        <v/>
      </c>
      <c r="K407" s="1" t="str">
        <f>IF(Data!K177&gt;0,Data!K177-4,"")</f>
        <v/>
      </c>
      <c r="L407" s="1" t="str">
        <f>IF(Data!L177&gt;0,4-Data!L177,"")</f>
        <v/>
      </c>
      <c r="M407" s="1" t="str">
        <f>IF(Data!M177&gt;0,Data!M177-4,"")</f>
        <v/>
      </c>
      <c r="N407" s="1" t="str">
        <f>IF(Data!N177&gt;0,Data!N177-4,"")</f>
        <v/>
      </c>
      <c r="O407" s="1" t="str">
        <f>IF(Data!O177&gt;0,Data!O177-4,"")</f>
        <v/>
      </c>
      <c r="P407" s="1" t="str">
        <f>IF(Data!P177&gt;0,Data!P177-4,"")</f>
        <v/>
      </c>
      <c r="Q407" s="1" t="str">
        <f>IF(Data!Q177&gt;0,4-Data!Q177,"")</f>
        <v/>
      </c>
      <c r="R407" s="1" t="str">
        <f>IF(Data!R177&gt;0,4-Data!R177,"")</f>
        <v/>
      </c>
      <c r="S407" s="1" t="str">
        <f>IF(Data!S177&gt;0,4-Data!S177,"")</f>
        <v/>
      </c>
      <c r="T407" s="1" t="str">
        <f>IF(Data!T177&gt;0,Data!T177-4,"")</f>
        <v/>
      </c>
      <c r="U407" s="1" t="str">
        <f>IF(Data!U177&gt;0,4-Data!U177,"")</f>
        <v/>
      </c>
      <c r="V407" s="1" t="str">
        <f>IF(Data!V177&gt;0,Data!V177-4,"")</f>
        <v/>
      </c>
      <c r="W407" s="1" t="str">
        <f>IF(Data!W177&gt;0,4-Data!W177,"")</f>
        <v/>
      </c>
      <c r="X407" s="1" t="str">
        <f>IF(Data!X177&gt;0,4-Data!X177,"")</f>
        <v/>
      </c>
      <c r="Y407" s="1" t="str">
        <f>IF(Data!Y177&gt;0,4-Data!Y177,"")</f>
        <v/>
      </c>
      <c r="Z407" s="1" t="str">
        <f>IF(Data!Z177&gt;0,Data!Z177-4,"")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IF(Data!A178&gt;0,Data!A178-4,"")</f>
        <v/>
      </c>
      <c r="B408" s="1" t="str">
        <f>IF(Data!B178&gt;0,Data!B178-4,"")</f>
        <v/>
      </c>
      <c r="C408" s="1" t="str">
        <f>IF(Data!C178&gt;0,4-Data!C178,"")</f>
        <v/>
      </c>
      <c r="D408" s="1" t="str">
        <f>IF(Data!D178&gt;0,4-Data!D178,"")</f>
        <v/>
      </c>
      <c r="E408" s="1" t="str">
        <f>IF(Data!E178&gt;0,4-Data!E178,"")</f>
        <v/>
      </c>
      <c r="F408" s="1" t="str">
        <f>IF(Data!F178&gt;0,Data!F178-4,"")</f>
        <v/>
      </c>
      <c r="G408" s="1" t="str">
        <f>IF(Data!G178&gt;0,Data!G178-4,"")</f>
        <v/>
      </c>
      <c r="H408" s="1" t="str">
        <f>IF(Data!H178&gt;0,Data!H178-4,"")</f>
        <v/>
      </c>
      <c r="I408" s="1" t="str">
        <f>IF(Data!I178&gt;0,4-Data!I178,"")</f>
        <v/>
      </c>
      <c r="J408" s="1" t="str">
        <f>IF(Data!J178&gt;0,4-Data!J178,"")</f>
        <v/>
      </c>
      <c r="K408" s="1" t="str">
        <f>IF(Data!K178&gt;0,Data!K178-4,"")</f>
        <v/>
      </c>
      <c r="L408" s="1" t="str">
        <f>IF(Data!L178&gt;0,4-Data!L178,"")</f>
        <v/>
      </c>
      <c r="M408" s="1" t="str">
        <f>IF(Data!M178&gt;0,Data!M178-4,"")</f>
        <v/>
      </c>
      <c r="N408" s="1" t="str">
        <f>IF(Data!N178&gt;0,Data!N178-4,"")</f>
        <v/>
      </c>
      <c r="O408" s="1" t="str">
        <f>IF(Data!O178&gt;0,Data!O178-4,"")</f>
        <v/>
      </c>
      <c r="P408" s="1" t="str">
        <f>IF(Data!P178&gt;0,Data!P178-4,"")</f>
        <v/>
      </c>
      <c r="Q408" s="1" t="str">
        <f>IF(Data!Q178&gt;0,4-Data!Q178,"")</f>
        <v/>
      </c>
      <c r="R408" s="1" t="str">
        <f>IF(Data!R178&gt;0,4-Data!R178,"")</f>
        <v/>
      </c>
      <c r="S408" s="1" t="str">
        <f>IF(Data!S178&gt;0,4-Data!S178,"")</f>
        <v/>
      </c>
      <c r="T408" s="1" t="str">
        <f>IF(Data!T178&gt;0,Data!T178-4,"")</f>
        <v/>
      </c>
      <c r="U408" s="1" t="str">
        <f>IF(Data!U178&gt;0,4-Data!U178,"")</f>
        <v/>
      </c>
      <c r="V408" s="1" t="str">
        <f>IF(Data!V178&gt;0,Data!V178-4,"")</f>
        <v/>
      </c>
      <c r="W408" s="1" t="str">
        <f>IF(Data!W178&gt;0,4-Data!W178,"")</f>
        <v/>
      </c>
      <c r="X408" s="1" t="str">
        <f>IF(Data!X178&gt;0,4-Data!X178,"")</f>
        <v/>
      </c>
      <c r="Y408" s="1" t="str">
        <f>IF(Data!Y178&gt;0,4-Data!Y178,"")</f>
        <v/>
      </c>
      <c r="Z408" s="1" t="str">
        <f>IF(Data!Z178&gt;0,Data!Z178-4,"")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IF(Data!A179&gt;0,Data!A179-4,"")</f>
        <v/>
      </c>
      <c r="B409" s="1" t="str">
        <f>IF(Data!B179&gt;0,Data!B179-4,"")</f>
        <v/>
      </c>
      <c r="C409" s="1" t="str">
        <f>IF(Data!C179&gt;0,4-Data!C179,"")</f>
        <v/>
      </c>
      <c r="D409" s="1" t="str">
        <f>IF(Data!D179&gt;0,4-Data!D179,"")</f>
        <v/>
      </c>
      <c r="E409" s="1" t="str">
        <f>IF(Data!E179&gt;0,4-Data!E179,"")</f>
        <v/>
      </c>
      <c r="F409" s="1" t="str">
        <f>IF(Data!F179&gt;0,Data!F179-4,"")</f>
        <v/>
      </c>
      <c r="G409" s="1" t="str">
        <f>IF(Data!G179&gt;0,Data!G179-4,"")</f>
        <v/>
      </c>
      <c r="H409" s="1" t="str">
        <f>IF(Data!H179&gt;0,Data!H179-4,"")</f>
        <v/>
      </c>
      <c r="I409" s="1" t="str">
        <f>IF(Data!I179&gt;0,4-Data!I179,"")</f>
        <v/>
      </c>
      <c r="J409" s="1" t="str">
        <f>IF(Data!J179&gt;0,4-Data!J179,"")</f>
        <v/>
      </c>
      <c r="K409" s="1" t="str">
        <f>IF(Data!K179&gt;0,Data!K179-4,"")</f>
        <v/>
      </c>
      <c r="L409" s="1" t="str">
        <f>IF(Data!L179&gt;0,4-Data!L179,"")</f>
        <v/>
      </c>
      <c r="M409" s="1" t="str">
        <f>IF(Data!M179&gt;0,Data!M179-4,"")</f>
        <v/>
      </c>
      <c r="N409" s="1" t="str">
        <f>IF(Data!N179&gt;0,Data!N179-4,"")</f>
        <v/>
      </c>
      <c r="O409" s="1" t="str">
        <f>IF(Data!O179&gt;0,Data!O179-4,"")</f>
        <v/>
      </c>
      <c r="P409" s="1" t="str">
        <f>IF(Data!P179&gt;0,Data!P179-4,"")</f>
        <v/>
      </c>
      <c r="Q409" s="1" t="str">
        <f>IF(Data!Q179&gt;0,4-Data!Q179,"")</f>
        <v/>
      </c>
      <c r="R409" s="1" t="str">
        <f>IF(Data!R179&gt;0,4-Data!R179,"")</f>
        <v/>
      </c>
      <c r="S409" s="1" t="str">
        <f>IF(Data!S179&gt;0,4-Data!S179,"")</f>
        <v/>
      </c>
      <c r="T409" s="1" t="str">
        <f>IF(Data!T179&gt;0,Data!T179-4,"")</f>
        <v/>
      </c>
      <c r="U409" s="1" t="str">
        <f>IF(Data!U179&gt;0,4-Data!U179,"")</f>
        <v/>
      </c>
      <c r="V409" s="1" t="str">
        <f>IF(Data!V179&gt;0,Data!V179-4,"")</f>
        <v/>
      </c>
      <c r="W409" s="1" t="str">
        <f>IF(Data!W179&gt;0,4-Data!W179,"")</f>
        <v/>
      </c>
      <c r="X409" s="1" t="str">
        <f>IF(Data!X179&gt;0,4-Data!X179,"")</f>
        <v/>
      </c>
      <c r="Y409" s="1" t="str">
        <f>IF(Data!Y179&gt;0,4-Data!Y179,"")</f>
        <v/>
      </c>
      <c r="Z409" s="1" t="str">
        <f>IF(Data!Z179&gt;0,Data!Z179-4,"")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IF(Data!A180&gt;0,Data!A180-4,"")</f>
        <v/>
      </c>
      <c r="B410" s="1" t="str">
        <f>IF(Data!B180&gt;0,Data!B180-4,"")</f>
        <v/>
      </c>
      <c r="C410" s="1" t="str">
        <f>IF(Data!C180&gt;0,4-Data!C180,"")</f>
        <v/>
      </c>
      <c r="D410" s="1" t="str">
        <f>IF(Data!D180&gt;0,4-Data!D180,"")</f>
        <v/>
      </c>
      <c r="E410" s="1" t="str">
        <f>IF(Data!E180&gt;0,4-Data!E180,"")</f>
        <v/>
      </c>
      <c r="F410" s="1" t="str">
        <f>IF(Data!F180&gt;0,Data!F180-4,"")</f>
        <v/>
      </c>
      <c r="G410" s="1" t="str">
        <f>IF(Data!G180&gt;0,Data!G180-4,"")</f>
        <v/>
      </c>
      <c r="H410" s="1" t="str">
        <f>IF(Data!H180&gt;0,Data!H180-4,"")</f>
        <v/>
      </c>
      <c r="I410" s="1" t="str">
        <f>IF(Data!I180&gt;0,4-Data!I180,"")</f>
        <v/>
      </c>
      <c r="J410" s="1" t="str">
        <f>IF(Data!J180&gt;0,4-Data!J180,"")</f>
        <v/>
      </c>
      <c r="K410" s="1" t="str">
        <f>IF(Data!K180&gt;0,Data!K180-4,"")</f>
        <v/>
      </c>
      <c r="L410" s="1" t="str">
        <f>IF(Data!L180&gt;0,4-Data!L180,"")</f>
        <v/>
      </c>
      <c r="M410" s="1" t="str">
        <f>IF(Data!M180&gt;0,Data!M180-4,"")</f>
        <v/>
      </c>
      <c r="N410" s="1" t="str">
        <f>IF(Data!N180&gt;0,Data!N180-4,"")</f>
        <v/>
      </c>
      <c r="O410" s="1" t="str">
        <f>IF(Data!O180&gt;0,Data!O180-4,"")</f>
        <v/>
      </c>
      <c r="P410" s="1" t="str">
        <f>IF(Data!P180&gt;0,Data!P180-4,"")</f>
        <v/>
      </c>
      <c r="Q410" s="1" t="str">
        <f>IF(Data!Q180&gt;0,4-Data!Q180,"")</f>
        <v/>
      </c>
      <c r="R410" s="1" t="str">
        <f>IF(Data!R180&gt;0,4-Data!R180,"")</f>
        <v/>
      </c>
      <c r="S410" s="1" t="str">
        <f>IF(Data!S180&gt;0,4-Data!S180,"")</f>
        <v/>
      </c>
      <c r="T410" s="1" t="str">
        <f>IF(Data!T180&gt;0,Data!T180-4,"")</f>
        <v/>
      </c>
      <c r="U410" s="1" t="str">
        <f>IF(Data!U180&gt;0,4-Data!U180,"")</f>
        <v/>
      </c>
      <c r="V410" s="1" t="str">
        <f>IF(Data!V180&gt;0,Data!V180-4,"")</f>
        <v/>
      </c>
      <c r="W410" s="1" t="str">
        <f>IF(Data!W180&gt;0,4-Data!W180,"")</f>
        <v/>
      </c>
      <c r="X410" s="1" t="str">
        <f>IF(Data!X180&gt;0,4-Data!X180,"")</f>
        <v/>
      </c>
      <c r="Y410" s="1" t="str">
        <f>IF(Data!Y180&gt;0,4-Data!Y180,"")</f>
        <v/>
      </c>
      <c r="Z410" s="1" t="str">
        <f>IF(Data!Z180&gt;0,Data!Z180-4,"")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IF(Data!A181&gt;0,Data!A181-4,"")</f>
        <v/>
      </c>
      <c r="B411" s="1" t="str">
        <f>IF(Data!B181&gt;0,Data!B181-4,"")</f>
        <v/>
      </c>
      <c r="C411" s="1" t="str">
        <f>IF(Data!C181&gt;0,4-Data!C181,"")</f>
        <v/>
      </c>
      <c r="D411" s="1" t="str">
        <f>IF(Data!D181&gt;0,4-Data!D181,"")</f>
        <v/>
      </c>
      <c r="E411" s="1" t="str">
        <f>IF(Data!E181&gt;0,4-Data!E181,"")</f>
        <v/>
      </c>
      <c r="F411" s="1" t="str">
        <f>IF(Data!F181&gt;0,Data!F181-4,"")</f>
        <v/>
      </c>
      <c r="G411" s="1" t="str">
        <f>IF(Data!G181&gt;0,Data!G181-4,"")</f>
        <v/>
      </c>
      <c r="H411" s="1" t="str">
        <f>IF(Data!H181&gt;0,Data!H181-4,"")</f>
        <v/>
      </c>
      <c r="I411" s="1" t="str">
        <f>IF(Data!I181&gt;0,4-Data!I181,"")</f>
        <v/>
      </c>
      <c r="J411" s="1" t="str">
        <f>IF(Data!J181&gt;0,4-Data!J181,"")</f>
        <v/>
      </c>
      <c r="K411" s="1" t="str">
        <f>IF(Data!K181&gt;0,Data!K181-4,"")</f>
        <v/>
      </c>
      <c r="L411" s="1" t="str">
        <f>IF(Data!L181&gt;0,4-Data!L181,"")</f>
        <v/>
      </c>
      <c r="M411" s="1" t="str">
        <f>IF(Data!M181&gt;0,Data!M181-4,"")</f>
        <v/>
      </c>
      <c r="N411" s="1" t="str">
        <f>IF(Data!N181&gt;0,Data!N181-4,"")</f>
        <v/>
      </c>
      <c r="O411" s="1" t="str">
        <f>IF(Data!O181&gt;0,Data!O181-4,"")</f>
        <v/>
      </c>
      <c r="P411" s="1" t="str">
        <f>IF(Data!P181&gt;0,Data!P181-4,"")</f>
        <v/>
      </c>
      <c r="Q411" s="1" t="str">
        <f>IF(Data!Q181&gt;0,4-Data!Q181,"")</f>
        <v/>
      </c>
      <c r="R411" s="1" t="str">
        <f>IF(Data!R181&gt;0,4-Data!R181,"")</f>
        <v/>
      </c>
      <c r="S411" s="1" t="str">
        <f>IF(Data!S181&gt;0,4-Data!S181,"")</f>
        <v/>
      </c>
      <c r="T411" s="1" t="str">
        <f>IF(Data!T181&gt;0,Data!T181-4,"")</f>
        <v/>
      </c>
      <c r="U411" s="1" t="str">
        <f>IF(Data!U181&gt;0,4-Data!U181,"")</f>
        <v/>
      </c>
      <c r="V411" s="1" t="str">
        <f>IF(Data!V181&gt;0,Data!V181-4,"")</f>
        <v/>
      </c>
      <c r="W411" s="1" t="str">
        <f>IF(Data!W181&gt;0,4-Data!W181,"")</f>
        <v/>
      </c>
      <c r="X411" s="1" t="str">
        <f>IF(Data!X181&gt;0,4-Data!X181,"")</f>
        <v/>
      </c>
      <c r="Y411" s="1" t="str">
        <f>IF(Data!Y181&gt;0,4-Data!Y181,"")</f>
        <v/>
      </c>
      <c r="Z411" s="1" t="str">
        <f>IF(Data!Z181&gt;0,Data!Z181-4,"")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IF(Data!A182&gt;0,Data!A182-4,"")</f>
        <v/>
      </c>
      <c r="B412" s="1" t="str">
        <f>IF(Data!B182&gt;0,Data!B182-4,"")</f>
        <v/>
      </c>
      <c r="C412" s="1" t="str">
        <f>IF(Data!C182&gt;0,4-Data!C182,"")</f>
        <v/>
      </c>
      <c r="D412" s="1" t="str">
        <f>IF(Data!D182&gt;0,4-Data!D182,"")</f>
        <v/>
      </c>
      <c r="E412" s="1" t="str">
        <f>IF(Data!E182&gt;0,4-Data!E182,"")</f>
        <v/>
      </c>
      <c r="F412" s="1" t="str">
        <f>IF(Data!F182&gt;0,Data!F182-4,"")</f>
        <v/>
      </c>
      <c r="G412" s="1" t="str">
        <f>IF(Data!G182&gt;0,Data!G182-4,"")</f>
        <v/>
      </c>
      <c r="H412" s="1" t="str">
        <f>IF(Data!H182&gt;0,Data!H182-4,"")</f>
        <v/>
      </c>
      <c r="I412" s="1" t="str">
        <f>IF(Data!I182&gt;0,4-Data!I182,"")</f>
        <v/>
      </c>
      <c r="J412" s="1" t="str">
        <f>IF(Data!J182&gt;0,4-Data!J182,"")</f>
        <v/>
      </c>
      <c r="K412" s="1" t="str">
        <f>IF(Data!K182&gt;0,Data!K182-4,"")</f>
        <v/>
      </c>
      <c r="L412" s="1" t="str">
        <f>IF(Data!L182&gt;0,4-Data!L182,"")</f>
        <v/>
      </c>
      <c r="M412" s="1" t="str">
        <f>IF(Data!M182&gt;0,Data!M182-4,"")</f>
        <v/>
      </c>
      <c r="N412" s="1" t="str">
        <f>IF(Data!N182&gt;0,Data!N182-4,"")</f>
        <v/>
      </c>
      <c r="O412" s="1" t="str">
        <f>IF(Data!O182&gt;0,Data!O182-4,"")</f>
        <v/>
      </c>
      <c r="P412" s="1" t="str">
        <f>IF(Data!P182&gt;0,Data!P182-4,"")</f>
        <v/>
      </c>
      <c r="Q412" s="1" t="str">
        <f>IF(Data!Q182&gt;0,4-Data!Q182,"")</f>
        <v/>
      </c>
      <c r="R412" s="1" t="str">
        <f>IF(Data!R182&gt;0,4-Data!R182,"")</f>
        <v/>
      </c>
      <c r="S412" s="1" t="str">
        <f>IF(Data!S182&gt;0,4-Data!S182,"")</f>
        <v/>
      </c>
      <c r="T412" s="1" t="str">
        <f>IF(Data!T182&gt;0,Data!T182-4,"")</f>
        <v/>
      </c>
      <c r="U412" s="1" t="str">
        <f>IF(Data!U182&gt;0,4-Data!U182,"")</f>
        <v/>
      </c>
      <c r="V412" s="1" t="str">
        <f>IF(Data!V182&gt;0,Data!V182-4,"")</f>
        <v/>
      </c>
      <c r="W412" s="1" t="str">
        <f>IF(Data!W182&gt;0,4-Data!W182,"")</f>
        <v/>
      </c>
      <c r="X412" s="1" t="str">
        <f>IF(Data!X182&gt;0,4-Data!X182,"")</f>
        <v/>
      </c>
      <c r="Y412" s="1" t="str">
        <f>IF(Data!Y182&gt;0,4-Data!Y182,"")</f>
        <v/>
      </c>
      <c r="Z412" s="1" t="str">
        <f>IF(Data!Z182&gt;0,Data!Z182-4,"")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IF(Data!A183&gt;0,Data!A183-4,"")</f>
        <v/>
      </c>
      <c r="B413" s="1" t="str">
        <f>IF(Data!B183&gt;0,Data!B183-4,"")</f>
        <v/>
      </c>
      <c r="C413" s="1" t="str">
        <f>IF(Data!C183&gt;0,4-Data!C183,"")</f>
        <v/>
      </c>
      <c r="D413" s="1" t="str">
        <f>IF(Data!D183&gt;0,4-Data!D183,"")</f>
        <v/>
      </c>
      <c r="E413" s="1" t="str">
        <f>IF(Data!E183&gt;0,4-Data!E183,"")</f>
        <v/>
      </c>
      <c r="F413" s="1" t="str">
        <f>IF(Data!F183&gt;0,Data!F183-4,"")</f>
        <v/>
      </c>
      <c r="G413" s="1" t="str">
        <f>IF(Data!G183&gt;0,Data!G183-4,"")</f>
        <v/>
      </c>
      <c r="H413" s="1" t="str">
        <f>IF(Data!H183&gt;0,Data!H183-4,"")</f>
        <v/>
      </c>
      <c r="I413" s="1" t="str">
        <f>IF(Data!I183&gt;0,4-Data!I183,"")</f>
        <v/>
      </c>
      <c r="J413" s="1" t="str">
        <f>IF(Data!J183&gt;0,4-Data!J183,"")</f>
        <v/>
      </c>
      <c r="K413" s="1" t="str">
        <f>IF(Data!K183&gt;0,Data!K183-4,"")</f>
        <v/>
      </c>
      <c r="L413" s="1" t="str">
        <f>IF(Data!L183&gt;0,4-Data!L183,"")</f>
        <v/>
      </c>
      <c r="M413" s="1" t="str">
        <f>IF(Data!M183&gt;0,Data!M183-4,"")</f>
        <v/>
      </c>
      <c r="N413" s="1" t="str">
        <f>IF(Data!N183&gt;0,Data!N183-4,"")</f>
        <v/>
      </c>
      <c r="O413" s="1" t="str">
        <f>IF(Data!O183&gt;0,Data!O183-4,"")</f>
        <v/>
      </c>
      <c r="P413" s="1" t="str">
        <f>IF(Data!P183&gt;0,Data!P183-4,"")</f>
        <v/>
      </c>
      <c r="Q413" s="1" t="str">
        <f>IF(Data!Q183&gt;0,4-Data!Q183,"")</f>
        <v/>
      </c>
      <c r="R413" s="1" t="str">
        <f>IF(Data!R183&gt;0,4-Data!R183,"")</f>
        <v/>
      </c>
      <c r="S413" s="1" t="str">
        <f>IF(Data!S183&gt;0,4-Data!S183,"")</f>
        <v/>
      </c>
      <c r="T413" s="1" t="str">
        <f>IF(Data!T183&gt;0,Data!T183-4,"")</f>
        <v/>
      </c>
      <c r="U413" s="1" t="str">
        <f>IF(Data!U183&gt;0,4-Data!U183,"")</f>
        <v/>
      </c>
      <c r="V413" s="1" t="str">
        <f>IF(Data!V183&gt;0,Data!V183-4,"")</f>
        <v/>
      </c>
      <c r="W413" s="1" t="str">
        <f>IF(Data!W183&gt;0,4-Data!W183,"")</f>
        <v/>
      </c>
      <c r="X413" s="1" t="str">
        <f>IF(Data!X183&gt;0,4-Data!X183,"")</f>
        <v/>
      </c>
      <c r="Y413" s="1" t="str">
        <f>IF(Data!Y183&gt;0,4-Data!Y183,"")</f>
        <v/>
      </c>
      <c r="Z413" s="1" t="str">
        <f>IF(Data!Z183&gt;0,Data!Z183-4,"")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IF(Data!A184&gt;0,Data!A184-4,"")</f>
        <v/>
      </c>
      <c r="B414" s="1" t="str">
        <f>IF(Data!B184&gt;0,Data!B184-4,"")</f>
        <v/>
      </c>
      <c r="C414" s="1" t="str">
        <f>IF(Data!C184&gt;0,4-Data!C184,"")</f>
        <v/>
      </c>
      <c r="D414" s="1" t="str">
        <f>IF(Data!D184&gt;0,4-Data!D184,"")</f>
        <v/>
      </c>
      <c r="E414" s="1" t="str">
        <f>IF(Data!E184&gt;0,4-Data!E184,"")</f>
        <v/>
      </c>
      <c r="F414" s="1" t="str">
        <f>IF(Data!F184&gt;0,Data!F184-4,"")</f>
        <v/>
      </c>
      <c r="G414" s="1" t="str">
        <f>IF(Data!G184&gt;0,Data!G184-4,"")</f>
        <v/>
      </c>
      <c r="H414" s="1" t="str">
        <f>IF(Data!H184&gt;0,Data!H184-4,"")</f>
        <v/>
      </c>
      <c r="I414" s="1" t="str">
        <f>IF(Data!I184&gt;0,4-Data!I184,"")</f>
        <v/>
      </c>
      <c r="J414" s="1" t="str">
        <f>IF(Data!J184&gt;0,4-Data!J184,"")</f>
        <v/>
      </c>
      <c r="K414" s="1" t="str">
        <f>IF(Data!K184&gt;0,Data!K184-4,"")</f>
        <v/>
      </c>
      <c r="L414" s="1" t="str">
        <f>IF(Data!L184&gt;0,4-Data!L184,"")</f>
        <v/>
      </c>
      <c r="M414" s="1" t="str">
        <f>IF(Data!M184&gt;0,Data!M184-4,"")</f>
        <v/>
      </c>
      <c r="N414" s="1" t="str">
        <f>IF(Data!N184&gt;0,Data!N184-4,"")</f>
        <v/>
      </c>
      <c r="O414" s="1" t="str">
        <f>IF(Data!O184&gt;0,Data!O184-4,"")</f>
        <v/>
      </c>
      <c r="P414" s="1" t="str">
        <f>IF(Data!P184&gt;0,Data!P184-4,"")</f>
        <v/>
      </c>
      <c r="Q414" s="1" t="str">
        <f>IF(Data!Q184&gt;0,4-Data!Q184,"")</f>
        <v/>
      </c>
      <c r="R414" s="1" t="str">
        <f>IF(Data!R184&gt;0,4-Data!R184,"")</f>
        <v/>
      </c>
      <c r="S414" s="1" t="str">
        <f>IF(Data!S184&gt;0,4-Data!S184,"")</f>
        <v/>
      </c>
      <c r="T414" s="1" t="str">
        <f>IF(Data!T184&gt;0,Data!T184-4,"")</f>
        <v/>
      </c>
      <c r="U414" s="1" t="str">
        <f>IF(Data!U184&gt;0,4-Data!U184,"")</f>
        <v/>
      </c>
      <c r="V414" s="1" t="str">
        <f>IF(Data!V184&gt;0,Data!V184-4,"")</f>
        <v/>
      </c>
      <c r="W414" s="1" t="str">
        <f>IF(Data!W184&gt;0,4-Data!W184,"")</f>
        <v/>
      </c>
      <c r="X414" s="1" t="str">
        <f>IF(Data!X184&gt;0,4-Data!X184,"")</f>
        <v/>
      </c>
      <c r="Y414" s="1" t="str">
        <f>IF(Data!Y184&gt;0,4-Data!Y184,"")</f>
        <v/>
      </c>
      <c r="Z414" s="1" t="str">
        <f>IF(Data!Z184&gt;0,Data!Z184-4,"")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IF(Data!A185&gt;0,Data!A185-4,"")</f>
        <v/>
      </c>
      <c r="B415" s="1" t="str">
        <f>IF(Data!B185&gt;0,Data!B185-4,"")</f>
        <v/>
      </c>
      <c r="C415" s="1" t="str">
        <f>IF(Data!C185&gt;0,4-Data!C185,"")</f>
        <v/>
      </c>
      <c r="D415" s="1" t="str">
        <f>IF(Data!D185&gt;0,4-Data!D185,"")</f>
        <v/>
      </c>
      <c r="E415" s="1" t="str">
        <f>IF(Data!E185&gt;0,4-Data!E185,"")</f>
        <v/>
      </c>
      <c r="F415" s="1" t="str">
        <f>IF(Data!F185&gt;0,Data!F185-4,"")</f>
        <v/>
      </c>
      <c r="G415" s="1" t="str">
        <f>IF(Data!G185&gt;0,Data!G185-4,"")</f>
        <v/>
      </c>
      <c r="H415" s="1" t="str">
        <f>IF(Data!H185&gt;0,Data!H185-4,"")</f>
        <v/>
      </c>
      <c r="I415" s="1" t="str">
        <f>IF(Data!I185&gt;0,4-Data!I185,"")</f>
        <v/>
      </c>
      <c r="J415" s="1" t="str">
        <f>IF(Data!J185&gt;0,4-Data!J185,"")</f>
        <v/>
      </c>
      <c r="K415" s="1" t="str">
        <f>IF(Data!K185&gt;0,Data!K185-4,"")</f>
        <v/>
      </c>
      <c r="L415" s="1" t="str">
        <f>IF(Data!L185&gt;0,4-Data!L185,"")</f>
        <v/>
      </c>
      <c r="M415" s="1" t="str">
        <f>IF(Data!M185&gt;0,Data!M185-4,"")</f>
        <v/>
      </c>
      <c r="N415" s="1" t="str">
        <f>IF(Data!N185&gt;0,Data!N185-4,"")</f>
        <v/>
      </c>
      <c r="O415" s="1" t="str">
        <f>IF(Data!O185&gt;0,Data!O185-4,"")</f>
        <v/>
      </c>
      <c r="P415" s="1" t="str">
        <f>IF(Data!P185&gt;0,Data!P185-4,"")</f>
        <v/>
      </c>
      <c r="Q415" s="1" t="str">
        <f>IF(Data!Q185&gt;0,4-Data!Q185,"")</f>
        <v/>
      </c>
      <c r="R415" s="1" t="str">
        <f>IF(Data!R185&gt;0,4-Data!R185,"")</f>
        <v/>
      </c>
      <c r="S415" s="1" t="str">
        <f>IF(Data!S185&gt;0,4-Data!S185,"")</f>
        <v/>
      </c>
      <c r="T415" s="1" t="str">
        <f>IF(Data!T185&gt;0,Data!T185-4,"")</f>
        <v/>
      </c>
      <c r="U415" s="1" t="str">
        <f>IF(Data!U185&gt;0,4-Data!U185,"")</f>
        <v/>
      </c>
      <c r="V415" s="1" t="str">
        <f>IF(Data!V185&gt;0,Data!V185-4,"")</f>
        <v/>
      </c>
      <c r="W415" s="1" t="str">
        <f>IF(Data!W185&gt;0,4-Data!W185,"")</f>
        <v/>
      </c>
      <c r="X415" s="1" t="str">
        <f>IF(Data!X185&gt;0,4-Data!X185,"")</f>
        <v/>
      </c>
      <c r="Y415" s="1" t="str">
        <f>IF(Data!Y185&gt;0,4-Data!Y185,"")</f>
        <v/>
      </c>
      <c r="Z415" s="1" t="str">
        <f>IF(Data!Z185&gt;0,Data!Z185-4,"")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IF(Data!A186&gt;0,Data!A186-4,"")</f>
        <v/>
      </c>
      <c r="B416" s="1" t="str">
        <f>IF(Data!B186&gt;0,Data!B186-4,"")</f>
        <v/>
      </c>
      <c r="C416" s="1" t="str">
        <f>IF(Data!C186&gt;0,4-Data!C186,"")</f>
        <v/>
      </c>
      <c r="D416" s="1" t="str">
        <f>IF(Data!D186&gt;0,4-Data!D186,"")</f>
        <v/>
      </c>
      <c r="E416" s="1" t="str">
        <f>IF(Data!E186&gt;0,4-Data!E186,"")</f>
        <v/>
      </c>
      <c r="F416" s="1" t="str">
        <f>IF(Data!F186&gt;0,Data!F186-4,"")</f>
        <v/>
      </c>
      <c r="G416" s="1" t="str">
        <f>IF(Data!G186&gt;0,Data!G186-4,"")</f>
        <v/>
      </c>
      <c r="H416" s="1" t="str">
        <f>IF(Data!H186&gt;0,Data!H186-4,"")</f>
        <v/>
      </c>
      <c r="I416" s="1" t="str">
        <f>IF(Data!I186&gt;0,4-Data!I186,"")</f>
        <v/>
      </c>
      <c r="J416" s="1" t="str">
        <f>IF(Data!J186&gt;0,4-Data!J186,"")</f>
        <v/>
      </c>
      <c r="K416" s="1" t="str">
        <f>IF(Data!K186&gt;0,Data!K186-4,"")</f>
        <v/>
      </c>
      <c r="L416" s="1" t="str">
        <f>IF(Data!L186&gt;0,4-Data!L186,"")</f>
        <v/>
      </c>
      <c r="M416" s="1" t="str">
        <f>IF(Data!M186&gt;0,Data!M186-4,"")</f>
        <v/>
      </c>
      <c r="N416" s="1" t="str">
        <f>IF(Data!N186&gt;0,Data!N186-4,"")</f>
        <v/>
      </c>
      <c r="O416" s="1" t="str">
        <f>IF(Data!O186&gt;0,Data!O186-4,"")</f>
        <v/>
      </c>
      <c r="P416" s="1" t="str">
        <f>IF(Data!P186&gt;0,Data!P186-4,"")</f>
        <v/>
      </c>
      <c r="Q416" s="1" t="str">
        <f>IF(Data!Q186&gt;0,4-Data!Q186,"")</f>
        <v/>
      </c>
      <c r="R416" s="1" t="str">
        <f>IF(Data!R186&gt;0,4-Data!R186,"")</f>
        <v/>
      </c>
      <c r="S416" s="1" t="str">
        <f>IF(Data!S186&gt;0,4-Data!S186,"")</f>
        <v/>
      </c>
      <c r="T416" s="1" t="str">
        <f>IF(Data!T186&gt;0,Data!T186-4,"")</f>
        <v/>
      </c>
      <c r="U416" s="1" t="str">
        <f>IF(Data!U186&gt;0,4-Data!U186,"")</f>
        <v/>
      </c>
      <c r="V416" s="1" t="str">
        <f>IF(Data!V186&gt;0,Data!V186-4,"")</f>
        <v/>
      </c>
      <c r="W416" s="1" t="str">
        <f>IF(Data!W186&gt;0,4-Data!W186,"")</f>
        <v/>
      </c>
      <c r="X416" s="1" t="str">
        <f>IF(Data!X186&gt;0,4-Data!X186,"")</f>
        <v/>
      </c>
      <c r="Y416" s="1" t="str">
        <f>IF(Data!Y186&gt;0,4-Data!Y186,"")</f>
        <v/>
      </c>
      <c r="Z416" s="1" t="str">
        <f>IF(Data!Z186&gt;0,Data!Z186-4,"")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IF(Data!A187&gt;0,Data!A187-4,"")</f>
        <v/>
      </c>
      <c r="B417" s="1" t="str">
        <f>IF(Data!B187&gt;0,Data!B187-4,"")</f>
        <v/>
      </c>
      <c r="C417" s="1" t="str">
        <f>IF(Data!C187&gt;0,4-Data!C187,"")</f>
        <v/>
      </c>
      <c r="D417" s="1" t="str">
        <f>IF(Data!D187&gt;0,4-Data!D187,"")</f>
        <v/>
      </c>
      <c r="E417" s="1" t="str">
        <f>IF(Data!E187&gt;0,4-Data!E187,"")</f>
        <v/>
      </c>
      <c r="F417" s="1" t="str">
        <f>IF(Data!F187&gt;0,Data!F187-4,"")</f>
        <v/>
      </c>
      <c r="G417" s="1" t="str">
        <f>IF(Data!G187&gt;0,Data!G187-4,"")</f>
        <v/>
      </c>
      <c r="H417" s="1" t="str">
        <f>IF(Data!H187&gt;0,Data!H187-4,"")</f>
        <v/>
      </c>
      <c r="I417" s="1" t="str">
        <f>IF(Data!I187&gt;0,4-Data!I187,"")</f>
        <v/>
      </c>
      <c r="J417" s="1" t="str">
        <f>IF(Data!J187&gt;0,4-Data!J187,"")</f>
        <v/>
      </c>
      <c r="K417" s="1" t="str">
        <f>IF(Data!K187&gt;0,Data!K187-4,"")</f>
        <v/>
      </c>
      <c r="L417" s="1" t="str">
        <f>IF(Data!L187&gt;0,4-Data!L187,"")</f>
        <v/>
      </c>
      <c r="M417" s="1" t="str">
        <f>IF(Data!M187&gt;0,Data!M187-4,"")</f>
        <v/>
      </c>
      <c r="N417" s="1" t="str">
        <f>IF(Data!N187&gt;0,Data!N187-4,"")</f>
        <v/>
      </c>
      <c r="O417" s="1" t="str">
        <f>IF(Data!O187&gt;0,Data!O187-4,"")</f>
        <v/>
      </c>
      <c r="P417" s="1" t="str">
        <f>IF(Data!P187&gt;0,Data!P187-4,"")</f>
        <v/>
      </c>
      <c r="Q417" s="1" t="str">
        <f>IF(Data!Q187&gt;0,4-Data!Q187,"")</f>
        <v/>
      </c>
      <c r="R417" s="1" t="str">
        <f>IF(Data!R187&gt;0,4-Data!R187,"")</f>
        <v/>
      </c>
      <c r="S417" s="1" t="str">
        <f>IF(Data!S187&gt;0,4-Data!S187,"")</f>
        <v/>
      </c>
      <c r="T417" s="1" t="str">
        <f>IF(Data!T187&gt;0,Data!T187-4,"")</f>
        <v/>
      </c>
      <c r="U417" s="1" t="str">
        <f>IF(Data!U187&gt;0,4-Data!U187,"")</f>
        <v/>
      </c>
      <c r="V417" s="1" t="str">
        <f>IF(Data!V187&gt;0,Data!V187-4,"")</f>
        <v/>
      </c>
      <c r="W417" s="1" t="str">
        <f>IF(Data!W187&gt;0,4-Data!W187,"")</f>
        <v/>
      </c>
      <c r="X417" s="1" t="str">
        <f>IF(Data!X187&gt;0,4-Data!X187,"")</f>
        <v/>
      </c>
      <c r="Y417" s="1" t="str">
        <f>IF(Data!Y187&gt;0,4-Data!Y187,"")</f>
        <v/>
      </c>
      <c r="Z417" s="1" t="str">
        <f>IF(Data!Z187&gt;0,Data!Z187-4,"")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IF(Data!A188&gt;0,Data!A188-4,"")</f>
        <v/>
      </c>
      <c r="B418" s="1" t="str">
        <f>IF(Data!B188&gt;0,Data!B188-4,"")</f>
        <v/>
      </c>
      <c r="C418" s="1" t="str">
        <f>IF(Data!C188&gt;0,4-Data!C188,"")</f>
        <v/>
      </c>
      <c r="D418" s="1" t="str">
        <f>IF(Data!D188&gt;0,4-Data!D188,"")</f>
        <v/>
      </c>
      <c r="E418" s="1" t="str">
        <f>IF(Data!E188&gt;0,4-Data!E188,"")</f>
        <v/>
      </c>
      <c r="F418" s="1" t="str">
        <f>IF(Data!F188&gt;0,Data!F188-4,"")</f>
        <v/>
      </c>
      <c r="G418" s="1" t="str">
        <f>IF(Data!G188&gt;0,Data!G188-4,"")</f>
        <v/>
      </c>
      <c r="H418" s="1" t="str">
        <f>IF(Data!H188&gt;0,Data!H188-4,"")</f>
        <v/>
      </c>
      <c r="I418" s="1" t="str">
        <f>IF(Data!I188&gt;0,4-Data!I188,"")</f>
        <v/>
      </c>
      <c r="J418" s="1" t="str">
        <f>IF(Data!J188&gt;0,4-Data!J188,"")</f>
        <v/>
      </c>
      <c r="K418" s="1" t="str">
        <f>IF(Data!K188&gt;0,Data!K188-4,"")</f>
        <v/>
      </c>
      <c r="L418" s="1" t="str">
        <f>IF(Data!L188&gt;0,4-Data!L188,"")</f>
        <v/>
      </c>
      <c r="M418" s="1" t="str">
        <f>IF(Data!M188&gt;0,Data!M188-4,"")</f>
        <v/>
      </c>
      <c r="N418" s="1" t="str">
        <f>IF(Data!N188&gt;0,Data!N188-4,"")</f>
        <v/>
      </c>
      <c r="O418" s="1" t="str">
        <f>IF(Data!O188&gt;0,Data!O188-4,"")</f>
        <v/>
      </c>
      <c r="P418" s="1" t="str">
        <f>IF(Data!P188&gt;0,Data!P188-4,"")</f>
        <v/>
      </c>
      <c r="Q418" s="1" t="str">
        <f>IF(Data!Q188&gt;0,4-Data!Q188,"")</f>
        <v/>
      </c>
      <c r="R418" s="1" t="str">
        <f>IF(Data!R188&gt;0,4-Data!R188,"")</f>
        <v/>
      </c>
      <c r="S418" s="1" t="str">
        <f>IF(Data!S188&gt;0,4-Data!S188,"")</f>
        <v/>
      </c>
      <c r="T418" s="1" t="str">
        <f>IF(Data!T188&gt;0,Data!T188-4,"")</f>
        <v/>
      </c>
      <c r="U418" s="1" t="str">
        <f>IF(Data!U188&gt;0,4-Data!U188,"")</f>
        <v/>
      </c>
      <c r="V418" s="1" t="str">
        <f>IF(Data!V188&gt;0,Data!V188-4,"")</f>
        <v/>
      </c>
      <c r="W418" s="1" t="str">
        <f>IF(Data!W188&gt;0,4-Data!W188,"")</f>
        <v/>
      </c>
      <c r="X418" s="1" t="str">
        <f>IF(Data!X188&gt;0,4-Data!X188,"")</f>
        <v/>
      </c>
      <c r="Y418" s="1" t="str">
        <f>IF(Data!Y188&gt;0,4-Data!Y188,"")</f>
        <v/>
      </c>
      <c r="Z418" s="1" t="str">
        <f>IF(Data!Z188&gt;0,Data!Z188-4,"")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IF(Data!A189&gt;0,Data!A189-4,"")</f>
        <v/>
      </c>
      <c r="B419" s="1" t="str">
        <f>IF(Data!B189&gt;0,Data!B189-4,"")</f>
        <v/>
      </c>
      <c r="C419" s="1" t="str">
        <f>IF(Data!C189&gt;0,4-Data!C189,"")</f>
        <v/>
      </c>
      <c r="D419" s="1" t="str">
        <f>IF(Data!D189&gt;0,4-Data!D189,"")</f>
        <v/>
      </c>
      <c r="E419" s="1" t="str">
        <f>IF(Data!E189&gt;0,4-Data!E189,"")</f>
        <v/>
      </c>
      <c r="F419" s="1" t="str">
        <f>IF(Data!F189&gt;0,Data!F189-4,"")</f>
        <v/>
      </c>
      <c r="G419" s="1" t="str">
        <f>IF(Data!G189&gt;0,Data!G189-4,"")</f>
        <v/>
      </c>
      <c r="H419" s="1" t="str">
        <f>IF(Data!H189&gt;0,Data!H189-4,"")</f>
        <v/>
      </c>
      <c r="I419" s="1" t="str">
        <f>IF(Data!I189&gt;0,4-Data!I189,"")</f>
        <v/>
      </c>
      <c r="J419" s="1" t="str">
        <f>IF(Data!J189&gt;0,4-Data!J189,"")</f>
        <v/>
      </c>
      <c r="K419" s="1" t="str">
        <f>IF(Data!K189&gt;0,Data!K189-4,"")</f>
        <v/>
      </c>
      <c r="L419" s="1" t="str">
        <f>IF(Data!L189&gt;0,4-Data!L189,"")</f>
        <v/>
      </c>
      <c r="M419" s="1" t="str">
        <f>IF(Data!M189&gt;0,Data!M189-4,"")</f>
        <v/>
      </c>
      <c r="N419" s="1" t="str">
        <f>IF(Data!N189&gt;0,Data!N189-4,"")</f>
        <v/>
      </c>
      <c r="O419" s="1" t="str">
        <f>IF(Data!O189&gt;0,Data!O189-4,"")</f>
        <v/>
      </c>
      <c r="P419" s="1" t="str">
        <f>IF(Data!P189&gt;0,Data!P189-4,"")</f>
        <v/>
      </c>
      <c r="Q419" s="1" t="str">
        <f>IF(Data!Q189&gt;0,4-Data!Q189,"")</f>
        <v/>
      </c>
      <c r="R419" s="1" t="str">
        <f>IF(Data!R189&gt;0,4-Data!R189,"")</f>
        <v/>
      </c>
      <c r="S419" s="1" t="str">
        <f>IF(Data!S189&gt;0,4-Data!S189,"")</f>
        <v/>
      </c>
      <c r="T419" s="1" t="str">
        <f>IF(Data!T189&gt;0,Data!T189-4,"")</f>
        <v/>
      </c>
      <c r="U419" s="1" t="str">
        <f>IF(Data!U189&gt;0,4-Data!U189,"")</f>
        <v/>
      </c>
      <c r="V419" s="1" t="str">
        <f>IF(Data!V189&gt;0,Data!V189-4,"")</f>
        <v/>
      </c>
      <c r="W419" s="1" t="str">
        <f>IF(Data!W189&gt;0,4-Data!W189,"")</f>
        <v/>
      </c>
      <c r="X419" s="1" t="str">
        <f>IF(Data!X189&gt;0,4-Data!X189,"")</f>
        <v/>
      </c>
      <c r="Y419" s="1" t="str">
        <f>IF(Data!Y189&gt;0,4-Data!Y189,"")</f>
        <v/>
      </c>
      <c r="Z419" s="1" t="str">
        <f>IF(Data!Z189&gt;0,Data!Z189-4,"")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IF(Data!A190&gt;0,Data!A190-4,"")</f>
        <v/>
      </c>
      <c r="B420" s="1" t="str">
        <f>IF(Data!B190&gt;0,Data!B190-4,"")</f>
        <v/>
      </c>
      <c r="C420" s="1" t="str">
        <f>IF(Data!C190&gt;0,4-Data!C190,"")</f>
        <v/>
      </c>
      <c r="D420" s="1" t="str">
        <f>IF(Data!D190&gt;0,4-Data!D190,"")</f>
        <v/>
      </c>
      <c r="E420" s="1" t="str">
        <f>IF(Data!E190&gt;0,4-Data!E190,"")</f>
        <v/>
      </c>
      <c r="F420" s="1" t="str">
        <f>IF(Data!F190&gt;0,Data!F190-4,"")</f>
        <v/>
      </c>
      <c r="G420" s="1" t="str">
        <f>IF(Data!G190&gt;0,Data!G190-4,"")</f>
        <v/>
      </c>
      <c r="H420" s="1" t="str">
        <f>IF(Data!H190&gt;0,Data!H190-4,"")</f>
        <v/>
      </c>
      <c r="I420" s="1" t="str">
        <f>IF(Data!I190&gt;0,4-Data!I190,"")</f>
        <v/>
      </c>
      <c r="J420" s="1" t="str">
        <f>IF(Data!J190&gt;0,4-Data!J190,"")</f>
        <v/>
      </c>
      <c r="K420" s="1" t="str">
        <f>IF(Data!K190&gt;0,Data!K190-4,"")</f>
        <v/>
      </c>
      <c r="L420" s="1" t="str">
        <f>IF(Data!L190&gt;0,4-Data!L190,"")</f>
        <v/>
      </c>
      <c r="M420" s="1" t="str">
        <f>IF(Data!M190&gt;0,Data!M190-4,"")</f>
        <v/>
      </c>
      <c r="N420" s="1" t="str">
        <f>IF(Data!N190&gt;0,Data!N190-4,"")</f>
        <v/>
      </c>
      <c r="O420" s="1" t="str">
        <f>IF(Data!O190&gt;0,Data!O190-4,"")</f>
        <v/>
      </c>
      <c r="P420" s="1" t="str">
        <f>IF(Data!P190&gt;0,Data!P190-4,"")</f>
        <v/>
      </c>
      <c r="Q420" s="1" t="str">
        <f>IF(Data!Q190&gt;0,4-Data!Q190,"")</f>
        <v/>
      </c>
      <c r="R420" s="1" t="str">
        <f>IF(Data!R190&gt;0,4-Data!R190,"")</f>
        <v/>
      </c>
      <c r="S420" s="1" t="str">
        <f>IF(Data!S190&gt;0,4-Data!S190,"")</f>
        <v/>
      </c>
      <c r="T420" s="1" t="str">
        <f>IF(Data!T190&gt;0,Data!T190-4,"")</f>
        <v/>
      </c>
      <c r="U420" s="1" t="str">
        <f>IF(Data!U190&gt;0,4-Data!U190,"")</f>
        <v/>
      </c>
      <c r="V420" s="1" t="str">
        <f>IF(Data!V190&gt;0,Data!V190-4,"")</f>
        <v/>
      </c>
      <c r="W420" s="1" t="str">
        <f>IF(Data!W190&gt;0,4-Data!W190,"")</f>
        <v/>
      </c>
      <c r="X420" s="1" t="str">
        <f>IF(Data!X190&gt;0,4-Data!X190,"")</f>
        <v/>
      </c>
      <c r="Y420" s="1" t="str">
        <f>IF(Data!Y190&gt;0,4-Data!Y190,"")</f>
        <v/>
      </c>
      <c r="Z420" s="1" t="str">
        <f>IF(Data!Z190&gt;0,Data!Z190-4,"")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IF(Data!A191&gt;0,Data!A191-4,"")</f>
        <v/>
      </c>
      <c r="B421" s="1" t="str">
        <f>IF(Data!B191&gt;0,Data!B191-4,"")</f>
        <v/>
      </c>
      <c r="C421" s="1" t="str">
        <f>IF(Data!C191&gt;0,4-Data!C191,"")</f>
        <v/>
      </c>
      <c r="D421" s="1" t="str">
        <f>IF(Data!D191&gt;0,4-Data!D191,"")</f>
        <v/>
      </c>
      <c r="E421" s="1" t="str">
        <f>IF(Data!E191&gt;0,4-Data!E191,"")</f>
        <v/>
      </c>
      <c r="F421" s="1" t="str">
        <f>IF(Data!F191&gt;0,Data!F191-4,"")</f>
        <v/>
      </c>
      <c r="G421" s="1" t="str">
        <f>IF(Data!G191&gt;0,Data!G191-4,"")</f>
        <v/>
      </c>
      <c r="H421" s="1" t="str">
        <f>IF(Data!H191&gt;0,Data!H191-4,"")</f>
        <v/>
      </c>
      <c r="I421" s="1" t="str">
        <f>IF(Data!I191&gt;0,4-Data!I191,"")</f>
        <v/>
      </c>
      <c r="J421" s="1" t="str">
        <f>IF(Data!J191&gt;0,4-Data!J191,"")</f>
        <v/>
      </c>
      <c r="K421" s="1" t="str">
        <f>IF(Data!K191&gt;0,Data!K191-4,"")</f>
        <v/>
      </c>
      <c r="L421" s="1" t="str">
        <f>IF(Data!L191&gt;0,4-Data!L191,"")</f>
        <v/>
      </c>
      <c r="M421" s="1" t="str">
        <f>IF(Data!M191&gt;0,Data!M191-4,"")</f>
        <v/>
      </c>
      <c r="N421" s="1" t="str">
        <f>IF(Data!N191&gt;0,Data!N191-4,"")</f>
        <v/>
      </c>
      <c r="O421" s="1" t="str">
        <f>IF(Data!O191&gt;0,Data!O191-4,"")</f>
        <v/>
      </c>
      <c r="P421" s="1" t="str">
        <f>IF(Data!P191&gt;0,Data!P191-4,"")</f>
        <v/>
      </c>
      <c r="Q421" s="1" t="str">
        <f>IF(Data!Q191&gt;0,4-Data!Q191,"")</f>
        <v/>
      </c>
      <c r="R421" s="1" t="str">
        <f>IF(Data!R191&gt;0,4-Data!R191,"")</f>
        <v/>
      </c>
      <c r="S421" s="1" t="str">
        <f>IF(Data!S191&gt;0,4-Data!S191,"")</f>
        <v/>
      </c>
      <c r="T421" s="1" t="str">
        <f>IF(Data!T191&gt;0,Data!T191-4,"")</f>
        <v/>
      </c>
      <c r="U421" s="1" t="str">
        <f>IF(Data!U191&gt;0,4-Data!U191,"")</f>
        <v/>
      </c>
      <c r="V421" s="1" t="str">
        <f>IF(Data!V191&gt;0,Data!V191-4,"")</f>
        <v/>
      </c>
      <c r="W421" s="1" t="str">
        <f>IF(Data!W191&gt;0,4-Data!W191,"")</f>
        <v/>
      </c>
      <c r="X421" s="1" t="str">
        <f>IF(Data!X191&gt;0,4-Data!X191,"")</f>
        <v/>
      </c>
      <c r="Y421" s="1" t="str">
        <f>IF(Data!Y191&gt;0,4-Data!Y191,"")</f>
        <v/>
      </c>
      <c r="Z421" s="1" t="str">
        <f>IF(Data!Z191&gt;0,Data!Z191-4,"")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IF(Data!A192&gt;0,Data!A192-4,"")</f>
        <v/>
      </c>
      <c r="B422" s="1" t="str">
        <f>IF(Data!B192&gt;0,Data!B192-4,"")</f>
        <v/>
      </c>
      <c r="C422" s="1" t="str">
        <f>IF(Data!C192&gt;0,4-Data!C192,"")</f>
        <v/>
      </c>
      <c r="D422" s="1" t="str">
        <f>IF(Data!D192&gt;0,4-Data!D192,"")</f>
        <v/>
      </c>
      <c r="E422" s="1" t="str">
        <f>IF(Data!E192&gt;0,4-Data!E192,"")</f>
        <v/>
      </c>
      <c r="F422" s="1" t="str">
        <f>IF(Data!F192&gt;0,Data!F192-4,"")</f>
        <v/>
      </c>
      <c r="G422" s="1" t="str">
        <f>IF(Data!G192&gt;0,Data!G192-4,"")</f>
        <v/>
      </c>
      <c r="H422" s="1" t="str">
        <f>IF(Data!H192&gt;0,Data!H192-4,"")</f>
        <v/>
      </c>
      <c r="I422" s="1" t="str">
        <f>IF(Data!I192&gt;0,4-Data!I192,"")</f>
        <v/>
      </c>
      <c r="J422" s="1" t="str">
        <f>IF(Data!J192&gt;0,4-Data!J192,"")</f>
        <v/>
      </c>
      <c r="K422" s="1" t="str">
        <f>IF(Data!K192&gt;0,Data!K192-4,"")</f>
        <v/>
      </c>
      <c r="L422" s="1" t="str">
        <f>IF(Data!L192&gt;0,4-Data!L192,"")</f>
        <v/>
      </c>
      <c r="M422" s="1" t="str">
        <f>IF(Data!M192&gt;0,Data!M192-4,"")</f>
        <v/>
      </c>
      <c r="N422" s="1" t="str">
        <f>IF(Data!N192&gt;0,Data!N192-4,"")</f>
        <v/>
      </c>
      <c r="O422" s="1" t="str">
        <f>IF(Data!O192&gt;0,Data!O192-4,"")</f>
        <v/>
      </c>
      <c r="P422" s="1" t="str">
        <f>IF(Data!P192&gt;0,Data!P192-4,"")</f>
        <v/>
      </c>
      <c r="Q422" s="1" t="str">
        <f>IF(Data!Q192&gt;0,4-Data!Q192,"")</f>
        <v/>
      </c>
      <c r="R422" s="1" t="str">
        <f>IF(Data!R192&gt;0,4-Data!R192,"")</f>
        <v/>
      </c>
      <c r="S422" s="1" t="str">
        <f>IF(Data!S192&gt;0,4-Data!S192,"")</f>
        <v/>
      </c>
      <c r="T422" s="1" t="str">
        <f>IF(Data!T192&gt;0,Data!T192-4,"")</f>
        <v/>
      </c>
      <c r="U422" s="1" t="str">
        <f>IF(Data!U192&gt;0,4-Data!U192,"")</f>
        <v/>
      </c>
      <c r="V422" s="1" t="str">
        <f>IF(Data!V192&gt;0,Data!V192-4,"")</f>
        <v/>
      </c>
      <c r="W422" s="1" t="str">
        <f>IF(Data!W192&gt;0,4-Data!W192,"")</f>
        <v/>
      </c>
      <c r="X422" s="1" t="str">
        <f>IF(Data!X192&gt;0,4-Data!X192,"")</f>
        <v/>
      </c>
      <c r="Y422" s="1" t="str">
        <f>IF(Data!Y192&gt;0,4-Data!Y192,"")</f>
        <v/>
      </c>
      <c r="Z422" s="1" t="str">
        <f>IF(Data!Z192&gt;0,Data!Z192-4,"")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IF(Data!A193&gt;0,Data!A193-4,"")</f>
        <v/>
      </c>
      <c r="B423" s="1" t="str">
        <f>IF(Data!B193&gt;0,Data!B193-4,"")</f>
        <v/>
      </c>
      <c r="C423" s="1" t="str">
        <f>IF(Data!C193&gt;0,4-Data!C193,"")</f>
        <v/>
      </c>
      <c r="D423" s="1" t="str">
        <f>IF(Data!D193&gt;0,4-Data!D193,"")</f>
        <v/>
      </c>
      <c r="E423" s="1" t="str">
        <f>IF(Data!E193&gt;0,4-Data!E193,"")</f>
        <v/>
      </c>
      <c r="F423" s="1" t="str">
        <f>IF(Data!F193&gt;0,Data!F193-4,"")</f>
        <v/>
      </c>
      <c r="G423" s="1" t="str">
        <f>IF(Data!G193&gt;0,Data!G193-4,"")</f>
        <v/>
      </c>
      <c r="H423" s="1" t="str">
        <f>IF(Data!H193&gt;0,Data!H193-4,"")</f>
        <v/>
      </c>
      <c r="I423" s="1" t="str">
        <f>IF(Data!I193&gt;0,4-Data!I193,"")</f>
        <v/>
      </c>
      <c r="J423" s="1" t="str">
        <f>IF(Data!J193&gt;0,4-Data!J193,"")</f>
        <v/>
      </c>
      <c r="K423" s="1" t="str">
        <f>IF(Data!K193&gt;0,Data!K193-4,"")</f>
        <v/>
      </c>
      <c r="L423" s="1" t="str">
        <f>IF(Data!L193&gt;0,4-Data!L193,"")</f>
        <v/>
      </c>
      <c r="M423" s="1" t="str">
        <f>IF(Data!M193&gt;0,Data!M193-4,"")</f>
        <v/>
      </c>
      <c r="N423" s="1" t="str">
        <f>IF(Data!N193&gt;0,Data!N193-4,"")</f>
        <v/>
      </c>
      <c r="O423" s="1" t="str">
        <f>IF(Data!O193&gt;0,Data!O193-4,"")</f>
        <v/>
      </c>
      <c r="P423" s="1" t="str">
        <f>IF(Data!P193&gt;0,Data!P193-4,"")</f>
        <v/>
      </c>
      <c r="Q423" s="1" t="str">
        <f>IF(Data!Q193&gt;0,4-Data!Q193,"")</f>
        <v/>
      </c>
      <c r="R423" s="1" t="str">
        <f>IF(Data!R193&gt;0,4-Data!R193,"")</f>
        <v/>
      </c>
      <c r="S423" s="1" t="str">
        <f>IF(Data!S193&gt;0,4-Data!S193,"")</f>
        <v/>
      </c>
      <c r="T423" s="1" t="str">
        <f>IF(Data!T193&gt;0,Data!T193-4,"")</f>
        <v/>
      </c>
      <c r="U423" s="1" t="str">
        <f>IF(Data!U193&gt;0,4-Data!U193,"")</f>
        <v/>
      </c>
      <c r="V423" s="1" t="str">
        <f>IF(Data!V193&gt;0,Data!V193-4,"")</f>
        <v/>
      </c>
      <c r="W423" s="1" t="str">
        <f>IF(Data!W193&gt;0,4-Data!W193,"")</f>
        <v/>
      </c>
      <c r="X423" s="1" t="str">
        <f>IF(Data!X193&gt;0,4-Data!X193,"")</f>
        <v/>
      </c>
      <c r="Y423" s="1" t="str">
        <f>IF(Data!Y193&gt;0,4-Data!Y193,"")</f>
        <v/>
      </c>
      <c r="Z423" s="1" t="str">
        <f>IF(Data!Z193&gt;0,Data!Z193-4,"")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IF(Data!A194&gt;0,Data!A194-4,"")</f>
        <v/>
      </c>
      <c r="B424" s="1" t="str">
        <f>IF(Data!B194&gt;0,Data!B194-4,"")</f>
        <v/>
      </c>
      <c r="C424" s="1" t="str">
        <f>IF(Data!C194&gt;0,4-Data!C194,"")</f>
        <v/>
      </c>
      <c r="D424" s="1" t="str">
        <f>IF(Data!D194&gt;0,4-Data!D194,"")</f>
        <v/>
      </c>
      <c r="E424" s="1" t="str">
        <f>IF(Data!E194&gt;0,4-Data!E194,"")</f>
        <v/>
      </c>
      <c r="F424" s="1" t="str">
        <f>IF(Data!F194&gt;0,Data!F194-4,"")</f>
        <v/>
      </c>
      <c r="G424" s="1" t="str">
        <f>IF(Data!G194&gt;0,Data!G194-4,"")</f>
        <v/>
      </c>
      <c r="H424" s="1" t="str">
        <f>IF(Data!H194&gt;0,Data!H194-4,"")</f>
        <v/>
      </c>
      <c r="I424" s="1" t="str">
        <f>IF(Data!I194&gt;0,4-Data!I194,"")</f>
        <v/>
      </c>
      <c r="J424" s="1" t="str">
        <f>IF(Data!J194&gt;0,4-Data!J194,"")</f>
        <v/>
      </c>
      <c r="K424" s="1" t="str">
        <f>IF(Data!K194&gt;0,Data!K194-4,"")</f>
        <v/>
      </c>
      <c r="L424" s="1" t="str">
        <f>IF(Data!L194&gt;0,4-Data!L194,"")</f>
        <v/>
      </c>
      <c r="M424" s="1" t="str">
        <f>IF(Data!M194&gt;0,Data!M194-4,"")</f>
        <v/>
      </c>
      <c r="N424" s="1" t="str">
        <f>IF(Data!N194&gt;0,Data!N194-4,"")</f>
        <v/>
      </c>
      <c r="O424" s="1" t="str">
        <f>IF(Data!O194&gt;0,Data!O194-4,"")</f>
        <v/>
      </c>
      <c r="P424" s="1" t="str">
        <f>IF(Data!P194&gt;0,Data!P194-4,"")</f>
        <v/>
      </c>
      <c r="Q424" s="1" t="str">
        <f>IF(Data!Q194&gt;0,4-Data!Q194,"")</f>
        <v/>
      </c>
      <c r="R424" s="1" t="str">
        <f>IF(Data!R194&gt;0,4-Data!R194,"")</f>
        <v/>
      </c>
      <c r="S424" s="1" t="str">
        <f>IF(Data!S194&gt;0,4-Data!S194,"")</f>
        <v/>
      </c>
      <c r="T424" s="1" t="str">
        <f>IF(Data!T194&gt;0,Data!T194-4,"")</f>
        <v/>
      </c>
      <c r="U424" s="1" t="str">
        <f>IF(Data!U194&gt;0,4-Data!U194,"")</f>
        <v/>
      </c>
      <c r="V424" s="1" t="str">
        <f>IF(Data!V194&gt;0,Data!V194-4,"")</f>
        <v/>
      </c>
      <c r="W424" s="1" t="str">
        <f>IF(Data!W194&gt;0,4-Data!W194,"")</f>
        <v/>
      </c>
      <c r="X424" s="1" t="str">
        <f>IF(Data!X194&gt;0,4-Data!X194,"")</f>
        <v/>
      </c>
      <c r="Y424" s="1" t="str">
        <f>IF(Data!Y194&gt;0,4-Data!Y194,"")</f>
        <v/>
      </c>
      <c r="Z424" s="1" t="str">
        <f>IF(Data!Z194&gt;0,Data!Z194-4,"")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IF(Data!A195&gt;0,Data!A195-4,"")</f>
        <v/>
      </c>
      <c r="B425" s="1" t="str">
        <f>IF(Data!B195&gt;0,Data!B195-4,"")</f>
        <v/>
      </c>
      <c r="C425" s="1" t="str">
        <f>IF(Data!C195&gt;0,4-Data!C195,"")</f>
        <v/>
      </c>
      <c r="D425" s="1" t="str">
        <f>IF(Data!D195&gt;0,4-Data!D195,"")</f>
        <v/>
      </c>
      <c r="E425" s="1" t="str">
        <f>IF(Data!E195&gt;0,4-Data!E195,"")</f>
        <v/>
      </c>
      <c r="F425" s="1" t="str">
        <f>IF(Data!F195&gt;0,Data!F195-4,"")</f>
        <v/>
      </c>
      <c r="G425" s="1" t="str">
        <f>IF(Data!G195&gt;0,Data!G195-4,"")</f>
        <v/>
      </c>
      <c r="H425" s="1" t="str">
        <f>IF(Data!H195&gt;0,Data!H195-4,"")</f>
        <v/>
      </c>
      <c r="I425" s="1" t="str">
        <f>IF(Data!I195&gt;0,4-Data!I195,"")</f>
        <v/>
      </c>
      <c r="J425" s="1" t="str">
        <f>IF(Data!J195&gt;0,4-Data!J195,"")</f>
        <v/>
      </c>
      <c r="K425" s="1" t="str">
        <f>IF(Data!K195&gt;0,Data!K195-4,"")</f>
        <v/>
      </c>
      <c r="L425" s="1" t="str">
        <f>IF(Data!L195&gt;0,4-Data!L195,"")</f>
        <v/>
      </c>
      <c r="M425" s="1" t="str">
        <f>IF(Data!M195&gt;0,Data!M195-4,"")</f>
        <v/>
      </c>
      <c r="N425" s="1" t="str">
        <f>IF(Data!N195&gt;0,Data!N195-4,"")</f>
        <v/>
      </c>
      <c r="O425" s="1" t="str">
        <f>IF(Data!O195&gt;0,Data!O195-4,"")</f>
        <v/>
      </c>
      <c r="P425" s="1" t="str">
        <f>IF(Data!P195&gt;0,Data!P195-4,"")</f>
        <v/>
      </c>
      <c r="Q425" s="1" t="str">
        <f>IF(Data!Q195&gt;0,4-Data!Q195,"")</f>
        <v/>
      </c>
      <c r="R425" s="1" t="str">
        <f>IF(Data!R195&gt;0,4-Data!R195,"")</f>
        <v/>
      </c>
      <c r="S425" s="1" t="str">
        <f>IF(Data!S195&gt;0,4-Data!S195,"")</f>
        <v/>
      </c>
      <c r="T425" s="1" t="str">
        <f>IF(Data!T195&gt;0,Data!T195-4,"")</f>
        <v/>
      </c>
      <c r="U425" s="1" t="str">
        <f>IF(Data!U195&gt;0,4-Data!U195,"")</f>
        <v/>
      </c>
      <c r="V425" s="1" t="str">
        <f>IF(Data!V195&gt;0,Data!V195-4,"")</f>
        <v/>
      </c>
      <c r="W425" s="1" t="str">
        <f>IF(Data!W195&gt;0,4-Data!W195,"")</f>
        <v/>
      </c>
      <c r="X425" s="1" t="str">
        <f>IF(Data!X195&gt;0,4-Data!X195,"")</f>
        <v/>
      </c>
      <c r="Y425" s="1" t="str">
        <f>IF(Data!Y195&gt;0,4-Data!Y195,"")</f>
        <v/>
      </c>
      <c r="Z425" s="1" t="str">
        <f>IF(Data!Z195&gt;0,Data!Z195-4,"")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IF(Data!A196&gt;0,Data!A196-4,"")</f>
        <v/>
      </c>
      <c r="B426" s="1" t="str">
        <f>IF(Data!B196&gt;0,Data!B196-4,"")</f>
        <v/>
      </c>
      <c r="C426" s="1" t="str">
        <f>IF(Data!C196&gt;0,4-Data!C196,"")</f>
        <v/>
      </c>
      <c r="D426" s="1" t="str">
        <f>IF(Data!D196&gt;0,4-Data!D196,"")</f>
        <v/>
      </c>
      <c r="E426" s="1" t="str">
        <f>IF(Data!E196&gt;0,4-Data!E196,"")</f>
        <v/>
      </c>
      <c r="F426" s="1" t="str">
        <f>IF(Data!F196&gt;0,Data!F196-4,"")</f>
        <v/>
      </c>
      <c r="G426" s="1" t="str">
        <f>IF(Data!G196&gt;0,Data!G196-4,"")</f>
        <v/>
      </c>
      <c r="H426" s="1" t="str">
        <f>IF(Data!H196&gt;0,Data!H196-4,"")</f>
        <v/>
      </c>
      <c r="I426" s="1" t="str">
        <f>IF(Data!I196&gt;0,4-Data!I196,"")</f>
        <v/>
      </c>
      <c r="J426" s="1" t="str">
        <f>IF(Data!J196&gt;0,4-Data!J196,"")</f>
        <v/>
      </c>
      <c r="K426" s="1" t="str">
        <f>IF(Data!K196&gt;0,Data!K196-4,"")</f>
        <v/>
      </c>
      <c r="L426" s="1" t="str">
        <f>IF(Data!L196&gt;0,4-Data!L196,"")</f>
        <v/>
      </c>
      <c r="M426" s="1" t="str">
        <f>IF(Data!M196&gt;0,Data!M196-4,"")</f>
        <v/>
      </c>
      <c r="N426" s="1" t="str">
        <f>IF(Data!N196&gt;0,Data!N196-4,"")</f>
        <v/>
      </c>
      <c r="O426" s="1" t="str">
        <f>IF(Data!O196&gt;0,Data!O196-4,"")</f>
        <v/>
      </c>
      <c r="P426" s="1" t="str">
        <f>IF(Data!P196&gt;0,Data!P196-4,"")</f>
        <v/>
      </c>
      <c r="Q426" s="1" t="str">
        <f>IF(Data!Q196&gt;0,4-Data!Q196,"")</f>
        <v/>
      </c>
      <c r="R426" s="1" t="str">
        <f>IF(Data!R196&gt;0,4-Data!R196,"")</f>
        <v/>
      </c>
      <c r="S426" s="1" t="str">
        <f>IF(Data!S196&gt;0,4-Data!S196,"")</f>
        <v/>
      </c>
      <c r="T426" s="1" t="str">
        <f>IF(Data!T196&gt;0,Data!T196-4,"")</f>
        <v/>
      </c>
      <c r="U426" s="1" t="str">
        <f>IF(Data!U196&gt;0,4-Data!U196,"")</f>
        <v/>
      </c>
      <c r="V426" s="1" t="str">
        <f>IF(Data!V196&gt;0,Data!V196-4,"")</f>
        <v/>
      </c>
      <c r="W426" s="1" t="str">
        <f>IF(Data!W196&gt;0,4-Data!W196,"")</f>
        <v/>
      </c>
      <c r="X426" s="1" t="str">
        <f>IF(Data!X196&gt;0,4-Data!X196,"")</f>
        <v/>
      </c>
      <c r="Y426" s="1" t="str">
        <f>IF(Data!Y196&gt;0,4-Data!Y196,"")</f>
        <v/>
      </c>
      <c r="Z426" s="1" t="str">
        <f>IF(Data!Z196&gt;0,Data!Z196-4,"")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IF(Data!A197&gt;0,Data!A197-4,"")</f>
        <v/>
      </c>
      <c r="B427" s="1" t="str">
        <f>IF(Data!B197&gt;0,Data!B197-4,"")</f>
        <v/>
      </c>
      <c r="C427" s="1" t="str">
        <f>IF(Data!C197&gt;0,4-Data!C197,"")</f>
        <v/>
      </c>
      <c r="D427" s="1" t="str">
        <f>IF(Data!D197&gt;0,4-Data!D197,"")</f>
        <v/>
      </c>
      <c r="E427" s="1" t="str">
        <f>IF(Data!E197&gt;0,4-Data!E197,"")</f>
        <v/>
      </c>
      <c r="F427" s="1" t="str">
        <f>IF(Data!F197&gt;0,Data!F197-4,"")</f>
        <v/>
      </c>
      <c r="G427" s="1" t="str">
        <f>IF(Data!G197&gt;0,Data!G197-4,"")</f>
        <v/>
      </c>
      <c r="H427" s="1" t="str">
        <f>IF(Data!H197&gt;0,Data!H197-4,"")</f>
        <v/>
      </c>
      <c r="I427" s="1" t="str">
        <f>IF(Data!I197&gt;0,4-Data!I197,"")</f>
        <v/>
      </c>
      <c r="J427" s="1" t="str">
        <f>IF(Data!J197&gt;0,4-Data!J197,"")</f>
        <v/>
      </c>
      <c r="K427" s="1" t="str">
        <f>IF(Data!K197&gt;0,Data!K197-4,"")</f>
        <v/>
      </c>
      <c r="L427" s="1" t="str">
        <f>IF(Data!L197&gt;0,4-Data!L197,"")</f>
        <v/>
      </c>
      <c r="M427" s="1" t="str">
        <f>IF(Data!M197&gt;0,Data!M197-4,"")</f>
        <v/>
      </c>
      <c r="N427" s="1" t="str">
        <f>IF(Data!N197&gt;0,Data!N197-4,"")</f>
        <v/>
      </c>
      <c r="O427" s="1" t="str">
        <f>IF(Data!O197&gt;0,Data!O197-4,"")</f>
        <v/>
      </c>
      <c r="P427" s="1" t="str">
        <f>IF(Data!P197&gt;0,Data!P197-4,"")</f>
        <v/>
      </c>
      <c r="Q427" s="1" t="str">
        <f>IF(Data!Q197&gt;0,4-Data!Q197,"")</f>
        <v/>
      </c>
      <c r="R427" s="1" t="str">
        <f>IF(Data!R197&gt;0,4-Data!R197,"")</f>
        <v/>
      </c>
      <c r="S427" s="1" t="str">
        <f>IF(Data!S197&gt;0,4-Data!S197,"")</f>
        <v/>
      </c>
      <c r="T427" s="1" t="str">
        <f>IF(Data!T197&gt;0,Data!T197-4,"")</f>
        <v/>
      </c>
      <c r="U427" s="1" t="str">
        <f>IF(Data!U197&gt;0,4-Data!U197,"")</f>
        <v/>
      </c>
      <c r="V427" s="1" t="str">
        <f>IF(Data!V197&gt;0,Data!V197-4,"")</f>
        <v/>
      </c>
      <c r="W427" s="1" t="str">
        <f>IF(Data!W197&gt;0,4-Data!W197,"")</f>
        <v/>
      </c>
      <c r="X427" s="1" t="str">
        <f>IF(Data!X197&gt;0,4-Data!X197,"")</f>
        <v/>
      </c>
      <c r="Y427" s="1" t="str">
        <f>IF(Data!Y197&gt;0,4-Data!Y197,"")</f>
        <v/>
      </c>
      <c r="Z427" s="1" t="str">
        <f>IF(Data!Z197&gt;0,Data!Z197-4,"")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IF(Data!A198&gt;0,Data!A198-4,"")</f>
        <v/>
      </c>
      <c r="B428" s="1" t="str">
        <f>IF(Data!B198&gt;0,Data!B198-4,"")</f>
        <v/>
      </c>
      <c r="C428" s="1" t="str">
        <f>IF(Data!C198&gt;0,4-Data!C198,"")</f>
        <v/>
      </c>
      <c r="D428" s="1" t="str">
        <f>IF(Data!D198&gt;0,4-Data!D198,"")</f>
        <v/>
      </c>
      <c r="E428" s="1" t="str">
        <f>IF(Data!E198&gt;0,4-Data!E198,"")</f>
        <v/>
      </c>
      <c r="F428" s="1" t="str">
        <f>IF(Data!F198&gt;0,Data!F198-4,"")</f>
        <v/>
      </c>
      <c r="G428" s="1" t="str">
        <f>IF(Data!G198&gt;0,Data!G198-4,"")</f>
        <v/>
      </c>
      <c r="H428" s="1" t="str">
        <f>IF(Data!H198&gt;0,Data!H198-4,"")</f>
        <v/>
      </c>
      <c r="I428" s="1" t="str">
        <f>IF(Data!I198&gt;0,4-Data!I198,"")</f>
        <v/>
      </c>
      <c r="J428" s="1" t="str">
        <f>IF(Data!J198&gt;0,4-Data!J198,"")</f>
        <v/>
      </c>
      <c r="K428" s="1" t="str">
        <f>IF(Data!K198&gt;0,Data!K198-4,"")</f>
        <v/>
      </c>
      <c r="L428" s="1" t="str">
        <f>IF(Data!L198&gt;0,4-Data!L198,"")</f>
        <v/>
      </c>
      <c r="M428" s="1" t="str">
        <f>IF(Data!M198&gt;0,Data!M198-4,"")</f>
        <v/>
      </c>
      <c r="N428" s="1" t="str">
        <f>IF(Data!N198&gt;0,Data!N198-4,"")</f>
        <v/>
      </c>
      <c r="O428" s="1" t="str">
        <f>IF(Data!O198&gt;0,Data!O198-4,"")</f>
        <v/>
      </c>
      <c r="P428" s="1" t="str">
        <f>IF(Data!P198&gt;0,Data!P198-4,"")</f>
        <v/>
      </c>
      <c r="Q428" s="1" t="str">
        <f>IF(Data!Q198&gt;0,4-Data!Q198,"")</f>
        <v/>
      </c>
      <c r="R428" s="1" t="str">
        <f>IF(Data!R198&gt;0,4-Data!R198,"")</f>
        <v/>
      </c>
      <c r="S428" s="1" t="str">
        <f>IF(Data!S198&gt;0,4-Data!S198,"")</f>
        <v/>
      </c>
      <c r="T428" s="1" t="str">
        <f>IF(Data!T198&gt;0,Data!T198-4,"")</f>
        <v/>
      </c>
      <c r="U428" s="1" t="str">
        <f>IF(Data!U198&gt;0,4-Data!U198,"")</f>
        <v/>
      </c>
      <c r="V428" s="1" t="str">
        <f>IF(Data!V198&gt;0,Data!V198-4,"")</f>
        <v/>
      </c>
      <c r="W428" s="1" t="str">
        <f>IF(Data!W198&gt;0,4-Data!W198,"")</f>
        <v/>
      </c>
      <c r="X428" s="1" t="str">
        <f>IF(Data!X198&gt;0,4-Data!X198,"")</f>
        <v/>
      </c>
      <c r="Y428" s="1" t="str">
        <f>IF(Data!Y198&gt;0,4-Data!Y198,"")</f>
        <v/>
      </c>
      <c r="Z428" s="1" t="str">
        <f>IF(Data!Z198&gt;0,Data!Z198-4,"")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IF(Data!A199&gt;0,Data!A199-4,"")</f>
        <v/>
      </c>
      <c r="B429" s="1" t="str">
        <f>IF(Data!B199&gt;0,Data!B199-4,"")</f>
        <v/>
      </c>
      <c r="C429" s="1" t="str">
        <f>IF(Data!C199&gt;0,4-Data!C199,"")</f>
        <v/>
      </c>
      <c r="D429" s="1" t="str">
        <f>IF(Data!D199&gt;0,4-Data!D199,"")</f>
        <v/>
      </c>
      <c r="E429" s="1" t="str">
        <f>IF(Data!E199&gt;0,4-Data!E199,"")</f>
        <v/>
      </c>
      <c r="F429" s="1" t="str">
        <f>IF(Data!F199&gt;0,Data!F199-4,"")</f>
        <v/>
      </c>
      <c r="G429" s="1" t="str">
        <f>IF(Data!G199&gt;0,Data!G199-4,"")</f>
        <v/>
      </c>
      <c r="H429" s="1" t="str">
        <f>IF(Data!H199&gt;0,Data!H199-4,"")</f>
        <v/>
      </c>
      <c r="I429" s="1" t="str">
        <f>IF(Data!I199&gt;0,4-Data!I199,"")</f>
        <v/>
      </c>
      <c r="J429" s="1" t="str">
        <f>IF(Data!J199&gt;0,4-Data!J199,"")</f>
        <v/>
      </c>
      <c r="K429" s="1" t="str">
        <f>IF(Data!K199&gt;0,Data!K199-4,"")</f>
        <v/>
      </c>
      <c r="L429" s="1" t="str">
        <f>IF(Data!L199&gt;0,4-Data!L199,"")</f>
        <v/>
      </c>
      <c r="M429" s="1" t="str">
        <f>IF(Data!M199&gt;0,Data!M199-4,"")</f>
        <v/>
      </c>
      <c r="N429" s="1" t="str">
        <f>IF(Data!N199&gt;0,Data!N199-4,"")</f>
        <v/>
      </c>
      <c r="O429" s="1" t="str">
        <f>IF(Data!O199&gt;0,Data!O199-4,"")</f>
        <v/>
      </c>
      <c r="P429" s="1" t="str">
        <f>IF(Data!P199&gt;0,Data!P199-4,"")</f>
        <v/>
      </c>
      <c r="Q429" s="1" t="str">
        <f>IF(Data!Q199&gt;0,4-Data!Q199,"")</f>
        <v/>
      </c>
      <c r="R429" s="1" t="str">
        <f>IF(Data!R199&gt;0,4-Data!R199,"")</f>
        <v/>
      </c>
      <c r="S429" s="1" t="str">
        <f>IF(Data!S199&gt;0,4-Data!S199,"")</f>
        <v/>
      </c>
      <c r="T429" s="1" t="str">
        <f>IF(Data!T199&gt;0,Data!T199-4,"")</f>
        <v/>
      </c>
      <c r="U429" s="1" t="str">
        <f>IF(Data!U199&gt;0,4-Data!U199,"")</f>
        <v/>
      </c>
      <c r="V429" s="1" t="str">
        <f>IF(Data!V199&gt;0,Data!V199-4,"")</f>
        <v/>
      </c>
      <c r="W429" s="1" t="str">
        <f>IF(Data!W199&gt;0,4-Data!W199,"")</f>
        <v/>
      </c>
      <c r="X429" s="1" t="str">
        <f>IF(Data!X199&gt;0,4-Data!X199,"")</f>
        <v/>
      </c>
      <c r="Y429" s="1" t="str">
        <f>IF(Data!Y199&gt;0,4-Data!Y199,"")</f>
        <v/>
      </c>
      <c r="Z429" s="1" t="str">
        <f>IF(Data!Z199&gt;0,Data!Z199-4,"")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IF(Data!A200&gt;0,Data!A200-4,"")</f>
        <v/>
      </c>
      <c r="B430" s="1" t="str">
        <f>IF(Data!B200&gt;0,Data!B200-4,"")</f>
        <v/>
      </c>
      <c r="C430" s="1" t="str">
        <f>IF(Data!C200&gt;0,4-Data!C200,"")</f>
        <v/>
      </c>
      <c r="D430" s="1" t="str">
        <f>IF(Data!D200&gt;0,4-Data!D200,"")</f>
        <v/>
      </c>
      <c r="E430" s="1" t="str">
        <f>IF(Data!E200&gt;0,4-Data!E200,"")</f>
        <v/>
      </c>
      <c r="F430" s="1" t="str">
        <f>IF(Data!F200&gt;0,Data!F200-4,"")</f>
        <v/>
      </c>
      <c r="G430" s="1" t="str">
        <f>IF(Data!G200&gt;0,Data!G200-4,"")</f>
        <v/>
      </c>
      <c r="H430" s="1" t="str">
        <f>IF(Data!H200&gt;0,Data!H200-4,"")</f>
        <v/>
      </c>
      <c r="I430" s="1" t="str">
        <f>IF(Data!I200&gt;0,4-Data!I200,"")</f>
        <v/>
      </c>
      <c r="J430" s="1" t="str">
        <f>IF(Data!J200&gt;0,4-Data!J200,"")</f>
        <v/>
      </c>
      <c r="K430" s="1" t="str">
        <f>IF(Data!K200&gt;0,Data!K200-4,"")</f>
        <v/>
      </c>
      <c r="L430" s="1" t="str">
        <f>IF(Data!L200&gt;0,4-Data!L200,"")</f>
        <v/>
      </c>
      <c r="M430" s="1" t="str">
        <f>IF(Data!M200&gt;0,Data!M200-4,"")</f>
        <v/>
      </c>
      <c r="N430" s="1" t="str">
        <f>IF(Data!N200&gt;0,Data!N200-4,"")</f>
        <v/>
      </c>
      <c r="O430" s="1" t="str">
        <f>IF(Data!O200&gt;0,Data!O200-4,"")</f>
        <v/>
      </c>
      <c r="P430" s="1" t="str">
        <f>IF(Data!P200&gt;0,Data!P200-4,"")</f>
        <v/>
      </c>
      <c r="Q430" s="1" t="str">
        <f>IF(Data!Q200&gt;0,4-Data!Q200,"")</f>
        <v/>
      </c>
      <c r="R430" s="1" t="str">
        <f>IF(Data!R200&gt;0,4-Data!R200,"")</f>
        <v/>
      </c>
      <c r="S430" s="1" t="str">
        <f>IF(Data!S200&gt;0,4-Data!S200,"")</f>
        <v/>
      </c>
      <c r="T430" s="1" t="str">
        <f>IF(Data!T200&gt;0,Data!T200-4,"")</f>
        <v/>
      </c>
      <c r="U430" s="1" t="str">
        <f>IF(Data!U200&gt;0,4-Data!U200,"")</f>
        <v/>
      </c>
      <c r="V430" s="1" t="str">
        <f>IF(Data!V200&gt;0,Data!V200-4,"")</f>
        <v/>
      </c>
      <c r="W430" s="1" t="str">
        <f>IF(Data!W200&gt;0,4-Data!W200,"")</f>
        <v/>
      </c>
      <c r="X430" s="1" t="str">
        <f>IF(Data!X200&gt;0,4-Data!X200,"")</f>
        <v/>
      </c>
      <c r="Y430" s="1" t="str">
        <f>IF(Data!Y200&gt;0,4-Data!Y200,"")</f>
        <v/>
      </c>
      <c r="Z430" s="1" t="str">
        <f>IF(Data!Z200&gt;0,Data!Z200-4,"")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IF(Data!A201&gt;0,Data!A201-4,"")</f>
        <v/>
      </c>
      <c r="B431" s="1" t="str">
        <f>IF(Data!B201&gt;0,Data!B201-4,"")</f>
        <v/>
      </c>
      <c r="C431" s="1" t="str">
        <f>IF(Data!C201&gt;0,4-Data!C201,"")</f>
        <v/>
      </c>
      <c r="D431" s="1" t="str">
        <f>IF(Data!D201&gt;0,4-Data!D201,"")</f>
        <v/>
      </c>
      <c r="E431" s="1" t="str">
        <f>IF(Data!E201&gt;0,4-Data!E201,"")</f>
        <v/>
      </c>
      <c r="F431" s="1" t="str">
        <f>IF(Data!F201&gt;0,Data!F201-4,"")</f>
        <v/>
      </c>
      <c r="G431" s="1" t="str">
        <f>IF(Data!G201&gt;0,Data!G201-4,"")</f>
        <v/>
      </c>
      <c r="H431" s="1" t="str">
        <f>IF(Data!H201&gt;0,Data!H201-4,"")</f>
        <v/>
      </c>
      <c r="I431" s="1" t="str">
        <f>IF(Data!I201&gt;0,4-Data!I201,"")</f>
        <v/>
      </c>
      <c r="J431" s="1" t="str">
        <f>IF(Data!J201&gt;0,4-Data!J201,"")</f>
        <v/>
      </c>
      <c r="K431" s="1" t="str">
        <f>IF(Data!K201&gt;0,Data!K201-4,"")</f>
        <v/>
      </c>
      <c r="L431" s="1" t="str">
        <f>IF(Data!L201&gt;0,4-Data!L201,"")</f>
        <v/>
      </c>
      <c r="M431" s="1" t="str">
        <f>IF(Data!M201&gt;0,Data!M201-4,"")</f>
        <v/>
      </c>
      <c r="N431" s="1" t="str">
        <f>IF(Data!N201&gt;0,Data!N201-4,"")</f>
        <v/>
      </c>
      <c r="O431" s="1" t="str">
        <f>IF(Data!O201&gt;0,Data!O201-4,"")</f>
        <v/>
      </c>
      <c r="P431" s="1" t="str">
        <f>IF(Data!P201&gt;0,Data!P201-4,"")</f>
        <v/>
      </c>
      <c r="Q431" s="1" t="str">
        <f>IF(Data!Q201&gt;0,4-Data!Q201,"")</f>
        <v/>
      </c>
      <c r="R431" s="1" t="str">
        <f>IF(Data!R201&gt;0,4-Data!R201,"")</f>
        <v/>
      </c>
      <c r="S431" s="1" t="str">
        <f>IF(Data!S201&gt;0,4-Data!S201,"")</f>
        <v/>
      </c>
      <c r="T431" s="1" t="str">
        <f>IF(Data!T201&gt;0,Data!T201-4,"")</f>
        <v/>
      </c>
      <c r="U431" s="1" t="str">
        <f>IF(Data!U201&gt;0,4-Data!U201,"")</f>
        <v/>
      </c>
      <c r="V431" s="1" t="str">
        <f>IF(Data!V201&gt;0,Data!V201-4,"")</f>
        <v/>
      </c>
      <c r="W431" s="1" t="str">
        <f>IF(Data!W201&gt;0,4-Data!W201,"")</f>
        <v/>
      </c>
      <c r="X431" s="1" t="str">
        <f>IF(Data!X201&gt;0,4-Data!X201,"")</f>
        <v/>
      </c>
      <c r="Y431" s="1" t="str">
        <f>IF(Data!Y201&gt;0,4-Data!Y201,"")</f>
        <v/>
      </c>
      <c r="Z431" s="1" t="str">
        <f>IF(Data!Z201&gt;0,Data!Z201-4,"")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IF(Data!A202&gt;0,Data!A202-4,"")</f>
        <v/>
      </c>
      <c r="B432" s="1" t="str">
        <f>IF(Data!B202&gt;0,Data!B202-4,"")</f>
        <v/>
      </c>
      <c r="C432" s="1" t="str">
        <f>IF(Data!C202&gt;0,4-Data!C202,"")</f>
        <v/>
      </c>
      <c r="D432" s="1" t="str">
        <f>IF(Data!D202&gt;0,4-Data!D202,"")</f>
        <v/>
      </c>
      <c r="E432" s="1" t="str">
        <f>IF(Data!E202&gt;0,4-Data!E202,"")</f>
        <v/>
      </c>
      <c r="F432" s="1" t="str">
        <f>IF(Data!F202&gt;0,Data!F202-4,"")</f>
        <v/>
      </c>
      <c r="G432" s="1" t="str">
        <f>IF(Data!G202&gt;0,Data!G202-4,"")</f>
        <v/>
      </c>
      <c r="H432" s="1" t="str">
        <f>IF(Data!H202&gt;0,Data!H202-4,"")</f>
        <v/>
      </c>
      <c r="I432" s="1" t="str">
        <f>IF(Data!I202&gt;0,4-Data!I202,"")</f>
        <v/>
      </c>
      <c r="J432" s="1" t="str">
        <f>IF(Data!J202&gt;0,4-Data!J202,"")</f>
        <v/>
      </c>
      <c r="K432" s="1" t="str">
        <f>IF(Data!K202&gt;0,Data!K202-4,"")</f>
        <v/>
      </c>
      <c r="L432" s="1" t="str">
        <f>IF(Data!L202&gt;0,4-Data!L202,"")</f>
        <v/>
      </c>
      <c r="M432" s="1" t="str">
        <f>IF(Data!M202&gt;0,Data!M202-4,"")</f>
        <v/>
      </c>
      <c r="N432" s="1" t="str">
        <f>IF(Data!N202&gt;0,Data!N202-4,"")</f>
        <v/>
      </c>
      <c r="O432" s="1" t="str">
        <f>IF(Data!O202&gt;0,Data!O202-4,"")</f>
        <v/>
      </c>
      <c r="P432" s="1" t="str">
        <f>IF(Data!P202&gt;0,Data!P202-4,"")</f>
        <v/>
      </c>
      <c r="Q432" s="1" t="str">
        <f>IF(Data!Q202&gt;0,4-Data!Q202,"")</f>
        <v/>
      </c>
      <c r="R432" s="1" t="str">
        <f>IF(Data!R202&gt;0,4-Data!R202,"")</f>
        <v/>
      </c>
      <c r="S432" s="1" t="str">
        <f>IF(Data!S202&gt;0,4-Data!S202,"")</f>
        <v/>
      </c>
      <c r="T432" s="1" t="str">
        <f>IF(Data!T202&gt;0,Data!T202-4,"")</f>
        <v/>
      </c>
      <c r="U432" s="1" t="str">
        <f>IF(Data!U202&gt;0,4-Data!U202,"")</f>
        <v/>
      </c>
      <c r="V432" s="1" t="str">
        <f>IF(Data!V202&gt;0,Data!V202-4,"")</f>
        <v/>
      </c>
      <c r="W432" s="1" t="str">
        <f>IF(Data!W202&gt;0,4-Data!W202,"")</f>
        <v/>
      </c>
      <c r="X432" s="1" t="str">
        <f>IF(Data!X202&gt;0,4-Data!X202,"")</f>
        <v/>
      </c>
      <c r="Y432" s="1" t="str">
        <f>IF(Data!Y202&gt;0,4-Data!Y202,"")</f>
        <v/>
      </c>
      <c r="Z432" s="1" t="str">
        <f>IF(Data!Z202&gt;0,Data!Z202-4,"")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IF(Data!A203&gt;0,Data!A203-4,"")</f>
        <v/>
      </c>
      <c r="B433" s="1" t="str">
        <f>IF(Data!B203&gt;0,Data!B203-4,"")</f>
        <v/>
      </c>
      <c r="C433" s="1" t="str">
        <f>IF(Data!C203&gt;0,4-Data!C203,"")</f>
        <v/>
      </c>
      <c r="D433" s="1" t="str">
        <f>IF(Data!D203&gt;0,4-Data!D203,"")</f>
        <v/>
      </c>
      <c r="E433" s="1" t="str">
        <f>IF(Data!E203&gt;0,4-Data!E203,"")</f>
        <v/>
      </c>
      <c r="F433" s="1" t="str">
        <f>IF(Data!F203&gt;0,Data!F203-4,"")</f>
        <v/>
      </c>
      <c r="G433" s="1" t="str">
        <f>IF(Data!G203&gt;0,Data!G203-4,"")</f>
        <v/>
      </c>
      <c r="H433" s="1" t="str">
        <f>IF(Data!H203&gt;0,Data!H203-4,"")</f>
        <v/>
      </c>
      <c r="I433" s="1" t="str">
        <f>IF(Data!I203&gt;0,4-Data!I203,"")</f>
        <v/>
      </c>
      <c r="J433" s="1" t="str">
        <f>IF(Data!J203&gt;0,4-Data!J203,"")</f>
        <v/>
      </c>
      <c r="K433" s="1" t="str">
        <f>IF(Data!K203&gt;0,Data!K203-4,"")</f>
        <v/>
      </c>
      <c r="L433" s="1" t="str">
        <f>IF(Data!L203&gt;0,4-Data!L203,"")</f>
        <v/>
      </c>
      <c r="M433" s="1" t="str">
        <f>IF(Data!M203&gt;0,Data!M203-4,"")</f>
        <v/>
      </c>
      <c r="N433" s="1" t="str">
        <f>IF(Data!N203&gt;0,Data!N203-4,"")</f>
        <v/>
      </c>
      <c r="O433" s="1" t="str">
        <f>IF(Data!O203&gt;0,Data!O203-4,"")</f>
        <v/>
      </c>
      <c r="P433" s="1" t="str">
        <f>IF(Data!P203&gt;0,Data!P203-4,"")</f>
        <v/>
      </c>
      <c r="Q433" s="1" t="str">
        <f>IF(Data!Q203&gt;0,4-Data!Q203,"")</f>
        <v/>
      </c>
      <c r="R433" s="1" t="str">
        <f>IF(Data!R203&gt;0,4-Data!R203,"")</f>
        <v/>
      </c>
      <c r="S433" s="1" t="str">
        <f>IF(Data!S203&gt;0,4-Data!S203,"")</f>
        <v/>
      </c>
      <c r="T433" s="1" t="str">
        <f>IF(Data!T203&gt;0,Data!T203-4,"")</f>
        <v/>
      </c>
      <c r="U433" s="1" t="str">
        <f>IF(Data!U203&gt;0,4-Data!U203,"")</f>
        <v/>
      </c>
      <c r="V433" s="1" t="str">
        <f>IF(Data!V203&gt;0,Data!V203-4,"")</f>
        <v/>
      </c>
      <c r="W433" s="1" t="str">
        <f>IF(Data!W203&gt;0,4-Data!W203,"")</f>
        <v/>
      </c>
      <c r="X433" s="1" t="str">
        <f>IF(Data!X203&gt;0,4-Data!X203,"")</f>
        <v/>
      </c>
      <c r="Y433" s="1" t="str">
        <f>IF(Data!Y203&gt;0,4-Data!Y203,"")</f>
        <v/>
      </c>
      <c r="Z433" s="1" t="str">
        <f>IF(Data!Z203&gt;0,Data!Z203-4,"")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IF(Data!A204&gt;0,Data!A204-4,"")</f>
        <v/>
      </c>
      <c r="B434" s="1" t="str">
        <f>IF(Data!B204&gt;0,Data!B204-4,"")</f>
        <v/>
      </c>
      <c r="C434" s="1" t="str">
        <f>IF(Data!C204&gt;0,4-Data!C204,"")</f>
        <v/>
      </c>
      <c r="D434" s="1" t="str">
        <f>IF(Data!D204&gt;0,4-Data!D204,"")</f>
        <v/>
      </c>
      <c r="E434" s="1" t="str">
        <f>IF(Data!E204&gt;0,4-Data!E204,"")</f>
        <v/>
      </c>
      <c r="F434" s="1" t="str">
        <f>IF(Data!F204&gt;0,Data!F204-4,"")</f>
        <v/>
      </c>
      <c r="G434" s="1" t="str">
        <f>IF(Data!G204&gt;0,Data!G204-4,"")</f>
        <v/>
      </c>
      <c r="H434" s="1" t="str">
        <f>IF(Data!H204&gt;0,Data!H204-4,"")</f>
        <v/>
      </c>
      <c r="I434" s="1" t="str">
        <f>IF(Data!I204&gt;0,4-Data!I204,"")</f>
        <v/>
      </c>
      <c r="J434" s="1" t="str">
        <f>IF(Data!J204&gt;0,4-Data!J204,"")</f>
        <v/>
      </c>
      <c r="K434" s="1" t="str">
        <f>IF(Data!K204&gt;0,Data!K204-4,"")</f>
        <v/>
      </c>
      <c r="L434" s="1" t="str">
        <f>IF(Data!L204&gt;0,4-Data!L204,"")</f>
        <v/>
      </c>
      <c r="M434" s="1" t="str">
        <f>IF(Data!M204&gt;0,Data!M204-4,"")</f>
        <v/>
      </c>
      <c r="N434" s="1" t="str">
        <f>IF(Data!N204&gt;0,Data!N204-4,"")</f>
        <v/>
      </c>
      <c r="O434" s="1" t="str">
        <f>IF(Data!O204&gt;0,Data!O204-4,"")</f>
        <v/>
      </c>
      <c r="P434" s="1" t="str">
        <f>IF(Data!P204&gt;0,Data!P204-4,"")</f>
        <v/>
      </c>
      <c r="Q434" s="1" t="str">
        <f>IF(Data!Q204&gt;0,4-Data!Q204,"")</f>
        <v/>
      </c>
      <c r="R434" s="1" t="str">
        <f>IF(Data!R204&gt;0,4-Data!R204,"")</f>
        <v/>
      </c>
      <c r="S434" s="1" t="str">
        <f>IF(Data!S204&gt;0,4-Data!S204,"")</f>
        <v/>
      </c>
      <c r="T434" s="1" t="str">
        <f>IF(Data!T204&gt;0,Data!T204-4,"")</f>
        <v/>
      </c>
      <c r="U434" s="1" t="str">
        <f>IF(Data!U204&gt;0,4-Data!U204,"")</f>
        <v/>
      </c>
      <c r="V434" s="1" t="str">
        <f>IF(Data!V204&gt;0,Data!V204-4,"")</f>
        <v/>
      </c>
      <c r="W434" s="1" t="str">
        <f>IF(Data!W204&gt;0,4-Data!W204,"")</f>
        <v/>
      </c>
      <c r="X434" s="1" t="str">
        <f>IF(Data!X204&gt;0,4-Data!X204,"")</f>
        <v/>
      </c>
      <c r="Y434" s="1" t="str">
        <f>IF(Data!Y204&gt;0,4-Data!Y204,"")</f>
        <v/>
      </c>
      <c r="Z434" s="1" t="str">
        <f>IF(Data!Z204&gt;0,Data!Z204-4,"")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IF(Data!A205&gt;0,Data!A205-4,"")</f>
        <v/>
      </c>
      <c r="B435" s="1" t="str">
        <f>IF(Data!B205&gt;0,Data!B205-4,"")</f>
        <v/>
      </c>
      <c r="C435" s="1" t="str">
        <f>IF(Data!C205&gt;0,4-Data!C205,"")</f>
        <v/>
      </c>
      <c r="D435" s="1" t="str">
        <f>IF(Data!D205&gt;0,4-Data!D205,"")</f>
        <v/>
      </c>
      <c r="E435" s="1" t="str">
        <f>IF(Data!E205&gt;0,4-Data!E205,"")</f>
        <v/>
      </c>
      <c r="F435" s="1" t="str">
        <f>IF(Data!F205&gt;0,Data!F205-4,"")</f>
        <v/>
      </c>
      <c r="G435" s="1" t="str">
        <f>IF(Data!G205&gt;0,Data!G205-4,"")</f>
        <v/>
      </c>
      <c r="H435" s="1" t="str">
        <f>IF(Data!H205&gt;0,Data!H205-4,"")</f>
        <v/>
      </c>
      <c r="I435" s="1" t="str">
        <f>IF(Data!I205&gt;0,4-Data!I205,"")</f>
        <v/>
      </c>
      <c r="J435" s="1" t="str">
        <f>IF(Data!J205&gt;0,4-Data!J205,"")</f>
        <v/>
      </c>
      <c r="K435" s="1" t="str">
        <f>IF(Data!K205&gt;0,Data!K205-4,"")</f>
        <v/>
      </c>
      <c r="L435" s="1" t="str">
        <f>IF(Data!L205&gt;0,4-Data!L205,"")</f>
        <v/>
      </c>
      <c r="M435" s="1" t="str">
        <f>IF(Data!M205&gt;0,Data!M205-4,"")</f>
        <v/>
      </c>
      <c r="N435" s="1" t="str">
        <f>IF(Data!N205&gt;0,Data!N205-4,"")</f>
        <v/>
      </c>
      <c r="O435" s="1" t="str">
        <f>IF(Data!O205&gt;0,Data!O205-4,"")</f>
        <v/>
      </c>
      <c r="P435" s="1" t="str">
        <f>IF(Data!P205&gt;0,Data!P205-4,"")</f>
        <v/>
      </c>
      <c r="Q435" s="1" t="str">
        <f>IF(Data!Q205&gt;0,4-Data!Q205,"")</f>
        <v/>
      </c>
      <c r="R435" s="1" t="str">
        <f>IF(Data!R205&gt;0,4-Data!R205,"")</f>
        <v/>
      </c>
      <c r="S435" s="1" t="str">
        <f>IF(Data!S205&gt;0,4-Data!S205,"")</f>
        <v/>
      </c>
      <c r="T435" s="1" t="str">
        <f>IF(Data!T205&gt;0,Data!T205-4,"")</f>
        <v/>
      </c>
      <c r="U435" s="1" t="str">
        <f>IF(Data!U205&gt;0,4-Data!U205,"")</f>
        <v/>
      </c>
      <c r="V435" s="1" t="str">
        <f>IF(Data!V205&gt;0,Data!V205-4,"")</f>
        <v/>
      </c>
      <c r="W435" s="1" t="str">
        <f>IF(Data!W205&gt;0,4-Data!W205,"")</f>
        <v/>
      </c>
      <c r="X435" s="1" t="str">
        <f>IF(Data!X205&gt;0,4-Data!X205,"")</f>
        <v/>
      </c>
      <c r="Y435" s="1" t="str">
        <f>IF(Data!Y205&gt;0,4-Data!Y205,"")</f>
        <v/>
      </c>
      <c r="Z435" s="1" t="str">
        <f>IF(Data!Z205&gt;0,Data!Z205-4,"")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IF(Data!A206&gt;0,Data!A206-4,"")</f>
        <v/>
      </c>
      <c r="B436" s="1" t="str">
        <f>IF(Data!B206&gt;0,Data!B206-4,"")</f>
        <v/>
      </c>
      <c r="C436" s="1" t="str">
        <f>IF(Data!C206&gt;0,4-Data!C206,"")</f>
        <v/>
      </c>
      <c r="D436" s="1" t="str">
        <f>IF(Data!D206&gt;0,4-Data!D206,"")</f>
        <v/>
      </c>
      <c r="E436" s="1" t="str">
        <f>IF(Data!E206&gt;0,4-Data!E206,"")</f>
        <v/>
      </c>
      <c r="F436" s="1" t="str">
        <f>IF(Data!F206&gt;0,Data!F206-4,"")</f>
        <v/>
      </c>
      <c r="G436" s="1" t="str">
        <f>IF(Data!G206&gt;0,Data!G206-4,"")</f>
        <v/>
      </c>
      <c r="H436" s="1" t="str">
        <f>IF(Data!H206&gt;0,Data!H206-4,"")</f>
        <v/>
      </c>
      <c r="I436" s="1" t="str">
        <f>IF(Data!I206&gt;0,4-Data!I206,"")</f>
        <v/>
      </c>
      <c r="J436" s="1" t="str">
        <f>IF(Data!J206&gt;0,4-Data!J206,"")</f>
        <v/>
      </c>
      <c r="K436" s="1" t="str">
        <f>IF(Data!K206&gt;0,Data!K206-4,"")</f>
        <v/>
      </c>
      <c r="L436" s="1" t="str">
        <f>IF(Data!L206&gt;0,4-Data!L206,"")</f>
        <v/>
      </c>
      <c r="M436" s="1" t="str">
        <f>IF(Data!M206&gt;0,Data!M206-4,"")</f>
        <v/>
      </c>
      <c r="N436" s="1" t="str">
        <f>IF(Data!N206&gt;0,Data!N206-4,"")</f>
        <v/>
      </c>
      <c r="O436" s="1" t="str">
        <f>IF(Data!O206&gt;0,Data!O206-4,"")</f>
        <v/>
      </c>
      <c r="P436" s="1" t="str">
        <f>IF(Data!P206&gt;0,Data!P206-4,"")</f>
        <v/>
      </c>
      <c r="Q436" s="1" t="str">
        <f>IF(Data!Q206&gt;0,4-Data!Q206,"")</f>
        <v/>
      </c>
      <c r="R436" s="1" t="str">
        <f>IF(Data!R206&gt;0,4-Data!R206,"")</f>
        <v/>
      </c>
      <c r="S436" s="1" t="str">
        <f>IF(Data!S206&gt;0,4-Data!S206,"")</f>
        <v/>
      </c>
      <c r="T436" s="1" t="str">
        <f>IF(Data!T206&gt;0,Data!T206-4,"")</f>
        <v/>
      </c>
      <c r="U436" s="1" t="str">
        <f>IF(Data!U206&gt;0,4-Data!U206,"")</f>
        <v/>
      </c>
      <c r="V436" s="1" t="str">
        <f>IF(Data!V206&gt;0,Data!V206-4,"")</f>
        <v/>
      </c>
      <c r="W436" s="1" t="str">
        <f>IF(Data!W206&gt;0,4-Data!W206,"")</f>
        <v/>
      </c>
      <c r="X436" s="1" t="str">
        <f>IF(Data!X206&gt;0,4-Data!X206,"")</f>
        <v/>
      </c>
      <c r="Y436" s="1" t="str">
        <f>IF(Data!Y206&gt;0,4-Data!Y206,"")</f>
        <v/>
      </c>
      <c r="Z436" s="1" t="str">
        <f>IF(Data!Z206&gt;0,Data!Z206-4,"")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IF(Data!A207&gt;0,Data!A207-4,"")</f>
        <v/>
      </c>
      <c r="B437" s="1" t="str">
        <f>IF(Data!B207&gt;0,Data!B207-4,"")</f>
        <v/>
      </c>
      <c r="C437" s="1" t="str">
        <f>IF(Data!C207&gt;0,4-Data!C207,"")</f>
        <v/>
      </c>
      <c r="D437" s="1" t="str">
        <f>IF(Data!D207&gt;0,4-Data!D207,"")</f>
        <v/>
      </c>
      <c r="E437" s="1" t="str">
        <f>IF(Data!E207&gt;0,4-Data!E207,"")</f>
        <v/>
      </c>
      <c r="F437" s="1" t="str">
        <f>IF(Data!F207&gt;0,Data!F207-4,"")</f>
        <v/>
      </c>
      <c r="G437" s="1" t="str">
        <f>IF(Data!G207&gt;0,Data!G207-4,"")</f>
        <v/>
      </c>
      <c r="H437" s="1" t="str">
        <f>IF(Data!H207&gt;0,Data!H207-4,"")</f>
        <v/>
      </c>
      <c r="I437" s="1" t="str">
        <f>IF(Data!I207&gt;0,4-Data!I207,"")</f>
        <v/>
      </c>
      <c r="J437" s="1" t="str">
        <f>IF(Data!J207&gt;0,4-Data!J207,"")</f>
        <v/>
      </c>
      <c r="K437" s="1" t="str">
        <f>IF(Data!K207&gt;0,Data!K207-4,"")</f>
        <v/>
      </c>
      <c r="L437" s="1" t="str">
        <f>IF(Data!L207&gt;0,4-Data!L207,"")</f>
        <v/>
      </c>
      <c r="M437" s="1" t="str">
        <f>IF(Data!M207&gt;0,Data!M207-4,"")</f>
        <v/>
      </c>
      <c r="N437" s="1" t="str">
        <f>IF(Data!N207&gt;0,Data!N207-4,"")</f>
        <v/>
      </c>
      <c r="O437" s="1" t="str">
        <f>IF(Data!O207&gt;0,Data!O207-4,"")</f>
        <v/>
      </c>
      <c r="P437" s="1" t="str">
        <f>IF(Data!P207&gt;0,Data!P207-4,"")</f>
        <v/>
      </c>
      <c r="Q437" s="1" t="str">
        <f>IF(Data!Q207&gt;0,4-Data!Q207,"")</f>
        <v/>
      </c>
      <c r="R437" s="1" t="str">
        <f>IF(Data!R207&gt;0,4-Data!R207,"")</f>
        <v/>
      </c>
      <c r="S437" s="1" t="str">
        <f>IF(Data!S207&gt;0,4-Data!S207,"")</f>
        <v/>
      </c>
      <c r="T437" s="1" t="str">
        <f>IF(Data!T207&gt;0,Data!T207-4,"")</f>
        <v/>
      </c>
      <c r="U437" s="1" t="str">
        <f>IF(Data!U207&gt;0,4-Data!U207,"")</f>
        <v/>
      </c>
      <c r="V437" s="1" t="str">
        <f>IF(Data!V207&gt;0,Data!V207-4,"")</f>
        <v/>
      </c>
      <c r="W437" s="1" t="str">
        <f>IF(Data!W207&gt;0,4-Data!W207,"")</f>
        <v/>
      </c>
      <c r="X437" s="1" t="str">
        <f>IF(Data!X207&gt;0,4-Data!X207,"")</f>
        <v/>
      </c>
      <c r="Y437" s="1" t="str">
        <f>IF(Data!Y207&gt;0,4-Data!Y207,"")</f>
        <v/>
      </c>
      <c r="Z437" s="1" t="str">
        <f>IF(Data!Z207&gt;0,Data!Z207-4,"")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IF(Data!A208&gt;0,Data!A208-4,"")</f>
        <v/>
      </c>
      <c r="B438" s="1" t="str">
        <f>IF(Data!B208&gt;0,Data!B208-4,"")</f>
        <v/>
      </c>
      <c r="C438" s="1" t="str">
        <f>IF(Data!C208&gt;0,4-Data!C208,"")</f>
        <v/>
      </c>
      <c r="D438" s="1" t="str">
        <f>IF(Data!D208&gt;0,4-Data!D208,"")</f>
        <v/>
      </c>
      <c r="E438" s="1" t="str">
        <f>IF(Data!E208&gt;0,4-Data!E208,"")</f>
        <v/>
      </c>
      <c r="F438" s="1" t="str">
        <f>IF(Data!F208&gt;0,Data!F208-4,"")</f>
        <v/>
      </c>
      <c r="G438" s="1" t="str">
        <f>IF(Data!G208&gt;0,Data!G208-4,"")</f>
        <v/>
      </c>
      <c r="H438" s="1" t="str">
        <f>IF(Data!H208&gt;0,Data!H208-4,"")</f>
        <v/>
      </c>
      <c r="I438" s="1" t="str">
        <f>IF(Data!I208&gt;0,4-Data!I208,"")</f>
        <v/>
      </c>
      <c r="J438" s="1" t="str">
        <f>IF(Data!J208&gt;0,4-Data!J208,"")</f>
        <v/>
      </c>
      <c r="K438" s="1" t="str">
        <f>IF(Data!K208&gt;0,Data!K208-4,"")</f>
        <v/>
      </c>
      <c r="L438" s="1" t="str">
        <f>IF(Data!L208&gt;0,4-Data!L208,"")</f>
        <v/>
      </c>
      <c r="M438" s="1" t="str">
        <f>IF(Data!M208&gt;0,Data!M208-4,"")</f>
        <v/>
      </c>
      <c r="N438" s="1" t="str">
        <f>IF(Data!N208&gt;0,Data!N208-4,"")</f>
        <v/>
      </c>
      <c r="O438" s="1" t="str">
        <f>IF(Data!O208&gt;0,Data!O208-4,"")</f>
        <v/>
      </c>
      <c r="P438" s="1" t="str">
        <f>IF(Data!P208&gt;0,Data!P208-4,"")</f>
        <v/>
      </c>
      <c r="Q438" s="1" t="str">
        <f>IF(Data!Q208&gt;0,4-Data!Q208,"")</f>
        <v/>
      </c>
      <c r="R438" s="1" t="str">
        <f>IF(Data!R208&gt;0,4-Data!R208,"")</f>
        <v/>
      </c>
      <c r="S438" s="1" t="str">
        <f>IF(Data!S208&gt;0,4-Data!S208,"")</f>
        <v/>
      </c>
      <c r="T438" s="1" t="str">
        <f>IF(Data!T208&gt;0,Data!T208-4,"")</f>
        <v/>
      </c>
      <c r="U438" s="1" t="str">
        <f>IF(Data!U208&gt;0,4-Data!U208,"")</f>
        <v/>
      </c>
      <c r="V438" s="1" t="str">
        <f>IF(Data!V208&gt;0,Data!V208-4,"")</f>
        <v/>
      </c>
      <c r="W438" s="1" t="str">
        <f>IF(Data!W208&gt;0,4-Data!W208,"")</f>
        <v/>
      </c>
      <c r="X438" s="1" t="str">
        <f>IF(Data!X208&gt;0,4-Data!X208,"")</f>
        <v/>
      </c>
      <c r="Y438" s="1" t="str">
        <f>IF(Data!Y208&gt;0,4-Data!Y208,"")</f>
        <v/>
      </c>
      <c r="Z438" s="1" t="str">
        <f>IF(Data!Z208&gt;0,Data!Z208-4,"")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IF(Data!A209&gt;0,Data!A209-4,"")</f>
        <v/>
      </c>
      <c r="B439" s="1" t="str">
        <f>IF(Data!B209&gt;0,Data!B209-4,"")</f>
        <v/>
      </c>
      <c r="C439" s="1" t="str">
        <f>IF(Data!C209&gt;0,4-Data!C209,"")</f>
        <v/>
      </c>
      <c r="D439" s="1" t="str">
        <f>IF(Data!D209&gt;0,4-Data!D209,"")</f>
        <v/>
      </c>
      <c r="E439" s="1" t="str">
        <f>IF(Data!E209&gt;0,4-Data!E209,"")</f>
        <v/>
      </c>
      <c r="F439" s="1" t="str">
        <f>IF(Data!F209&gt;0,Data!F209-4,"")</f>
        <v/>
      </c>
      <c r="G439" s="1" t="str">
        <f>IF(Data!G209&gt;0,Data!G209-4,"")</f>
        <v/>
      </c>
      <c r="H439" s="1" t="str">
        <f>IF(Data!H209&gt;0,Data!H209-4,"")</f>
        <v/>
      </c>
      <c r="I439" s="1" t="str">
        <f>IF(Data!I209&gt;0,4-Data!I209,"")</f>
        <v/>
      </c>
      <c r="J439" s="1" t="str">
        <f>IF(Data!J209&gt;0,4-Data!J209,"")</f>
        <v/>
      </c>
      <c r="K439" s="1" t="str">
        <f>IF(Data!K209&gt;0,Data!K209-4,"")</f>
        <v/>
      </c>
      <c r="L439" s="1" t="str">
        <f>IF(Data!L209&gt;0,4-Data!L209,"")</f>
        <v/>
      </c>
      <c r="M439" s="1" t="str">
        <f>IF(Data!M209&gt;0,Data!M209-4,"")</f>
        <v/>
      </c>
      <c r="N439" s="1" t="str">
        <f>IF(Data!N209&gt;0,Data!N209-4,"")</f>
        <v/>
      </c>
      <c r="O439" s="1" t="str">
        <f>IF(Data!O209&gt;0,Data!O209-4,"")</f>
        <v/>
      </c>
      <c r="P439" s="1" t="str">
        <f>IF(Data!P209&gt;0,Data!P209-4,"")</f>
        <v/>
      </c>
      <c r="Q439" s="1" t="str">
        <f>IF(Data!Q209&gt;0,4-Data!Q209,"")</f>
        <v/>
      </c>
      <c r="R439" s="1" t="str">
        <f>IF(Data!R209&gt;0,4-Data!R209,"")</f>
        <v/>
      </c>
      <c r="S439" s="1" t="str">
        <f>IF(Data!S209&gt;0,4-Data!S209,"")</f>
        <v/>
      </c>
      <c r="T439" s="1" t="str">
        <f>IF(Data!T209&gt;0,Data!T209-4,"")</f>
        <v/>
      </c>
      <c r="U439" s="1" t="str">
        <f>IF(Data!U209&gt;0,4-Data!U209,"")</f>
        <v/>
      </c>
      <c r="V439" s="1" t="str">
        <f>IF(Data!V209&gt;0,Data!V209-4,"")</f>
        <v/>
      </c>
      <c r="W439" s="1" t="str">
        <f>IF(Data!W209&gt;0,4-Data!W209,"")</f>
        <v/>
      </c>
      <c r="X439" s="1" t="str">
        <f>IF(Data!X209&gt;0,4-Data!X209,"")</f>
        <v/>
      </c>
      <c r="Y439" s="1" t="str">
        <f>IF(Data!Y209&gt;0,4-Data!Y209,"")</f>
        <v/>
      </c>
      <c r="Z439" s="1" t="str">
        <f>IF(Data!Z209&gt;0,Data!Z209-4,"")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IF(Data!A210&gt;0,Data!A210-4,"")</f>
        <v/>
      </c>
      <c r="B440" s="1" t="str">
        <f>IF(Data!B210&gt;0,Data!B210-4,"")</f>
        <v/>
      </c>
      <c r="C440" s="1" t="str">
        <f>IF(Data!C210&gt;0,4-Data!C210,"")</f>
        <v/>
      </c>
      <c r="D440" s="1" t="str">
        <f>IF(Data!D210&gt;0,4-Data!D210,"")</f>
        <v/>
      </c>
      <c r="E440" s="1" t="str">
        <f>IF(Data!E210&gt;0,4-Data!E210,"")</f>
        <v/>
      </c>
      <c r="F440" s="1" t="str">
        <f>IF(Data!F210&gt;0,Data!F210-4,"")</f>
        <v/>
      </c>
      <c r="G440" s="1" t="str">
        <f>IF(Data!G210&gt;0,Data!G210-4,"")</f>
        <v/>
      </c>
      <c r="H440" s="1" t="str">
        <f>IF(Data!H210&gt;0,Data!H210-4,"")</f>
        <v/>
      </c>
      <c r="I440" s="1" t="str">
        <f>IF(Data!I210&gt;0,4-Data!I210,"")</f>
        <v/>
      </c>
      <c r="J440" s="1" t="str">
        <f>IF(Data!J210&gt;0,4-Data!J210,"")</f>
        <v/>
      </c>
      <c r="K440" s="1" t="str">
        <f>IF(Data!K210&gt;0,Data!K210-4,"")</f>
        <v/>
      </c>
      <c r="L440" s="1" t="str">
        <f>IF(Data!L210&gt;0,4-Data!L210,"")</f>
        <v/>
      </c>
      <c r="M440" s="1" t="str">
        <f>IF(Data!M210&gt;0,Data!M210-4,"")</f>
        <v/>
      </c>
      <c r="N440" s="1" t="str">
        <f>IF(Data!N210&gt;0,Data!N210-4,"")</f>
        <v/>
      </c>
      <c r="O440" s="1" t="str">
        <f>IF(Data!O210&gt;0,Data!O210-4,"")</f>
        <v/>
      </c>
      <c r="P440" s="1" t="str">
        <f>IF(Data!P210&gt;0,Data!P210-4,"")</f>
        <v/>
      </c>
      <c r="Q440" s="1" t="str">
        <f>IF(Data!Q210&gt;0,4-Data!Q210,"")</f>
        <v/>
      </c>
      <c r="R440" s="1" t="str">
        <f>IF(Data!R210&gt;0,4-Data!R210,"")</f>
        <v/>
      </c>
      <c r="S440" s="1" t="str">
        <f>IF(Data!S210&gt;0,4-Data!S210,"")</f>
        <v/>
      </c>
      <c r="T440" s="1" t="str">
        <f>IF(Data!T210&gt;0,Data!T210-4,"")</f>
        <v/>
      </c>
      <c r="U440" s="1" t="str">
        <f>IF(Data!U210&gt;0,4-Data!U210,"")</f>
        <v/>
      </c>
      <c r="V440" s="1" t="str">
        <f>IF(Data!V210&gt;0,Data!V210-4,"")</f>
        <v/>
      </c>
      <c r="W440" s="1" t="str">
        <f>IF(Data!W210&gt;0,4-Data!W210,"")</f>
        <v/>
      </c>
      <c r="X440" s="1" t="str">
        <f>IF(Data!X210&gt;0,4-Data!X210,"")</f>
        <v/>
      </c>
      <c r="Y440" s="1" t="str">
        <f>IF(Data!Y210&gt;0,4-Data!Y210,"")</f>
        <v/>
      </c>
      <c r="Z440" s="1" t="str">
        <f>IF(Data!Z210&gt;0,Data!Z210-4,"")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IF(Data!A211&gt;0,Data!A211-4,"")</f>
        <v/>
      </c>
      <c r="B441" s="1" t="str">
        <f>IF(Data!B211&gt;0,Data!B211-4,"")</f>
        <v/>
      </c>
      <c r="C441" s="1" t="str">
        <f>IF(Data!C211&gt;0,4-Data!C211,"")</f>
        <v/>
      </c>
      <c r="D441" s="1" t="str">
        <f>IF(Data!D211&gt;0,4-Data!D211,"")</f>
        <v/>
      </c>
      <c r="E441" s="1" t="str">
        <f>IF(Data!E211&gt;0,4-Data!E211,"")</f>
        <v/>
      </c>
      <c r="F441" s="1" t="str">
        <f>IF(Data!F211&gt;0,Data!F211-4,"")</f>
        <v/>
      </c>
      <c r="G441" s="1" t="str">
        <f>IF(Data!G211&gt;0,Data!G211-4,"")</f>
        <v/>
      </c>
      <c r="H441" s="1" t="str">
        <f>IF(Data!H211&gt;0,Data!H211-4,"")</f>
        <v/>
      </c>
      <c r="I441" s="1" t="str">
        <f>IF(Data!I211&gt;0,4-Data!I211,"")</f>
        <v/>
      </c>
      <c r="J441" s="1" t="str">
        <f>IF(Data!J211&gt;0,4-Data!J211,"")</f>
        <v/>
      </c>
      <c r="K441" s="1" t="str">
        <f>IF(Data!K211&gt;0,Data!K211-4,"")</f>
        <v/>
      </c>
      <c r="L441" s="1" t="str">
        <f>IF(Data!L211&gt;0,4-Data!L211,"")</f>
        <v/>
      </c>
      <c r="M441" s="1" t="str">
        <f>IF(Data!M211&gt;0,Data!M211-4,"")</f>
        <v/>
      </c>
      <c r="N441" s="1" t="str">
        <f>IF(Data!N211&gt;0,Data!N211-4,"")</f>
        <v/>
      </c>
      <c r="O441" s="1" t="str">
        <f>IF(Data!O211&gt;0,Data!O211-4,"")</f>
        <v/>
      </c>
      <c r="P441" s="1" t="str">
        <f>IF(Data!P211&gt;0,Data!P211-4,"")</f>
        <v/>
      </c>
      <c r="Q441" s="1" t="str">
        <f>IF(Data!Q211&gt;0,4-Data!Q211,"")</f>
        <v/>
      </c>
      <c r="R441" s="1" t="str">
        <f>IF(Data!R211&gt;0,4-Data!R211,"")</f>
        <v/>
      </c>
      <c r="S441" s="1" t="str">
        <f>IF(Data!S211&gt;0,4-Data!S211,"")</f>
        <v/>
      </c>
      <c r="T441" s="1" t="str">
        <f>IF(Data!T211&gt;0,Data!T211-4,"")</f>
        <v/>
      </c>
      <c r="U441" s="1" t="str">
        <f>IF(Data!U211&gt;0,4-Data!U211,"")</f>
        <v/>
      </c>
      <c r="V441" s="1" t="str">
        <f>IF(Data!V211&gt;0,Data!V211-4,"")</f>
        <v/>
      </c>
      <c r="W441" s="1" t="str">
        <f>IF(Data!W211&gt;0,4-Data!W211,"")</f>
        <v/>
      </c>
      <c r="X441" s="1" t="str">
        <f>IF(Data!X211&gt;0,4-Data!X211,"")</f>
        <v/>
      </c>
      <c r="Y441" s="1" t="str">
        <f>IF(Data!Y211&gt;0,4-Data!Y211,"")</f>
        <v/>
      </c>
      <c r="Z441" s="1" t="str">
        <f>IF(Data!Z211&gt;0,Data!Z211-4,"")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IF(Data!A212&gt;0,Data!A212-4,"")</f>
        <v/>
      </c>
      <c r="B442" s="1" t="str">
        <f>IF(Data!B212&gt;0,Data!B212-4,"")</f>
        <v/>
      </c>
      <c r="C442" s="1" t="str">
        <f>IF(Data!C212&gt;0,4-Data!C212,"")</f>
        <v/>
      </c>
      <c r="D442" s="1" t="str">
        <f>IF(Data!D212&gt;0,4-Data!D212,"")</f>
        <v/>
      </c>
      <c r="E442" s="1" t="str">
        <f>IF(Data!E212&gt;0,4-Data!E212,"")</f>
        <v/>
      </c>
      <c r="F442" s="1" t="str">
        <f>IF(Data!F212&gt;0,Data!F212-4,"")</f>
        <v/>
      </c>
      <c r="G442" s="1" t="str">
        <f>IF(Data!G212&gt;0,Data!G212-4,"")</f>
        <v/>
      </c>
      <c r="H442" s="1" t="str">
        <f>IF(Data!H212&gt;0,Data!H212-4,"")</f>
        <v/>
      </c>
      <c r="I442" s="1" t="str">
        <f>IF(Data!I212&gt;0,4-Data!I212,"")</f>
        <v/>
      </c>
      <c r="J442" s="1" t="str">
        <f>IF(Data!J212&gt;0,4-Data!J212,"")</f>
        <v/>
      </c>
      <c r="K442" s="1" t="str">
        <f>IF(Data!K212&gt;0,Data!K212-4,"")</f>
        <v/>
      </c>
      <c r="L442" s="1" t="str">
        <f>IF(Data!L212&gt;0,4-Data!L212,"")</f>
        <v/>
      </c>
      <c r="M442" s="1" t="str">
        <f>IF(Data!M212&gt;0,Data!M212-4,"")</f>
        <v/>
      </c>
      <c r="N442" s="1" t="str">
        <f>IF(Data!N212&gt;0,Data!N212-4,"")</f>
        <v/>
      </c>
      <c r="O442" s="1" t="str">
        <f>IF(Data!O212&gt;0,Data!O212-4,"")</f>
        <v/>
      </c>
      <c r="P442" s="1" t="str">
        <f>IF(Data!P212&gt;0,Data!P212-4,"")</f>
        <v/>
      </c>
      <c r="Q442" s="1" t="str">
        <f>IF(Data!Q212&gt;0,4-Data!Q212,"")</f>
        <v/>
      </c>
      <c r="R442" s="1" t="str">
        <f>IF(Data!R212&gt;0,4-Data!R212,"")</f>
        <v/>
      </c>
      <c r="S442" s="1" t="str">
        <f>IF(Data!S212&gt;0,4-Data!S212,"")</f>
        <v/>
      </c>
      <c r="T442" s="1" t="str">
        <f>IF(Data!T212&gt;0,Data!T212-4,"")</f>
        <v/>
      </c>
      <c r="U442" s="1" t="str">
        <f>IF(Data!U212&gt;0,4-Data!U212,"")</f>
        <v/>
      </c>
      <c r="V442" s="1" t="str">
        <f>IF(Data!V212&gt;0,Data!V212-4,"")</f>
        <v/>
      </c>
      <c r="W442" s="1" t="str">
        <f>IF(Data!W212&gt;0,4-Data!W212,"")</f>
        <v/>
      </c>
      <c r="X442" s="1" t="str">
        <f>IF(Data!X212&gt;0,4-Data!X212,"")</f>
        <v/>
      </c>
      <c r="Y442" s="1" t="str">
        <f>IF(Data!Y212&gt;0,4-Data!Y212,"")</f>
        <v/>
      </c>
      <c r="Z442" s="1" t="str">
        <f>IF(Data!Z212&gt;0,Data!Z212-4,"")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IF(Data!A213&gt;0,Data!A213-4,"")</f>
        <v/>
      </c>
      <c r="B443" s="1" t="str">
        <f>IF(Data!B213&gt;0,Data!B213-4,"")</f>
        <v/>
      </c>
      <c r="C443" s="1" t="str">
        <f>IF(Data!C213&gt;0,4-Data!C213,"")</f>
        <v/>
      </c>
      <c r="D443" s="1" t="str">
        <f>IF(Data!D213&gt;0,4-Data!D213,"")</f>
        <v/>
      </c>
      <c r="E443" s="1" t="str">
        <f>IF(Data!E213&gt;0,4-Data!E213,"")</f>
        <v/>
      </c>
      <c r="F443" s="1" t="str">
        <f>IF(Data!F213&gt;0,Data!F213-4,"")</f>
        <v/>
      </c>
      <c r="G443" s="1" t="str">
        <f>IF(Data!G213&gt;0,Data!G213-4,"")</f>
        <v/>
      </c>
      <c r="H443" s="1" t="str">
        <f>IF(Data!H213&gt;0,Data!H213-4,"")</f>
        <v/>
      </c>
      <c r="I443" s="1" t="str">
        <f>IF(Data!I213&gt;0,4-Data!I213,"")</f>
        <v/>
      </c>
      <c r="J443" s="1" t="str">
        <f>IF(Data!J213&gt;0,4-Data!J213,"")</f>
        <v/>
      </c>
      <c r="K443" s="1" t="str">
        <f>IF(Data!K213&gt;0,Data!K213-4,"")</f>
        <v/>
      </c>
      <c r="L443" s="1" t="str">
        <f>IF(Data!L213&gt;0,4-Data!L213,"")</f>
        <v/>
      </c>
      <c r="M443" s="1" t="str">
        <f>IF(Data!M213&gt;0,Data!M213-4,"")</f>
        <v/>
      </c>
      <c r="N443" s="1" t="str">
        <f>IF(Data!N213&gt;0,Data!N213-4,"")</f>
        <v/>
      </c>
      <c r="O443" s="1" t="str">
        <f>IF(Data!O213&gt;0,Data!O213-4,"")</f>
        <v/>
      </c>
      <c r="P443" s="1" t="str">
        <f>IF(Data!P213&gt;0,Data!P213-4,"")</f>
        <v/>
      </c>
      <c r="Q443" s="1" t="str">
        <f>IF(Data!Q213&gt;0,4-Data!Q213,"")</f>
        <v/>
      </c>
      <c r="R443" s="1" t="str">
        <f>IF(Data!R213&gt;0,4-Data!R213,"")</f>
        <v/>
      </c>
      <c r="S443" s="1" t="str">
        <f>IF(Data!S213&gt;0,4-Data!S213,"")</f>
        <v/>
      </c>
      <c r="T443" s="1" t="str">
        <f>IF(Data!T213&gt;0,Data!T213-4,"")</f>
        <v/>
      </c>
      <c r="U443" s="1" t="str">
        <f>IF(Data!U213&gt;0,4-Data!U213,"")</f>
        <v/>
      </c>
      <c r="V443" s="1" t="str">
        <f>IF(Data!V213&gt;0,Data!V213-4,"")</f>
        <v/>
      </c>
      <c r="W443" s="1" t="str">
        <f>IF(Data!W213&gt;0,4-Data!W213,"")</f>
        <v/>
      </c>
      <c r="X443" s="1" t="str">
        <f>IF(Data!X213&gt;0,4-Data!X213,"")</f>
        <v/>
      </c>
      <c r="Y443" s="1" t="str">
        <f>IF(Data!Y213&gt;0,4-Data!Y213,"")</f>
        <v/>
      </c>
      <c r="Z443" s="1" t="str">
        <f>IF(Data!Z213&gt;0,Data!Z213-4,"")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IF(Data!A214&gt;0,Data!A214-4,"")</f>
        <v/>
      </c>
      <c r="B444" s="1" t="str">
        <f>IF(Data!B214&gt;0,Data!B214-4,"")</f>
        <v/>
      </c>
      <c r="C444" s="1" t="str">
        <f>IF(Data!C214&gt;0,4-Data!C214,"")</f>
        <v/>
      </c>
      <c r="D444" s="1" t="str">
        <f>IF(Data!D214&gt;0,4-Data!D214,"")</f>
        <v/>
      </c>
      <c r="E444" s="1" t="str">
        <f>IF(Data!E214&gt;0,4-Data!E214,"")</f>
        <v/>
      </c>
      <c r="F444" s="1" t="str">
        <f>IF(Data!F214&gt;0,Data!F214-4,"")</f>
        <v/>
      </c>
      <c r="G444" s="1" t="str">
        <f>IF(Data!G214&gt;0,Data!G214-4,"")</f>
        <v/>
      </c>
      <c r="H444" s="1" t="str">
        <f>IF(Data!H214&gt;0,Data!H214-4,"")</f>
        <v/>
      </c>
      <c r="I444" s="1" t="str">
        <f>IF(Data!I214&gt;0,4-Data!I214,"")</f>
        <v/>
      </c>
      <c r="J444" s="1" t="str">
        <f>IF(Data!J214&gt;0,4-Data!J214,"")</f>
        <v/>
      </c>
      <c r="K444" s="1" t="str">
        <f>IF(Data!K214&gt;0,Data!K214-4,"")</f>
        <v/>
      </c>
      <c r="L444" s="1" t="str">
        <f>IF(Data!L214&gt;0,4-Data!L214,"")</f>
        <v/>
      </c>
      <c r="M444" s="1" t="str">
        <f>IF(Data!M214&gt;0,Data!M214-4,"")</f>
        <v/>
      </c>
      <c r="N444" s="1" t="str">
        <f>IF(Data!N214&gt;0,Data!N214-4,"")</f>
        <v/>
      </c>
      <c r="O444" s="1" t="str">
        <f>IF(Data!O214&gt;0,Data!O214-4,"")</f>
        <v/>
      </c>
      <c r="P444" s="1" t="str">
        <f>IF(Data!P214&gt;0,Data!P214-4,"")</f>
        <v/>
      </c>
      <c r="Q444" s="1" t="str">
        <f>IF(Data!Q214&gt;0,4-Data!Q214,"")</f>
        <v/>
      </c>
      <c r="R444" s="1" t="str">
        <f>IF(Data!R214&gt;0,4-Data!R214,"")</f>
        <v/>
      </c>
      <c r="S444" s="1" t="str">
        <f>IF(Data!S214&gt;0,4-Data!S214,"")</f>
        <v/>
      </c>
      <c r="T444" s="1" t="str">
        <f>IF(Data!T214&gt;0,Data!T214-4,"")</f>
        <v/>
      </c>
      <c r="U444" s="1" t="str">
        <f>IF(Data!U214&gt;0,4-Data!U214,"")</f>
        <v/>
      </c>
      <c r="V444" s="1" t="str">
        <f>IF(Data!V214&gt;0,Data!V214-4,"")</f>
        <v/>
      </c>
      <c r="W444" s="1" t="str">
        <f>IF(Data!W214&gt;0,4-Data!W214,"")</f>
        <v/>
      </c>
      <c r="X444" s="1" t="str">
        <f>IF(Data!X214&gt;0,4-Data!X214,"")</f>
        <v/>
      </c>
      <c r="Y444" s="1" t="str">
        <f>IF(Data!Y214&gt;0,4-Data!Y214,"")</f>
        <v/>
      </c>
      <c r="Z444" s="1" t="str">
        <f>IF(Data!Z214&gt;0,Data!Z214-4,"")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IF(Data!A215&gt;0,Data!A215-4,"")</f>
        <v/>
      </c>
      <c r="B445" s="1" t="str">
        <f>IF(Data!B215&gt;0,Data!B215-4,"")</f>
        <v/>
      </c>
      <c r="C445" s="1" t="str">
        <f>IF(Data!C215&gt;0,4-Data!C215,"")</f>
        <v/>
      </c>
      <c r="D445" s="1" t="str">
        <f>IF(Data!D215&gt;0,4-Data!D215,"")</f>
        <v/>
      </c>
      <c r="E445" s="1" t="str">
        <f>IF(Data!E215&gt;0,4-Data!E215,"")</f>
        <v/>
      </c>
      <c r="F445" s="1" t="str">
        <f>IF(Data!F215&gt;0,Data!F215-4,"")</f>
        <v/>
      </c>
      <c r="G445" s="1" t="str">
        <f>IF(Data!G215&gt;0,Data!G215-4,"")</f>
        <v/>
      </c>
      <c r="H445" s="1" t="str">
        <f>IF(Data!H215&gt;0,Data!H215-4,"")</f>
        <v/>
      </c>
      <c r="I445" s="1" t="str">
        <f>IF(Data!I215&gt;0,4-Data!I215,"")</f>
        <v/>
      </c>
      <c r="J445" s="1" t="str">
        <f>IF(Data!J215&gt;0,4-Data!J215,"")</f>
        <v/>
      </c>
      <c r="K445" s="1" t="str">
        <f>IF(Data!K215&gt;0,Data!K215-4,"")</f>
        <v/>
      </c>
      <c r="L445" s="1" t="str">
        <f>IF(Data!L215&gt;0,4-Data!L215,"")</f>
        <v/>
      </c>
      <c r="M445" s="1" t="str">
        <f>IF(Data!M215&gt;0,Data!M215-4,"")</f>
        <v/>
      </c>
      <c r="N445" s="1" t="str">
        <f>IF(Data!N215&gt;0,Data!N215-4,"")</f>
        <v/>
      </c>
      <c r="O445" s="1" t="str">
        <f>IF(Data!O215&gt;0,Data!O215-4,"")</f>
        <v/>
      </c>
      <c r="P445" s="1" t="str">
        <f>IF(Data!P215&gt;0,Data!P215-4,"")</f>
        <v/>
      </c>
      <c r="Q445" s="1" t="str">
        <f>IF(Data!Q215&gt;0,4-Data!Q215,"")</f>
        <v/>
      </c>
      <c r="R445" s="1" t="str">
        <f>IF(Data!R215&gt;0,4-Data!R215,"")</f>
        <v/>
      </c>
      <c r="S445" s="1" t="str">
        <f>IF(Data!S215&gt;0,4-Data!S215,"")</f>
        <v/>
      </c>
      <c r="T445" s="1" t="str">
        <f>IF(Data!T215&gt;0,Data!T215-4,"")</f>
        <v/>
      </c>
      <c r="U445" s="1" t="str">
        <f>IF(Data!U215&gt;0,4-Data!U215,"")</f>
        <v/>
      </c>
      <c r="V445" s="1" t="str">
        <f>IF(Data!V215&gt;0,Data!V215-4,"")</f>
        <v/>
      </c>
      <c r="W445" s="1" t="str">
        <f>IF(Data!W215&gt;0,4-Data!W215,"")</f>
        <v/>
      </c>
      <c r="X445" s="1" t="str">
        <f>IF(Data!X215&gt;0,4-Data!X215,"")</f>
        <v/>
      </c>
      <c r="Y445" s="1" t="str">
        <f>IF(Data!Y215&gt;0,4-Data!Y215,"")</f>
        <v/>
      </c>
      <c r="Z445" s="1" t="str">
        <f>IF(Data!Z215&gt;0,Data!Z215-4,"")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IF(Data!A216&gt;0,Data!A216-4,"")</f>
        <v/>
      </c>
      <c r="B446" s="1" t="str">
        <f>IF(Data!B216&gt;0,Data!B216-4,"")</f>
        <v/>
      </c>
      <c r="C446" s="1" t="str">
        <f>IF(Data!C216&gt;0,4-Data!C216,"")</f>
        <v/>
      </c>
      <c r="D446" s="1" t="str">
        <f>IF(Data!D216&gt;0,4-Data!D216,"")</f>
        <v/>
      </c>
      <c r="E446" s="1" t="str">
        <f>IF(Data!E216&gt;0,4-Data!E216,"")</f>
        <v/>
      </c>
      <c r="F446" s="1" t="str">
        <f>IF(Data!F216&gt;0,Data!F216-4,"")</f>
        <v/>
      </c>
      <c r="G446" s="1" t="str">
        <f>IF(Data!G216&gt;0,Data!G216-4,"")</f>
        <v/>
      </c>
      <c r="H446" s="1" t="str">
        <f>IF(Data!H216&gt;0,Data!H216-4,"")</f>
        <v/>
      </c>
      <c r="I446" s="1" t="str">
        <f>IF(Data!I216&gt;0,4-Data!I216,"")</f>
        <v/>
      </c>
      <c r="J446" s="1" t="str">
        <f>IF(Data!J216&gt;0,4-Data!J216,"")</f>
        <v/>
      </c>
      <c r="K446" s="1" t="str">
        <f>IF(Data!K216&gt;0,Data!K216-4,"")</f>
        <v/>
      </c>
      <c r="L446" s="1" t="str">
        <f>IF(Data!L216&gt;0,4-Data!L216,"")</f>
        <v/>
      </c>
      <c r="M446" s="1" t="str">
        <f>IF(Data!M216&gt;0,Data!M216-4,"")</f>
        <v/>
      </c>
      <c r="N446" s="1" t="str">
        <f>IF(Data!N216&gt;0,Data!N216-4,"")</f>
        <v/>
      </c>
      <c r="O446" s="1" t="str">
        <f>IF(Data!O216&gt;0,Data!O216-4,"")</f>
        <v/>
      </c>
      <c r="P446" s="1" t="str">
        <f>IF(Data!P216&gt;0,Data!P216-4,"")</f>
        <v/>
      </c>
      <c r="Q446" s="1" t="str">
        <f>IF(Data!Q216&gt;0,4-Data!Q216,"")</f>
        <v/>
      </c>
      <c r="R446" s="1" t="str">
        <f>IF(Data!R216&gt;0,4-Data!R216,"")</f>
        <v/>
      </c>
      <c r="S446" s="1" t="str">
        <f>IF(Data!S216&gt;0,4-Data!S216,"")</f>
        <v/>
      </c>
      <c r="T446" s="1" t="str">
        <f>IF(Data!T216&gt;0,Data!T216-4,"")</f>
        <v/>
      </c>
      <c r="U446" s="1" t="str">
        <f>IF(Data!U216&gt;0,4-Data!U216,"")</f>
        <v/>
      </c>
      <c r="V446" s="1" t="str">
        <f>IF(Data!V216&gt;0,Data!V216-4,"")</f>
        <v/>
      </c>
      <c r="W446" s="1" t="str">
        <f>IF(Data!W216&gt;0,4-Data!W216,"")</f>
        <v/>
      </c>
      <c r="X446" s="1" t="str">
        <f>IF(Data!X216&gt;0,4-Data!X216,"")</f>
        <v/>
      </c>
      <c r="Y446" s="1" t="str">
        <f>IF(Data!Y216&gt;0,4-Data!Y216,"")</f>
        <v/>
      </c>
      <c r="Z446" s="1" t="str">
        <f>IF(Data!Z216&gt;0,Data!Z216-4,"")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IF(Data!A217&gt;0,Data!A217-4,"")</f>
        <v/>
      </c>
      <c r="B447" s="1" t="str">
        <f>IF(Data!B217&gt;0,Data!B217-4,"")</f>
        <v/>
      </c>
      <c r="C447" s="1" t="str">
        <f>IF(Data!C217&gt;0,4-Data!C217,"")</f>
        <v/>
      </c>
      <c r="D447" s="1" t="str">
        <f>IF(Data!D217&gt;0,4-Data!D217,"")</f>
        <v/>
      </c>
      <c r="E447" s="1" t="str">
        <f>IF(Data!E217&gt;0,4-Data!E217,"")</f>
        <v/>
      </c>
      <c r="F447" s="1" t="str">
        <f>IF(Data!F217&gt;0,Data!F217-4,"")</f>
        <v/>
      </c>
      <c r="G447" s="1" t="str">
        <f>IF(Data!G217&gt;0,Data!G217-4,"")</f>
        <v/>
      </c>
      <c r="H447" s="1" t="str">
        <f>IF(Data!H217&gt;0,Data!H217-4,"")</f>
        <v/>
      </c>
      <c r="I447" s="1" t="str">
        <f>IF(Data!I217&gt;0,4-Data!I217,"")</f>
        <v/>
      </c>
      <c r="J447" s="1" t="str">
        <f>IF(Data!J217&gt;0,4-Data!J217,"")</f>
        <v/>
      </c>
      <c r="K447" s="1" t="str">
        <f>IF(Data!K217&gt;0,Data!K217-4,"")</f>
        <v/>
      </c>
      <c r="L447" s="1" t="str">
        <f>IF(Data!L217&gt;0,4-Data!L217,"")</f>
        <v/>
      </c>
      <c r="M447" s="1" t="str">
        <f>IF(Data!M217&gt;0,Data!M217-4,"")</f>
        <v/>
      </c>
      <c r="N447" s="1" t="str">
        <f>IF(Data!N217&gt;0,Data!N217-4,"")</f>
        <v/>
      </c>
      <c r="O447" s="1" t="str">
        <f>IF(Data!O217&gt;0,Data!O217-4,"")</f>
        <v/>
      </c>
      <c r="P447" s="1" t="str">
        <f>IF(Data!P217&gt;0,Data!P217-4,"")</f>
        <v/>
      </c>
      <c r="Q447" s="1" t="str">
        <f>IF(Data!Q217&gt;0,4-Data!Q217,"")</f>
        <v/>
      </c>
      <c r="R447" s="1" t="str">
        <f>IF(Data!R217&gt;0,4-Data!R217,"")</f>
        <v/>
      </c>
      <c r="S447" s="1" t="str">
        <f>IF(Data!S217&gt;0,4-Data!S217,"")</f>
        <v/>
      </c>
      <c r="T447" s="1" t="str">
        <f>IF(Data!T217&gt;0,Data!T217-4,"")</f>
        <v/>
      </c>
      <c r="U447" s="1" t="str">
        <f>IF(Data!U217&gt;0,4-Data!U217,"")</f>
        <v/>
      </c>
      <c r="V447" s="1" t="str">
        <f>IF(Data!V217&gt;0,Data!V217-4,"")</f>
        <v/>
      </c>
      <c r="W447" s="1" t="str">
        <f>IF(Data!W217&gt;0,4-Data!W217,"")</f>
        <v/>
      </c>
      <c r="X447" s="1" t="str">
        <f>IF(Data!X217&gt;0,4-Data!X217,"")</f>
        <v/>
      </c>
      <c r="Y447" s="1" t="str">
        <f>IF(Data!Y217&gt;0,4-Data!Y217,"")</f>
        <v/>
      </c>
      <c r="Z447" s="1" t="str">
        <f>IF(Data!Z217&gt;0,Data!Z217-4,"")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IF(Data!A218&gt;0,Data!A218-4,"")</f>
        <v/>
      </c>
      <c r="B448" s="1" t="str">
        <f>IF(Data!B218&gt;0,Data!B218-4,"")</f>
        <v/>
      </c>
      <c r="C448" s="1" t="str">
        <f>IF(Data!C218&gt;0,4-Data!C218,"")</f>
        <v/>
      </c>
      <c r="D448" s="1" t="str">
        <f>IF(Data!D218&gt;0,4-Data!D218,"")</f>
        <v/>
      </c>
      <c r="E448" s="1" t="str">
        <f>IF(Data!E218&gt;0,4-Data!E218,"")</f>
        <v/>
      </c>
      <c r="F448" s="1" t="str">
        <f>IF(Data!F218&gt;0,Data!F218-4,"")</f>
        <v/>
      </c>
      <c r="G448" s="1" t="str">
        <f>IF(Data!G218&gt;0,Data!G218-4,"")</f>
        <v/>
      </c>
      <c r="H448" s="1" t="str">
        <f>IF(Data!H218&gt;0,Data!H218-4,"")</f>
        <v/>
      </c>
      <c r="I448" s="1" t="str">
        <f>IF(Data!I218&gt;0,4-Data!I218,"")</f>
        <v/>
      </c>
      <c r="J448" s="1" t="str">
        <f>IF(Data!J218&gt;0,4-Data!J218,"")</f>
        <v/>
      </c>
      <c r="K448" s="1" t="str">
        <f>IF(Data!K218&gt;0,Data!K218-4,"")</f>
        <v/>
      </c>
      <c r="L448" s="1" t="str">
        <f>IF(Data!L218&gt;0,4-Data!L218,"")</f>
        <v/>
      </c>
      <c r="M448" s="1" t="str">
        <f>IF(Data!M218&gt;0,Data!M218-4,"")</f>
        <v/>
      </c>
      <c r="N448" s="1" t="str">
        <f>IF(Data!N218&gt;0,Data!N218-4,"")</f>
        <v/>
      </c>
      <c r="O448" s="1" t="str">
        <f>IF(Data!O218&gt;0,Data!O218-4,"")</f>
        <v/>
      </c>
      <c r="P448" s="1" t="str">
        <f>IF(Data!P218&gt;0,Data!P218-4,"")</f>
        <v/>
      </c>
      <c r="Q448" s="1" t="str">
        <f>IF(Data!Q218&gt;0,4-Data!Q218,"")</f>
        <v/>
      </c>
      <c r="R448" s="1" t="str">
        <f>IF(Data!R218&gt;0,4-Data!R218,"")</f>
        <v/>
      </c>
      <c r="S448" s="1" t="str">
        <f>IF(Data!S218&gt;0,4-Data!S218,"")</f>
        <v/>
      </c>
      <c r="T448" s="1" t="str">
        <f>IF(Data!T218&gt;0,Data!T218-4,"")</f>
        <v/>
      </c>
      <c r="U448" s="1" t="str">
        <f>IF(Data!U218&gt;0,4-Data!U218,"")</f>
        <v/>
      </c>
      <c r="V448" s="1" t="str">
        <f>IF(Data!V218&gt;0,Data!V218-4,"")</f>
        <v/>
      </c>
      <c r="W448" s="1" t="str">
        <f>IF(Data!W218&gt;0,4-Data!W218,"")</f>
        <v/>
      </c>
      <c r="X448" s="1" t="str">
        <f>IF(Data!X218&gt;0,4-Data!X218,"")</f>
        <v/>
      </c>
      <c r="Y448" s="1" t="str">
        <f>IF(Data!Y218&gt;0,4-Data!Y218,"")</f>
        <v/>
      </c>
      <c r="Z448" s="1" t="str">
        <f>IF(Data!Z218&gt;0,Data!Z218-4,"")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IF(Data!A219&gt;0,Data!A219-4,"")</f>
        <v/>
      </c>
      <c r="B449" s="1" t="str">
        <f>IF(Data!B219&gt;0,Data!B219-4,"")</f>
        <v/>
      </c>
      <c r="C449" s="1" t="str">
        <f>IF(Data!C219&gt;0,4-Data!C219,"")</f>
        <v/>
      </c>
      <c r="D449" s="1" t="str">
        <f>IF(Data!D219&gt;0,4-Data!D219,"")</f>
        <v/>
      </c>
      <c r="E449" s="1" t="str">
        <f>IF(Data!E219&gt;0,4-Data!E219,"")</f>
        <v/>
      </c>
      <c r="F449" s="1" t="str">
        <f>IF(Data!F219&gt;0,Data!F219-4,"")</f>
        <v/>
      </c>
      <c r="G449" s="1" t="str">
        <f>IF(Data!G219&gt;0,Data!G219-4,"")</f>
        <v/>
      </c>
      <c r="H449" s="1" t="str">
        <f>IF(Data!H219&gt;0,Data!H219-4,"")</f>
        <v/>
      </c>
      <c r="I449" s="1" t="str">
        <f>IF(Data!I219&gt;0,4-Data!I219,"")</f>
        <v/>
      </c>
      <c r="J449" s="1" t="str">
        <f>IF(Data!J219&gt;0,4-Data!J219,"")</f>
        <v/>
      </c>
      <c r="K449" s="1" t="str">
        <f>IF(Data!K219&gt;0,Data!K219-4,"")</f>
        <v/>
      </c>
      <c r="L449" s="1" t="str">
        <f>IF(Data!L219&gt;0,4-Data!L219,"")</f>
        <v/>
      </c>
      <c r="M449" s="1" t="str">
        <f>IF(Data!M219&gt;0,Data!M219-4,"")</f>
        <v/>
      </c>
      <c r="N449" s="1" t="str">
        <f>IF(Data!N219&gt;0,Data!N219-4,"")</f>
        <v/>
      </c>
      <c r="O449" s="1" t="str">
        <f>IF(Data!O219&gt;0,Data!O219-4,"")</f>
        <v/>
      </c>
      <c r="P449" s="1" t="str">
        <f>IF(Data!P219&gt;0,Data!P219-4,"")</f>
        <v/>
      </c>
      <c r="Q449" s="1" t="str">
        <f>IF(Data!Q219&gt;0,4-Data!Q219,"")</f>
        <v/>
      </c>
      <c r="R449" s="1" t="str">
        <f>IF(Data!R219&gt;0,4-Data!R219,"")</f>
        <v/>
      </c>
      <c r="S449" s="1" t="str">
        <f>IF(Data!S219&gt;0,4-Data!S219,"")</f>
        <v/>
      </c>
      <c r="T449" s="1" t="str">
        <f>IF(Data!T219&gt;0,Data!T219-4,"")</f>
        <v/>
      </c>
      <c r="U449" s="1" t="str">
        <f>IF(Data!U219&gt;0,4-Data!U219,"")</f>
        <v/>
      </c>
      <c r="V449" s="1" t="str">
        <f>IF(Data!V219&gt;0,Data!V219-4,"")</f>
        <v/>
      </c>
      <c r="W449" s="1" t="str">
        <f>IF(Data!W219&gt;0,4-Data!W219,"")</f>
        <v/>
      </c>
      <c r="X449" s="1" t="str">
        <f>IF(Data!X219&gt;0,4-Data!X219,"")</f>
        <v/>
      </c>
      <c r="Y449" s="1" t="str">
        <f>IF(Data!Y219&gt;0,4-Data!Y219,"")</f>
        <v/>
      </c>
      <c r="Z449" s="1" t="str">
        <f>IF(Data!Z219&gt;0,Data!Z219-4,"")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IF(Data!A220&gt;0,Data!A220-4,"")</f>
        <v/>
      </c>
      <c r="B450" s="1" t="str">
        <f>IF(Data!B220&gt;0,Data!B220-4,"")</f>
        <v/>
      </c>
      <c r="C450" s="1" t="str">
        <f>IF(Data!C220&gt;0,4-Data!C220,"")</f>
        <v/>
      </c>
      <c r="D450" s="1" t="str">
        <f>IF(Data!D220&gt;0,4-Data!D220,"")</f>
        <v/>
      </c>
      <c r="E450" s="1" t="str">
        <f>IF(Data!E220&gt;0,4-Data!E220,"")</f>
        <v/>
      </c>
      <c r="F450" s="1" t="str">
        <f>IF(Data!F220&gt;0,Data!F220-4,"")</f>
        <v/>
      </c>
      <c r="G450" s="1" t="str">
        <f>IF(Data!G220&gt;0,Data!G220-4,"")</f>
        <v/>
      </c>
      <c r="H450" s="1" t="str">
        <f>IF(Data!H220&gt;0,Data!H220-4,"")</f>
        <v/>
      </c>
      <c r="I450" s="1" t="str">
        <f>IF(Data!I220&gt;0,4-Data!I220,"")</f>
        <v/>
      </c>
      <c r="J450" s="1" t="str">
        <f>IF(Data!J220&gt;0,4-Data!J220,"")</f>
        <v/>
      </c>
      <c r="K450" s="1" t="str">
        <f>IF(Data!K220&gt;0,Data!K220-4,"")</f>
        <v/>
      </c>
      <c r="L450" s="1" t="str">
        <f>IF(Data!L220&gt;0,4-Data!L220,"")</f>
        <v/>
      </c>
      <c r="M450" s="1" t="str">
        <f>IF(Data!M220&gt;0,Data!M220-4,"")</f>
        <v/>
      </c>
      <c r="N450" s="1" t="str">
        <f>IF(Data!N220&gt;0,Data!N220-4,"")</f>
        <v/>
      </c>
      <c r="O450" s="1" t="str">
        <f>IF(Data!O220&gt;0,Data!O220-4,"")</f>
        <v/>
      </c>
      <c r="P450" s="1" t="str">
        <f>IF(Data!P220&gt;0,Data!P220-4,"")</f>
        <v/>
      </c>
      <c r="Q450" s="1" t="str">
        <f>IF(Data!Q220&gt;0,4-Data!Q220,"")</f>
        <v/>
      </c>
      <c r="R450" s="1" t="str">
        <f>IF(Data!R220&gt;0,4-Data!R220,"")</f>
        <v/>
      </c>
      <c r="S450" s="1" t="str">
        <f>IF(Data!S220&gt;0,4-Data!S220,"")</f>
        <v/>
      </c>
      <c r="T450" s="1" t="str">
        <f>IF(Data!T220&gt;0,Data!T220-4,"")</f>
        <v/>
      </c>
      <c r="U450" s="1" t="str">
        <f>IF(Data!U220&gt;0,4-Data!U220,"")</f>
        <v/>
      </c>
      <c r="V450" s="1" t="str">
        <f>IF(Data!V220&gt;0,Data!V220-4,"")</f>
        <v/>
      </c>
      <c r="W450" s="1" t="str">
        <f>IF(Data!W220&gt;0,4-Data!W220,"")</f>
        <v/>
      </c>
      <c r="X450" s="1" t="str">
        <f>IF(Data!X220&gt;0,4-Data!X220,"")</f>
        <v/>
      </c>
      <c r="Y450" s="1" t="str">
        <f>IF(Data!Y220&gt;0,4-Data!Y220,"")</f>
        <v/>
      </c>
      <c r="Z450" s="1" t="str">
        <f>IF(Data!Z220&gt;0,Data!Z220-4,"")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IF(Data!A221&gt;0,Data!A221-4,"")</f>
        <v/>
      </c>
      <c r="B451" s="1" t="str">
        <f>IF(Data!B221&gt;0,Data!B221-4,"")</f>
        <v/>
      </c>
      <c r="C451" s="1" t="str">
        <f>IF(Data!C221&gt;0,4-Data!C221,"")</f>
        <v/>
      </c>
      <c r="D451" s="1" t="str">
        <f>IF(Data!D221&gt;0,4-Data!D221,"")</f>
        <v/>
      </c>
      <c r="E451" s="1" t="str">
        <f>IF(Data!E221&gt;0,4-Data!E221,"")</f>
        <v/>
      </c>
      <c r="F451" s="1" t="str">
        <f>IF(Data!F221&gt;0,Data!F221-4,"")</f>
        <v/>
      </c>
      <c r="G451" s="1" t="str">
        <f>IF(Data!G221&gt;0,Data!G221-4,"")</f>
        <v/>
      </c>
      <c r="H451" s="1" t="str">
        <f>IF(Data!H221&gt;0,Data!H221-4,"")</f>
        <v/>
      </c>
      <c r="I451" s="1" t="str">
        <f>IF(Data!I221&gt;0,4-Data!I221,"")</f>
        <v/>
      </c>
      <c r="J451" s="1" t="str">
        <f>IF(Data!J221&gt;0,4-Data!J221,"")</f>
        <v/>
      </c>
      <c r="K451" s="1" t="str">
        <f>IF(Data!K221&gt;0,Data!K221-4,"")</f>
        <v/>
      </c>
      <c r="L451" s="1" t="str">
        <f>IF(Data!L221&gt;0,4-Data!L221,"")</f>
        <v/>
      </c>
      <c r="M451" s="1" t="str">
        <f>IF(Data!M221&gt;0,Data!M221-4,"")</f>
        <v/>
      </c>
      <c r="N451" s="1" t="str">
        <f>IF(Data!N221&gt;0,Data!N221-4,"")</f>
        <v/>
      </c>
      <c r="O451" s="1" t="str">
        <f>IF(Data!O221&gt;0,Data!O221-4,"")</f>
        <v/>
      </c>
      <c r="P451" s="1" t="str">
        <f>IF(Data!P221&gt;0,Data!P221-4,"")</f>
        <v/>
      </c>
      <c r="Q451" s="1" t="str">
        <f>IF(Data!Q221&gt;0,4-Data!Q221,"")</f>
        <v/>
      </c>
      <c r="R451" s="1" t="str">
        <f>IF(Data!R221&gt;0,4-Data!R221,"")</f>
        <v/>
      </c>
      <c r="S451" s="1" t="str">
        <f>IF(Data!S221&gt;0,4-Data!S221,"")</f>
        <v/>
      </c>
      <c r="T451" s="1" t="str">
        <f>IF(Data!T221&gt;0,Data!T221-4,"")</f>
        <v/>
      </c>
      <c r="U451" s="1" t="str">
        <f>IF(Data!U221&gt;0,4-Data!U221,"")</f>
        <v/>
      </c>
      <c r="V451" s="1" t="str">
        <f>IF(Data!V221&gt;0,Data!V221-4,"")</f>
        <v/>
      </c>
      <c r="W451" s="1" t="str">
        <f>IF(Data!W221&gt;0,4-Data!W221,"")</f>
        <v/>
      </c>
      <c r="X451" s="1" t="str">
        <f>IF(Data!X221&gt;0,4-Data!X221,"")</f>
        <v/>
      </c>
      <c r="Y451" s="1" t="str">
        <f>IF(Data!Y221&gt;0,4-Data!Y221,"")</f>
        <v/>
      </c>
      <c r="Z451" s="1" t="str">
        <f>IF(Data!Z221&gt;0,Data!Z221-4,"")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IF(Data!A222&gt;0,Data!A222-4,"")</f>
        <v/>
      </c>
      <c r="B452" s="1" t="str">
        <f>IF(Data!B222&gt;0,Data!B222-4,"")</f>
        <v/>
      </c>
      <c r="C452" s="1" t="str">
        <f>IF(Data!C222&gt;0,4-Data!C222,"")</f>
        <v/>
      </c>
      <c r="D452" s="1" t="str">
        <f>IF(Data!D222&gt;0,4-Data!D222,"")</f>
        <v/>
      </c>
      <c r="E452" s="1" t="str">
        <f>IF(Data!E222&gt;0,4-Data!E222,"")</f>
        <v/>
      </c>
      <c r="F452" s="1" t="str">
        <f>IF(Data!F222&gt;0,Data!F222-4,"")</f>
        <v/>
      </c>
      <c r="G452" s="1" t="str">
        <f>IF(Data!G222&gt;0,Data!G222-4,"")</f>
        <v/>
      </c>
      <c r="H452" s="1" t="str">
        <f>IF(Data!H222&gt;0,Data!H222-4,"")</f>
        <v/>
      </c>
      <c r="I452" s="1" t="str">
        <f>IF(Data!I222&gt;0,4-Data!I222,"")</f>
        <v/>
      </c>
      <c r="J452" s="1" t="str">
        <f>IF(Data!J222&gt;0,4-Data!J222,"")</f>
        <v/>
      </c>
      <c r="K452" s="1" t="str">
        <f>IF(Data!K222&gt;0,Data!K222-4,"")</f>
        <v/>
      </c>
      <c r="L452" s="1" t="str">
        <f>IF(Data!L222&gt;0,4-Data!L222,"")</f>
        <v/>
      </c>
      <c r="M452" s="1" t="str">
        <f>IF(Data!M222&gt;0,Data!M222-4,"")</f>
        <v/>
      </c>
      <c r="N452" s="1" t="str">
        <f>IF(Data!N222&gt;0,Data!N222-4,"")</f>
        <v/>
      </c>
      <c r="O452" s="1" t="str">
        <f>IF(Data!O222&gt;0,Data!O222-4,"")</f>
        <v/>
      </c>
      <c r="P452" s="1" t="str">
        <f>IF(Data!P222&gt;0,Data!P222-4,"")</f>
        <v/>
      </c>
      <c r="Q452" s="1" t="str">
        <f>IF(Data!Q222&gt;0,4-Data!Q222,"")</f>
        <v/>
      </c>
      <c r="R452" s="1" t="str">
        <f>IF(Data!R222&gt;0,4-Data!R222,"")</f>
        <v/>
      </c>
      <c r="S452" s="1" t="str">
        <f>IF(Data!S222&gt;0,4-Data!S222,"")</f>
        <v/>
      </c>
      <c r="T452" s="1" t="str">
        <f>IF(Data!T222&gt;0,Data!T222-4,"")</f>
        <v/>
      </c>
      <c r="U452" s="1" t="str">
        <f>IF(Data!U222&gt;0,4-Data!U222,"")</f>
        <v/>
      </c>
      <c r="V452" s="1" t="str">
        <f>IF(Data!V222&gt;0,Data!V222-4,"")</f>
        <v/>
      </c>
      <c r="W452" s="1" t="str">
        <f>IF(Data!W222&gt;0,4-Data!W222,"")</f>
        <v/>
      </c>
      <c r="X452" s="1" t="str">
        <f>IF(Data!X222&gt;0,4-Data!X222,"")</f>
        <v/>
      </c>
      <c r="Y452" s="1" t="str">
        <f>IF(Data!Y222&gt;0,4-Data!Y222,"")</f>
        <v/>
      </c>
      <c r="Z452" s="1" t="str">
        <f>IF(Data!Z222&gt;0,Data!Z222-4,"")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IF(Data!A223&gt;0,Data!A223-4,"")</f>
        <v/>
      </c>
      <c r="B453" s="1" t="str">
        <f>IF(Data!B223&gt;0,Data!B223-4,"")</f>
        <v/>
      </c>
      <c r="C453" s="1" t="str">
        <f>IF(Data!C223&gt;0,4-Data!C223,"")</f>
        <v/>
      </c>
      <c r="D453" s="1" t="str">
        <f>IF(Data!D223&gt;0,4-Data!D223,"")</f>
        <v/>
      </c>
      <c r="E453" s="1" t="str">
        <f>IF(Data!E223&gt;0,4-Data!E223,"")</f>
        <v/>
      </c>
      <c r="F453" s="1" t="str">
        <f>IF(Data!F223&gt;0,Data!F223-4,"")</f>
        <v/>
      </c>
      <c r="G453" s="1" t="str">
        <f>IF(Data!G223&gt;0,Data!G223-4,"")</f>
        <v/>
      </c>
      <c r="H453" s="1" t="str">
        <f>IF(Data!H223&gt;0,Data!H223-4,"")</f>
        <v/>
      </c>
      <c r="I453" s="1" t="str">
        <f>IF(Data!I223&gt;0,4-Data!I223,"")</f>
        <v/>
      </c>
      <c r="J453" s="1" t="str">
        <f>IF(Data!J223&gt;0,4-Data!J223,"")</f>
        <v/>
      </c>
      <c r="K453" s="1" t="str">
        <f>IF(Data!K223&gt;0,Data!K223-4,"")</f>
        <v/>
      </c>
      <c r="L453" s="1" t="str">
        <f>IF(Data!L223&gt;0,4-Data!L223,"")</f>
        <v/>
      </c>
      <c r="M453" s="1" t="str">
        <f>IF(Data!M223&gt;0,Data!M223-4,"")</f>
        <v/>
      </c>
      <c r="N453" s="1" t="str">
        <f>IF(Data!N223&gt;0,Data!N223-4,"")</f>
        <v/>
      </c>
      <c r="O453" s="1" t="str">
        <f>IF(Data!O223&gt;0,Data!O223-4,"")</f>
        <v/>
      </c>
      <c r="P453" s="1" t="str">
        <f>IF(Data!P223&gt;0,Data!P223-4,"")</f>
        <v/>
      </c>
      <c r="Q453" s="1" t="str">
        <f>IF(Data!Q223&gt;0,4-Data!Q223,"")</f>
        <v/>
      </c>
      <c r="R453" s="1" t="str">
        <f>IF(Data!R223&gt;0,4-Data!R223,"")</f>
        <v/>
      </c>
      <c r="S453" s="1" t="str">
        <f>IF(Data!S223&gt;0,4-Data!S223,"")</f>
        <v/>
      </c>
      <c r="T453" s="1" t="str">
        <f>IF(Data!T223&gt;0,Data!T223-4,"")</f>
        <v/>
      </c>
      <c r="U453" s="1" t="str">
        <f>IF(Data!U223&gt;0,4-Data!U223,"")</f>
        <v/>
      </c>
      <c r="V453" s="1" t="str">
        <f>IF(Data!V223&gt;0,Data!V223-4,"")</f>
        <v/>
      </c>
      <c r="W453" s="1" t="str">
        <f>IF(Data!W223&gt;0,4-Data!W223,"")</f>
        <v/>
      </c>
      <c r="X453" s="1" t="str">
        <f>IF(Data!X223&gt;0,4-Data!X223,"")</f>
        <v/>
      </c>
      <c r="Y453" s="1" t="str">
        <f>IF(Data!Y223&gt;0,4-Data!Y223,"")</f>
        <v/>
      </c>
      <c r="Z453" s="1" t="str">
        <f>IF(Data!Z223&gt;0,Data!Z223-4,"")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IF(Data!A224&gt;0,Data!A224-4,"")</f>
        <v/>
      </c>
      <c r="B454" s="1" t="str">
        <f>IF(Data!B224&gt;0,Data!B224-4,"")</f>
        <v/>
      </c>
      <c r="C454" s="1" t="str">
        <f>IF(Data!C224&gt;0,4-Data!C224,"")</f>
        <v/>
      </c>
      <c r="D454" s="1" t="str">
        <f>IF(Data!D224&gt;0,4-Data!D224,"")</f>
        <v/>
      </c>
      <c r="E454" s="1" t="str">
        <f>IF(Data!E224&gt;0,4-Data!E224,"")</f>
        <v/>
      </c>
      <c r="F454" s="1" t="str">
        <f>IF(Data!F224&gt;0,Data!F224-4,"")</f>
        <v/>
      </c>
      <c r="G454" s="1" t="str">
        <f>IF(Data!G224&gt;0,Data!G224-4,"")</f>
        <v/>
      </c>
      <c r="H454" s="1" t="str">
        <f>IF(Data!H224&gt;0,Data!H224-4,"")</f>
        <v/>
      </c>
      <c r="I454" s="1" t="str">
        <f>IF(Data!I224&gt;0,4-Data!I224,"")</f>
        <v/>
      </c>
      <c r="J454" s="1" t="str">
        <f>IF(Data!J224&gt;0,4-Data!J224,"")</f>
        <v/>
      </c>
      <c r="K454" s="1" t="str">
        <f>IF(Data!K224&gt;0,Data!K224-4,"")</f>
        <v/>
      </c>
      <c r="L454" s="1" t="str">
        <f>IF(Data!L224&gt;0,4-Data!L224,"")</f>
        <v/>
      </c>
      <c r="M454" s="1" t="str">
        <f>IF(Data!M224&gt;0,Data!M224-4,"")</f>
        <v/>
      </c>
      <c r="N454" s="1" t="str">
        <f>IF(Data!N224&gt;0,Data!N224-4,"")</f>
        <v/>
      </c>
      <c r="O454" s="1" t="str">
        <f>IF(Data!O224&gt;0,Data!O224-4,"")</f>
        <v/>
      </c>
      <c r="P454" s="1" t="str">
        <f>IF(Data!P224&gt;0,Data!P224-4,"")</f>
        <v/>
      </c>
      <c r="Q454" s="1" t="str">
        <f>IF(Data!Q224&gt;0,4-Data!Q224,"")</f>
        <v/>
      </c>
      <c r="R454" s="1" t="str">
        <f>IF(Data!R224&gt;0,4-Data!R224,"")</f>
        <v/>
      </c>
      <c r="S454" s="1" t="str">
        <f>IF(Data!S224&gt;0,4-Data!S224,"")</f>
        <v/>
      </c>
      <c r="T454" s="1" t="str">
        <f>IF(Data!T224&gt;0,Data!T224-4,"")</f>
        <v/>
      </c>
      <c r="U454" s="1" t="str">
        <f>IF(Data!U224&gt;0,4-Data!U224,"")</f>
        <v/>
      </c>
      <c r="V454" s="1" t="str">
        <f>IF(Data!V224&gt;0,Data!V224-4,"")</f>
        <v/>
      </c>
      <c r="W454" s="1" t="str">
        <f>IF(Data!W224&gt;0,4-Data!W224,"")</f>
        <v/>
      </c>
      <c r="X454" s="1" t="str">
        <f>IF(Data!X224&gt;0,4-Data!X224,"")</f>
        <v/>
      </c>
      <c r="Y454" s="1" t="str">
        <f>IF(Data!Y224&gt;0,4-Data!Y224,"")</f>
        <v/>
      </c>
      <c r="Z454" s="1" t="str">
        <f>IF(Data!Z224&gt;0,Data!Z224-4,"")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IF(Data!A225&gt;0,Data!A225-4,"")</f>
        <v/>
      </c>
      <c r="B455" s="1" t="str">
        <f>IF(Data!B225&gt;0,Data!B225-4,"")</f>
        <v/>
      </c>
      <c r="C455" s="1" t="str">
        <f>IF(Data!C225&gt;0,4-Data!C225,"")</f>
        <v/>
      </c>
      <c r="D455" s="1" t="str">
        <f>IF(Data!D225&gt;0,4-Data!D225,"")</f>
        <v/>
      </c>
      <c r="E455" s="1" t="str">
        <f>IF(Data!E225&gt;0,4-Data!E225,"")</f>
        <v/>
      </c>
      <c r="F455" s="1" t="str">
        <f>IF(Data!F225&gt;0,Data!F225-4,"")</f>
        <v/>
      </c>
      <c r="G455" s="1" t="str">
        <f>IF(Data!G225&gt;0,Data!G225-4,"")</f>
        <v/>
      </c>
      <c r="H455" s="1" t="str">
        <f>IF(Data!H225&gt;0,Data!H225-4,"")</f>
        <v/>
      </c>
      <c r="I455" s="1" t="str">
        <f>IF(Data!I225&gt;0,4-Data!I225,"")</f>
        <v/>
      </c>
      <c r="J455" s="1" t="str">
        <f>IF(Data!J225&gt;0,4-Data!J225,"")</f>
        <v/>
      </c>
      <c r="K455" s="1" t="str">
        <f>IF(Data!K225&gt;0,Data!K225-4,"")</f>
        <v/>
      </c>
      <c r="L455" s="1" t="str">
        <f>IF(Data!L225&gt;0,4-Data!L225,"")</f>
        <v/>
      </c>
      <c r="M455" s="1" t="str">
        <f>IF(Data!M225&gt;0,Data!M225-4,"")</f>
        <v/>
      </c>
      <c r="N455" s="1" t="str">
        <f>IF(Data!N225&gt;0,Data!N225-4,"")</f>
        <v/>
      </c>
      <c r="O455" s="1" t="str">
        <f>IF(Data!O225&gt;0,Data!O225-4,"")</f>
        <v/>
      </c>
      <c r="P455" s="1" t="str">
        <f>IF(Data!P225&gt;0,Data!P225-4,"")</f>
        <v/>
      </c>
      <c r="Q455" s="1" t="str">
        <f>IF(Data!Q225&gt;0,4-Data!Q225,"")</f>
        <v/>
      </c>
      <c r="R455" s="1" t="str">
        <f>IF(Data!R225&gt;0,4-Data!R225,"")</f>
        <v/>
      </c>
      <c r="S455" s="1" t="str">
        <f>IF(Data!S225&gt;0,4-Data!S225,"")</f>
        <v/>
      </c>
      <c r="T455" s="1" t="str">
        <f>IF(Data!T225&gt;0,Data!T225-4,"")</f>
        <v/>
      </c>
      <c r="U455" s="1" t="str">
        <f>IF(Data!U225&gt;0,4-Data!U225,"")</f>
        <v/>
      </c>
      <c r="V455" s="1" t="str">
        <f>IF(Data!V225&gt;0,Data!V225-4,"")</f>
        <v/>
      </c>
      <c r="W455" s="1" t="str">
        <f>IF(Data!W225&gt;0,4-Data!W225,"")</f>
        <v/>
      </c>
      <c r="X455" s="1" t="str">
        <f>IF(Data!X225&gt;0,4-Data!X225,"")</f>
        <v/>
      </c>
      <c r="Y455" s="1" t="str">
        <f>IF(Data!Y225&gt;0,4-Data!Y225,"")</f>
        <v/>
      </c>
      <c r="Z455" s="1" t="str">
        <f>IF(Data!Z225&gt;0,Data!Z225-4,"")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IF(Data!A226&gt;0,Data!A226-4,"")</f>
        <v/>
      </c>
      <c r="B456" s="1" t="str">
        <f>IF(Data!B226&gt;0,Data!B226-4,"")</f>
        <v/>
      </c>
      <c r="C456" s="1" t="str">
        <f>IF(Data!C226&gt;0,4-Data!C226,"")</f>
        <v/>
      </c>
      <c r="D456" s="1" t="str">
        <f>IF(Data!D226&gt;0,4-Data!D226,"")</f>
        <v/>
      </c>
      <c r="E456" s="1" t="str">
        <f>IF(Data!E226&gt;0,4-Data!E226,"")</f>
        <v/>
      </c>
      <c r="F456" s="1" t="str">
        <f>IF(Data!F226&gt;0,Data!F226-4,"")</f>
        <v/>
      </c>
      <c r="G456" s="1" t="str">
        <f>IF(Data!G226&gt;0,Data!G226-4,"")</f>
        <v/>
      </c>
      <c r="H456" s="1" t="str">
        <f>IF(Data!H226&gt;0,Data!H226-4,"")</f>
        <v/>
      </c>
      <c r="I456" s="1" t="str">
        <f>IF(Data!I226&gt;0,4-Data!I226,"")</f>
        <v/>
      </c>
      <c r="J456" s="1" t="str">
        <f>IF(Data!J226&gt;0,4-Data!J226,"")</f>
        <v/>
      </c>
      <c r="K456" s="1" t="str">
        <f>IF(Data!K226&gt;0,Data!K226-4,"")</f>
        <v/>
      </c>
      <c r="L456" s="1" t="str">
        <f>IF(Data!L226&gt;0,4-Data!L226,"")</f>
        <v/>
      </c>
      <c r="M456" s="1" t="str">
        <f>IF(Data!M226&gt;0,Data!M226-4,"")</f>
        <v/>
      </c>
      <c r="N456" s="1" t="str">
        <f>IF(Data!N226&gt;0,Data!N226-4,"")</f>
        <v/>
      </c>
      <c r="O456" s="1" t="str">
        <f>IF(Data!O226&gt;0,Data!O226-4,"")</f>
        <v/>
      </c>
      <c r="P456" s="1" t="str">
        <f>IF(Data!P226&gt;0,Data!P226-4,"")</f>
        <v/>
      </c>
      <c r="Q456" s="1" t="str">
        <f>IF(Data!Q226&gt;0,4-Data!Q226,"")</f>
        <v/>
      </c>
      <c r="R456" s="1" t="str">
        <f>IF(Data!R226&gt;0,4-Data!R226,"")</f>
        <v/>
      </c>
      <c r="S456" s="1" t="str">
        <f>IF(Data!S226&gt;0,4-Data!S226,"")</f>
        <v/>
      </c>
      <c r="T456" s="1" t="str">
        <f>IF(Data!T226&gt;0,Data!T226-4,"")</f>
        <v/>
      </c>
      <c r="U456" s="1" t="str">
        <f>IF(Data!U226&gt;0,4-Data!U226,"")</f>
        <v/>
      </c>
      <c r="V456" s="1" t="str">
        <f>IF(Data!V226&gt;0,Data!V226-4,"")</f>
        <v/>
      </c>
      <c r="W456" s="1" t="str">
        <f>IF(Data!W226&gt;0,4-Data!W226,"")</f>
        <v/>
      </c>
      <c r="X456" s="1" t="str">
        <f>IF(Data!X226&gt;0,4-Data!X226,"")</f>
        <v/>
      </c>
      <c r="Y456" s="1" t="str">
        <f>IF(Data!Y226&gt;0,4-Data!Y226,"")</f>
        <v/>
      </c>
      <c r="Z456" s="1" t="str">
        <f>IF(Data!Z226&gt;0,Data!Z226-4,"")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IF(Data!A227&gt;0,Data!A227-4,"")</f>
        <v/>
      </c>
      <c r="B457" s="1" t="str">
        <f>IF(Data!B227&gt;0,Data!B227-4,"")</f>
        <v/>
      </c>
      <c r="C457" s="1" t="str">
        <f>IF(Data!C227&gt;0,4-Data!C227,"")</f>
        <v/>
      </c>
      <c r="D457" s="1" t="str">
        <f>IF(Data!D227&gt;0,4-Data!D227,"")</f>
        <v/>
      </c>
      <c r="E457" s="1" t="str">
        <f>IF(Data!E227&gt;0,4-Data!E227,"")</f>
        <v/>
      </c>
      <c r="F457" s="1" t="str">
        <f>IF(Data!F227&gt;0,Data!F227-4,"")</f>
        <v/>
      </c>
      <c r="G457" s="1" t="str">
        <f>IF(Data!G227&gt;0,Data!G227-4,"")</f>
        <v/>
      </c>
      <c r="H457" s="1" t="str">
        <f>IF(Data!H227&gt;0,Data!H227-4,"")</f>
        <v/>
      </c>
      <c r="I457" s="1" t="str">
        <f>IF(Data!I227&gt;0,4-Data!I227,"")</f>
        <v/>
      </c>
      <c r="J457" s="1" t="str">
        <f>IF(Data!J227&gt;0,4-Data!J227,"")</f>
        <v/>
      </c>
      <c r="K457" s="1" t="str">
        <f>IF(Data!K227&gt;0,Data!K227-4,"")</f>
        <v/>
      </c>
      <c r="L457" s="1" t="str">
        <f>IF(Data!L227&gt;0,4-Data!L227,"")</f>
        <v/>
      </c>
      <c r="M457" s="1" t="str">
        <f>IF(Data!M227&gt;0,Data!M227-4,"")</f>
        <v/>
      </c>
      <c r="N457" s="1" t="str">
        <f>IF(Data!N227&gt;0,Data!N227-4,"")</f>
        <v/>
      </c>
      <c r="O457" s="1" t="str">
        <f>IF(Data!O227&gt;0,Data!O227-4,"")</f>
        <v/>
      </c>
      <c r="P457" s="1" t="str">
        <f>IF(Data!P227&gt;0,Data!P227-4,"")</f>
        <v/>
      </c>
      <c r="Q457" s="1" t="str">
        <f>IF(Data!Q227&gt;0,4-Data!Q227,"")</f>
        <v/>
      </c>
      <c r="R457" s="1" t="str">
        <f>IF(Data!R227&gt;0,4-Data!R227,"")</f>
        <v/>
      </c>
      <c r="S457" s="1" t="str">
        <f>IF(Data!S227&gt;0,4-Data!S227,"")</f>
        <v/>
      </c>
      <c r="T457" s="1" t="str">
        <f>IF(Data!T227&gt;0,Data!T227-4,"")</f>
        <v/>
      </c>
      <c r="U457" s="1" t="str">
        <f>IF(Data!U227&gt;0,4-Data!U227,"")</f>
        <v/>
      </c>
      <c r="V457" s="1" t="str">
        <f>IF(Data!V227&gt;0,Data!V227-4,"")</f>
        <v/>
      </c>
      <c r="W457" s="1" t="str">
        <f>IF(Data!W227&gt;0,4-Data!W227,"")</f>
        <v/>
      </c>
      <c r="X457" s="1" t="str">
        <f>IF(Data!X227&gt;0,4-Data!X227,"")</f>
        <v/>
      </c>
      <c r="Y457" s="1" t="str">
        <f>IF(Data!Y227&gt;0,4-Data!Y227,"")</f>
        <v/>
      </c>
      <c r="Z457" s="1" t="str">
        <f>IF(Data!Z227&gt;0,Data!Z227-4,"")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IF(Data!A228&gt;0,Data!A228-4,"")</f>
        <v/>
      </c>
      <c r="B458" s="1" t="str">
        <f>IF(Data!B228&gt;0,Data!B228-4,"")</f>
        <v/>
      </c>
      <c r="C458" s="1" t="str">
        <f>IF(Data!C228&gt;0,4-Data!C228,"")</f>
        <v/>
      </c>
      <c r="D458" s="1" t="str">
        <f>IF(Data!D228&gt;0,4-Data!D228,"")</f>
        <v/>
      </c>
      <c r="E458" s="1" t="str">
        <f>IF(Data!E228&gt;0,4-Data!E228,"")</f>
        <v/>
      </c>
      <c r="F458" s="1" t="str">
        <f>IF(Data!F228&gt;0,Data!F228-4,"")</f>
        <v/>
      </c>
      <c r="G458" s="1" t="str">
        <f>IF(Data!G228&gt;0,Data!G228-4,"")</f>
        <v/>
      </c>
      <c r="H458" s="1" t="str">
        <f>IF(Data!H228&gt;0,Data!H228-4,"")</f>
        <v/>
      </c>
      <c r="I458" s="1" t="str">
        <f>IF(Data!I228&gt;0,4-Data!I228,"")</f>
        <v/>
      </c>
      <c r="J458" s="1" t="str">
        <f>IF(Data!J228&gt;0,4-Data!J228,"")</f>
        <v/>
      </c>
      <c r="K458" s="1" t="str">
        <f>IF(Data!K228&gt;0,Data!K228-4,"")</f>
        <v/>
      </c>
      <c r="L458" s="1" t="str">
        <f>IF(Data!L228&gt;0,4-Data!L228,"")</f>
        <v/>
      </c>
      <c r="M458" s="1" t="str">
        <f>IF(Data!M228&gt;0,Data!M228-4,"")</f>
        <v/>
      </c>
      <c r="N458" s="1" t="str">
        <f>IF(Data!N228&gt;0,Data!N228-4,"")</f>
        <v/>
      </c>
      <c r="O458" s="1" t="str">
        <f>IF(Data!O228&gt;0,Data!O228-4,"")</f>
        <v/>
      </c>
      <c r="P458" s="1" t="str">
        <f>IF(Data!P228&gt;0,Data!P228-4,"")</f>
        <v/>
      </c>
      <c r="Q458" s="1" t="str">
        <f>IF(Data!Q228&gt;0,4-Data!Q228,"")</f>
        <v/>
      </c>
      <c r="R458" s="1" t="str">
        <f>IF(Data!R228&gt;0,4-Data!R228,"")</f>
        <v/>
      </c>
      <c r="S458" s="1" t="str">
        <f>IF(Data!S228&gt;0,4-Data!S228,"")</f>
        <v/>
      </c>
      <c r="T458" s="1" t="str">
        <f>IF(Data!T228&gt;0,Data!T228-4,"")</f>
        <v/>
      </c>
      <c r="U458" s="1" t="str">
        <f>IF(Data!U228&gt;0,4-Data!U228,"")</f>
        <v/>
      </c>
      <c r="V458" s="1" t="str">
        <f>IF(Data!V228&gt;0,Data!V228-4,"")</f>
        <v/>
      </c>
      <c r="W458" s="1" t="str">
        <f>IF(Data!W228&gt;0,4-Data!W228,"")</f>
        <v/>
      </c>
      <c r="X458" s="1" t="str">
        <f>IF(Data!X228&gt;0,4-Data!X228,"")</f>
        <v/>
      </c>
      <c r="Y458" s="1" t="str">
        <f>IF(Data!Y228&gt;0,4-Data!Y228,"")</f>
        <v/>
      </c>
      <c r="Z458" s="1" t="str">
        <f>IF(Data!Z228&gt;0,Data!Z228-4,"")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IF(Data!A229&gt;0,Data!A229-4,"")</f>
        <v/>
      </c>
      <c r="B459" s="1" t="str">
        <f>IF(Data!B229&gt;0,Data!B229-4,"")</f>
        <v/>
      </c>
      <c r="C459" s="1" t="str">
        <f>IF(Data!C229&gt;0,4-Data!C229,"")</f>
        <v/>
      </c>
      <c r="D459" s="1" t="str">
        <f>IF(Data!D229&gt;0,4-Data!D229,"")</f>
        <v/>
      </c>
      <c r="E459" s="1" t="str">
        <f>IF(Data!E229&gt;0,4-Data!E229,"")</f>
        <v/>
      </c>
      <c r="F459" s="1" t="str">
        <f>IF(Data!F229&gt;0,Data!F229-4,"")</f>
        <v/>
      </c>
      <c r="G459" s="1" t="str">
        <f>IF(Data!G229&gt;0,Data!G229-4,"")</f>
        <v/>
      </c>
      <c r="H459" s="1" t="str">
        <f>IF(Data!H229&gt;0,Data!H229-4,"")</f>
        <v/>
      </c>
      <c r="I459" s="1" t="str">
        <f>IF(Data!I229&gt;0,4-Data!I229,"")</f>
        <v/>
      </c>
      <c r="J459" s="1" t="str">
        <f>IF(Data!J229&gt;0,4-Data!J229,"")</f>
        <v/>
      </c>
      <c r="K459" s="1" t="str">
        <f>IF(Data!K229&gt;0,Data!K229-4,"")</f>
        <v/>
      </c>
      <c r="L459" s="1" t="str">
        <f>IF(Data!L229&gt;0,4-Data!L229,"")</f>
        <v/>
      </c>
      <c r="M459" s="1" t="str">
        <f>IF(Data!M229&gt;0,Data!M229-4,"")</f>
        <v/>
      </c>
      <c r="N459" s="1" t="str">
        <f>IF(Data!N229&gt;0,Data!N229-4,"")</f>
        <v/>
      </c>
      <c r="O459" s="1" t="str">
        <f>IF(Data!O229&gt;0,Data!O229-4,"")</f>
        <v/>
      </c>
      <c r="P459" s="1" t="str">
        <f>IF(Data!P229&gt;0,Data!P229-4,"")</f>
        <v/>
      </c>
      <c r="Q459" s="1" t="str">
        <f>IF(Data!Q229&gt;0,4-Data!Q229,"")</f>
        <v/>
      </c>
      <c r="R459" s="1" t="str">
        <f>IF(Data!R229&gt;0,4-Data!R229,"")</f>
        <v/>
      </c>
      <c r="S459" s="1" t="str">
        <f>IF(Data!S229&gt;0,4-Data!S229,"")</f>
        <v/>
      </c>
      <c r="T459" s="1" t="str">
        <f>IF(Data!T229&gt;0,Data!T229-4,"")</f>
        <v/>
      </c>
      <c r="U459" s="1" t="str">
        <f>IF(Data!U229&gt;0,4-Data!U229,"")</f>
        <v/>
      </c>
      <c r="V459" s="1" t="str">
        <f>IF(Data!V229&gt;0,Data!V229-4,"")</f>
        <v/>
      </c>
      <c r="W459" s="1" t="str">
        <f>IF(Data!W229&gt;0,4-Data!W229,"")</f>
        <v/>
      </c>
      <c r="X459" s="1" t="str">
        <f>IF(Data!X229&gt;0,4-Data!X229,"")</f>
        <v/>
      </c>
      <c r="Y459" s="1" t="str">
        <f>IF(Data!Y229&gt;0,4-Data!Y229,"")</f>
        <v/>
      </c>
      <c r="Z459" s="1" t="str">
        <f>IF(Data!Z229&gt;0,Data!Z229-4,"")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IF(Data!A230&gt;0,Data!A230-4,"")</f>
        <v/>
      </c>
      <c r="B460" s="1" t="str">
        <f>IF(Data!B230&gt;0,Data!B230-4,"")</f>
        <v/>
      </c>
      <c r="C460" s="1" t="str">
        <f>IF(Data!C230&gt;0,4-Data!C230,"")</f>
        <v/>
      </c>
      <c r="D460" s="1" t="str">
        <f>IF(Data!D230&gt;0,4-Data!D230,"")</f>
        <v/>
      </c>
      <c r="E460" s="1" t="str">
        <f>IF(Data!E230&gt;0,4-Data!E230,"")</f>
        <v/>
      </c>
      <c r="F460" s="1" t="str">
        <f>IF(Data!F230&gt;0,Data!F230-4,"")</f>
        <v/>
      </c>
      <c r="G460" s="1" t="str">
        <f>IF(Data!G230&gt;0,Data!G230-4,"")</f>
        <v/>
      </c>
      <c r="H460" s="1" t="str">
        <f>IF(Data!H230&gt;0,Data!H230-4,"")</f>
        <v/>
      </c>
      <c r="I460" s="1" t="str">
        <f>IF(Data!I230&gt;0,4-Data!I230,"")</f>
        <v/>
      </c>
      <c r="J460" s="1" t="str">
        <f>IF(Data!J230&gt;0,4-Data!J230,"")</f>
        <v/>
      </c>
      <c r="K460" s="1" t="str">
        <f>IF(Data!K230&gt;0,Data!K230-4,"")</f>
        <v/>
      </c>
      <c r="L460" s="1" t="str">
        <f>IF(Data!L230&gt;0,4-Data!L230,"")</f>
        <v/>
      </c>
      <c r="M460" s="1" t="str">
        <f>IF(Data!M230&gt;0,Data!M230-4,"")</f>
        <v/>
      </c>
      <c r="N460" s="1" t="str">
        <f>IF(Data!N230&gt;0,Data!N230-4,"")</f>
        <v/>
      </c>
      <c r="O460" s="1" t="str">
        <f>IF(Data!O230&gt;0,Data!O230-4,"")</f>
        <v/>
      </c>
      <c r="P460" s="1" t="str">
        <f>IF(Data!P230&gt;0,Data!P230-4,"")</f>
        <v/>
      </c>
      <c r="Q460" s="1" t="str">
        <f>IF(Data!Q230&gt;0,4-Data!Q230,"")</f>
        <v/>
      </c>
      <c r="R460" s="1" t="str">
        <f>IF(Data!R230&gt;0,4-Data!R230,"")</f>
        <v/>
      </c>
      <c r="S460" s="1" t="str">
        <f>IF(Data!S230&gt;0,4-Data!S230,"")</f>
        <v/>
      </c>
      <c r="T460" s="1" t="str">
        <f>IF(Data!T230&gt;0,Data!T230-4,"")</f>
        <v/>
      </c>
      <c r="U460" s="1" t="str">
        <f>IF(Data!U230&gt;0,4-Data!U230,"")</f>
        <v/>
      </c>
      <c r="V460" s="1" t="str">
        <f>IF(Data!V230&gt;0,Data!V230-4,"")</f>
        <v/>
      </c>
      <c r="W460" s="1" t="str">
        <f>IF(Data!W230&gt;0,4-Data!W230,"")</f>
        <v/>
      </c>
      <c r="X460" s="1" t="str">
        <f>IF(Data!X230&gt;0,4-Data!X230,"")</f>
        <v/>
      </c>
      <c r="Y460" s="1" t="str">
        <f>IF(Data!Y230&gt;0,4-Data!Y230,"")</f>
        <v/>
      </c>
      <c r="Z460" s="1" t="str">
        <f>IF(Data!Z230&gt;0,Data!Z230-4,"")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IF(Data!A231&gt;0,Data!A231-4,"")</f>
        <v/>
      </c>
      <c r="B461" s="1" t="str">
        <f>IF(Data!B231&gt;0,Data!B231-4,"")</f>
        <v/>
      </c>
      <c r="C461" s="1" t="str">
        <f>IF(Data!C231&gt;0,4-Data!C231,"")</f>
        <v/>
      </c>
      <c r="D461" s="1" t="str">
        <f>IF(Data!D231&gt;0,4-Data!D231,"")</f>
        <v/>
      </c>
      <c r="E461" s="1" t="str">
        <f>IF(Data!E231&gt;0,4-Data!E231,"")</f>
        <v/>
      </c>
      <c r="F461" s="1" t="str">
        <f>IF(Data!F231&gt;0,Data!F231-4,"")</f>
        <v/>
      </c>
      <c r="G461" s="1" t="str">
        <f>IF(Data!G231&gt;0,Data!G231-4,"")</f>
        <v/>
      </c>
      <c r="H461" s="1" t="str">
        <f>IF(Data!H231&gt;0,Data!H231-4,"")</f>
        <v/>
      </c>
      <c r="I461" s="1" t="str">
        <f>IF(Data!I231&gt;0,4-Data!I231,"")</f>
        <v/>
      </c>
      <c r="J461" s="1" t="str">
        <f>IF(Data!J231&gt;0,4-Data!J231,"")</f>
        <v/>
      </c>
      <c r="K461" s="1" t="str">
        <f>IF(Data!K231&gt;0,Data!K231-4,"")</f>
        <v/>
      </c>
      <c r="L461" s="1" t="str">
        <f>IF(Data!L231&gt;0,4-Data!L231,"")</f>
        <v/>
      </c>
      <c r="M461" s="1" t="str">
        <f>IF(Data!M231&gt;0,Data!M231-4,"")</f>
        <v/>
      </c>
      <c r="N461" s="1" t="str">
        <f>IF(Data!N231&gt;0,Data!N231-4,"")</f>
        <v/>
      </c>
      <c r="O461" s="1" t="str">
        <f>IF(Data!O231&gt;0,Data!O231-4,"")</f>
        <v/>
      </c>
      <c r="P461" s="1" t="str">
        <f>IF(Data!P231&gt;0,Data!P231-4,"")</f>
        <v/>
      </c>
      <c r="Q461" s="1" t="str">
        <f>IF(Data!Q231&gt;0,4-Data!Q231,"")</f>
        <v/>
      </c>
      <c r="R461" s="1" t="str">
        <f>IF(Data!R231&gt;0,4-Data!R231,"")</f>
        <v/>
      </c>
      <c r="S461" s="1" t="str">
        <f>IF(Data!S231&gt;0,4-Data!S231,"")</f>
        <v/>
      </c>
      <c r="T461" s="1" t="str">
        <f>IF(Data!T231&gt;0,Data!T231-4,"")</f>
        <v/>
      </c>
      <c r="U461" s="1" t="str">
        <f>IF(Data!U231&gt;0,4-Data!U231,"")</f>
        <v/>
      </c>
      <c r="V461" s="1" t="str">
        <f>IF(Data!V231&gt;0,Data!V231-4,"")</f>
        <v/>
      </c>
      <c r="W461" s="1" t="str">
        <f>IF(Data!W231&gt;0,4-Data!W231,"")</f>
        <v/>
      </c>
      <c r="X461" s="1" t="str">
        <f>IF(Data!X231&gt;0,4-Data!X231,"")</f>
        <v/>
      </c>
      <c r="Y461" s="1" t="str">
        <f>IF(Data!Y231&gt;0,4-Data!Y231,"")</f>
        <v/>
      </c>
      <c r="Z461" s="1" t="str">
        <f>IF(Data!Z231&gt;0,Data!Z231-4,"")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IF(Data!A232&gt;0,Data!A232-4,"")</f>
        <v/>
      </c>
      <c r="B462" s="1" t="str">
        <f>IF(Data!B232&gt;0,Data!B232-4,"")</f>
        <v/>
      </c>
      <c r="C462" s="1" t="str">
        <f>IF(Data!C232&gt;0,4-Data!C232,"")</f>
        <v/>
      </c>
      <c r="D462" s="1" t="str">
        <f>IF(Data!D232&gt;0,4-Data!D232,"")</f>
        <v/>
      </c>
      <c r="E462" s="1" t="str">
        <f>IF(Data!E232&gt;0,4-Data!E232,"")</f>
        <v/>
      </c>
      <c r="F462" s="1" t="str">
        <f>IF(Data!F232&gt;0,Data!F232-4,"")</f>
        <v/>
      </c>
      <c r="G462" s="1" t="str">
        <f>IF(Data!G232&gt;0,Data!G232-4,"")</f>
        <v/>
      </c>
      <c r="H462" s="1" t="str">
        <f>IF(Data!H232&gt;0,Data!H232-4,"")</f>
        <v/>
      </c>
      <c r="I462" s="1" t="str">
        <f>IF(Data!I232&gt;0,4-Data!I232,"")</f>
        <v/>
      </c>
      <c r="J462" s="1" t="str">
        <f>IF(Data!J232&gt;0,4-Data!J232,"")</f>
        <v/>
      </c>
      <c r="K462" s="1" t="str">
        <f>IF(Data!K232&gt;0,Data!K232-4,"")</f>
        <v/>
      </c>
      <c r="L462" s="1" t="str">
        <f>IF(Data!L232&gt;0,4-Data!L232,"")</f>
        <v/>
      </c>
      <c r="M462" s="1" t="str">
        <f>IF(Data!M232&gt;0,Data!M232-4,"")</f>
        <v/>
      </c>
      <c r="N462" s="1" t="str">
        <f>IF(Data!N232&gt;0,Data!N232-4,"")</f>
        <v/>
      </c>
      <c r="O462" s="1" t="str">
        <f>IF(Data!O232&gt;0,Data!O232-4,"")</f>
        <v/>
      </c>
      <c r="P462" s="1" t="str">
        <f>IF(Data!P232&gt;0,Data!P232-4,"")</f>
        <v/>
      </c>
      <c r="Q462" s="1" t="str">
        <f>IF(Data!Q232&gt;0,4-Data!Q232,"")</f>
        <v/>
      </c>
      <c r="R462" s="1" t="str">
        <f>IF(Data!R232&gt;0,4-Data!R232,"")</f>
        <v/>
      </c>
      <c r="S462" s="1" t="str">
        <f>IF(Data!S232&gt;0,4-Data!S232,"")</f>
        <v/>
      </c>
      <c r="T462" s="1" t="str">
        <f>IF(Data!T232&gt;0,Data!T232-4,"")</f>
        <v/>
      </c>
      <c r="U462" s="1" t="str">
        <f>IF(Data!U232&gt;0,4-Data!U232,"")</f>
        <v/>
      </c>
      <c r="V462" s="1" t="str">
        <f>IF(Data!V232&gt;0,Data!V232-4,"")</f>
        <v/>
      </c>
      <c r="W462" s="1" t="str">
        <f>IF(Data!W232&gt;0,4-Data!W232,"")</f>
        <v/>
      </c>
      <c r="X462" s="1" t="str">
        <f>IF(Data!X232&gt;0,4-Data!X232,"")</f>
        <v/>
      </c>
      <c r="Y462" s="1" t="str">
        <f>IF(Data!Y232&gt;0,4-Data!Y232,"")</f>
        <v/>
      </c>
      <c r="Z462" s="1" t="str">
        <f>IF(Data!Z232&gt;0,Data!Z232-4,"")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IF(Data!A233&gt;0,Data!A233-4,"")</f>
        <v/>
      </c>
      <c r="B463" s="1" t="str">
        <f>IF(Data!B233&gt;0,Data!B233-4,"")</f>
        <v/>
      </c>
      <c r="C463" s="1" t="str">
        <f>IF(Data!C233&gt;0,4-Data!C233,"")</f>
        <v/>
      </c>
      <c r="D463" s="1" t="str">
        <f>IF(Data!D233&gt;0,4-Data!D233,"")</f>
        <v/>
      </c>
      <c r="E463" s="1" t="str">
        <f>IF(Data!E233&gt;0,4-Data!E233,"")</f>
        <v/>
      </c>
      <c r="F463" s="1" t="str">
        <f>IF(Data!F233&gt;0,Data!F233-4,"")</f>
        <v/>
      </c>
      <c r="G463" s="1" t="str">
        <f>IF(Data!G233&gt;0,Data!G233-4,"")</f>
        <v/>
      </c>
      <c r="H463" s="1" t="str">
        <f>IF(Data!H233&gt;0,Data!H233-4,"")</f>
        <v/>
      </c>
      <c r="I463" s="1" t="str">
        <f>IF(Data!I233&gt;0,4-Data!I233,"")</f>
        <v/>
      </c>
      <c r="J463" s="1" t="str">
        <f>IF(Data!J233&gt;0,4-Data!J233,"")</f>
        <v/>
      </c>
      <c r="K463" s="1" t="str">
        <f>IF(Data!K233&gt;0,Data!K233-4,"")</f>
        <v/>
      </c>
      <c r="L463" s="1" t="str">
        <f>IF(Data!L233&gt;0,4-Data!L233,"")</f>
        <v/>
      </c>
      <c r="M463" s="1" t="str">
        <f>IF(Data!M233&gt;0,Data!M233-4,"")</f>
        <v/>
      </c>
      <c r="N463" s="1" t="str">
        <f>IF(Data!N233&gt;0,Data!N233-4,"")</f>
        <v/>
      </c>
      <c r="O463" s="1" t="str">
        <f>IF(Data!O233&gt;0,Data!O233-4,"")</f>
        <v/>
      </c>
      <c r="P463" s="1" t="str">
        <f>IF(Data!P233&gt;0,Data!P233-4,"")</f>
        <v/>
      </c>
      <c r="Q463" s="1" t="str">
        <f>IF(Data!Q233&gt;0,4-Data!Q233,"")</f>
        <v/>
      </c>
      <c r="R463" s="1" t="str">
        <f>IF(Data!R233&gt;0,4-Data!R233,"")</f>
        <v/>
      </c>
      <c r="S463" s="1" t="str">
        <f>IF(Data!S233&gt;0,4-Data!S233,"")</f>
        <v/>
      </c>
      <c r="T463" s="1" t="str">
        <f>IF(Data!T233&gt;0,Data!T233-4,"")</f>
        <v/>
      </c>
      <c r="U463" s="1" t="str">
        <f>IF(Data!U233&gt;0,4-Data!U233,"")</f>
        <v/>
      </c>
      <c r="V463" s="1" t="str">
        <f>IF(Data!V233&gt;0,Data!V233-4,"")</f>
        <v/>
      </c>
      <c r="W463" s="1" t="str">
        <f>IF(Data!W233&gt;0,4-Data!W233,"")</f>
        <v/>
      </c>
      <c r="X463" s="1" t="str">
        <f>IF(Data!X233&gt;0,4-Data!X233,"")</f>
        <v/>
      </c>
      <c r="Y463" s="1" t="str">
        <f>IF(Data!Y233&gt;0,4-Data!Y233,"")</f>
        <v/>
      </c>
      <c r="Z463" s="1" t="str">
        <f>IF(Data!Z233&gt;0,Data!Z233-4,"")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IF(Data!A234&gt;0,Data!A234-4,"")</f>
        <v/>
      </c>
      <c r="B464" s="1" t="str">
        <f>IF(Data!B234&gt;0,Data!B234-4,"")</f>
        <v/>
      </c>
      <c r="C464" s="1" t="str">
        <f>IF(Data!C234&gt;0,4-Data!C234,"")</f>
        <v/>
      </c>
      <c r="D464" s="1" t="str">
        <f>IF(Data!D234&gt;0,4-Data!D234,"")</f>
        <v/>
      </c>
      <c r="E464" s="1" t="str">
        <f>IF(Data!E234&gt;0,4-Data!E234,"")</f>
        <v/>
      </c>
      <c r="F464" s="1" t="str">
        <f>IF(Data!F234&gt;0,Data!F234-4,"")</f>
        <v/>
      </c>
      <c r="G464" s="1" t="str">
        <f>IF(Data!G234&gt;0,Data!G234-4,"")</f>
        <v/>
      </c>
      <c r="H464" s="1" t="str">
        <f>IF(Data!H234&gt;0,Data!H234-4,"")</f>
        <v/>
      </c>
      <c r="I464" s="1" t="str">
        <f>IF(Data!I234&gt;0,4-Data!I234,"")</f>
        <v/>
      </c>
      <c r="J464" s="1" t="str">
        <f>IF(Data!J234&gt;0,4-Data!J234,"")</f>
        <v/>
      </c>
      <c r="K464" s="1" t="str">
        <f>IF(Data!K234&gt;0,Data!K234-4,"")</f>
        <v/>
      </c>
      <c r="L464" s="1" t="str">
        <f>IF(Data!L234&gt;0,4-Data!L234,"")</f>
        <v/>
      </c>
      <c r="M464" s="1" t="str">
        <f>IF(Data!M234&gt;0,Data!M234-4,"")</f>
        <v/>
      </c>
      <c r="N464" s="1" t="str">
        <f>IF(Data!N234&gt;0,Data!N234-4,"")</f>
        <v/>
      </c>
      <c r="O464" s="1" t="str">
        <f>IF(Data!O234&gt;0,Data!O234-4,"")</f>
        <v/>
      </c>
      <c r="P464" s="1" t="str">
        <f>IF(Data!P234&gt;0,Data!P234-4,"")</f>
        <v/>
      </c>
      <c r="Q464" s="1" t="str">
        <f>IF(Data!Q234&gt;0,4-Data!Q234,"")</f>
        <v/>
      </c>
      <c r="R464" s="1" t="str">
        <f>IF(Data!R234&gt;0,4-Data!R234,"")</f>
        <v/>
      </c>
      <c r="S464" s="1" t="str">
        <f>IF(Data!S234&gt;0,4-Data!S234,"")</f>
        <v/>
      </c>
      <c r="T464" s="1" t="str">
        <f>IF(Data!T234&gt;0,Data!T234-4,"")</f>
        <v/>
      </c>
      <c r="U464" s="1" t="str">
        <f>IF(Data!U234&gt;0,4-Data!U234,"")</f>
        <v/>
      </c>
      <c r="V464" s="1" t="str">
        <f>IF(Data!V234&gt;0,Data!V234-4,"")</f>
        <v/>
      </c>
      <c r="W464" s="1" t="str">
        <f>IF(Data!W234&gt;0,4-Data!W234,"")</f>
        <v/>
      </c>
      <c r="X464" s="1" t="str">
        <f>IF(Data!X234&gt;0,4-Data!X234,"")</f>
        <v/>
      </c>
      <c r="Y464" s="1" t="str">
        <f>IF(Data!Y234&gt;0,4-Data!Y234,"")</f>
        <v/>
      </c>
      <c r="Z464" s="1" t="str">
        <f>IF(Data!Z234&gt;0,Data!Z234-4,"")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IF(Data!A235&gt;0,Data!A235-4,"")</f>
        <v/>
      </c>
      <c r="B465" s="1" t="str">
        <f>IF(Data!B235&gt;0,Data!B235-4,"")</f>
        <v/>
      </c>
      <c r="C465" s="1" t="str">
        <f>IF(Data!C235&gt;0,4-Data!C235,"")</f>
        <v/>
      </c>
      <c r="D465" s="1" t="str">
        <f>IF(Data!D235&gt;0,4-Data!D235,"")</f>
        <v/>
      </c>
      <c r="E465" s="1" t="str">
        <f>IF(Data!E235&gt;0,4-Data!E235,"")</f>
        <v/>
      </c>
      <c r="F465" s="1" t="str">
        <f>IF(Data!F235&gt;0,Data!F235-4,"")</f>
        <v/>
      </c>
      <c r="G465" s="1" t="str">
        <f>IF(Data!G235&gt;0,Data!G235-4,"")</f>
        <v/>
      </c>
      <c r="H465" s="1" t="str">
        <f>IF(Data!H235&gt;0,Data!H235-4,"")</f>
        <v/>
      </c>
      <c r="I465" s="1" t="str">
        <f>IF(Data!I235&gt;0,4-Data!I235,"")</f>
        <v/>
      </c>
      <c r="J465" s="1" t="str">
        <f>IF(Data!J235&gt;0,4-Data!J235,"")</f>
        <v/>
      </c>
      <c r="K465" s="1" t="str">
        <f>IF(Data!K235&gt;0,Data!K235-4,"")</f>
        <v/>
      </c>
      <c r="L465" s="1" t="str">
        <f>IF(Data!L235&gt;0,4-Data!L235,"")</f>
        <v/>
      </c>
      <c r="M465" s="1" t="str">
        <f>IF(Data!M235&gt;0,Data!M235-4,"")</f>
        <v/>
      </c>
      <c r="N465" s="1" t="str">
        <f>IF(Data!N235&gt;0,Data!N235-4,"")</f>
        <v/>
      </c>
      <c r="O465" s="1" t="str">
        <f>IF(Data!O235&gt;0,Data!O235-4,"")</f>
        <v/>
      </c>
      <c r="P465" s="1" t="str">
        <f>IF(Data!P235&gt;0,Data!P235-4,"")</f>
        <v/>
      </c>
      <c r="Q465" s="1" t="str">
        <f>IF(Data!Q235&gt;0,4-Data!Q235,"")</f>
        <v/>
      </c>
      <c r="R465" s="1" t="str">
        <f>IF(Data!R235&gt;0,4-Data!R235,"")</f>
        <v/>
      </c>
      <c r="S465" s="1" t="str">
        <f>IF(Data!S235&gt;0,4-Data!S235,"")</f>
        <v/>
      </c>
      <c r="T465" s="1" t="str">
        <f>IF(Data!T235&gt;0,Data!T235-4,"")</f>
        <v/>
      </c>
      <c r="U465" s="1" t="str">
        <f>IF(Data!U235&gt;0,4-Data!U235,"")</f>
        <v/>
      </c>
      <c r="V465" s="1" t="str">
        <f>IF(Data!V235&gt;0,Data!V235-4,"")</f>
        <v/>
      </c>
      <c r="W465" s="1" t="str">
        <f>IF(Data!W235&gt;0,4-Data!W235,"")</f>
        <v/>
      </c>
      <c r="X465" s="1" t="str">
        <f>IF(Data!X235&gt;0,4-Data!X235,"")</f>
        <v/>
      </c>
      <c r="Y465" s="1" t="str">
        <f>IF(Data!Y235&gt;0,4-Data!Y235,"")</f>
        <v/>
      </c>
      <c r="Z465" s="1" t="str">
        <f>IF(Data!Z235&gt;0,Data!Z235-4,"")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IF(Data!A236&gt;0,Data!A236-4,"")</f>
        <v/>
      </c>
      <c r="B466" s="1" t="str">
        <f>IF(Data!B236&gt;0,Data!B236-4,"")</f>
        <v/>
      </c>
      <c r="C466" s="1" t="str">
        <f>IF(Data!C236&gt;0,4-Data!C236,"")</f>
        <v/>
      </c>
      <c r="D466" s="1" t="str">
        <f>IF(Data!D236&gt;0,4-Data!D236,"")</f>
        <v/>
      </c>
      <c r="E466" s="1" t="str">
        <f>IF(Data!E236&gt;0,4-Data!E236,"")</f>
        <v/>
      </c>
      <c r="F466" s="1" t="str">
        <f>IF(Data!F236&gt;0,Data!F236-4,"")</f>
        <v/>
      </c>
      <c r="G466" s="1" t="str">
        <f>IF(Data!G236&gt;0,Data!G236-4,"")</f>
        <v/>
      </c>
      <c r="H466" s="1" t="str">
        <f>IF(Data!H236&gt;0,Data!H236-4,"")</f>
        <v/>
      </c>
      <c r="I466" s="1" t="str">
        <f>IF(Data!I236&gt;0,4-Data!I236,"")</f>
        <v/>
      </c>
      <c r="J466" s="1" t="str">
        <f>IF(Data!J236&gt;0,4-Data!J236,"")</f>
        <v/>
      </c>
      <c r="K466" s="1" t="str">
        <f>IF(Data!K236&gt;0,Data!K236-4,"")</f>
        <v/>
      </c>
      <c r="L466" s="1" t="str">
        <f>IF(Data!L236&gt;0,4-Data!L236,"")</f>
        <v/>
      </c>
      <c r="M466" s="1" t="str">
        <f>IF(Data!M236&gt;0,Data!M236-4,"")</f>
        <v/>
      </c>
      <c r="N466" s="1" t="str">
        <f>IF(Data!N236&gt;0,Data!N236-4,"")</f>
        <v/>
      </c>
      <c r="O466" s="1" t="str">
        <f>IF(Data!O236&gt;0,Data!O236-4,"")</f>
        <v/>
      </c>
      <c r="P466" s="1" t="str">
        <f>IF(Data!P236&gt;0,Data!P236-4,"")</f>
        <v/>
      </c>
      <c r="Q466" s="1" t="str">
        <f>IF(Data!Q236&gt;0,4-Data!Q236,"")</f>
        <v/>
      </c>
      <c r="R466" s="1" t="str">
        <f>IF(Data!R236&gt;0,4-Data!R236,"")</f>
        <v/>
      </c>
      <c r="S466" s="1" t="str">
        <f>IF(Data!S236&gt;0,4-Data!S236,"")</f>
        <v/>
      </c>
      <c r="T466" s="1" t="str">
        <f>IF(Data!T236&gt;0,Data!T236-4,"")</f>
        <v/>
      </c>
      <c r="U466" s="1" t="str">
        <f>IF(Data!U236&gt;0,4-Data!U236,"")</f>
        <v/>
      </c>
      <c r="V466" s="1" t="str">
        <f>IF(Data!V236&gt;0,Data!V236-4,"")</f>
        <v/>
      </c>
      <c r="W466" s="1" t="str">
        <f>IF(Data!W236&gt;0,4-Data!W236,"")</f>
        <v/>
      </c>
      <c r="X466" s="1" t="str">
        <f>IF(Data!X236&gt;0,4-Data!X236,"")</f>
        <v/>
      </c>
      <c r="Y466" s="1" t="str">
        <f>IF(Data!Y236&gt;0,4-Data!Y236,"")</f>
        <v/>
      </c>
      <c r="Z466" s="1" t="str">
        <f>IF(Data!Z236&gt;0,Data!Z236-4,"")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IF(Data!A237&gt;0,Data!A237-4,"")</f>
        <v/>
      </c>
      <c r="B467" s="1" t="str">
        <f>IF(Data!B237&gt;0,Data!B237-4,"")</f>
        <v/>
      </c>
      <c r="C467" s="1" t="str">
        <f>IF(Data!C237&gt;0,4-Data!C237,"")</f>
        <v/>
      </c>
      <c r="D467" s="1" t="str">
        <f>IF(Data!D237&gt;0,4-Data!D237,"")</f>
        <v/>
      </c>
      <c r="E467" s="1" t="str">
        <f>IF(Data!E237&gt;0,4-Data!E237,"")</f>
        <v/>
      </c>
      <c r="F467" s="1" t="str">
        <f>IF(Data!F237&gt;0,Data!F237-4,"")</f>
        <v/>
      </c>
      <c r="G467" s="1" t="str">
        <f>IF(Data!G237&gt;0,Data!G237-4,"")</f>
        <v/>
      </c>
      <c r="H467" s="1" t="str">
        <f>IF(Data!H237&gt;0,Data!H237-4,"")</f>
        <v/>
      </c>
      <c r="I467" s="1" t="str">
        <f>IF(Data!I237&gt;0,4-Data!I237,"")</f>
        <v/>
      </c>
      <c r="J467" s="1" t="str">
        <f>IF(Data!J237&gt;0,4-Data!J237,"")</f>
        <v/>
      </c>
      <c r="K467" s="1" t="str">
        <f>IF(Data!K237&gt;0,Data!K237-4,"")</f>
        <v/>
      </c>
      <c r="L467" s="1" t="str">
        <f>IF(Data!L237&gt;0,4-Data!L237,"")</f>
        <v/>
      </c>
      <c r="M467" s="1" t="str">
        <f>IF(Data!M237&gt;0,Data!M237-4,"")</f>
        <v/>
      </c>
      <c r="N467" s="1" t="str">
        <f>IF(Data!N237&gt;0,Data!N237-4,"")</f>
        <v/>
      </c>
      <c r="O467" s="1" t="str">
        <f>IF(Data!O237&gt;0,Data!O237-4,"")</f>
        <v/>
      </c>
      <c r="P467" s="1" t="str">
        <f>IF(Data!P237&gt;0,Data!P237-4,"")</f>
        <v/>
      </c>
      <c r="Q467" s="1" t="str">
        <f>IF(Data!Q237&gt;0,4-Data!Q237,"")</f>
        <v/>
      </c>
      <c r="R467" s="1" t="str">
        <f>IF(Data!R237&gt;0,4-Data!R237,"")</f>
        <v/>
      </c>
      <c r="S467" s="1" t="str">
        <f>IF(Data!S237&gt;0,4-Data!S237,"")</f>
        <v/>
      </c>
      <c r="T467" s="1" t="str">
        <f>IF(Data!T237&gt;0,Data!T237-4,"")</f>
        <v/>
      </c>
      <c r="U467" s="1" t="str">
        <f>IF(Data!U237&gt;0,4-Data!U237,"")</f>
        <v/>
      </c>
      <c r="V467" s="1" t="str">
        <f>IF(Data!V237&gt;0,Data!V237-4,"")</f>
        <v/>
      </c>
      <c r="W467" s="1" t="str">
        <f>IF(Data!W237&gt;0,4-Data!W237,"")</f>
        <v/>
      </c>
      <c r="X467" s="1" t="str">
        <f>IF(Data!X237&gt;0,4-Data!X237,"")</f>
        <v/>
      </c>
      <c r="Y467" s="1" t="str">
        <f>IF(Data!Y237&gt;0,4-Data!Y237,"")</f>
        <v/>
      </c>
      <c r="Z467" s="1" t="str">
        <f>IF(Data!Z237&gt;0,Data!Z237-4,"")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IF(Data!A238&gt;0,Data!A238-4,"")</f>
        <v/>
      </c>
      <c r="B468" s="1" t="str">
        <f>IF(Data!B238&gt;0,Data!B238-4,"")</f>
        <v/>
      </c>
      <c r="C468" s="1" t="str">
        <f>IF(Data!C238&gt;0,4-Data!C238,"")</f>
        <v/>
      </c>
      <c r="D468" s="1" t="str">
        <f>IF(Data!D238&gt;0,4-Data!D238,"")</f>
        <v/>
      </c>
      <c r="E468" s="1" t="str">
        <f>IF(Data!E238&gt;0,4-Data!E238,"")</f>
        <v/>
      </c>
      <c r="F468" s="1" t="str">
        <f>IF(Data!F238&gt;0,Data!F238-4,"")</f>
        <v/>
      </c>
      <c r="G468" s="1" t="str">
        <f>IF(Data!G238&gt;0,Data!G238-4,"")</f>
        <v/>
      </c>
      <c r="H468" s="1" t="str">
        <f>IF(Data!H238&gt;0,Data!H238-4,"")</f>
        <v/>
      </c>
      <c r="I468" s="1" t="str">
        <f>IF(Data!I238&gt;0,4-Data!I238,"")</f>
        <v/>
      </c>
      <c r="J468" s="1" t="str">
        <f>IF(Data!J238&gt;0,4-Data!J238,"")</f>
        <v/>
      </c>
      <c r="K468" s="1" t="str">
        <f>IF(Data!K238&gt;0,Data!K238-4,"")</f>
        <v/>
      </c>
      <c r="L468" s="1" t="str">
        <f>IF(Data!L238&gt;0,4-Data!L238,"")</f>
        <v/>
      </c>
      <c r="M468" s="1" t="str">
        <f>IF(Data!M238&gt;0,Data!M238-4,"")</f>
        <v/>
      </c>
      <c r="N468" s="1" t="str">
        <f>IF(Data!N238&gt;0,Data!N238-4,"")</f>
        <v/>
      </c>
      <c r="O468" s="1" t="str">
        <f>IF(Data!O238&gt;0,Data!O238-4,"")</f>
        <v/>
      </c>
      <c r="P468" s="1" t="str">
        <f>IF(Data!P238&gt;0,Data!P238-4,"")</f>
        <v/>
      </c>
      <c r="Q468" s="1" t="str">
        <f>IF(Data!Q238&gt;0,4-Data!Q238,"")</f>
        <v/>
      </c>
      <c r="R468" s="1" t="str">
        <f>IF(Data!R238&gt;0,4-Data!R238,"")</f>
        <v/>
      </c>
      <c r="S468" s="1" t="str">
        <f>IF(Data!S238&gt;0,4-Data!S238,"")</f>
        <v/>
      </c>
      <c r="T468" s="1" t="str">
        <f>IF(Data!T238&gt;0,Data!T238-4,"")</f>
        <v/>
      </c>
      <c r="U468" s="1" t="str">
        <f>IF(Data!U238&gt;0,4-Data!U238,"")</f>
        <v/>
      </c>
      <c r="V468" s="1" t="str">
        <f>IF(Data!V238&gt;0,Data!V238-4,"")</f>
        <v/>
      </c>
      <c r="W468" s="1" t="str">
        <f>IF(Data!W238&gt;0,4-Data!W238,"")</f>
        <v/>
      </c>
      <c r="X468" s="1" t="str">
        <f>IF(Data!X238&gt;0,4-Data!X238,"")</f>
        <v/>
      </c>
      <c r="Y468" s="1" t="str">
        <f>IF(Data!Y238&gt;0,4-Data!Y238,"")</f>
        <v/>
      </c>
      <c r="Z468" s="1" t="str">
        <f>IF(Data!Z238&gt;0,Data!Z238-4,"")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IF(Data!A239&gt;0,Data!A239-4,"")</f>
        <v/>
      </c>
      <c r="B469" s="1" t="str">
        <f>IF(Data!B239&gt;0,Data!B239-4,"")</f>
        <v/>
      </c>
      <c r="C469" s="1" t="str">
        <f>IF(Data!C239&gt;0,4-Data!C239,"")</f>
        <v/>
      </c>
      <c r="D469" s="1" t="str">
        <f>IF(Data!D239&gt;0,4-Data!D239,"")</f>
        <v/>
      </c>
      <c r="E469" s="1" t="str">
        <f>IF(Data!E239&gt;0,4-Data!E239,"")</f>
        <v/>
      </c>
      <c r="F469" s="1" t="str">
        <f>IF(Data!F239&gt;0,Data!F239-4,"")</f>
        <v/>
      </c>
      <c r="G469" s="1" t="str">
        <f>IF(Data!G239&gt;0,Data!G239-4,"")</f>
        <v/>
      </c>
      <c r="H469" s="1" t="str">
        <f>IF(Data!H239&gt;0,Data!H239-4,"")</f>
        <v/>
      </c>
      <c r="I469" s="1" t="str">
        <f>IF(Data!I239&gt;0,4-Data!I239,"")</f>
        <v/>
      </c>
      <c r="J469" s="1" t="str">
        <f>IF(Data!J239&gt;0,4-Data!J239,"")</f>
        <v/>
      </c>
      <c r="K469" s="1" t="str">
        <f>IF(Data!K239&gt;0,Data!K239-4,"")</f>
        <v/>
      </c>
      <c r="L469" s="1" t="str">
        <f>IF(Data!L239&gt;0,4-Data!L239,"")</f>
        <v/>
      </c>
      <c r="M469" s="1" t="str">
        <f>IF(Data!M239&gt;0,Data!M239-4,"")</f>
        <v/>
      </c>
      <c r="N469" s="1" t="str">
        <f>IF(Data!N239&gt;0,Data!N239-4,"")</f>
        <v/>
      </c>
      <c r="O469" s="1" t="str">
        <f>IF(Data!O239&gt;0,Data!O239-4,"")</f>
        <v/>
      </c>
      <c r="P469" s="1" t="str">
        <f>IF(Data!P239&gt;0,Data!P239-4,"")</f>
        <v/>
      </c>
      <c r="Q469" s="1" t="str">
        <f>IF(Data!Q239&gt;0,4-Data!Q239,"")</f>
        <v/>
      </c>
      <c r="R469" s="1" t="str">
        <f>IF(Data!R239&gt;0,4-Data!R239,"")</f>
        <v/>
      </c>
      <c r="S469" s="1" t="str">
        <f>IF(Data!S239&gt;0,4-Data!S239,"")</f>
        <v/>
      </c>
      <c r="T469" s="1" t="str">
        <f>IF(Data!T239&gt;0,Data!T239-4,"")</f>
        <v/>
      </c>
      <c r="U469" s="1" t="str">
        <f>IF(Data!U239&gt;0,4-Data!U239,"")</f>
        <v/>
      </c>
      <c r="V469" s="1" t="str">
        <f>IF(Data!V239&gt;0,Data!V239-4,"")</f>
        <v/>
      </c>
      <c r="W469" s="1" t="str">
        <f>IF(Data!W239&gt;0,4-Data!W239,"")</f>
        <v/>
      </c>
      <c r="X469" s="1" t="str">
        <f>IF(Data!X239&gt;0,4-Data!X239,"")</f>
        <v/>
      </c>
      <c r="Y469" s="1" t="str">
        <f>IF(Data!Y239&gt;0,4-Data!Y239,"")</f>
        <v/>
      </c>
      <c r="Z469" s="1" t="str">
        <f>IF(Data!Z239&gt;0,Data!Z239-4,"")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IF(Data!A240&gt;0,Data!A240-4,"")</f>
        <v/>
      </c>
      <c r="B470" s="1" t="str">
        <f>IF(Data!B240&gt;0,Data!B240-4,"")</f>
        <v/>
      </c>
      <c r="C470" s="1" t="str">
        <f>IF(Data!C240&gt;0,4-Data!C240,"")</f>
        <v/>
      </c>
      <c r="D470" s="1" t="str">
        <f>IF(Data!D240&gt;0,4-Data!D240,"")</f>
        <v/>
      </c>
      <c r="E470" s="1" t="str">
        <f>IF(Data!E240&gt;0,4-Data!E240,"")</f>
        <v/>
      </c>
      <c r="F470" s="1" t="str">
        <f>IF(Data!F240&gt;0,Data!F240-4,"")</f>
        <v/>
      </c>
      <c r="G470" s="1" t="str">
        <f>IF(Data!G240&gt;0,Data!G240-4,"")</f>
        <v/>
      </c>
      <c r="H470" s="1" t="str">
        <f>IF(Data!H240&gt;0,Data!H240-4,"")</f>
        <v/>
      </c>
      <c r="I470" s="1" t="str">
        <f>IF(Data!I240&gt;0,4-Data!I240,"")</f>
        <v/>
      </c>
      <c r="J470" s="1" t="str">
        <f>IF(Data!J240&gt;0,4-Data!J240,"")</f>
        <v/>
      </c>
      <c r="K470" s="1" t="str">
        <f>IF(Data!K240&gt;0,Data!K240-4,"")</f>
        <v/>
      </c>
      <c r="L470" s="1" t="str">
        <f>IF(Data!L240&gt;0,4-Data!L240,"")</f>
        <v/>
      </c>
      <c r="M470" s="1" t="str">
        <f>IF(Data!M240&gt;0,Data!M240-4,"")</f>
        <v/>
      </c>
      <c r="N470" s="1" t="str">
        <f>IF(Data!N240&gt;0,Data!N240-4,"")</f>
        <v/>
      </c>
      <c r="O470" s="1" t="str">
        <f>IF(Data!O240&gt;0,Data!O240-4,"")</f>
        <v/>
      </c>
      <c r="P470" s="1" t="str">
        <f>IF(Data!P240&gt;0,Data!P240-4,"")</f>
        <v/>
      </c>
      <c r="Q470" s="1" t="str">
        <f>IF(Data!Q240&gt;0,4-Data!Q240,"")</f>
        <v/>
      </c>
      <c r="R470" s="1" t="str">
        <f>IF(Data!R240&gt;0,4-Data!R240,"")</f>
        <v/>
      </c>
      <c r="S470" s="1" t="str">
        <f>IF(Data!S240&gt;0,4-Data!S240,"")</f>
        <v/>
      </c>
      <c r="T470" s="1" t="str">
        <f>IF(Data!T240&gt;0,Data!T240-4,"")</f>
        <v/>
      </c>
      <c r="U470" s="1" t="str">
        <f>IF(Data!U240&gt;0,4-Data!U240,"")</f>
        <v/>
      </c>
      <c r="V470" s="1" t="str">
        <f>IF(Data!V240&gt;0,Data!V240-4,"")</f>
        <v/>
      </c>
      <c r="W470" s="1" t="str">
        <f>IF(Data!W240&gt;0,4-Data!W240,"")</f>
        <v/>
      </c>
      <c r="X470" s="1" t="str">
        <f>IF(Data!X240&gt;0,4-Data!X240,"")</f>
        <v/>
      </c>
      <c r="Y470" s="1" t="str">
        <f>IF(Data!Y240&gt;0,4-Data!Y240,"")</f>
        <v/>
      </c>
      <c r="Z470" s="1" t="str">
        <f>IF(Data!Z240&gt;0,Data!Z240-4,"")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IF(Data!A241&gt;0,Data!A241-4,"")</f>
        <v/>
      </c>
      <c r="B471" s="1" t="str">
        <f>IF(Data!B241&gt;0,Data!B241-4,"")</f>
        <v/>
      </c>
      <c r="C471" s="1" t="str">
        <f>IF(Data!C241&gt;0,4-Data!C241,"")</f>
        <v/>
      </c>
      <c r="D471" s="1" t="str">
        <f>IF(Data!D241&gt;0,4-Data!D241,"")</f>
        <v/>
      </c>
      <c r="E471" s="1" t="str">
        <f>IF(Data!E241&gt;0,4-Data!E241,"")</f>
        <v/>
      </c>
      <c r="F471" s="1" t="str">
        <f>IF(Data!F241&gt;0,Data!F241-4,"")</f>
        <v/>
      </c>
      <c r="G471" s="1" t="str">
        <f>IF(Data!G241&gt;0,Data!G241-4,"")</f>
        <v/>
      </c>
      <c r="H471" s="1" t="str">
        <f>IF(Data!H241&gt;0,Data!H241-4,"")</f>
        <v/>
      </c>
      <c r="I471" s="1" t="str">
        <f>IF(Data!I241&gt;0,4-Data!I241,"")</f>
        <v/>
      </c>
      <c r="J471" s="1" t="str">
        <f>IF(Data!J241&gt;0,4-Data!J241,"")</f>
        <v/>
      </c>
      <c r="K471" s="1" t="str">
        <f>IF(Data!K241&gt;0,Data!K241-4,"")</f>
        <v/>
      </c>
      <c r="L471" s="1" t="str">
        <f>IF(Data!L241&gt;0,4-Data!L241,"")</f>
        <v/>
      </c>
      <c r="M471" s="1" t="str">
        <f>IF(Data!M241&gt;0,Data!M241-4,"")</f>
        <v/>
      </c>
      <c r="N471" s="1" t="str">
        <f>IF(Data!N241&gt;0,Data!N241-4,"")</f>
        <v/>
      </c>
      <c r="O471" s="1" t="str">
        <f>IF(Data!O241&gt;0,Data!O241-4,"")</f>
        <v/>
      </c>
      <c r="P471" s="1" t="str">
        <f>IF(Data!P241&gt;0,Data!P241-4,"")</f>
        <v/>
      </c>
      <c r="Q471" s="1" t="str">
        <f>IF(Data!Q241&gt;0,4-Data!Q241,"")</f>
        <v/>
      </c>
      <c r="R471" s="1" t="str">
        <f>IF(Data!R241&gt;0,4-Data!R241,"")</f>
        <v/>
      </c>
      <c r="S471" s="1" t="str">
        <f>IF(Data!S241&gt;0,4-Data!S241,"")</f>
        <v/>
      </c>
      <c r="T471" s="1" t="str">
        <f>IF(Data!T241&gt;0,Data!T241-4,"")</f>
        <v/>
      </c>
      <c r="U471" s="1" t="str">
        <f>IF(Data!U241&gt;0,4-Data!U241,"")</f>
        <v/>
      </c>
      <c r="V471" s="1" t="str">
        <f>IF(Data!V241&gt;0,Data!V241-4,"")</f>
        <v/>
      </c>
      <c r="W471" s="1" t="str">
        <f>IF(Data!W241&gt;0,4-Data!W241,"")</f>
        <v/>
      </c>
      <c r="X471" s="1" t="str">
        <f>IF(Data!X241&gt;0,4-Data!X241,"")</f>
        <v/>
      </c>
      <c r="Y471" s="1" t="str">
        <f>IF(Data!Y241&gt;0,4-Data!Y241,"")</f>
        <v/>
      </c>
      <c r="Z471" s="1" t="str">
        <f>IF(Data!Z241&gt;0,Data!Z241-4,"")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IF(Data!A242&gt;0,Data!A242-4,"")</f>
        <v/>
      </c>
      <c r="B472" s="1" t="str">
        <f>IF(Data!B242&gt;0,Data!B242-4,"")</f>
        <v/>
      </c>
      <c r="C472" s="1" t="str">
        <f>IF(Data!C242&gt;0,4-Data!C242,"")</f>
        <v/>
      </c>
      <c r="D472" s="1" t="str">
        <f>IF(Data!D242&gt;0,4-Data!D242,"")</f>
        <v/>
      </c>
      <c r="E472" s="1" t="str">
        <f>IF(Data!E242&gt;0,4-Data!E242,"")</f>
        <v/>
      </c>
      <c r="F472" s="1" t="str">
        <f>IF(Data!F242&gt;0,Data!F242-4,"")</f>
        <v/>
      </c>
      <c r="G472" s="1" t="str">
        <f>IF(Data!G242&gt;0,Data!G242-4,"")</f>
        <v/>
      </c>
      <c r="H472" s="1" t="str">
        <f>IF(Data!H242&gt;0,Data!H242-4,"")</f>
        <v/>
      </c>
      <c r="I472" s="1" t="str">
        <f>IF(Data!I242&gt;0,4-Data!I242,"")</f>
        <v/>
      </c>
      <c r="J472" s="1" t="str">
        <f>IF(Data!J242&gt;0,4-Data!J242,"")</f>
        <v/>
      </c>
      <c r="K472" s="1" t="str">
        <f>IF(Data!K242&gt;0,Data!K242-4,"")</f>
        <v/>
      </c>
      <c r="L472" s="1" t="str">
        <f>IF(Data!L242&gt;0,4-Data!L242,"")</f>
        <v/>
      </c>
      <c r="M472" s="1" t="str">
        <f>IF(Data!M242&gt;0,Data!M242-4,"")</f>
        <v/>
      </c>
      <c r="N472" s="1" t="str">
        <f>IF(Data!N242&gt;0,Data!N242-4,"")</f>
        <v/>
      </c>
      <c r="O472" s="1" t="str">
        <f>IF(Data!O242&gt;0,Data!O242-4,"")</f>
        <v/>
      </c>
      <c r="P472" s="1" t="str">
        <f>IF(Data!P242&gt;0,Data!P242-4,"")</f>
        <v/>
      </c>
      <c r="Q472" s="1" t="str">
        <f>IF(Data!Q242&gt;0,4-Data!Q242,"")</f>
        <v/>
      </c>
      <c r="R472" s="1" t="str">
        <f>IF(Data!R242&gt;0,4-Data!R242,"")</f>
        <v/>
      </c>
      <c r="S472" s="1" t="str">
        <f>IF(Data!S242&gt;0,4-Data!S242,"")</f>
        <v/>
      </c>
      <c r="T472" s="1" t="str">
        <f>IF(Data!T242&gt;0,Data!T242-4,"")</f>
        <v/>
      </c>
      <c r="U472" s="1" t="str">
        <f>IF(Data!U242&gt;0,4-Data!U242,"")</f>
        <v/>
      </c>
      <c r="V472" s="1" t="str">
        <f>IF(Data!V242&gt;0,Data!V242-4,"")</f>
        <v/>
      </c>
      <c r="W472" s="1" t="str">
        <f>IF(Data!W242&gt;0,4-Data!W242,"")</f>
        <v/>
      </c>
      <c r="X472" s="1" t="str">
        <f>IF(Data!X242&gt;0,4-Data!X242,"")</f>
        <v/>
      </c>
      <c r="Y472" s="1" t="str">
        <f>IF(Data!Y242&gt;0,4-Data!Y242,"")</f>
        <v/>
      </c>
      <c r="Z472" s="1" t="str">
        <f>IF(Data!Z242&gt;0,Data!Z242-4,"")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IF(Data!A243&gt;0,Data!A243-4,"")</f>
        <v/>
      </c>
      <c r="B473" s="1" t="str">
        <f>IF(Data!B243&gt;0,Data!B243-4,"")</f>
        <v/>
      </c>
      <c r="C473" s="1" t="str">
        <f>IF(Data!C243&gt;0,4-Data!C243,"")</f>
        <v/>
      </c>
      <c r="D473" s="1" t="str">
        <f>IF(Data!D243&gt;0,4-Data!D243,"")</f>
        <v/>
      </c>
      <c r="E473" s="1" t="str">
        <f>IF(Data!E243&gt;0,4-Data!E243,"")</f>
        <v/>
      </c>
      <c r="F473" s="1" t="str">
        <f>IF(Data!F243&gt;0,Data!F243-4,"")</f>
        <v/>
      </c>
      <c r="G473" s="1" t="str">
        <f>IF(Data!G243&gt;0,Data!G243-4,"")</f>
        <v/>
      </c>
      <c r="H473" s="1" t="str">
        <f>IF(Data!H243&gt;0,Data!H243-4,"")</f>
        <v/>
      </c>
      <c r="I473" s="1" t="str">
        <f>IF(Data!I243&gt;0,4-Data!I243,"")</f>
        <v/>
      </c>
      <c r="J473" s="1" t="str">
        <f>IF(Data!J243&gt;0,4-Data!J243,"")</f>
        <v/>
      </c>
      <c r="K473" s="1" t="str">
        <f>IF(Data!K243&gt;0,Data!K243-4,"")</f>
        <v/>
      </c>
      <c r="L473" s="1" t="str">
        <f>IF(Data!L243&gt;0,4-Data!L243,"")</f>
        <v/>
      </c>
      <c r="M473" s="1" t="str">
        <f>IF(Data!M243&gt;0,Data!M243-4,"")</f>
        <v/>
      </c>
      <c r="N473" s="1" t="str">
        <f>IF(Data!N243&gt;0,Data!N243-4,"")</f>
        <v/>
      </c>
      <c r="O473" s="1" t="str">
        <f>IF(Data!O243&gt;0,Data!O243-4,"")</f>
        <v/>
      </c>
      <c r="P473" s="1" t="str">
        <f>IF(Data!P243&gt;0,Data!P243-4,"")</f>
        <v/>
      </c>
      <c r="Q473" s="1" t="str">
        <f>IF(Data!Q243&gt;0,4-Data!Q243,"")</f>
        <v/>
      </c>
      <c r="R473" s="1" t="str">
        <f>IF(Data!R243&gt;0,4-Data!R243,"")</f>
        <v/>
      </c>
      <c r="S473" s="1" t="str">
        <f>IF(Data!S243&gt;0,4-Data!S243,"")</f>
        <v/>
      </c>
      <c r="T473" s="1" t="str">
        <f>IF(Data!T243&gt;0,Data!T243-4,"")</f>
        <v/>
      </c>
      <c r="U473" s="1" t="str">
        <f>IF(Data!U243&gt;0,4-Data!U243,"")</f>
        <v/>
      </c>
      <c r="V473" s="1" t="str">
        <f>IF(Data!V243&gt;0,Data!V243-4,"")</f>
        <v/>
      </c>
      <c r="W473" s="1" t="str">
        <f>IF(Data!W243&gt;0,4-Data!W243,"")</f>
        <v/>
      </c>
      <c r="X473" s="1" t="str">
        <f>IF(Data!X243&gt;0,4-Data!X243,"")</f>
        <v/>
      </c>
      <c r="Y473" s="1" t="str">
        <f>IF(Data!Y243&gt;0,4-Data!Y243,"")</f>
        <v/>
      </c>
      <c r="Z473" s="1" t="str">
        <f>IF(Data!Z243&gt;0,Data!Z243-4,"")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IF(Data!A244&gt;0,Data!A244-4,"")</f>
        <v/>
      </c>
      <c r="B474" s="1" t="str">
        <f>IF(Data!B244&gt;0,Data!B244-4,"")</f>
        <v/>
      </c>
      <c r="C474" s="1" t="str">
        <f>IF(Data!C244&gt;0,4-Data!C244,"")</f>
        <v/>
      </c>
      <c r="D474" s="1" t="str">
        <f>IF(Data!D244&gt;0,4-Data!D244,"")</f>
        <v/>
      </c>
      <c r="E474" s="1" t="str">
        <f>IF(Data!E244&gt;0,4-Data!E244,"")</f>
        <v/>
      </c>
      <c r="F474" s="1" t="str">
        <f>IF(Data!F244&gt;0,Data!F244-4,"")</f>
        <v/>
      </c>
      <c r="G474" s="1" t="str">
        <f>IF(Data!G244&gt;0,Data!G244-4,"")</f>
        <v/>
      </c>
      <c r="H474" s="1" t="str">
        <f>IF(Data!H244&gt;0,Data!H244-4,"")</f>
        <v/>
      </c>
      <c r="I474" s="1" t="str">
        <f>IF(Data!I244&gt;0,4-Data!I244,"")</f>
        <v/>
      </c>
      <c r="J474" s="1" t="str">
        <f>IF(Data!J244&gt;0,4-Data!J244,"")</f>
        <v/>
      </c>
      <c r="K474" s="1" t="str">
        <f>IF(Data!K244&gt;0,Data!K244-4,"")</f>
        <v/>
      </c>
      <c r="L474" s="1" t="str">
        <f>IF(Data!L244&gt;0,4-Data!L244,"")</f>
        <v/>
      </c>
      <c r="M474" s="1" t="str">
        <f>IF(Data!M244&gt;0,Data!M244-4,"")</f>
        <v/>
      </c>
      <c r="N474" s="1" t="str">
        <f>IF(Data!N244&gt;0,Data!N244-4,"")</f>
        <v/>
      </c>
      <c r="O474" s="1" t="str">
        <f>IF(Data!O244&gt;0,Data!O244-4,"")</f>
        <v/>
      </c>
      <c r="P474" s="1" t="str">
        <f>IF(Data!P244&gt;0,Data!P244-4,"")</f>
        <v/>
      </c>
      <c r="Q474" s="1" t="str">
        <f>IF(Data!Q244&gt;0,4-Data!Q244,"")</f>
        <v/>
      </c>
      <c r="R474" s="1" t="str">
        <f>IF(Data!R244&gt;0,4-Data!R244,"")</f>
        <v/>
      </c>
      <c r="S474" s="1" t="str">
        <f>IF(Data!S244&gt;0,4-Data!S244,"")</f>
        <v/>
      </c>
      <c r="T474" s="1" t="str">
        <f>IF(Data!T244&gt;0,Data!T244-4,"")</f>
        <v/>
      </c>
      <c r="U474" s="1" t="str">
        <f>IF(Data!U244&gt;0,4-Data!U244,"")</f>
        <v/>
      </c>
      <c r="V474" s="1" t="str">
        <f>IF(Data!V244&gt;0,Data!V244-4,"")</f>
        <v/>
      </c>
      <c r="W474" s="1" t="str">
        <f>IF(Data!W244&gt;0,4-Data!W244,"")</f>
        <v/>
      </c>
      <c r="X474" s="1" t="str">
        <f>IF(Data!X244&gt;0,4-Data!X244,"")</f>
        <v/>
      </c>
      <c r="Y474" s="1" t="str">
        <f>IF(Data!Y244&gt;0,4-Data!Y244,"")</f>
        <v/>
      </c>
      <c r="Z474" s="1" t="str">
        <f>IF(Data!Z244&gt;0,Data!Z244-4,"")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IF(Data!A245&gt;0,Data!A245-4,"")</f>
        <v/>
      </c>
      <c r="B475" s="1" t="str">
        <f>IF(Data!B245&gt;0,Data!B245-4,"")</f>
        <v/>
      </c>
      <c r="C475" s="1" t="str">
        <f>IF(Data!C245&gt;0,4-Data!C245,"")</f>
        <v/>
      </c>
      <c r="D475" s="1" t="str">
        <f>IF(Data!D245&gt;0,4-Data!D245,"")</f>
        <v/>
      </c>
      <c r="E475" s="1" t="str">
        <f>IF(Data!E245&gt;0,4-Data!E245,"")</f>
        <v/>
      </c>
      <c r="F475" s="1" t="str">
        <f>IF(Data!F245&gt;0,Data!F245-4,"")</f>
        <v/>
      </c>
      <c r="G475" s="1" t="str">
        <f>IF(Data!G245&gt;0,Data!G245-4,"")</f>
        <v/>
      </c>
      <c r="H475" s="1" t="str">
        <f>IF(Data!H245&gt;0,Data!H245-4,"")</f>
        <v/>
      </c>
      <c r="I475" s="1" t="str">
        <f>IF(Data!I245&gt;0,4-Data!I245,"")</f>
        <v/>
      </c>
      <c r="J475" s="1" t="str">
        <f>IF(Data!J245&gt;0,4-Data!J245,"")</f>
        <v/>
      </c>
      <c r="K475" s="1" t="str">
        <f>IF(Data!K245&gt;0,Data!K245-4,"")</f>
        <v/>
      </c>
      <c r="L475" s="1" t="str">
        <f>IF(Data!L245&gt;0,4-Data!L245,"")</f>
        <v/>
      </c>
      <c r="M475" s="1" t="str">
        <f>IF(Data!M245&gt;0,Data!M245-4,"")</f>
        <v/>
      </c>
      <c r="N475" s="1" t="str">
        <f>IF(Data!N245&gt;0,Data!N245-4,"")</f>
        <v/>
      </c>
      <c r="O475" s="1" t="str">
        <f>IF(Data!O245&gt;0,Data!O245-4,"")</f>
        <v/>
      </c>
      <c r="P475" s="1" t="str">
        <f>IF(Data!P245&gt;0,Data!P245-4,"")</f>
        <v/>
      </c>
      <c r="Q475" s="1" t="str">
        <f>IF(Data!Q245&gt;0,4-Data!Q245,"")</f>
        <v/>
      </c>
      <c r="R475" s="1" t="str">
        <f>IF(Data!R245&gt;0,4-Data!R245,"")</f>
        <v/>
      </c>
      <c r="S475" s="1" t="str">
        <f>IF(Data!S245&gt;0,4-Data!S245,"")</f>
        <v/>
      </c>
      <c r="T475" s="1" t="str">
        <f>IF(Data!T245&gt;0,Data!T245-4,"")</f>
        <v/>
      </c>
      <c r="U475" s="1" t="str">
        <f>IF(Data!U245&gt;0,4-Data!U245,"")</f>
        <v/>
      </c>
      <c r="V475" s="1" t="str">
        <f>IF(Data!V245&gt;0,Data!V245-4,"")</f>
        <v/>
      </c>
      <c r="W475" s="1" t="str">
        <f>IF(Data!W245&gt;0,4-Data!W245,"")</f>
        <v/>
      </c>
      <c r="X475" s="1" t="str">
        <f>IF(Data!X245&gt;0,4-Data!X245,"")</f>
        <v/>
      </c>
      <c r="Y475" s="1" t="str">
        <f>IF(Data!Y245&gt;0,4-Data!Y245,"")</f>
        <v/>
      </c>
      <c r="Z475" s="1" t="str">
        <f>IF(Data!Z245&gt;0,Data!Z245-4,"")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IF(Data!A246&gt;0,Data!A246-4,"")</f>
        <v/>
      </c>
      <c r="B476" s="1" t="str">
        <f>IF(Data!B246&gt;0,Data!B246-4,"")</f>
        <v/>
      </c>
      <c r="C476" s="1" t="str">
        <f>IF(Data!C246&gt;0,4-Data!C246,"")</f>
        <v/>
      </c>
      <c r="D476" s="1" t="str">
        <f>IF(Data!D246&gt;0,4-Data!D246,"")</f>
        <v/>
      </c>
      <c r="E476" s="1" t="str">
        <f>IF(Data!E246&gt;0,4-Data!E246,"")</f>
        <v/>
      </c>
      <c r="F476" s="1" t="str">
        <f>IF(Data!F246&gt;0,Data!F246-4,"")</f>
        <v/>
      </c>
      <c r="G476" s="1" t="str">
        <f>IF(Data!G246&gt;0,Data!G246-4,"")</f>
        <v/>
      </c>
      <c r="H476" s="1" t="str">
        <f>IF(Data!H246&gt;0,Data!H246-4,"")</f>
        <v/>
      </c>
      <c r="I476" s="1" t="str">
        <f>IF(Data!I246&gt;0,4-Data!I246,"")</f>
        <v/>
      </c>
      <c r="J476" s="1" t="str">
        <f>IF(Data!J246&gt;0,4-Data!J246,"")</f>
        <v/>
      </c>
      <c r="K476" s="1" t="str">
        <f>IF(Data!K246&gt;0,Data!K246-4,"")</f>
        <v/>
      </c>
      <c r="L476" s="1" t="str">
        <f>IF(Data!L246&gt;0,4-Data!L246,"")</f>
        <v/>
      </c>
      <c r="M476" s="1" t="str">
        <f>IF(Data!M246&gt;0,Data!M246-4,"")</f>
        <v/>
      </c>
      <c r="N476" s="1" t="str">
        <f>IF(Data!N246&gt;0,Data!N246-4,"")</f>
        <v/>
      </c>
      <c r="O476" s="1" t="str">
        <f>IF(Data!O246&gt;0,Data!O246-4,"")</f>
        <v/>
      </c>
      <c r="P476" s="1" t="str">
        <f>IF(Data!P246&gt;0,Data!P246-4,"")</f>
        <v/>
      </c>
      <c r="Q476" s="1" t="str">
        <f>IF(Data!Q246&gt;0,4-Data!Q246,"")</f>
        <v/>
      </c>
      <c r="R476" s="1" t="str">
        <f>IF(Data!R246&gt;0,4-Data!R246,"")</f>
        <v/>
      </c>
      <c r="S476" s="1" t="str">
        <f>IF(Data!S246&gt;0,4-Data!S246,"")</f>
        <v/>
      </c>
      <c r="T476" s="1" t="str">
        <f>IF(Data!T246&gt;0,Data!T246-4,"")</f>
        <v/>
      </c>
      <c r="U476" s="1" t="str">
        <f>IF(Data!U246&gt;0,4-Data!U246,"")</f>
        <v/>
      </c>
      <c r="V476" s="1" t="str">
        <f>IF(Data!V246&gt;0,Data!V246-4,"")</f>
        <v/>
      </c>
      <c r="W476" s="1" t="str">
        <f>IF(Data!W246&gt;0,4-Data!W246,"")</f>
        <v/>
      </c>
      <c r="X476" s="1" t="str">
        <f>IF(Data!X246&gt;0,4-Data!X246,"")</f>
        <v/>
      </c>
      <c r="Y476" s="1" t="str">
        <f>IF(Data!Y246&gt;0,4-Data!Y246,"")</f>
        <v/>
      </c>
      <c r="Z476" s="1" t="str">
        <f>IF(Data!Z246&gt;0,Data!Z246-4,"")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IF(Data!A247&gt;0,Data!A247-4,"")</f>
        <v/>
      </c>
      <c r="B477" s="1" t="str">
        <f>IF(Data!B247&gt;0,Data!B247-4,"")</f>
        <v/>
      </c>
      <c r="C477" s="1" t="str">
        <f>IF(Data!C247&gt;0,4-Data!C247,"")</f>
        <v/>
      </c>
      <c r="D477" s="1" t="str">
        <f>IF(Data!D247&gt;0,4-Data!D247,"")</f>
        <v/>
      </c>
      <c r="E477" s="1" t="str">
        <f>IF(Data!E247&gt;0,4-Data!E247,"")</f>
        <v/>
      </c>
      <c r="F477" s="1" t="str">
        <f>IF(Data!F247&gt;0,Data!F247-4,"")</f>
        <v/>
      </c>
      <c r="G477" s="1" t="str">
        <f>IF(Data!G247&gt;0,Data!G247-4,"")</f>
        <v/>
      </c>
      <c r="H477" s="1" t="str">
        <f>IF(Data!H247&gt;0,Data!H247-4,"")</f>
        <v/>
      </c>
      <c r="I477" s="1" t="str">
        <f>IF(Data!I247&gt;0,4-Data!I247,"")</f>
        <v/>
      </c>
      <c r="J477" s="1" t="str">
        <f>IF(Data!J247&gt;0,4-Data!J247,"")</f>
        <v/>
      </c>
      <c r="K477" s="1" t="str">
        <f>IF(Data!K247&gt;0,Data!K247-4,"")</f>
        <v/>
      </c>
      <c r="L477" s="1" t="str">
        <f>IF(Data!L247&gt;0,4-Data!L247,"")</f>
        <v/>
      </c>
      <c r="M477" s="1" t="str">
        <f>IF(Data!M247&gt;0,Data!M247-4,"")</f>
        <v/>
      </c>
      <c r="N477" s="1" t="str">
        <f>IF(Data!N247&gt;0,Data!N247-4,"")</f>
        <v/>
      </c>
      <c r="O477" s="1" t="str">
        <f>IF(Data!O247&gt;0,Data!O247-4,"")</f>
        <v/>
      </c>
      <c r="P477" s="1" t="str">
        <f>IF(Data!P247&gt;0,Data!P247-4,"")</f>
        <v/>
      </c>
      <c r="Q477" s="1" t="str">
        <f>IF(Data!Q247&gt;0,4-Data!Q247,"")</f>
        <v/>
      </c>
      <c r="R477" s="1" t="str">
        <f>IF(Data!R247&gt;0,4-Data!R247,"")</f>
        <v/>
      </c>
      <c r="S477" s="1" t="str">
        <f>IF(Data!S247&gt;0,4-Data!S247,"")</f>
        <v/>
      </c>
      <c r="T477" s="1" t="str">
        <f>IF(Data!T247&gt;0,Data!T247-4,"")</f>
        <v/>
      </c>
      <c r="U477" s="1" t="str">
        <f>IF(Data!U247&gt;0,4-Data!U247,"")</f>
        <v/>
      </c>
      <c r="V477" s="1" t="str">
        <f>IF(Data!V247&gt;0,Data!V247-4,"")</f>
        <v/>
      </c>
      <c r="W477" s="1" t="str">
        <f>IF(Data!W247&gt;0,4-Data!W247,"")</f>
        <v/>
      </c>
      <c r="X477" s="1" t="str">
        <f>IF(Data!X247&gt;0,4-Data!X247,"")</f>
        <v/>
      </c>
      <c r="Y477" s="1" t="str">
        <f>IF(Data!Y247&gt;0,4-Data!Y247,"")</f>
        <v/>
      </c>
      <c r="Z477" s="1" t="str">
        <f>IF(Data!Z247&gt;0,Data!Z247-4,"")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IF(Data!A248&gt;0,Data!A248-4,"")</f>
        <v/>
      </c>
      <c r="B478" s="1" t="str">
        <f>IF(Data!B248&gt;0,Data!B248-4,"")</f>
        <v/>
      </c>
      <c r="C478" s="1" t="str">
        <f>IF(Data!C248&gt;0,4-Data!C248,"")</f>
        <v/>
      </c>
      <c r="D478" s="1" t="str">
        <f>IF(Data!D248&gt;0,4-Data!D248,"")</f>
        <v/>
      </c>
      <c r="E478" s="1" t="str">
        <f>IF(Data!E248&gt;0,4-Data!E248,"")</f>
        <v/>
      </c>
      <c r="F478" s="1" t="str">
        <f>IF(Data!F248&gt;0,Data!F248-4,"")</f>
        <v/>
      </c>
      <c r="G478" s="1" t="str">
        <f>IF(Data!G248&gt;0,Data!G248-4,"")</f>
        <v/>
      </c>
      <c r="H478" s="1" t="str">
        <f>IF(Data!H248&gt;0,Data!H248-4,"")</f>
        <v/>
      </c>
      <c r="I478" s="1" t="str">
        <f>IF(Data!I248&gt;0,4-Data!I248,"")</f>
        <v/>
      </c>
      <c r="J478" s="1" t="str">
        <f>IF(Data!J248&gt;0,4-Data!J248,"")</f>
        <v/>
      </c>
      <c r="K478" s="1" t="str">
        <f>IF(Data!K248&gt;0,Data!K248-4,"")</f>
        <v/>
      </c>
      <c r="L478" s="1" t="str">
        <f>IF(Data!L248&gt;0,4-Data!L248,"")</f>
        <v/>
      </c>
      <c r="M478" s="1" t="str">
        <f>IF(Data!M248&gt;0,Data!M248-4,"")</f>
        <v/>
      </c>
      <c r="N478" s="1" t="str">
        <f>IF(Data!N248&gt;0,Data!N248-4,"")</f>
        <v/>
      </c>
      <c r="O478" s="1" t="str">
        <f>IF(Data!O248&gt;0,Data!O248-4,"")</f>
        <v/>
      </c>
      <c r="P478" s="1" t="str">
        <f>IF(Data!P248&gt;0,Data!P248-4,"")</f>
        <v/>
      </c>
      <c r="Q478" s="1" t="str">
        <f>IF(Data!Q248&gt;0,4-Data!Q248,"")</f>
        <v/>
      </c>
      <c r="R478" s="1" t="str">
        <f>IF(Data!R248&gt;0,4-Data!R248,"")</f>
        <v/>
      </c>
      <c r="S478" s="1" t="str">
        <f>IF(Data!S248&gt;0,4-Data!S248,"")</f>
        <v/>
      </c>
      <c r="T478" s="1" t="str">
        <f>IF(Data!T248&gt;0,Data!T248-4,"")</f>
        <v/>
      </c>
      <c r="U478" s="1" t="str">
        <f>IF(Data!U248&gt;0,4-Data!U248,"")</f>
        <v/>
      </c>
      <c r="V478" s="1" t="str">
        <f>IF(Data!V248&gt;0,Data!V248-4,"")</f>
        <v/>
      </c>
      <c r="W478" s="1" t="str">
        <f>IF(Data!W248&gt;0,4-Data!W248,"")</f>
        <v/>
      </c>
      <c r="X478" s="1" t="str">
        <f>IF(Data!X248&gt;0,4-Data!X248,"")</f>
        <v/>
      </c>
      <c r="Y478" s="1" t="str">
        <f>IF(Data!Y248&gt;0,4-Data!Y248,"")</f>
        <v/>
      </c>
      <c r="Z478" s="1" t="str">
        <f>IF(Data!Z248&gt;0,Data!Z248-4,"")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IF(Data!A249&gt;0,Data!A249-4,"")</f>
        <v/>
      </c>
      <c r="B479" s="1" t="str">
        <f>IF(Data!B249&gt;0,Data!B249-4,"")</f>
        <v/>
      </c>
      <c r="C479" s="1" t="str">
        <f>IF(Data!C249&gt;0,4-Data!C249,"")</f>
        <v/>
      </c>
      <c r="D479" s="1" t="str">
        <f>IF(Data!D249&gt;0,4-Data!D249,"")</f>
        <v/>
      </c>
      <c r="E479" s="1" t="str">
        <f>IF(Data!E249&gt;0,4-Data!E249,"")</f>
        <v/>
      </c>
      <c r="F479" s="1" t="str">
        <f>IF(Data!F249&gt;0,Data!F249-4,"")</f>
        <v/>
      </c>
      <c r="G479" s="1" t="str">
        <f>IF(Data!G249&gt;0,Data!G249-4,"")</f>
        <v/>
      </c>
      <c r="H479" s="1" t="str">
        <f>IF(Data!H249&gt;0,Data!H249-4,"")</f>
        <v/>
      </c>
      <c r="I479" s="1" t="str">
        <f>IF(Data!I249&gt;0,4-Data!I249,"")</f>
        <v/>
      </c>
      <c r="J479" s="1" t="str">
        <f>IF(Data!J249&gt;0,4-Data!J249,"")</f>
        <v/>
      </c>
      <c r="K479" s="1" t="str">
        <f>IF(Data!K249&gt;0,Data!K249-4,"")</f>
        <v/>
      </c>
      <c r="L479" s="1" t="str">
        <f>IF(Data!L249&gt;0,4-Data!L249,"")</f>
        <v/>
      </c>
      <c r="M479" s="1" t="str">
        <f>IF(Data!M249&gt;0,Data!M249-4,"")</f>
        <v/>
      </c>
      <c r="N479" s="1" t="str">
        <f>IF(Data!N249&gt;0,Data!N249-4,"")</f>
        <v/>
      </c>
      <c r="O479" s="1" t="str">
        <f>IF(Data!O249&gt;0,Data!O249-4,"")</f>
        <v/>
      </c>
      <c r="P479" s="1" t="str">
        <f>IF(Data!P249&gt;0,Data!P249-4,"")</f>
        <v/>
      </c>
      <c r="Q479" s="1" t="str">
        <f>IF(Data!Q249&gt;0,4-Data!Q249,"")</f>
        <v/>
      </c>
      <c r="R479" s="1" t="str">
        <f>IF(Data!R249&gt;0,4-Data!R249,"")</f>
        <v/>
      </c>
      <c r="S479" s="1" t="str">
        <f>IF(Data!S249&gt;0,4-Data!S249,"")</f>
        <v/>
      </c>
      <c r="T479" s="1" t="str">
        <f>IF(Data!T249&gt;0,Data!T249-4,"")</f>
        <v/>
      </c>
      <c r="U479" s="1" t="str">
        <f>IF(Data!U249&gt;0,4-Data!U249,"")</f>
        <v/>
      </c>
      <c r="V479" s="1" t="str">
        <f>IF(Data!V249&gt;0,Data!V249-4,"")</f>
        <v/>
      </c>
      <c r="W479" s="1" t="str">
        <f>IF(Data!W249&gt;0,4-Data!W249,"")</f>
        <v/>
      </c>
      <c r="X479" s="1" t="str">
        <f>IF(Data!X249&gt;0,4-Data!X249,"")</f>
        <v/>
      </c>
      <c r="Y479" s="1" t="str">
        <f>IF(Data!Y249&gt;0,4-Data!Y249,"")</f>
        <v/>
      </c>
      <c r="Z479" s="1" t="str">
        <f>IF(Data!Z249&gt;0,Data!Z249-4,"")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IF(Data!A250&gt;0,Data!A250-4,"")</f>
        <v/>
      </c>
      <c r="B480" s="1" t="str">
        <f>IF(Data!B250&gt;0,Data!B250-4,"")</f>
        <v/>
      </c>
      <c r="C480" s="1" t="str">
        <f>IF(Data!C250&gt;0,4-Data!C250,"")</f>
        <v/>
      </c>
      <c r="D480" s="1" t="str">
        <f>IF(Data!D250&gt;0,4-Data!D250,"")</f>
        <v/>
      </c>
      <c r="E480" s="1" t="str">
        <f>IF(Data!E250&gt;0,4-Data!E250,"")</f>
        <v/>
      </c>
      <c r="F480" s="1" t="str">
        <f>IF(Data!F250&gt;0,Data!F250-4,"")</f>
        <v/>
      </c>
      <c r="G480" s="1" t="str">
        <f>IF(Data!G250&gt;0,Data!G250-4,"")</f>
        <v/>
      </c>
      <c r="H480" s="1" t="str">
        <f>IF(Data!H250&gt;0,Data!H250-4,"")</f>
        <v/>
      </c>
      <c r="I480" s="1" t="str">
        <f>IF(Data!I250&gt;0,4-Data!I250,"")</f>
        <v/>
      </c>
      <c r="J480" s="1" t="str">
        <f>IF(Data!J250&gt;0,4-Data!J250,"")</f>
        <v/>
      </c>
      <c r="K480" s="1" t="str">
        <f>IF(Data!K250&gt;0,Data!K250-4,"")</f>
        <v/>
      </c>
      <c r="L480" s="1" t="str">
        <f>IF(Data!L250&gt;0,4-Data!L250,"")</f>
        <v/>
      </c>
      <c r="M480" s="1" t="str">
        <f>IF(Data!M250&gt;0,Data!M250-4,"")</f>
        <v/>
      </c>
      <c r="N480" s="1" t="str">
        <f>IF(Data!N250&gt;0,Data!N250-4,"")</f>
        <v/>
      </c>
      <c r="O480" s="1" t="str">
        <f>IF(Data!O250&gt;0,Data!O250-4,"")</f>
        <v/>
      </c>
      <c r="P480" s="1" t="str">
        <f>IF(Data!P250&gt;0,Data!P250-4,"")</f>
        <v/>
      </c>
      <c r="Q480" s="1" t="str">
        <f>IF(Data!Q250&gt;0,4-Data!Q250,"")</f>
        <v/>
      </c>
      <c r="R480" s="1" t="str">
        <f>IF(Data!R250&gt;0,4-Data!R250,"")</f>
        <v/>
      </c>
      <c r="S480" s="1" t="str">
        <f>IF(Data!S250&gt;0,4-Data!S250,"")</f>
        <v/>
      </c>
      <c r="T480" s="1" t="str">
        <f>IF(Data!T250&gt;0,Data!T250-4,"")</f>
        <v/>
      </c>
      <c r="U480" s="1" t="str">
        <f>IF(Data!U250&gt;0,4-Data!U250,"")</f>
        <v/>
      </c>
      <c r="V480" s="1" t="str">
        <f>IF(Data!V250&gt;0,Data!V250-4,"")</f>
        <v/>
      </c>
      <c r="W480" s="1" t="str">
        <f>IF(Data!W250&gt;0,4-Data!W250,"")</f>
        <v/>
      </c>
      <c r="X480" s="1" t="str">
        <f>IF(Data!X250&gt;0,4-Data!X250,"")</f>
        <v/>
      </c>
      <c r="Y480" s="1" t="str">
        <f>IF(Data!Y250&gt;0,4-Data!Y250,"")</f>
        <v/>
      </c>
      <c r="Z480" s="1" t="str">
        <f>IF(Data!Z250&gt;0,Data!Z250-4,"")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IF(Data!A251&gt;0,Data!A251-4,"")</f>
        <v/>
      </c>
      <c r="B481" s="1" t="str">
        <f>IF(Data!B251&gt;0,Data!B251-4,"")</f>
        <v/>
      </c>
      <c r="C481" s="1" t="str">
        <f>IF(Data!C251&gt;0,4-Data!C251,"")</f>
        <v/>
      </c>
      <c r="D481" s="1" t="str">
        <f>IF(Data!D251&gt;0,4-Data!D251,"")</f>
        <v/>
      </c>
      <c r="E481" s="1" t="str">
        <f>IF(Data!E251&gt;0,4-Data!E251,"")</f>
        <v/>
      </c>
      <c r="F481" s="1" t="str">
        <f>IF(Data!F251&gt;0,Data!F251-4,"")</f>
        <v/>
      </c>
      <c r="G481" s="1" t="str">
        <f>IF(Data!G251&gt;0,Data!G251-4,"")</f>
        <v/>
      </c>
      <c r="H481" s="1" t="str">
        <f>IF(Data!H251&gt;0,Data!H251-4,"")</f>
        <v/>
      </c>
      <c r="I481" s="1" t="str">
        <f>IF(Data!I251&gt;0,4-Data!I251,"")</f>
        <v/>
      </c>
      <c r="J481" s="1" t="str">
        <f>IF(Data!J251&gt;0,4-Data!J251,"")</f>
        <v/>
      </c>
      <c r="K481" s="1" t="str">
        <f>IF(Data!K251&gt;0,Data!K251-4,"")</f>
        <v/>
      </c>
      <c r="L481" s="1" t="str">
        <f>IF(Data!L251&gt;0,4-Data!L251,"")</f>
        <v/>
      </c>
      <c r="M481" s="1" t="str">
        <f>IF(Data!M251&gt;0,Data!M251-4,"")</f>
        <v/>
      </c>
      <c r="N481" s="1" t="str">
        <f>IF(Data!N251&gt;0,Data!N251-4,"")</f>
        <v/>
      </c>
      <c r="O481" s="1" t="str">
        <f>IF(Data!O251&gt;0,Data!O251-4,"")</f>
        <v/>
      </c>
      <c r="P481" s="1" t="str">
        <f>IF(Data!P251&gt;0,Data!P251-4,"")</f>
        <v/>
      </c>
      <c r="Q481" s="1" t="str">
        <f>IF(Data!Q251&gt;0,4-Data!Q251,"")</f>
        <v/>
      </c>
      <c r="R481" s="1" t="str">
        <f>IF(Data!R251&gt;0,4-Data!R251,"")</f>
        <v/>
      </c>
      <c r="S481" s="1" t="str">
        <f>IF(Data!S251&gt;0,4-Data!S251,"")</f>
        <v/>
      </c>
      <c r="T481" s="1" t="str">
        <f>IF(Data!T251&gt;0,Data!T251-4,"")</f>
        <v/>
      </c>
      <c r="U481" s="1" t="str">
        <f>IF(Data!U251&gt;0,4-Data!U251,"")</f>
        <v/>
      </c>
      <c r="V481" s="1" t="str">
        <f>IF(Data!V251&gt;0,Data!V251-4,"")</f>
        <v/>
      </c>
      <c r="W481" s="1" t="str">
        <f>IF(Data!W251&gt;0,4-Data!W251,"")</f>
        <v/>
      </c>
      <c r="X481" s="1" t="str">
        <f>IF(Data!X251&gt;0,4-Data!X251,"")</f>
        <v/>
      </c>
      <c r="Y481" s="1" t="str">
        <f>IF(Data!Y251&gt;0,4-Data!Y251,"")</f>
        <v/>
      </c>
      <c r="Z481" s="1" t="str">
        <f>IF(Data!Z251&gt;0,Data!Z251-4,"")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IF(Data!A252&gt;0,Data!A252-4,"")</f>
        <v/>
      </c>
      <c r="B482" s="1" t="str">
        <f>IF(Data!B252&gt;0,Data!B252-4,"")</f>
        <v/>
      </c>
      <c r="C482" s="1" t="str">
        <f>IF(Data!C252&gt;0,4-Data!C252,"")</f>
        <v/>
      </c>
      <c r="D482" s="1" t="str">
        <f>IF(Data!D252&gt;0,4-Data!D252,"")</f>
        <v/>
      </c>
      <c r="E482" s="1" t="str">
        <f>IF(Data!E252&gt;0,4-Data!E252,"")</f>
        <v/>
      </c>
      <c r="F482" s="1" t="str">
        <f>IF(Data!F252&gt;0,Data!F252-4,"")</f>
        <v/>
      </c>
      <c r="G482" s="1" t="str">
        <f>IF(Data!G252&gt;0,Data!G252-4,"")</f>
        <v/>
      </c>
      <c r="H482" s="1" t="str">
        <f>IF(Data!H252&gt;0,Data!H252-4,"")</f>
        <v/>
      </c>
      <c r="I482" s="1" t="str">
        <f>IF(Data!I252&gt;0,4-Data!I252,"")</f>
        <v/>
      </c>
      <c r="J482" s="1" t="str">
        <f>IF(Data!J252&gt;0,4-Data!J252,"")</f>
        <v/>
      </c>
      <c r="K482" s="1" t="str">
        <f>IF(Data!K252&gt;0,Data!K252-4,"")</f>
        <v/>
      </c>
      <c r="L482" s="1" t="str">
        <f>IF(Data!L252&gt;0,4-Data!L252,"")</f>
        <v/>
      </c>
      <c r="M482" s="1" t="str">
        <f>IF(Data!M252&gt;0,Data!M252-4,"")</f>
        <v/>
      </c>
      <c r="N482" s="1" t="str">
        <f>IF(Data!N252&gt;0,Data!N252-4,"")</f>
        <v/>
      </c>
      <c r="O482" s="1" t="str">
        <f>IF(Data!O252&gt;0,Data!O252-4,"")</f>
        <v/>
      </c>
      <c r="P482" s="1" t="str">
        <f>IF(Data!P252&gt;0,Data!P252-4,"")</f>
        <v/>
      </c>
      <c r="Q482" s="1" t="str">
        <f>IF(Data!Q252&gt;0,4-Data!Q252,"")</f>
        <v/>
      </c>
      <c r="R482" s="1" t="str">
        <f>IF(Data!R252&gt;0,4-Data!R252,"")</f>
        <v/>
      </c>
      <c r="S482" s="1" t="str">
        <f>IF(Data!S252&gt;0,4-Data!S252,"")</f>
        <v/>
      </c>
      <c r="T482" s="1" t="str">
        <f>IF(Data!T252&gt;0,Data!T252-4,"")</f>
        <v/>
      </c>
      <c r="U482" s="1" t="str">
        <f>IF(Data!U252&gt;0,4-Data!U252,"")</f>
        <v/>
      </c>
      <c r="V482" s="1" t="str">
        <f>IF(Data!V252&gt;0,Data!V252-4,"")</f>
        <v/>
      </c>
      <c r="W482" s="1" t="str">
        <f>IF(Data!W252&gt;0,4-Data!W252,"")</f>
        <v/>
      </c>
      <c r="X482" s="1" t="str">
        <f>IF(Data!X252&gt;0,4-Data!X252,"")</f>
        <v/>
      </c>
      <c r="Y482" s="1" t="str">
        <f>IF(Data!Y252&gt;0,4-Data!Y252,"")</f>
        <v/>
      </c>
      <c r="Z482" s="1" t="str">
        <f>IF(Data!Z252&gt;0,Data!Z252-4,"")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IF(Data!A253&gt;0,Data!A253-4,"")</f>
        <v/>
      </c>
      <c r="B483" s="1" t="str">
        <f>IF(Data!B253&gt;0,Data!B253-4,"")</f>
        <v/>
      </c>
      <c r="C483" s="1" t="str">
        <f>IF(Data!C253&gt;0,4-Data!C253,"")</f>
        <v/>
      </c>
      <c r="D483" s="1" t="str">
        <f>IF(Data!D253&gt;0,4-Data!D253,"")</f>
        <v/>
      </c>
      <c r="E483" s="1" t="str">
        <f>IF(Data!E253&gt;0,4-Data!E253,"")</f>
        <v/>
      </c>
      <c r="F483" s="1" t="str">
        <f>IF(Data!F253&gt;0,Data!F253-4,"")</f>
        <v/>
      </c>
      <c r="G483" s="1" t="str">
        <f>IF(Data!G253&gt;0,Data!G253-4,"")</f>
        <v/>
      </c>
      <c r="H483" s="1" t="str">
        <f>IF(Data!H253&gt;0,Data!H253-4,"")</f>
        <v/>
      </c>
      <c r="I483" s="1" t="str">
        <f>IF(Data!I253&gt;0,4-Data!I253,"")</f>
        <v/>
      </c>
      <c r="J483" s="1" t="str">
        <f>IF(Data!J253&gt;0,4-Data!J253,"")</f>
        <v/>
      </c>
      <c r="K483" s="1" t="str">
        <f>IF(Data!K253&gt;0,Data!K253-4,"")</f>
        <v/>
      </c>
      <c r="L483" s="1" t="str">
        <f>IF(Data!L253&gt;0,4-Data!L253,"")</f>
        <v/>
      </c>
      <c r="M483" s="1" t="str">
        <f>IF(Data!M253&gt;0,Data!M253-4,"")</f>
        <v/>
      </c>
      <c r="N483" s="1" t="str">
        <f>IF(Data!N253&gt;0,Data!N253-4,"")</f>
        <v/>
      </c>
      <c r="O483" s="1" t="str">
        <f>IF(Data!O253&gt;0,Data!O253-4,"")</f>
        <v/>
      </c>
      <c r="P483" s="1" t="str">
        <f>IF(Data!P253&gt;0,Data!P253-4,"")</f>
        <v/>
      </c>
      <c r="Q483" s="1" t="str">
        <f>IF(Data!Q253&gt;0,4-Data!Q253,"")</f>
        <v/>
      </c>
      <c r="R483" s="1" t="str">
        <f>IF(Data!R253&gt;0,4-Data!R253,"")</f>
        <v/>
      </c>
      <c r="S483" s="1" t="str">
        <f>IF(Data!S253&gt;0,4-Data!S253,"")</f>
        <v/>
      </c>
      <c r="T483" s="1" t="str">
        <f>IF(Data!T253&gt;0,Data!T253-4,"")</f>
        <v/>
      </c>
      <c r="U483" s="1" t="str">
        <f>IF(Data!U253&gt;0,4-Data!U253,"")</f>
        <v/>
      </c>
      <c r="V483" s="1" t="str">
        <f>IF(Data!V253&gt;0,Data!V253-4,"")</f>
        <v/>
      </c>
      <c r="W483" s="1" t="str">
        <f>IF(Data!W253&gt;0,4-Data!W253,"")</f>
        <v/>
      </c>
      <c r="X483" s="1" t="str">
        <f>IF(Data!X253&gt;0,4-Data!X253,"")</f>
        <v/>
      </c>
      <c r="Y483" s="1" t="str">
        <f>IF(Data!Y253&gt;0,4-Data!Y253,"")</f>
        <v/>
      </c>
      <c r="Z483" s="1" t="str">
        <f>IF(Data!Z253&gt;0,Data!Z253-4,"")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IF(Data!A254&gt;0,Data!A254-4,"")</f>
        <v/>
      </c>
      <c r="B484" s="1" t="str">
        <f>IF(Data!B254&gt;0,Data!B254-4,"")</f>
        <v/>
      </c>
      <c r="C484" s="1" t="str">
        <f>IF(Data!C254&gt;0,4-Data!C254,"")</f>
        <v/>
      </c>
      <c r="D484" s="1" t="str">
        <f>IF(Data!D254&gt;0,4-Data!D254,"")</f>
        <v/>
      </c>
      <c r="E484" s="1" t="str">
        <f>IF(Data!E254&gt;0,4-Data!E254,"")</f>
        <v/>
      </c>
      <c r="F484" s="1" t="str">
        <f>IF(Data!F254&gt;0,Data!F254-4,"")</f>
        <v/>
      </c>
      <c r="G484" s="1" t="str">
        <f>IF(Data!G254&gt;0,Data!G254-4,"")</f>
        <v/>
      </c>
      <c r="H484" s="1" t="str">
        <f>IF(Data!H254&gt;0,Data!H254-4,"")</f>
        <v/>
      </c>
      <c r="I484" s="1" t="str">
        <f>IF(Data!I254&gt;0,4-Data!I254,"")</f>
        <v/>
      </c>
      <c r="J484" s="1" t="str">
        <f>IF(Data!J254&gt;0,4-Data!J254,"")</f>
        <v/>
      </c>
      <c r="K484" s="1" t="str">
        <f>IF(Data!K254&gt;0,Data!K254-4,"")</f>
        <v/>
      </c>
      <c r="L484" s="1" t="str">
        <f>IF(Data!L254&gt;0,4-Data!L254,"")</f>
        <v/>
      </c>
      <c r="M484" s="1" t="str">
        <f>IF(Data!M254&gt;0,Data!M254-4,"")</f>
        <v/>
      </c>
      <c r="N484" s="1" t="str">
        <f>IF(Data!N254&gt;0,Data!N254-4,"")</f>
        <v/>
      </c>
      <c r="O484" s="1" t="str">
        <f>IF(Data!O254&gt;0,Data!O254-4,"")</f>
        <v/>
      </c>
      <c r="P484" s="1" t="str">
        <f>IF(Data!P254&gt;0,Data!P254-4,"")</f>
        <v/>
      </c>
      <c r="Q484" s="1" t="str">
        <f>IF(Data!Q254&gt;0,4-Data!Q254,"")</f>
        <v/>
      </c>
      <c r="R484" s="1" t="str">
        <f>IF(Data!R254&gt;0,4-Data!R254,"")</f>
        <v/>
      </c>
      <c r="S484" s="1" t="str">
        <f>IF(Data!S254&gt;0,4-Data!S254,"")</f>
        <v/>
      </c>
      <c r="T484" s="1" t="str">
        <f>IF(Data!T254&gt;0,Data!T254-4,"")</f>
        <v/>
      </c>
      <c r="U484" s="1" t="str">
        <f>IF(Data!U254&gt;0,4-Data!U254,"")</f>
        <v/>
      </c>
      <c r="V484" s="1" t="str">
        <f>IF(Data!V254&gt;0,Data!V254-4,"")</f>
        <v/>
      </c>
      <c r="W484" s="1" t="str">
        <f>IF(Data!W254&gt;0,4-Data!W254,"")</f>
        <v/>
      </c>
      <c r="X484" s="1" t="str">
        <f>IF(Data!X254&gt;0,4-Data!X254,"")</f>
        <v/>
      </c>
      <c r="Y484" s="1" t="str">
        <f>IF(Data!Y254&gt;0,4-Data!Y254,"")</f>
        <v/>
      </c>
      <c r="Z484" s="1" t="str">
        <f>IF(Data!Z254&gt;0,Data!Z254-4,"")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IF(Data!A255&gt;0,Data!A255-4,"")</f>
        <v/>
      </c>
      <c r="B485" s="1" t="str">
        <f>IF(Data!B255&gt;0,Data!B255-4,"")</f>
        <v/>
      </c>
      <c r="C485" s="1" t="str">
        <f>IF(Data!C255&gt;0,4-Data!C255,"")</f>
        <v/>
      </c>
      <c r="D485" s="1" t="str">
        <f>IF(Data!D255&gt;0,4-Data!D255,"")</f>
        <v/>
      </c>
      <c r="E485" s="1" t="str">
        <f>IF(Data!E255&gt;0,4-Data!E255,"")</f>
        <v/>
      </c>
      <c r="F485" s="1" t="str">
        <f>IF(Data!F255&gt;0,Data!F255-4,"")</f>
        <v/>
      </c>
      <c r="G485" s="1" t="str">
        <f>IF(Data!G255&gt;0,Data!G255-4,"")</f>
        <v/>
      </c>
      <c r="H485" s="1" t="str">
        <f>IF(Data!H255&gt;0,Data!H255-4,"")</f>
        <v/>
      </c>
      <c r="I485" s="1" t="str">
        <f>IF(Data!I255&gt;0,4-Data!I255,"")</f>
        <v/>
      </c>
      <c r="J485" s="1" t="str">
        <f>IF(Data!J255&gt;0,4-Data!J255,"")</f>
        <v/>
      </c>
      <c r="K485" s="1" t="str">
        <f>IF(Data!K255&gt;0,Data!K255-4,"")</f>
        <v/>
      </c>
      <c r="L485" s="1" t="str">
        <f>IF(Data!L255&gt;0,4-Data!L255,"")</f>
        <v/>
      </c>
      <c r="M485" s="1" t="str">
        <f>IF(Data!M255&gt;0,Data!M255-4,"")</f>
        <v/>
      </c>
      <c r="N485" s="1" t="str">
        <f>IF(Data!N255&gt;0,Data!N255-4,"")</f>
        <v/>
      </c>
      <c r="O485" s="1" t="str">
        <f>IF(Data!O255&gt;0,Data!O255-4,"")</f>
        <v/>
      </c>
      <c r="P485" s="1" t="str">
        <f>IF(Data!P255&gt;0,Data!P255-4,"")</f>
        <v/>
      </c>
      <c r="Q485" s="1" t="str">
        <f>IF(Data!Q255&gt;0,4-Data!Q255,"")</f>
        <v/>
      </c>
      <c r="R485" s="1" t="str">
        <f>IF(Data!R255&gt;0,4-Data!R255,"")</f>
        <v/>
      </c>
      <c r="S485" s="1" t="str">
        <f>IF(Data!S255&gt;0,4-Data!S255,"")</f>
        <v/>
      </c>
      <c r="T485" s="1" t="str">
        <f>IF(Data!T255&gt;0,Data!T255-4,"")</f>
        <v/>
      </c>
      <c r="U485" s="1" t="str">
        <f>IF(Data!U255&gt;0,4-Data!U255,"")</f>
        <v/>
      </c>
      <c r="V485" s="1" t="str">
        <f>IF(Data!V255&gt;0,Data!V255-4,"")</f>
        <v/>
      </c>
      <c r="W485" s="1" t="str">
        <f>IF(Data!W255&gt;0,4-Data!W255,"")</f>
        <v/>
      </c>
      <c r="X485" s="1" t="str">
        <f>IF(Data!X255&gt;0,4-Data!X255,"")</f>
        <v/>
      </c>
      <c r="Y485" s="1" t="str">
        <f>IF(Data!Y255&gt;0,4-Data!Y255,"")</f>
        <v/>
      </c>
      <c r="Z485" s="1" t="str">
        <f>IF(Data!Z255&gt;0,Data!Z255-4,"")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IF(Data!A256&gt;0,Data!A256-4,"")</f>
        <v/>
      </c>
      <c r="B486" s="1" t="str">
        <f>IF(Data!B256&gt;0,Data!B256-4,"")</f>
        <v/>
      </c>
      <c r="C486" s="1" t="str">
        <f>IF(Data!C256&gt;0,4-Data!C256,"")</f>
        <v/>
      </c>
      <c r="D486" s="1" t="str">
        <f>IF(Data!D256&gt;0,4-Data!D256,"")</f>
        <v/>
      </c>
      <c r="E486" s="1" t="str">
        <f>IF(Data!E256&gt;0,4-Data!E256,"")</f>
        <v/>
      </c>
      <c r="F486" s="1" t="str">
        <f>IF(Data!F256&gt;0,Data!F256-4,"")</f>
        <v/>
      </c>
      <c r="G486" s="1" t="str">
        <f>IF(Data!G256&gt;0,Data!G256-4,"")</f>
        <v/>
      </c>
      <c r="H486" s="1" t="str">
        <f>IF(Data!H256&gt;0,Data!H256-4,"")</f>
        <v/>
      </c>
      <c r="I486" s="1" t="str">
        <f>IF(Data!I256&gt;0,4-Data!I256,"")</f>
        <v/>
      </c>
      <c r="J486" s="1" t="str">
        <f>IF(Data!J256&gt;0,4-Data!J256,"")</f>
        <v/>
      </c>
      <c r="K486" s="1" t="str">
        <f>IF(Data!K256&gt;0,Data!K256-4,"")</f>
        <v/>
      </c>
      <c r="L486" s="1" t="str">
        <f>IF(Data!L256&gt;0,4-Data!L256,"")</f>
        <v/>
      </c>
      <c r="M486" s="1" t="str">
        <f>IF(Data!M256&gt;0,Data!M256-4,"")</f>
        <v/>
      </c>
      <c r="N486" s="1" t="str">
        <f>IF(Data!N256&gt;0,Data!N256-4,"")</f>
        <v/>
      </c>
      <c r="O486" s="1" t="str">
        <f>IF(Data!O256&gt;0,Data!O256-4,"")</f>
        <v/>
      </c>
      <c r="P486" s="1" t="str">
        <f>IF(Data!P256&gt;0,Data!P256-4,"")</f>
        <v/>
      </c>
      <c r="Q486" s="1" t="str">
        <f>IF(Data!Q256&gt;0,4-Data!Q256,"")</f>
        <v/>
      </c>
      <c r="R486" s="1" t="str">
        <f>IF(Data!R256&gt;0,4-Data!R256,"")</f>
        <v/>
      </c>
      <c r="S486" s="1" t="str">
        <f>IF(Data!S256&gt;0,4-Data!S256,"")</f>
        <v/>
      </c>
      <c r="T486" s="1" t="str">
        <f>IF(Data!T256&gt;0,Data!T256-4,"")</f>
        <v/>
      </c>
      <c r="U486" s="1" t="str">
        <f>IF(Data!U256&gt;0,4-Data!U256,"")</f>
        <v/>
      </c>
      <c r="V486" s="1" t="str">
        <f>IF(Data!V256&gt;0,Data!V256-4,"")</f>
        <v/>
      </c>
      <c r="W486" s="1" t="str">
        <f>IF(Data!W256&gt;0,4-Data!W256,"")</f>
        <v/>
      </c>
      <c r="X486" s="1" t="str">
        <f>IF(Data!X256&gt;0,4-Data!X256,"")</f>
        <v/>
      </c>
      <c r="Y486" s="1" t="str">
        <f>IF(Data!Y256&gt;0,4-Data!Y256,"")</f>
        <v/>
      </c>
      <c r="Z486" s="1" t="str">
        <f>IF(Data!Z256&gt;0,Data!Z256-4,"")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IF(Data!A257&gt;0,Data!A257-4,"")</f>
        <v/>
      </c>
      <c r="B487" s="1" t="str">
        <f>IF(Data!B257&gt;0,Data!B257-4,"")</f>
        <v/>
      </c>
      <c r="C487" s="1" t="str">
        <f>IF(Data!C257&gt;0,4-Data!C257,"")</f>
        <v/>
      </c>
      <c r="D487" s="1" t="str">
        <f>IF(Data!D257&gt;0,4-Data!D257,"")</f>
        <v/>
      </c>
      <c r="E487" s="1" t="str">
        <f>IF(Data!E257&gt;0,4-Data!E257,"")</f>
        <v/>
      </c>
      <c r="F487" s="1" t="str">
        <f>IF(Data!F257&gt;0,Data!F257-4,"")</f>
        <v/>
      </c>
      <c r="G487" s="1" t="str">
        <f>IF(Data!G257&gt;0,Data!G257-4,"")</f>
        <v/>
      </c>
      <c r="H487" s="1" t="str">
        <f>IF(Data!H257&gt;0,Data!H257-4,"")</f>
        <v/>
      </c>
      <c r="I487" s="1" t="str">
        <f>IF(Data!I257&gt;0,4-Data!I257,"")</f>
        <v/>
      </c>
      <c r="J487" s="1" t="str">
        <f>IF(Data!J257&gt;0,4-Data!J257,"")</f>
        <v/>
      </c>
      <c r="K487" s="1" t="str">
        <f>IF(Data!K257&gt;0,Data!K257-4,"")</f>
        <v/>
      </c>
      <c r="L487" s="1" t="str">
        <f>IF(Data!L257&gt;0,4-Data!L257,"")</f>
        <v/>
      </c>
      <c r="M487" s="1" t="str">
        <f>IF(Data!M257&gt;0,Data!M257-4,"")</f>
        <v/>
      </c>
      <c r="N487" s="1" t="str">
        <f>IF(Data!N257&gt;0,Data!N257-4,"")</f>
        <v/>
      </c>
      <c r="O487" s="1" t="str">
        <f>IF(Data!O257&gt;0,Data!O257-4,"")</f>
        <v/>
      </c>
      <c r="P487" s="1" t="str">
        <f>IF(Data!P257&gt;0,Data!P257-4,"")</f>
        <v/>
      </c>
      <c r="Q487" s="1" t="str">
        <f>IF(Data!Q257&gt;0,4-Data!Q257,"")</f>
        <v/>
      </c>
      <c r="R487" s="1" t="str">
        <f>IF(Data!R257&gt;0,4-Data!R257,"")</f>
        <v/>
      </c>
      <c r="S487" s="1" t="str">
        <f>IF(Data!S257&gt;0,4-Data!S257,"")</f>
        <v/>
      </c>
      <c r="T487" s="1" t="str">
        <f>IF(Data!T257&gt;0,Data!T257-4,"")</f>
        <v/>
      </c>
      <c r="U487" s="1" t="str">
        <f>IF(Data!U257&gt;0,4-Data!U257,"")</f>
        <v/>
      </c>
      <c r="V487" s="1" t="str">
        <f>IF(Data!V257&gt;0,Data!V257-4,"")</f>
        <v/>
      </c>
      <c r="W487" s="1" t="str">
        <f>IF(Data!W257&gt;0,4-Data!W257,"")</f>
        <v/>
      </c>
      <c r="X487" s="1" t="str">
        <f>IF(Data!X257&gt;0,4-Data!X257,"")</f>
        <v/>
      </c>
      <c r="Y487" s="1" t="str">
        <f>IF(Data!Y257&gt;0,4-Data!Y257,"")</f>
        <v/>
      </c>
      <c r="Z487" s="1" t="str">
        <f>IF(Data!Z257&gt;0,Data!Z257-4,"")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IF(Data!A258&gt;0,Data!A258-4,"")</f>
        <v/>
      </c>
      <c r="B488" s="1" t="str">
        <f>IF(Data!B258&gt;0,Data!B258-4,"")</f>
        <v/>
      </c>
      <c r="C488" s="1" t="str">
        <f>IF(Data!C258&gt;0,4-Data!C258,"")</f>
        <v/>
      </c>
      <c r="D488" s="1" t="str">
        <f>IF(Data!D258&gt;0,4-Data!D258,"")</f>
        <v/>
      </c>
      <c r="E488" s="1" t="str">
        <f>IF(Data!E258&gt;0,4-Data!E258,"")</f>
        <v/>
      </c>
      <c r="F488" s="1" t="str">
        <f>IF(Data!F258&gt;0,Data!F258-4,"")</f>
        <v/>
      </c>
      <c r="G488" s="1" t="str">
        <f>IF(Data!G258&gt;0,Data!G258-4,"")</f>
        <v/>
      </c>
      <c r="H488" s="1" t="str">
        <f>IF(Data!H258&gt;0,Data!H258-4,"")</f>
        <v/>
      </c>
      <c r="I488" s="1" t="str">
        <f>IF(Data!I258&gt;0,4-Data!I258,"")</f>
        <v/>
      </c>
      <c r="J488" s="1" t="str">
        <f>IF(Data!J258&gt;0,4-Data!J258,"")</f>
        <v/>
      </c>
      <c r="K488" s="1" t="str">
        <f>IF(Data!K258&gt;0,Data!K258-4,"")</f>
        <v/>
      </c>
      <c r="L488" s="1" t="str">
        <f>IF(Data!L258&gt;0,4-Data!L258,"")</f>
        <v/>
      </c>
      <c r="M488" s="1" t="str">
        <f>IF(Data!M258&gt;0,Data!M258-4,"")</f>
        <v/>
      </c>
      <c r="N488" s="1" t="str">
        <f>IF(Data!N258&gt;0,Data!N258-4,"")</f>
        <v/>
      </c>
      <c r="O488" s="1" t="str">
        <f>IF(Data!O258&gt;0,Data!O258-4,"")</f>
        <v/>
      </c>
      <c r="P488" s="1" t="str">
        <f>IF(Data!P258&gt;0,Data!P258-4,"")</f>
        <v/>
      </c>
      <c r="Q488" s="1" t="str">
        <f>IF(Data!Q258&gt;0,4-Data!Q258,"")</f>
        <v/>
      </c>
      <c r="R488" s="1" t="str">
        <f>IF(Data!R258&gt;0,4-Data!R258,"")</f>
        <v/>
      </c>
      <c r="S488" s="1" t="str">
        <f>IF(Data!S258&gt;0,4-Data!S258,"")</f>
        <v/>
      </c>
      <c r="T488" s="1" t="str">
        <f>IF(Data!T258&gt;0,Data!T258-4,"")</f>
        <v/>
      </c>
      <c r="U488" s="1" t="str">
        <f>IF(Data!U258&gt;0,4-Data!U258,"")</f>
        <v/>
      </c>
      <c r="V488" s="1" t="str">
        <f>IF(Data!V258&gt;0,Data!V258-4,"")</f>
        <v/>
      </c>
      <c r="W488" s="1" t="str">
        <f>IF(Data!W258&gt;0,4-Data!W258,"")</f>
        <v/>
      </c>
      <c r="X488" s="1" t="str">
        <f>IF(Data!X258&gt;0,4-Data!X258,"")</f>
        <v/>
      </c>
      <c r="Y488" s="1" t="str">
        <f>IF(Data!Y258&gt;0,4-Data!Y258,"")</f>
        <v/>
      </c>
      <c r="Z488" s="1" t="str">
        <f>IF(Data!Z258&gt;0,Data!Z258-4,"")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IF(Data!A259&gt;0,Data!A259-4,"")</f>
        <v/>
      </c>
      <c r="B489" s="1" t="str">
        <f>IF(Data!B259&gt;0,Data!B259-4,"")</f>
        <v/>
      </c>
      <c r="C489" s="1" t="str">
        <f>IF(Data!C259&gt;0,4-Data!C259,"")</f>
        <v/>
      </c>
      <c r="D489" s="1" t="str">
        <f>IF(Data!D259&gt;0,4-Data!D259,"")</f>
        <v/>
      </c>
      <c r="E489" s="1" t="str">
        <f>IF(Data!E259&gt;0,4-Data!E259,"")</f>
        <v/>
      </c>
      <c r="F489" s="1" t="str">
        <f>IF(Data!F259&gt;0,Data!F259-4,"")</f>
        <v/>
      </c>
      <c r="G489" s="1" t="str">
        <f>IF(Data!G259&gt;0,Data!G259-4,"")</f>
        <v/>
      </c>
      <c r="H489" s="1" t="str">
        <f>IF(Data!H259&gt;0,Data!H259-4,"")</f>
        <v/>
      </c>
      <c r="I489" s="1" t="str">
        <f>IF(Data!I259&gt;0,4-Data!I259,"")</f>
        <v/>
      </c>
      <c r="J489" s="1" t="str">
        <f>IF(Data!J259&gt;0,4-Data!J259,"")</f>
        <v/>
      </c>
      <c r="K489" s="1" t="str">
        <f>IF(Data!K259&gt;0,Data!K259-4,"")</f>
        <v/>
      </c>
      <c r="L489" s="1" t="str">
        <f>IF(Data!L259&gt;0,4-Data!L259,"")</f>
        <v/>
      </c>
      <c r="M489" s="1" t="str">
        <f>IF(Data!M259&gt;0,Data!M259-4,"")</f>
        <v/>
      </c>
      <c r="N489" s="1" t="str">
        <f>IF(Data!N259&gt;0,Data!N259-4,"")</f>
        <v/>
      </c>
      <c r="O489" s="1" t="str">
        <f>IF(Data!O259&gt;0,Data!O259-4,"")</f>
        <v/>
      </c>
      <c r="P489" s="1" t="str">
        <f>IF(Data!P259&gt;0,Data!P259-4,"")</f>
        <v/>
      </c>
      <c r="Q489" s="1" t="str">
        <f>IF(Data!Q259&gt;0,4-Data!Q259,"")</f>
        <v/>
      </c>
      <c r="R489" s="1" t="str">
        <f>IF(Data!R259&gt;0,4-Data!R259,"")</f>
        <v/>
      </c>
      <c r="S489" s="1" t="str">
        <f>IF(Data!S259&gt;0,4-Data!S259,"")</f>
        <v/>
      </c>
      <c r="T489" s="1" t="str">
        <f>IF(Data!T259&gt;0,Data!T259-4,"")</f>
        <v/>
      </c>
      <c r="U489" s="1" t="str">
        <f>IF(Data!U259&gt;0,4-Data!U259,"")</f>
        <v/>
      </c>
      <c r="V489" s="1" t="str">
        <f>IF(Data!V259&gt;0,Data!V259-4,"")</f>
        <v/>
      </c>
      <c r="W489" s="1" t="str">
        <f>IF(Data!W259&gt;0,4-Data!W259,"")</f>
        <v/>
      </c>
      <c r="X489" s="1" t="str">
        <f>IF(Data!X259&gt;0,4-Data!X259,"")</f>
        <v/>
      </c>
      <c r="Y489" s="1" t="str">
        <f>IF(Data!Y259&gt;0,4-Data!Y259,"")</f>
        <v/>
      </c>
      <c r="Z489" s="1" t="str">
        <f>IF(Data!Z259&gt;0,Data!Z259-4,"")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IF(Data!A260&gt;0,Data!A260-4,"")</f>
        <v/>
      </c>
      <c r="B490" s="1" t="str">
        <f>IF(Data!B260&gt;0,Data!B260-4,"")</f>
        <v/>
      </c>
      <c r="C490" s="1" t="str">
        <f>IF(Data!C260&gt;0,4-Data!C260,"")</f>
        <v/>
      </c>
      <c r="D490" s="1" t="str">
        <f>IF(Data!D260&gt;0,4-Data!D260,"")</f>
        <v/>
      </c>
      <c r="E490" s="1" t="str">
        <f>IF(Data!E260&gt;0,4-Data!E260,"")</f>
        <v/>
      </c>
      <c r="F490" s="1" t="str">
        <f>IF(Data!F260&gt;0,Data!F260-4,"")</f>
        <v/>
      </c>
      <c r="G490" s="1" t="str">
        <f>IF(Data!G260&gt;0,Data!G260-4,"")</f>
        <v/>
      </c>
      <c r="H490" s="1" t="str">
        <f>IF(Data!H260&gt;0,Data!H260-4,"")</f>
        <v/>
      </c>
      <c r="I490" s="1" t="str">
        <f>IF(Data!I260&gt;0,4-Data!I260,"")</f>
        <v/>
      </c>
      <c r="J490" s="1" t="str">
        <f>IF(Data!J260&gt;0,4-Data!J260,"")</f>
        <v/>
      </c>
      <c r="K490" s="1" t="str">
        <f>IF(Data!K260&gt;0,Data!K260-4,"")</f>
        <v/>
      </c>
      <c r="L490" s="1" t="str">
        <f>IF(Data!L260&gt;0,4-Data!L260,"")</f>
        <v/>
      </c>
      <c r="M490" s="1" t="str">
        <f>IF(Data!M260&gt;0,Data!M260-4,"")</f>
        <v/>
      </c>
      <c r="N490" s="1" t="str">
        <f>IF(Data!N260&gt;0,Data!N260-4,"")</f>
        <v/>
      </c>
      <c r="O490" s="1" t="str">
        <f>IF(Data!O260&gt;0,Data!O260-4,"")</f>
        <v/>
      </c>
      <c r="P490" s="1" t="str">
        <f>IF(Data!P260&gt;0,Data!P260-4,"")</f>
        <v/>
      </c>
      <c r="Q490" s="1" t="str">
        <f>IF(Data!Q260&gt;0,4-Data!Q260,"")</f>
        <v/>
      </c>
      <c r="R490" s="1" t="str">
        <f>IF(Data!R260&gt;0,4-Data!R260,"")</f>
        <v/>
      </c>
      <c r="S490" s="1" t="str">
        <f>IF(Data!S260&gt;0,4-Data!S260,"")</f>
        <v/>
      </c>
      <c r="T490" s="1" t="str">
        <f>IF(Data!T260&gt;0,Data!T260-4,"")</f>
        <v/>
      </c>
      <c r="U490" s="1" t="str">
        <f>IF(Data!U260&gt;0,4-Data!U260,"")</f>
        <v/>
      </c>
      <c r="V490" s="1" t="str">
        <f>IF(Data!V260&gt;0,Data!V260-4,"")</f>
        <v/>
      </c>
      <c r="W490" s="1" t="str">
        <f>IF(Data!W260&gt;0,4-Data!W260,"")</f>
        <v/>
      </c>
      <c r="X490" s="1" t="str">
        <f>IF(Data!X260&gt;0,4-Data!X260,"")</f>
        <v/>
      </c>
      <c r="Y490" s="1" t="str">
        <f>IF(Data!Y260&gt;0,4-Data!Y260,"")</f>
        <v/>
      </c>
      <c r="Z490" s="1" t="str">
        <f>IF(Data!Z260&gt;0,Data!Z260-4,"")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IF(Data!A261&gt;0,Data!A261-4,"")</f>
        <v/>
      </c>
      <c r="B491" s="1" t="str">
        <f>IF(Data!B261&gt;0,Data!B261-4,"")</f>
        <v/>
      </c>
      <c r="C491" s="1" t="str">
        <f>IF(Data!C261&gt;0,4-Data!C261,"")</f>
        <v/>
      </c>
      <c r="D491" s="1" t="str">
        <f>IF(Data!D261&gt;0,4-Data!D261,"")</f>
        <v/>
      </c>
      <c r="E491" s="1" t="str">
        <f>IF(Data!E261&gt;0,4-Data!E261,"")</f>
        <v/>
      </c>
      <c r="F491" s="1" t="str">
        <f>IF(Data!F261&gt;0,Data!F261-4,"")</f>
        <v/>
      </c>
      <c r="G491" s="1" t="str">
        <f>IF(Data!G261&gt;0,Data!G261-4,"")</f>
        <v/>
      </c>
      <c r="H491" s="1" t="str">
        <f>IF(Data!H261&gt;0,Data!H261-4,"")</f>
        <v/>
      </c>
      <c r="I491" s="1" t="str">
        <f>IF(Data!I261&gt;0,4-Data!I261,"")</f>
        <v/>
      </c>
      <c r="J491" s="1" t="str">
        <f>IF(Data!J261&gt;0,4-Data!J261,"")</f>
        <v/>
      </c>
      <c r="K491" s="1" t="str">
        <f>IF(Data!K261&gt;0,Data!K261-4,"")</f>
        <v/>
      </c>
      <c r="L491" s="1" t="str">
        <f>IF(Data!L261&gt;0,4-Data!L261,"")</f>
        <v/>
      </c>
      <c r="M491" s="1" t="str">
        <f>IF(Data!M261&gt;0,Data!M261-4,"")</f>
        <v/>
      </c>
      <c r="N491" s="1" t="str">
        <f>IF(Data!N261&gt;0,Data!N261-4,"")</f>
        <v/>
      </c>
      <c r="O491" s="1" t="str">
        <f>IF(Data!O261&gt;0,Data!O261-4,"")</f>
        <v/>
      </c>
      <c r="P491" s="1" t="str">
        <f>IF(Data!P261&gt;0,Data!P261-4,"")</f>
        <v/>
      </c>
      <c r="Q491" s="1" t="str">
        <f>IF(Data!Q261&gt;0,4-Data!Q261,"")</f>
        <v/>
      </c>
      <c r="R491" s="1" t="str">
        <f>IF(Data!R261&gt;0,4-Data!R261,"")</f>
        <v/>
      </c>
      <c r="S491" s="1" t="str">
        <f>IF(Data!S261&gt;0,4-Data!S261,"")</f>
        <v/>
      </c>
      <c r="T491" s="1" t="str">
        <f>IF(Data!T261&gt;0,Data!T261-4,"")</f>
        <v/>
      </c>
      <c r="U491" s="1" t="str">
        <f>IF(Data!U261&gt;0,4-Data!U261,"")</f>
        <v/>
      </c>
      <c r="V491" s="1" t="str">
        <f>IF(Data!V261&gt;0,Data!V261-4,"")</f>
        <v/>
      </c>
      <c r="W491" s="1" t="str">
        <f>IF(Data!W261&gt;0,4-Data!W261,"")</f>
        <v/>
      </c>
      <c r="X491" s="1" t="str">
        <f>IF(Data!X261&gt;0,4-Data!X261,"")</f>
        <v/>
      </c>
      <c r="Y491" s="1" t="str">
        <f>IF(Data!Y261&gt;0,4-Data!Y261,"")</f>
        <v/>
      </c>
      <c r="Z491" s="1" t="str">
        <f>IF(Data!Z261&gt;0,Data!Z261-4,"")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IF(Data!A262&gt;0,Data!A262-4,"")</f>
        <v/>
      </c>
      <c r="B492" s="1" t="str">
        <f>IF(Data!B262&gt;0,Data!B262-4,"")</f>
        <v/>
      </c>
      <c r="C492" s="1" t="str">
        <f>IF(Data!C262&gt;0,4-Data!C262,"")</f>
        <v/>
      </c>
      <c r="D492" s="1" t="str">
        <f>IF(Data!D262&gt;0,4-Data!D262,"")</f>
        <v/>
      </c>
      <c r="E492" s="1" t="str">
        <f>IF(Data!E262&gt;0,4-Data!E262,"")</f>
        <v/>
      </c>
      <c r="F492" s="1" t="str">
        <f>IF(Data!F262&gt;0,Data!F262-4,"")</f>
        <v/>
      </c>
      <c r="G492" s="1" t="str">
        <f>IF(Data!G262&gt;0,Data!G262-4,"")</f>
        <v/>
      </c>
      <c r="H492" s="1" t="str">
        <f>IF(Data!H262&gt;0,Data!H262-4,"")</f>
        <v/>
      </c>
      <c r="I492" s="1" t="str">
        <f>IF(Data!I262&gt;0,4-Data!I262,"")</f>
        <v/>
      </c>
      <c r="J492" s="1" t="str">
        <f>IF(Data!J262&gt;0,4-Data!J262,"")</f>
        <v/>
      </c>
      <c r="K492" s="1" t="str">
        <f>IF(Data!K262&gt;0,Data!K262-4,"")</f>
        <v/>
      </c>
      <c r="L492" s="1" t="str">
        <f>IF(Data!L262&gt;0,4-Data!L262,"")</f>
        <v/>
      </c>
      <c r="M492" s="1" t="str">
        <f>IF(Data!M262&gt;0,Data!M262-4,"")</f>
        <v/>
      </c>
      <c r="N492" s="1" t="str">
        <f>IF(Data!N262&gt;0,Data!N262-4,"")</f>
        <v/>
      </c>
      <c r="O492" s="1" t="str">
        <f>IF(Data!O262&gt;0,Data!O262-4,"")</f>
        <v/>
      </c>
      <c r="P492" s="1" t="str">
        <f>IF(Data!P262&gt;0,Data!P262-4,"")</f>
        <v/>
      </c>
      <c r="Q492" s="1" t="str">
        <f>IF(Data!Q262&gt;0,4-Data!Q262,"")</f>
        <v/>
      </c>
      <c r="R492" s="1" t="str">
        <f>IF(Data!R262&gt;0,4-Data!R262,"")</f>
        <v/>
      </c>
      <c r="S492" s="1" t="str">
        <f>IF(Data!S262&gt;0,4-Data!S262,"")</f>
        <v/>
      </c>
      <c r="T492" s="1" t="str">
        <f>IF(Data!T262&gt;0,Data!T262-4,"")</f>
        <v/>
      </c>
      <c r="U492" s="1" t="str">
        <f>IF(Data!U262&gt;0,4-Data!U262,"")</f>
        <v/>
      </c>
      <c r="V492" s="1" t="str">
        <f>IF(Data!V262&gt;0,Data!V262-4,"")</f>
        <v/>
      </c>
      <c r="W492" s="1" t="str">
        <f>IF(Data!W262&gt;0,4-Data!W262,"")</f>
        <v/>
      </c>
      <c r="X492" s="1" t="str">
        <f>IF(Data!X262&gt;0,4-Data!X262,"")</f>
        <v/>
      </c>
      <c r="Y492" s="1" t="str">
        <f>IF(Data!Y262&gt;0,4-Data!Y262,"")</f>
        <v/>
      </c>
      <c r="Z492" s="1" t="str">
        <f>IF(Data!Z262&gt;0,Data!Z262-4,"")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IF(Data!A263&gt;0,Data!A263-4,"")</f>
        <v/>
      </c>
      <c r="B493" s="1" t="str">
        <f>IF(Data!B263&gt;0,Data!B263-4,"")</f>
        <v/>
      </c>
      <c r="C493" s="1" t="str">
        <f>IF(Data!C263&gt;0,4-Data!C263,"")</f>
        <v/>
      </c>
      <c r="D493" s="1" t="str">
        <f>IF(Data!D263&gt;0,4-Data!D263,"")</f>
        <v/>
      </c>
      <c r="E493" s="1" t="str">
        <f>IF(Data!E263&gt;0,4-Data!E263,"")</f>
        <v/>
      </c>
      <c r="F493" s="1" t="str">
        <f>IF(Data!F263&gt;0,Data!F263-4,"")</f>
        <v/>
      </c>
      <c r="G493" s="1" t="str">
        <f>IF(Data!G263&gt;0,Data!G263-4,"")</f>
        <v/>
      </c>
      <c r="H493" s="1" t="str">
        <f>IF(Data!H263&gt;0,Data!H263-4,"")</f>
        <v/>
      </c>
      <c r="I493" s="1" t="str">
        <f>IF(Data!I263&gt;0,4-Data!I263,"")</f>
        <v/>
      </c>
      <c r="J493" s="1" t="str">
        <f>IF(Data!J263&gt;0,4-Data!J263,"")</f>
        <v/>
      </c>
      <c r="K493" s="1" t="str">
        <f>IF(Data!K263&gt;0,Data!K263-4,"")</f>
        <v/>
      </c>
      <c r="L493" s="1" t="str">
        <f>IF(Data!L263&gt;0,4-Data!L263,"")</f>
        <v/>
      </c>
      <c r="M493" s="1" t="str">
        <f>IF(Data!M263&gt;0,Data!M263-4,"")</f>
        <v/>
      </c>
      <c r="N493" s="1" t="str">
        <f>IF(Data!N263&gt;0,Data!N263-4,"")</f>
        <v/>
      </c>
      <c r="O493" s="1" t="str">
        <f>IF(Data!O263&gt;0,Data!O263-4,"")</f>
        <v/>
      </c>
      <c r="P493" s="1" t="str">
        <f>IF(Data!P263&gt;0,Data!P263-4,"")</f>
        <v/>
      </c>
      <c r="Q493" s="1" t="str">
        <f>IF(Data!Q263&gt;0,4-Data!Q263,"")</f>
        <v/>
      </c>
      <c r="R493" s="1" t="str">
        <f>IF(Data!R263&gt;0,4-Data!R263,"")</f>
        <v/>
      </c>
      <c r="S493" s="1" t="str">
        <f>IF(Data!S263&gt;0,4-Data!S263,"")</f>
        <v/>
      </c>
      <c r="T493" s="1" t="str">
        <f>IF(Data!T263&gt;0,Data!T263-4,"")</f>
        <v/>
      </c>
      <c r="U493" s="1" t="str">
        <f>IF(Data!U263&gt;0,4-Data!U263,"")</f>
        <v/>
      </c>
      <c r="V493" s="1" t="str">
        <f>IF(Data!V263&gt;0,Data!V263-4,"")</f>
        <v/>
      </c>
      <c r="W493" s="1" t="str">
        <f>IF(Data!W263&gt;0,4-Data!W263,"")</f>
        <v/>
      </c>
      <c r="X493" s="1" t="str">
        <f>IF(Data!X263&gt;0,4-Data!X263,"")</f>
        <v/>
      </c>
      <c r="Y493" s="1" t="str">
        <f>IF(Data!Y263&gt;0,4-Data!Y263,"")</f>
        <v/>
      </c>
      <c r="Z493" s="1" t="str">
        <f>IF(Data!Z263&gt;0,Data!Z263-4,"")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IF(Data!A264&gt;0,Data!A264-4,"")</f>
        <v/>
      </c>
      <c r="B494" s="1" t="str">
        <f>IF(Data!B264&gt;0,Data!B264-4,"")</f>
        <v/>
      </c>
      <c r="C494" s="1" t="str">
        <f>IF(Data!C264&gt;0,4-Data!C264,"")</f>
        <v/>
      </c>
      <c r="D494" s="1" t="str">
        <f>IF(Data!D264&gt;0,4-Data!D264,"")</f>
        <v/>
      </c>
      <c r="E494" s="1" t="str">
        <f>IF(Data!E264&gt;0,4-Data!E264,"")</f>
        <v/>
      </c>
      <c r="F494" s="1" t="str">
        <f>IF(Data!F264&gt;0,Data!F264-4,"")</f>
        <v/>
      </c>
      <c r="G494" s="1" t="str">
        <f>IF(Data!G264&gt;0,Data!G264-4,"")</f>
        <v/>
      </c>
      <c r="H494" s="1" t="str">
        <f>IF(Data!H264&gt;0,Data!H264-4,"")</f>
        <v/>
      </c>
      <c r="I494" s="1" t="str">
        <f>IF(Data!I264&gt;0,4-Data!I264,"")</f>
        <v/>
      </c>
      <c r="J494" s="1" t="str">
        <f>IF(Data!J264&gt;0,4-Data!J264,"")</f>
        <v/>
      </c>
      <c r="K494" s="1" t="str">
        <f>IF(Data!K264&gt;0,Data!K264-4,"")</f>
        <v/>
      </c>
      <c r="L494" s="1" t="str">
        <f>IF(Data!L264&gt;0,4-Data!L264,"")</f>
        <v/>
      </c>
      <c r="M494" s="1" t="str">
        <f>IF(Data!M264&gt;0,Data!M264-4,"")</f>
        <v/>
      </c>
      <c r="N494" s="1" t="str">
        <f>IF(Data!N264&gt;0,Data!N264-4,"")</f>
        <v/>
      </c>
      <c r="O494" s="1" t="str">
        <f>IF(Data!O264&gt;0,Data!O264-4,"")</f>
        <v/>
      </c>
      <c r="P494" s="1" t="str">
        <f>IF(Data!P264&gt;0,Data!P264-4,"")</f>
        <v/>
      </c>
      <c r="Q494" s="1" t="str">
        <f>IF(Data!Q264&gt;0,4-Data!Q264,"")</f>
        <v/>
      </c>
      <c r="R494" s="1" t="str">
        <f>IF(Data!R264&gt;0,4-Data!R264,"")</f>
        <v/>
      </c>
      <c r="S494" s="1" t="str">
        <f>IF(Data!S264&gt;0,4-Data!S264,"")</f>
        <v/>
      </c>
      <c r="T494" s="1" t="str">
        <f>IF(Data!T264&gt;0,Data!T264-4,"")</f>
        <v/>
      </c>
      <c r="U494" s="1" t="str">
        <f>IF(Data!U264&gt;0,4-Data!U264,"")</f>
        <v/>
      </c>
      <c r="V494" s="1" t="str">
        <f>IF(Data!V264&gt;0,Data!V264-4,"")</f>
        <v/>
      </c>
      <c r="W494" s="1" t="str">
        <f>IF(Data!W264&gt;0,4-Data!W264,"")</f>
        <v/>
      </c>
      <c r="X494" s="1" t="str">
        <f>IF(Data!X264&gt;0,4-Data!X264,"")</f>
        <v/>
      </c>
      <c r="Y494" s="1" t="str">
        <f>IF(Data!Y264&gt;0,4-Data!Y264,"")</f>
        <v/>
      </c>
      <c r="Z494" s="1" t="str">
        <f>IF(Data!Z264&gt;0,Data!Z264-4,"")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IF(Data!A265&gt;0,Data!A265-4,"")</f>
        <v/>
      </c>
      <c r="B495" s="1" t="str">
        <f>IF(Data!B265&gt;0,Data!B265-4,"")</f>
        <v/>
      </c>
      <c r="C495" s="1" t="str">
        <f>IF(Data!C265&gt;0,4-Data!C265,"")</f>
        <v/>
      </c>
      <c r="D495" s="1" t="str">
        <f>IF(Data!D265&gt;0,4-Data!D265,"")</f>
        <v/>
      </c>
      <c r="E495" s="1" t="str">
        <f>IF(Data!E265&gt;0,4-Data!E265,"")</f>
        <v/>
      </c>
      <c r="F495" s="1" t="str">
        <f>IF(Data!F265&gt;0,Data!F265-4,"")</f>
        <v/>
      </c>
      <c r="G495" s="1" t="str">
        <f>IF(Data!G265&gt;0,Data!G265-4,"")</f>
        <v/>
      </c>
      <c r="H495" s="1" t="str">
        <f>IF(Data!H265&gt;0,Data!H265-4,"")</f>
        <v/>
      </c>
      <c r="I495" s="1" t="str">
        <f>IF(Data!I265&gt;0,4-Data!I265,"")</f>
        <v/>
      </c>
      <c r="J495" s="1" t="str">
        <f>IF(Data!J265&gt;0,4-Data!J265,"")</f>
        <v/>
      </c>
      <c r="K495" s="1" t="str">
        <f>IF(Data!K265&gt;0,Data!K265-4,"")</f>
        <v/>
      </c>
      <c r="L495" s="1" t="str">
        <f>IF(Data!L265&gt;0,4-Data!L265,"")</f>
        <v/>
      </c>
      <c r="M495" s="1" t="str">
        <f>IF(Data!M265&gt;0,Data!M265-4,"")</f>
        <v/>
      </c>
      <c r="N495" s="1" t="str">
        <f>IF(Data!N265&gt;0,Data!N265-4,"")</f>
        <v/>
      </c>
      <c r="O495" s="1" t="str">
        <f>IF(Data!O265&gt;0,Data!O265-4,"")</f>
        <v/>
      </c>
      <c r="P495" s="1" t="str">
        <f>IF(Data!P265&gt;0,Data!P265-4,"")</f>
        <v/>
      </c>
      <c r="Q495" s="1" t="str">
        <f>IF(Data!Q265&gt;0,4-Data!Q265,"")</f>
        <v/>
      </c>
      <c r="R495" s="1" t="str">
        <f>IF(Data!R265&gt;0,4-Data!R265,"")</f>
        <v/>
      </c>
      <c r="S495" s="1" t="str">
        <f>IF(Data!S265&gt;0,4-Data!S265,"")</f>
        <v/>
      </c>
      <c r="T495" s="1" t="str">
        <f>IF(Data!T265&gt;0,Data!T265-4,"")</f>
        <v/>
      </c>
      <c r="U495" s="1" t="str">
        <f>IF(Data!U265&gt;0,4-Data!U265,"")</f>
        <v/>
      </c>
      <c r="V495" s="1" t="str">
        <f>IF(Data!V265&gt;0,Data!V265-4,"")</f>
        <v/>
      </c>
      <c r="W495" s="1" t="str">
        <f>IF(Data!W265&gt;0,4-Data!W265,"")</f>
        <v/>
      </c>
      <c r="X495" s="1" t="str">
        <f>IF(Data!X265&gt;0,4-Data!X265,"")</f>
        <v/>
      </c>
      <c r="Y495" s="1" t="str">
        <f>IF(Data!Y265&gt;0,4-Data!Y265,"")</f>
        <v/>
      </c>
      <c r="Z495" s="1" t="str">
        <f>IF(Data!Z265&gt;0,Data!Z265-4,"")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IF(Data!A266&gt;0,Data!A266-4,"")</f>
        <v/>
      </c>
      <c r="B496" s="1" t="str">
        <f>IF(Data!B266&gt;0,Data!B266-4,"")</f>
        <v/>
      </c>
      <c r="C496" s="1" t="str">
        <f>IF(Data!C266&gt;0,4-Data!C266,"")</f>
        <v/>
      </c>
      <c r="D496" s="1" t="str">
        <f>IF(Data!D266&gt;0,4-Data!D266,"")</f>
        <v/>
      </c>
      <c r="E496" s="1" t="str">
        <f>IF(Data!E266&gt;0,4-Data!E266,"")</f>
        <v/>
      </c>
      <c r="F496" s="1" t="str">
        <f>IF(Data!F266&gt;0,Data!F266-4,"")</f>
        <v/>
      </c>
      <c r="G496" s="1" t="str">
        <f>IF(Data!G266&gt;0,Data!G266-4,"")</f>
        <v/>
      </c>
      <c r="H496" s="1" t="str">
        <f>IF(Data!H266&gt;0,Data!H266-4,"")</f>
        <v/>
      </c>
      <c r="I496" s="1" t="str">
        <f>IF(Data!I266&gt;0,4-Data!I266,"")</f>
        <v/>
      </c>
      <c r="J496" s="1" t="str">
        <f>IF(Data!J266&gt;0,4-Data!J266,"")</f>
        <v/>
      </c>
      <c r="K496" s="1" t="str">
        <f>IF(Data!K266&gt;0,Data!K266-4,"")</f>
        <v/>
      </c>
      <c r="L496" s="1" t="str">
        <f>IF(Data!L266&gt;0,4-Data!L266,"")</f>
        <v/>
      </c>
      <c r="M496" s="1" t="str">
        <f>IF(Data!M266&gt;0,Data!M266-4,"")</f>
        <v/>
      </c>
      <c r="N496" s="1" t="str">
        <f>IF(Data!N266&gt;0,Data!N266-4,"")</f>
        <v/>
      </c>
      <c r="O496" s="1" t="str">
        <f>IF(Data!O266&gt;0,Data!O266-4,"")</f>
        <v/>
      </c>
      <c r="P496" s="1" t="str">
        <f>IF(Data!P266&gt;0,Data!P266-4,"")</f>
        <v/>
      </c>
      <c r="Q496" s="1" t="str">
        <f>IF(Data!Q266&gt;0,4-Data!Q266,"")</f>
        <v/>
      </c>
      <c r="R496" s="1" t="str">
        <f>IF(Data!R266&gt;0,4-Data!R266,"")</f>
        <v/>
      </c>
      <c r="S496" s="1" t="str">
        <f>IF(Data!S266&gt;0,4-Data!S266,"")</f>
        <v/>
      </c>
      <c r="T496" s="1" t="str">
        <f>IF(Data!T266&gt;0,Data!T266-4,"")</f>
        <v/>
      </c>
      <c r="U496" s="1" t="str">
        <f>IF(Data!U266&gt;0,4-Data!U266,"")</f>
        <v/>
      </c>
      <c r="V496" s="1" t="str">
        <f>IF(Data!V266&gt;0,Data!V266-4,"")</f>
        <v/>
      </c>
      <c r="W496" s="1" t="str">
        <f>IF(Data!W266&gt;0,4-Data!W266,"")</f>
        <v/>
      </c>
      <c r="X496" s="1" t="str">
        <f>IF(Data!X266&gt;0,4-Data!X266,"")</f>
        <v/>
      </c>
      <c r="Y496" s="1" t="str">
        <f>IF(Data!Y266&gt;0,4-Data!Y266,"")</f>
        <v/>
      </c>
      <c r="Z496" s="1" t="str">
        <f>IF(Data!Z266&gt;0,Data!Z266-4,"")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IF(Data!A267&gt;0,Data!A267-4,"")</f>
        <v/>
      </c>
      <c r="B497" s="1" t="str">
        <f>IF(Data!B267&gt;0,Data!B267-4,"")</f>
        <v/>
      </c>
      <c r="C497" s="1" t="str">
        <f>IF(Data!C267&gt;0,4-Data!C267,"")</f>
        <v/>
      </c>
      <c r="D497" s="1" t="str">
        <f>IF(Data!D267&gt;0,4-Data!D267,"")</f>
        <v/>
      </c>
      <c r="E497" s="1" t="str">
        <f>IF(Data!E267&gt;0,4-Data!E267,"")</f>
        <v/>
      </c>
      <c r="F497" s="1" t="str">
        <f>IF(Data!F267&gt;0,Data!F267-4,"")</f>
        <v/>
      </c>
      <c r="G497" s="1" t="str">
        <f>IF(Data!G267&gt;0,Data!G267-4,"")</f>
        <v/>
      </c>
      <c r="H497" s="1" t="str">
        <f>IF(Data!H267&gt;0,Data!H267-4,"")</f>
        <v/>
      </c>
      <c r="I497" s="1" t="str">
        <f>IF(Data!I267&gt;0,4-Data!I267,"")</f>
        <v/>
      </c>
      <c r="J497" s="1" t="str">
        <f>IF(Data!J267&gt;0,4-Data!J267,"")</f>
        <v/>
      </c>
      <c r="K497" s="1" t="str">
        <f>IF(Data!K267&gt;0,Data!K267-4,"")</f>
        <v/>
      </c>
      <c r="L497" s="1" t="str">
        <f>IF(Data!L267&gt;0,4-Data!L267,"")</f>
        <v/>
      </c>
      <c r="M497" s="1" t="str">
        <f>IF(Data!M267&gt;0,Data!M267-4,"")</f>
        <v/>
      </c>
      <c r="N497" s="1" t="str">
        <f>IF(Data!N267&gt;0,Data!N267-4,"")</f>
        <v/>
      </c>
      <c r="O497" s="1" t="str">
        <f>IF(Data!O267&gt;0,Data!O267-4,"")</f>
        <v/>
      </c>
      <c r="P497" s="1" t="str">
        <f>IF(Data!P267&gt;0,Data!P267-4,"")</f>
        <v/>
      </c>
      <c r="Q497" s="1" t="str">
        <f>IF(Data!Q267&gt;0,4-Data!Q267,"")</f>
        <v/>
      </c>
      <c r="R497" s="1" t="str">
        <f>IF(Data!R267&gt;0,4-Data!R267,"")</f>
        <v/>
      </c>
      <c r="S497" s="1" t="str">
        <f>IF(Data!S267&gt;0,4-Data!S267,"")</f>
        <v/>
      </c>
      <c r="T497" s="1" t="str">
        <f>IF(Data!T267&gt;0,Data!T267-4,"")</f>
        <v/>
      </c>
      <c r="U497" s="1" t="str">
        <f>IF(Data!U267&gt;0,4-Data!U267,"")</f>
        <v/>
      </c>
      <c r="V497" s="1" t="str">
        <f>IF(Data!V267&gt;0,Data!V267-4,"")</f>
        <v/>
      </c>
      <c r="W497" s="1" t="str">
        <f>IF(Data!W267&gt;0,4-Data!W267,"")</f>
        <v/>
      </c>
      <c r="X497" s="1" t="str">
        <f>IF(Data!X267&gt;0,4-Data!X267,"")</f>
        <v/>
      </c>
      <c r="Y497" s="1" t="str">
        <f>IF(Data!Y267&gt;0,4-Data!Y267,"")</f>
        <v/>
      </c>
      <c r="Z497" s="1" t="str">
        <f>IF(Data!Z267&gt;0,Data!Z267-4,"")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IF(Data!A268&gt;0,Data!A268-4,"")</f>
        <v/>
      </c>
      <c r="B498" s="1" t="str">
        <f>IF(Data!B268&gt;0,Data!B268-4,"")</f>
        <v/>
      </c>
      <c r="C498" s="1" t="str">
        <f>IF(Data!C268&gt;0,4-Data!C268,"")</f>
        <v/>
      </c>
      <c r="D498" s="1" t="str">
        <f>IF(Data!D268&gt;0,4-Data!D268,"")</f>
        <v/>
      </c>
      <c r="E498" s="1" t="str">
        <f>IF(Data!E268&gt;0,4-Data!E268,"")</f>
        <v/>
      </c>
      <c r="F498" s="1" t="str">
        <f>IF(Data!F268&gt;0,Data!F268-4,"")</f>
        <v/>
      </c>
      <c r="G498" s="1" t="str">
        <f>IF(Data!G268&gt;0,Data!G268-4,"")</f>
        <v/>
      </c>
      <c r="H498" s="1" t="str">
        <f>IF(Data!H268&gt;0,Data!H268-4,"")</f>
        <v/>
      </c>
      <c r="I498" s="1" t="str">
        <f>IF(Data!I268&gt;0,4-Data!I268,"")</f>
        <v/>
      </c>
      <c r="J498" s="1" t="str">
        <f>IF(Data!J268&gt;0,4-Data!J268,"")</f>
        <v/>
      </c>
      <c r="K498" s="1" t="str">
        <f>IF(Data!K268&gt;0,Data!K268-4,"")</f>
        <v/>
      </c>
      <c r="L498" s="1" t="str">
        <f>IF(Data!L268&gt;0,4-Data!L268,"")</f>
        <v/>
      </c>
      <c r="M498" s="1" t="str">
        <f>IF(Data!M268&gt;0,Data!M268-4,"")</f>
        <v/>
      </c>
      <c r="N498" s="1" t="str">
        <f>IF(Data!N268&gt;0,Data!N268-4,"")</f>
        <v/>
      </c>
      <c r="O498" s="1" t="str">
        <f>IF(Data!O268&gt;0,Data!O268-4,"")</f>
        <v/>
      </c>
      <c r="P498" s="1" t="str">
        <f>IF(Data!P268&gt;0,Data!P268-4,"")</f>
        <v/>
      </c>
      <c r="Q498" s="1" t="str">
        <f>IF(Data!Q268&gt;0,4-Data!Q268,"")</f>
        <v/>
      </c>
      <c r="R498" s="1" t="str">
        <f>IF(Data!R268&gt;0,4-Data!R268,"")</f>
        <v/>
      </c>
      <c r="S498" s="1" t="str">
        <f>IF(Data!S268&gt;0,4-Data!S268,"")</f>
        <v/>
      </c>
      <c r="T498" s="1" t="str">
        <f>IF(Data!T268&gt;0,Data!T268-4,"")</f>
        <v/>
      </c>
      <c r="U498" s="1" t="str">
        <f>IF(Data!U268&gt;0,4-Data!U268,"")</f>
        <v/>
      </c>
      <c r="V498" s="1" t="str">
        <f>IF(Data!V268&gt;0,Data!V268-4,"")</f>
        <v/>
      </c>
      <c r="W498" s="1" t="str">
        <f>IF(Data!W268&gt;0,4-Data!W268,"")</f>
        <v/>
      </c>
      <c r="X498" s="1" t="str">
        <f>IF(Data!X268&gt;0,4-Data!X268,"")</f>
        <v/>
      </c>
      <c r="Y498" s="1" t="str">
        <f>IF(Data!Y268&gt;0,4-Data!Y268,"")</f>
        <v/>
      </c>
      <c r="Z498" s="1" t="str">
        <f>IF(Data!Z268&gt;0,Data!Z268-4,"")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IF(Data!A269&gt;0,Data!A269-4,"")</f>
        <v/>
      </c>
      <c r="B499" s="1" t="str">
        <f>IF(Data!B269&gt;0,Data!B269-4,"")</f>
        <v/>
      </c>
      <c r="C499" s="1" t="str">
        <f>IF(Data!C269&gt;0,4-Data!C269,"")</f>
        <v/>
      </c>
      <c r="D499" s="1" t="str">
        <f>IF(Data!D269&gt;0,4-Data!D269,"")</f>
        <v/>
      </c>
      <c r="E499" s="1" t="str">
        <f>IF(Data!E269&gt;0,4-Data!E269,"")</f>
        <v/>
      </c>
      <c r="F499" s="1" t="str">
        <f>IF(Data!F269&gt;0,Data!F269-4,"")</f>
        <v/>
      </c>
      <c r="G499" s="1" t="str">
        <f>IF(Data!G269&gt;0,Data!G269-4,"")</f>
        <v/>
      </c>
      <c r="H499" s="1" t="str">
        <f>IF(Data!H269&gt;0,Data!H269-4,"")</f>
        <v/>
      </c>
      <c r="I499" s="1" t="str">
        <f>IF(Data!I269&gt;0,4-Data!I269,"")</f>
        <v/>
      </c>
      <c r="J499" s="1" t="str">
        <f>IF(Data!J269&gt;0,4-Data!J269,"")</f>
        <v/>
      </c>
      <c r="K499" s="1" t="str">
        <f>IF(Data!K269&gt;0,Data!K269-4,"")</f>
        <v/>
      </c>
      <c r="L499" s="1" t="str">
        <f>IF(Data!L269&gt;0,4-Data!L269,"")</f>
        <v/>
      </c>
      <c r="M499" s="1" t="str">
        <f>IF(Data!M269&gt;0,Data!M269-4,"")</f>
        <v/>
      </c>
      <c r="N499" s="1" t="str">
        <f>IF(Data!N269&gt;0,Data!N269-4,"")</f>
        <v/>
      </c>
      <c r="O499" s="1" t="str">
        <f>IF(Data!O269&gt;0,Data!O269-4,"")</f>
        <v/>
      </c>
      <c r="P499" s="1" t="str">
        <f>IF(Data!P269&gt;0,Data!P269-4,"")</f>
        <v/>
      </c>
      <c r="Q499" s="1" t="str">
        <f>IF(Data!Q269&gt;0,4-Data!Q269,"")</f>
        <v/>
      </c>
      <c r="R499" s="1" t="str">
        <f>IF(Data!R269&gt;0,4-Data!R269,"")</f>
        <v/>
      </c>
      <c r="S499" s="1" t="str">
        <f>IF(Data!S269&gt;0,4-Data!S269,"")</f>
        <v/>
      </c>
      <c r="T499" s="1" t="str">
        <f>IF(Data!T269&gt;0,Data!T269-4,"")</f>
        <v/>
      </c>
      <c r="U499" s="1" t="str">
        <f>IF(Data!U269&gt;0,4-Data!U269,"")</f>
        <v/>
      </c>
      <c r="V499" s="1" t="str">
        <f>IF(Data!V269&gt;0,Data!V269-4,"")</f>
        <v/>
      </c>
      <c r="W499" s="1" t="str">
        <f>IF(Data!W269&gt;0,4-Data!W269,"")</f>
        <v/>
      </c>
      <c r="X499" s="1" t="str">
        <f>IF(Data!X269&gt;0,4-Data!X269,"")</f>
        <v/>
      </c>
      <c r="Y499" s="1" t="str">
        <f>IF(Data!Y269&gt;0,4-Data!Y269,"")</f>
        <v/>
      </c>
      <c r="Z499" s="1" t="str">
        <f>IF(Data!Z269&gt;0,Data!Z269-4,"")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IF(Data!A270&gt;0,Data!A270-4,"")</f>
        <v/>
      </c>
      <c r="B500" s="1" t="str">
        <f>IF(Data!B270&gt;0,Data!B270-4,"")</f>
        <v/>
      </c>
      <c r="C500" s="1" t="str">
        <f>IF(Data!C270&gt;0,4-Data!C270,"")</f>
        <v/>
      </c>
      <c r="D500" s="1" t="str">
        <f>IF(Data!D270&gt;0,4-Data!D270,"")</f>
        <v/>
      </c>
      <c r="E500" s="1" t="str">
        <f>IF(Data!E270&gt;0,4-Data!E270,"")</f>
        <v/>
      </c>
      <c r="F500" s="1" t="str">
        <f>IF(Data!F270&gt;0,Data!F270-4,"")</f>
        <v/>
      </c>
      <c r="G500" s="1" t="str">
        <f>IF(Data!G270&gt;0,Data!G270-4,"")</f>
        <v/>
      </c>
      <c r="H500" s="1" t="str">
        <f>IF(Data!H270&gt;0,Data!H270-4,"")</f>
        <v/>
      </c>
      <c r="I500" s="1" t="str">
        <f>IF(Data!I270&gt;0,4-Data!I270,"")</f>
        <v/>
      </c>
      <c r="J500" s="1" t="str">
        <f>IF(Data!J270&gt;0,4-Data!J270,"")</f>
        <v/>
      </c>
      <c r="K500" s="1" t="str">
        <f>IF(Data!K270&gt;0,Data!K270-4,"")</f>
        <v/>
      </c>
      <c r="L500" s="1" t="str">
        <f>IF(Data!L270&gt;0,4-Data!L270,"")</f>
        <v/>
      </c>
      <c r="M500" s="1" t="str">
        <f>IF(Data!M270&gt;0,Data!M270-4,"")</f>
        <v/>
      </c>
      <c r="N500" s="1" t="str">
        <f>IF(Data!N270&gt;0,Data!N270-4,"")</f>
        <v/>
      </c>
      <c r="O500" s="1" t="str">
        <f>IF(Data!O270&gt;0,Data!O270-4,"")</f>
        <v/>
      </c>
      <c r="P500" s="1" t="str">
        <f>IF(Data!P270&gt;0,Data!P270-4,"")</f>
        <v/>
      </c>
      <c r="Q500" s="1" t="str">
        <f>IF(Data!Q270&gt;0,4-Data!Q270,"")</f>
        <v/>
      </c>
      <c r="R500" s="1" t="str">
        <f>IF(Data!R270&gt;0,4-Data!R270,"")</f>
        <v/>
      </c>
      <c r="S500" s="1" t="str">
        <f>IF(Data!S270&gt;0,4-Data!S270,"")</f>
        <v/>
      </c>
      <c r="T500" s="1" t="str">
        <f>IF(Data!T270&gt;0,Data!T270-4,"")</f>
        <v/>
      </c>
      <c r="U500" s="1" t="str">
        <f>IF(Data!U270&gt;0,4-Data!U270,"")</f>
        <v/>
      </c>
      <c r="V500" s="1" t="str">
        <f>IF(Data!V270&gt;0,Data!V270-4,"")</f>
        <v/>
      </c>
      <c r="W500" s="1" t="str">
        <f>IF(Data!W270&gt;0,4-Data!W270,"")</f>
        <v/>
      </c>
      <c r="X500" s="1" t="str">
        <f>IF(Data!X270&gt;0,4-Data!X270,"")</f>
        <v/>
      </c>
      <c r="Y500" s="1" t="str">
        <f>IF(Data!Y270&gt;0,4-Data!Y270,"")</f>
        <v/>
      </c>
      <c r="Z500" s="1" t="str">
        <f>IF(Data!Z270&gt;0,Data!Z270-4,"")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IF(Data!A271&gt;0,Data!A271-4,"")</f>
        <v/>
      </c>
      <c r="B501" s="1" t="str">
        <f>IF(Data!B271&gt;0,Data!B271-4,"")</f>
        <v/>
      </c>
      <c r="C501" s="1" t="str">
        <f>IF(Data!C271&gt;0,4-Data!C271,"")</f>
        <v/>
      </c>
      <c r="D501" s="1" t="str">
        <f>IF(Data!D271&gt;0,4-Data!D271,"")</f>
        <v/>
      </c>
      <c r="E501" s="1" t="str">
        <f>IF(Data!E271&gt;0,4-Data!E271,"")</f>
        <v/>
      </c>
      <c r="F501" s="1" t="str">
        <f>IF(Data!F271&gt;0,Data!F271-4,"")</f>
        <v/>
      </c>
      <c r="G501" s="1" t="str">
        <f>IF(Data!G271&gt;0,Data!G271-4,"")</f>
        <v/>
      </c>
      <c r="H501" s="1" t="str">
        <f>IF(Data!H271&gt;0,Data!H271-4,"")</f>
        <v/>
      </c>
      <c r="I501" s="1" t="str">
        <f>IF(Data!I271&gt;0,4-Data!I271,"")</f>
        <v/>
      </c>
      <c r="J501" s="1" t="str">
        <f>IF(Data!J271&gt;0,4-Data!J271,"")</f>
        <v/>
      </c>
      <c r="K501" s="1" t="str">
        <f>IF(Data!K271&gt;0,Data!K271-4,"")</f>
        <v/>
      </c>
      <c r="L501" s="1" t="str">
        <f>IF(Data!L271&gt;0,4-Data!L271,"")</f>
        <v/>
      </c>
      <c r="M501" s="1" t="str">
        <f>IF(Data!M271&gt;0,Data!M271-4,"")</f>
        <v/>
      </c>
      <c r="N501" s="1" t="str">
        <f>IF(Data!N271&gt;0,Data!N271-4,"")</f>
        <v/>
      </c>
      <c r="O501" s="1" t="str">
        <f>IF(Data!O271&gt;0,Data!O271-4,"")</f>
        <v/>
      </c>
      <c r="P501" s="1" t="str">
        <f>IF(Data!P271&gt;0,Data!P271-4,"")</f>
        <v/>
      </c>
      <c r="Q501" s="1" t="str">
        <f>IF(Data!Q271&gt;0,4-Data!Q271,"")</f>
        <v/>
      </c>
      <c r="R501" s="1" t="str">
        <f>IF(Data!R271&gt;0,4-Data!R271,"")</f>
        <v/>
      </c>
      <c r="S501" s="1" t="str">
        <f>IF(Data!S271&gt;0,4-Data!S271,"")</f>
        <v/>
      </c>
      <c r="T501" s="1" t="str">
        <f>IF(Data!T271&gt;0,Data!T271-4,"")</f>
        <v/>
      </c>
      <c r="U501" s="1" t="str">
        <f>IF(Data!U271&gt;0,4-Data!U271,"")</f>
        <v/>
      </c>
      <c r="V501" s="1" t="str">
        <f>IF(Data!V271&gt;0,Data!V271-4,"")</f>
        <v/>
      </c>
      <c r="W501" s="1" t="str">
        <f>IF(Data!W271&gt;0,4-Data!W271,"")</f>
        <v/>
      </c>
      <c r="X501" s="1" t="str">
        <f>IF(Data!X271&gt;0,4-Data!X271,"")</f>
        <v/>
      </c>
      <c r="Y501" s="1" t="str">
        <f>IF(Data!Y271&gt;0,4-Data!Y271,"")</f>
        <v/>
      </c>
      <c r="Z501" s="1" t="str">
        <f>IF(Data!Z271&gt;0,Data!Z271-4,"")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IF(Data!A272&gt;0,Data!A272-4,"")</f>
        <v/>
      </c>
      <c r="B502" s="1" t="str">
        <f>IF(Data!B272&gt;0,Data!B272-4,"")</f>
        <v/>
      </c>
      <c r="C502" s="1" t="str">
        <f>IF(Data!C272&gt;0,4-Data!C272,"")</f>
        <v/>
      </c>
      <c r="D502" s="1" t="str">
        <f>IF(Data!D272&gt;0,4-Data!D272,"")</f>
        <v/>
      </c>
      <c r="E502" s="1" t="str">
        <f>IF(Data!E272&gt;0,4-Data!E272,"")</f>
        <v/>
      </c>
      <c r="F502" s="1" t="str">
        <f>IF(Data!F272&gt;0,Data!F272-4,"")</f>
        <v/>
      </c>
      <c r="G502" s="1" t="str">
        <f>IF(Data!G272&gt;0,Data!G272-4,"")</f>
        <v/>
      </c>
      <c r="H502" s="1" t="str">
        <f>IF(Data!H272&gt;0,Data!H272-4,"")</f>
        <v/>
      </c>
      <c r="I502" s="1" t="str">
        <f>IF(Data!I272&gt;0,4-Data!I272,"")</f>
        <v/>
      </c>
      <c r="J502" s="1" t="str">
        <f>IF(Data!J272&gt;0,4-Data!J272,"")</f>
        <v/>
      </c>
      <c r="K502" s="1" t="str">
        <f>IF(Data!K272&gt;0,Data!K272-4,"")</f>
        <v/>
      </c>
      <c r="L502" s="1" t="str">
        <f>IF(Data!L272&gt;0,4-Data!L272,"")</f>
        <v/>
      </c>
      <c r="M502" s="1" t="str">
        <f>IF(Data!M272&gt;0,Data!M272-4,"")</f>
        <v/>
      </c>
      <c r="N502" s="1" t="str">
        <f>IF(Data!N272&gt;0,Data!N272-4,"")</f>
        <v/>
      </c>
      <c r="O502" s="1" t="str">
        <f>IF(Data!O272&gt;0,Data!O272-4,"")</f>
        <v/>
      </c>
      <c r="P502" s="1" t="str">
        <f>IF(Data!P272&gt;0,Data!P272-4,"")</f>
        <v/>
      </c>
      <c r="Q502" s="1" t="str">
        <f>IF(Data!Q272&gt;0,4-Data!Q272,"")</f>
        <v/>
      </c>
      <c r="R502" s="1" t="str">
        <f>IF(Data!R272&gt;0,4-Data!R272,"")</f>
        <v/>
      </c>
      <c r="S502" s="1" t="str">
        <f>IF(Data!S272&gt;0,4-Data!S272,"")</f>
        <v/>
      </c>
      <c r="T502" s="1" t="str">
        <f>IF(Data!T272&gt;0,Data!T272-4,"")</f>
        <v/>
      </c>
      <c r="U502" s="1" t="str">
        <f>IF(Data!U272&gt;0,4-Data!U272,"")</f>
        <v/>
      </c>
      <c r="V502" s="1" t="str">
        <f>IF(Data!V272&gt;0,Data!V272-4,"")</f>
        <v/>
      </c>
      <c r="W502" s="1" t="str">
        <f>IF(Data!W272&gt;0,4-Data!W272,"")</f>
        <v/>
      </c>
      <c r="X502" s="1" t="str">
        <f>IF(Data!X272&gt;0,4-Data!X272,"")</f>
        <v/>
      </c>
      <c r="Y502" s="1" t="str">
        <f>IF(Data!Y272&gt;0,4-Data!Y272,"")</f>
        <v/>
      </c>
      <c r="Z502" s="1" t="str">
        <f>IF(Data!Z272&gt;0,Data!Z272-4,"")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IF(Data!A273&gt;0,Data!A273-4,"")</f>
        <v/>
      </c>
      <c r="B503" s="1" t="str">
        <f>IF(Data!B273&gt;0,Data!B273-4,"")</f>
        <v/>
      </c>
      <c r="C503" s="1" t="str">
        <f>IF(Data!C273&gt;0,4-Data!C273,"")</f>
        <v/>
      </c>
      <c r="D503" s="1" t="str">
        <f>IF(Data!D273&gt;0,4-Data!D273,"")</f>
        <v/>
      </c>
      <c r="E503" s="1" t="str">
        <f>IF(Data!E273&gt;0,4-Data!E273,"")</f>
        <v/>
      </c>
      <c r="F503" s="1" t="str">
        <f>IF(Data!F273&gt;0,Data!F273-4,"")</f>
        <v/>
      </c>
      <c r="G503" s="1" t="str">
        <f>IF(Data!G273&gt;0,Data!G273-4,"")</f>
        <v/>
      </c>
      <c r="H503" s="1" t="str">
        <f>IF(Data!H273&gt;0,Data!H273-4,"")</f>
        <v/>
      </c>
      <c r="I503" s="1" t="str">
        <f>IF(Data!I273&gt;0,4-Data!I273,"")</f>
        <v/>
      </c>
      <c r="J503" s="1" t="str">
        <f>IF(Data!J273&gt;0,4-Data!J273,"")</f>
        <v/>
      </c>
      <c r="K503" s="1" t="str">
        <f>IF(Data!K273&gt;0,Data!K273-4,"")</f>
        <v/>
      </c>
      <c r="L503" s="1" t="str">
        <f>IF(Data!L273&gt;0,4-Data!L273,"")</f>
        <v/>
      </c>
      <c r="M503" s="1" t="str">
        <f>IF(Data!M273&gt;0,Data!M273-4,"")</f>
        <v/>
      </c>
      <c r="N503" s="1" t="str">
        <f>IF(Data!N273&gt;0,Data!N273-4,"")</f>
        <v/>
      </c>
      <c r="O503" s="1" t="str">
        <f>IF(Data!O273&gt;0,Data!O273-4,"")</f>
        <v/>
      </c>
      <c r="P503" s="1" t="str">
        <f>IF(Data!P273&gt;0,Data!P273-4,"")</f>
        <v/>
      </c>
      <c r="Q503" s="1" t="str">
        <f>IF(Data!Q273&gt;0,4-Data!Q273,"")</f>
        <v/>
      </c>
      <c r="R503" s="1" t="str">
        <f>IF(Data!R273&gt;0,4-Data!R273,"")</f>
        <v/>
      </c>
      <c r="S503" s="1" t="str">
        <f>IF(Data!S273&gt;0,4-Data!S273,"")</f>
        <v/>
      </c>
      <c r="T503" s="1" t="str">
        <f>IF(Data!T273&gt;0,Data!T273-4,"")</f>
        <v/>
      </c>
      <c r="U503" s="1" t="str">
        <f>IF(Data!U273&gt;0,4-Data!U273,"")</f>
        <v/>
      </c>
      <c r="V503" s="1" t="str">
        <f>IF(Data!V273&gt;0,Data!V273-4,"")</f>
        <v/>
      </c>
      <c r="W503" s="1" t="str">
        <f>IF(Data!W273&gt;0,4-Data!W273,"")</f>
        <v/>
      </c>
      <c r="X503" s="1" t="str">
        <f>IF(Data!X273&gt;0,4-Data!X273,"")</f>
        <v/>
      </c>
      <c r="Y503" s="1" t="str">
        <f>IF(Data!Y273&gt;0,4-Data!Y273,"")</f>
        <v/>
      </c>
      <c r="Z503" s="1" t="str">
        <f>IF(Data!Z273&gt;0,Data!Z273-4,"")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IF(Data!A274&gt;0,Data!A274-4,"")</f>
        <v/>
      </c>
      <c r="B504" s="1" t="str">
        <f>IF(Data!B274&gt;0,Data!B274-4,"")</f>
        <v/>
      </c>
      <c r="C504" s="1" t="str">
        <f>IF(Data!C274&gt;0,4-Data!C274,"")</f>
        <v/>
      </c>
      <c r="D504" s="1" t="str">
        <f>IF(Data!D274&gt;0,4-Data!D274,"")</f>
        <v/>
      </c>
      <c r="E504" s="1" t="str">
        <f>IF(Data!E274&gt;0,4-Data!E274,"")</f>
        <v/>
      </c>
      <c r="F504" s="1" t="str">
        <f>IF(Data!F274&gt;0,Data!F274-4,"")</f>
        <v/>
      </c>
      <c r="G504" s="1" t="str">
        <f>IF(Data!G274&gt;0,Data!G274-4,"")</f>
        <v/>
      </c>
      <c r="H504" s="1" t="str">
        <f>IF(Data!H274&gt;0,Data!H274-4,"")</f>
        <v/>
      </c>
      <c r="I504" s="1" t="str">
        <f>IF(Data!I274&gt;0,4-Data!I274,"")</f>
        <v/>
      </c>
      <c r="J504" s="1" t="str">
        <f>IF(Data!J274&gt;0,4-Data!J274,"")</f>
        <v/>
      </c>
      <c r="K504" s="1" t="str">
        <f>IF(Data!K274&gt;0,Data!K274-4,"")</f>
        <v/>
      </c>
      <c r="L504" s="1" t="str">
        <f>IF(Data!L274&gt;0,4-Data!L274,"")</f>
        <v/>
      </c>
      <c r="M504" s="1" t="str">
        <f>IF(Data!M274&gt;0,Data!M274-4,"")</f>
        <v/>
      </c>
      <c r="N504" s="1" t="str">
        <f>IF(Data!N274&gt;0,Data!N274-4,"")</f>
        <v/>
      </c>
      <c r="O504" s="1" t="str">
        <f>IF(Data!O274&gt;0,Data!O274-4,"")</f>
        <v/>
      </c>
      <c r="P504" s="1" t="str">
        <f>IF(Data!P274&gt;0,Data!P274-4,"")</f>
        <v/>
      </c>
      <c r="Q504" s="1" t="str">
        <f>IF(Data!Q274&gt;0,4-Data!Q274,"")</f>
        <v/>
      </c>
      <c r="R504" s="1" t="str">
        <f>IF(Data!R274&gt;0,4-Data!R274,"")</f>
        <v/>
      </c>
      <c r="S504" s="1" t="str">
        <f>IF(Data!S274&gt;0,4-Data!S274,"")</f>
        <v/>
      </c>
      <c r="T504" s="1" t="str">
        <f>IF(Data!T274&gt;0,Data!T274-4,"")</f>
        <v/>
      </c>
      <c r="U504" s="1" t="str">
        <f>IF(Data!U274&gt;0,4-Data!U274,"")</f>
        <v/>
      </c>
      <c r="V504" s="1" t="str">
        <f>IF(Data!V274&gt;0,Data!V274-4,"")</f>
        <v/>
      </c>
      <c r="W504" s="1" t="str">
        <f>IF(Data!W274&gt;0,4-Data!W274,"")</f>
        <v/>
      </c>
      <c r="X504" s="1" t="str">
        <f>IF(Data!X274&gt;0,4-Data!X274,"")</f>
        <v/>
      </c>
      <c r="Y504" s="1" t="str">
        <f>IF(Data!Y274&gt;0,4-Data!Y274,"")</f>
        <v/>
      </c>
      <c r="Z504" s="1" t="str">
        <f>IF(Data!Z274&gt;0,Data!Z274-4,"")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IF(Data!A275&gt;0,Data!A275-4,"")</f>
        <v/>
      </c>
      <c r="B505" s="1" t="str">
        <f>IF(Data!B275&gt;0,Data!B275-4,"")</f>
        <v/>
      </c>
      <c r="C505" s="1" t="str">
        <f>IF(Data!C275&gt;0,4-Data!C275,"")</f>
        <v/>
      </c>
      <c r="D505" s="1" t="str">
        <f>IF(Data!D275&gt;0,4-Data!D275,"")</f>
        <v/>
      </c>
      <c r="E505" s="1" t="str">
        <f>IF(Data!E275&gt;0,4-Data!E275,"")</f>
        <v/>
      </c>
      <c r="F505" s="1" t="str">
        <f>IF(Data!F275&gt;0,Data!F275-4,"")</f>
        <v/>
      </c>
      <c r="G505" s="1" t="str">
        <f>IF(Data!G275&gt;0,Data!G275-4,"")</f>
        <v/>
      </c>
      <c r="H505" s="1" t="str">
        <f>IF(Data!H275&gt;0,Data!H275-4,"")</f>
        <v/>
      </c>
      <c r="I505" s="1" t="str">
        <f>IF(Data!I275&gt;0,4-Data!I275,"")</f>
        <v/>
      </c>
      <c r="J505" s="1" t="str">
        <f>IF(Data!J275&gt;0,4-Data!J275,"")</f>
        <v/>
      </c>
      <c r="K505" s="1" t="str">
        <f>IF(Data!K275&gt;0,Data!K275-4,"")</f>
        <v/>
      </c>
      <c r="L505" s="1" t="str">
        <f>IF(Data!L275&gt;0,4-Data!L275,"")</f>
        <v/>
      </c>
      <c r="M505" s="1" t="str">
        <f>IF(Data!M275&gt;0,Data!M275-4,"")</f>
        <v/>
      </c>
      <c r="N505" s="1" t="str">
        <f>IF(Data!N275&gt;0,Data!N275-4,"")</f>
        <v/>
      </c>
      <c r="O505" s="1" t="str">
        <f>IF(Data!O275&gt;0,Data!O275-4,"")</f>
        <v/>
      </c>
      <c r="P505" s="1" t="str">
        <f>IF(Data!P275&gt;0,Data!P275-4,"")</f>
        <v/>
      </c>
      <c r="Q505" s="1" t="str">
        <f>IF(Data!Q275&gt;0,4-Data!Q275,"")</f>
        <v/>
      </c>
      <c r="R505" s="1" t="str">
        <f>IF(Data!R275&gt;0,4-Data!R275,"")</f>
        <v/>
      </c>
      <c r="S505" s="1" t="str">
        <f>IF(Data!S275&gt;0,4-Data!S275,"")</f>
        <v/>
      </c>
      <c r="T505" s="1" t="str">
        <f>IF(Data!T275&gt;0,Data!T275-4,"")</f>
        <v/>
      </c>
      <c r="U505" s="1" t="str">
        <f>IF(Data!U275&gt;0,4-Data!U275,"")</f>
        <v/>
      </c>
      <c r="V505" s="1" t="str">
        <f>IF(Data!V275&gt;0,Data!V275-4,"")</f>
        <v/>
      </c>
      <c r="W505" s="1" t="str">
        <f>IF(Data!W275&gt;0,4-Data!W275,"")</f>
        <v/>
      </c>
      <c r="X505" s="1" t="str">
        <f>IF(Data!X275&gt;0,4-Data!X275,"")</f>
        <v/>
      </c>
      <c r="Y505" s="1" t="str">
        <f>IF(Data!Y275&gt;0,4-Data!Y275,"")</f>
        <v/>
      </c>
      <c r="Z505" s="1" t="str">
        <f>IF(Data!Z275&gt;0,Data!Z275-4,"")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IF(Data!A276&gt;0,Data!A276-4,"")</f>
        <v/>
      </c>
      <c r="B506" s="1" t="str">
        <f>IF(Data!B276&gt;0,Data!B276-4,"")</f>
        <v/>
      </c>
      <c r="C506" s="1" t="str">
        <f>IF(Data!C276&gt;0,4-Data!C276,"")</f>
        <v/>
      </c>
      <c r="D506" s="1" t="str">
        <f>IF(Data!D276&gt;0,4-Data!D276,"")</f>
        <v/>
      </c>
      <c r="E506" s="1" t="str">
        <f>IF(Data!E276&gt;0,4-Data!E276,"")</f>
        <v/>
      </c>
      <c r="F506" s="1" t="str">
        <f>IF(Data!F276&gt;0,Data!F276-4,"")</f>
        <v/>
      </c>
      <c r="G506" s="1" t="str">
        <f>IF(Data!G276&gt;0,Data!G276-4,"")</f>
        <v/>
      </c>
      <c r="H506" s="1" t="str">
        <f>IF(Data!H276&gt;0,Data!H276-4,"")</f>
        <v/>
      </c>
      <c r="I506" s="1" t="str">
        <f>IF(Data!I276&gt;0,4-Data!I276,"")</f>
        <v/>
      </c>
      <c r="J506" s="1" t="str">
        <f>IF(Data!J276&gt;0,4-Data!J276,"")</f>
        <v/>
      </c>
      <c r="K506" s="1" t="str">
        <f>IF(Data!K276&gt;0,Data!K276-4,"")</f>
        <v/>
      </c>
      <c r="L506" s="1" t="str">
        <f>IF(Data!L276&gt;0,4-Data!L276,"")</f>
        <v/>
      </c>
      <c r="M506" s="1" t="str">
        <f>IF(Data!M276&gt;0,Data!M276-4,"")</f>
        <v/>
      </c>
      <c r="N506" s="1" t="str">
        <f>IF(Data!N276&gt;0,Data!N276-4,"")</f>
        <v/>
      </c>
      <c r="O506" s="1" t="str">
        <f>IF(Data!O276&gt;0,Data!O276-4,"")</f>
        <v/>
      </c>
      <c r="P506" s="1" t="str">
        <f>IF(Data!P276&gt;0,Data!P276-4,"")</f>
        <v/>
      </c>
      <c r="Q506" s="1" t="str">
        <f>IF(Data!Q276&gt;0,4-Data!Q276,"")</f>
        <v/>
      </c>
      <c r="R506" s="1" t="str">
        <f>IF(Data!R276&gt;0,4-Data!R276,"")</f>
        <v/>
      </c>
      <c r="S506" s="1" t="str">
        <f>IF(Data!S276&gt;0,4-Data!S276,"")</f>
        <v/>
      </c>
      <c r="T506" s="1" t="str">
        <f>IF(Data!T276&gt;0,Data!T276-4,"")</f>
        <v/>
      </c>
      <c r="U506" s="1" t="str">
        <f>IF(Data!U276&gt;0,4-Data!U276,"")</f>
        <v/>
      </c>
      <c r="V506" s="1" t="str">
        <f>IF(Data!V276&gt;0,Data!V276-4,"")</f>
        <v/>
      </c>
      <c r="W506" s="1" t="str">
        <f>IF(Data!W276&gt;0,4-Data!W276,"")</f>
        <v/>
      </c>
      <c r="X506" s="1" t="str">
        <f>IF(Data!X276&gt;0,4-Data!X276,"")</f>
        <v/>
      </c>
      <c r="Y506" s="1" t="str">
        <f>IF(Data!Y276&gt;0,4-Data!Y276,"")</f>
        <v/>
      </c>
      <c r="Z506" s="1" t="str">
        <f>IF(Data!Z276&gt;0,Data!Z276-4,"")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IF(Data!A277&gt;0,Data!A277-4,"")</f>
        <v/>
      </c>
      <c r="B507" s="1" t="str">
        <f>IF(Data!B277&gt;0,Data!B277-4,"")</f>
        <v/>
      </c>
      <c r="C507" s="1" t="str">
        <f>IF(Data!C277&gt;0,4-Data!C277,"")</f>
        <v/>
      </c>
      <c r="D507" s="1" t="str">
        <f>IF(Data!D277&gt;0,4-Data!D277,"")</f>
        <v/>
      </c>
      <c r="E507" s="1" t="str">
        <f>IF(Data!E277&gt;0,4-Data!E277,"")</f>
        <v/>
      </c>
      <c r="F507" s="1" t="str">
        <f>IF(Data!F277&gt;0,Data!F277-4,"")</f>
        <v/>
      </c>
      <c r="G507" s="1" t="str">
        <f>IF(Data!G277&gt;0,Data!G277-4,"")</f>
        <v/>
      </c>
      <c r="H507" s="1" t="str">
        <f>IF(Data!H277&gt;0,Data!H277-4,"")</f>
        <v/>
      </c>
      <c r="I507" s="1" t="str">
        <f>IF(Data!I277&gt;0,4-Data!I277,"")</f>
        <v/>
      </c>
      <c r="J507" s="1" t="str">
        <f>IF(Data!J277&gt;0,4-Data!J277,"")</f>
        <v/>
      </c>
      <c r="K507" s="1" t="str">
        <f>IF(Data!K277&gt;0,Data!K277-4,"")</f>
        <v/>
      </c>
      <c r="L507" s="1" t="str">
        <f>IF(Data!L277&gt;0,4-Data!L277,"")</f>
        <v/>
      </c>
      <c r="M507" s="1" t="str">
        <f>IF(Data!M277&gt;0,Data!M277-4,"")</f>
        <v/>
      </c>
      <c r="N507" s="1" t="str">
        <f>IF(Data!N277&gt;0,Data!N277-4,"")</f>
        <v/>
      </c>
      <c r="O507" s="1" t="str">
        <f>IF(Data!O277&gt;0,Data!O277-4,"")</f>
        <v/>
      </c>
      <c r="P507" s="1" t="str">
        <f>IF(Data!P277&gt;0,Data!P277-4,"")</f>
        <v/>
      </c>
      <c r="Q507" s="1" t="str">
        <f>IF(Data!Q277&gt;0,4-Data!Q277,"")</f>
        <v/>
      </c>
      <c r="R507" s="1" t="str">
        <f>IF(Data!R277&gt;0,4-Data!R277,"")</f>
        <v/>
      </c>
      <c r="S507" s="1" t="str">
        <f>IF(Data!S277&gt;0,4-Data!S277,"")</f>
        <v/>
      </c>
      <c r="T507" s="1" t="str">
        <f>IF(Data!T277&gt;0,Data!T277-4,"")</f>
        <v/>
      </c>
      <c r="U507" s="1" t="str">
        <f>IF(Data!U277&gt;0,4-Data!U277,"")</f>
        <v/>
      </c>
      <c r="V507" s="1" t="str">
        <f>IF(Data!V277&gt;0,Data!V277-4,"")</f>
        <v/>
      </c>
      <c r="W507" s="1" t="str">
        <f>IF(Data!W277&gt;0,4-Data!W277,"")</f>
        <v/>
      </c>
      <c r="X507" s="1" t="str">
        <f>IF(Data!X277&gt;0,4-Data!X277,"")</f>
        <v/>
      </c>
      <c r="Y507" s="1" t="str">
        <f>IF(Data!Y277&gt;0,4-Data!Y277,"")</f>
        <v/>
      </c>
      <c r="Z507" s="1" t="str">
        <f>IF(Data!Z277&gt;0,Data!Z277-4,"")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IF(Data!A278&gt;0,Data!A278-4,"")</f>
        <v/>
      </c>
      <c r="B508" s="1" t="str">
        <f>IF(Data!B278&gt;0,Data!B278-4,"")</f>
        <v/>
      </c>
      <c r="C508" s="1" t="str">
        <f>IF(Data!C278&gt;0,4-Data!C278,"")</f>
        <v/>
      </c>
      <c r="D508" s="1" t="str">
        <f>IF(Data!D278&gt;0,4-Data!D278,"")</f>
        <v/>
      </c>
      <c r="E508" s="1" t="str">
        <f>IF(Data!E278&gt;0,4-Data!E278,"")</f>
        <v/>
      </c>
      <c r="F508" s="1" t="str">
        <f>IF(Data!F278&gt;0,Data!F278-4,"")</f>
        <v/>
      </c>
      <c r="G508" s="1" t="str">
        <f>IF(Data!G278&gt;0,Data!G278-4,"")</f>
        <v/>
      </c>
      <c r="H508" s="1" t="str">
        <f>IF(Data!H278&gt;0,Data!H278-4,"")</f>
        <v/>
      </c>
      <c r="I508" s="1" t="str">
        <f>IF(Data!I278&gt;0,4-Data!I278,"")</f>
        <v/>
      </c>
      <c r="J508" s="1" t="str">
        <f>IF(Data!J278&gt;0,4-Data!J278,"")</f>
        <v/>
      </c>
      <c r="K508" s="1" t="str">
        <f>IF(Data!K278&gt;0,Data!K278-4,"")</f>
        <v/>
      </c>
      <c r="L508" s="1" t="str">
        <f>IF(Data!L278&gt;0,4-Data!L278,"")</f>
        <v/>
      </c>
      <c r="M508" s="1" t="str">
        <f>IF(Data!M278&gt;0,Data!M278-4,"")</f>
        <v/>
      </c>
      <c r="N508" s="1" t="str">
        <f>IF(Data!N278&gt;0,Data!N278-4,"")</f>
        <v/>
      </c>
      <c r="O508" s="1" t="str">
        <f>IF(Data!O278&gt;0,Data!O278-4,"")</f>
        <v/>
      </c>
      <c r="P508" s="1" t="str">
        <f>IF(Data!P278&gt;0,Data!P278-4,"")</f>
        <v/>
      </c>
      <c r="Q508" s="1" t="str">
        <f>IF(Data!Q278&gt;0,4-Data!Q278,"")</f>
        <v/>
      </c>
      <c r="R508" s="1" t="str">
        <f>IF(Data!R278&gt;0,4-Data!R278,"")</f>
        <v/>
      </c>
      <c r="S508" s="1" t="str">
        <f>IF(Data!S278&gt;0,4-Data!S278,"")</f>
        <v/>
      </c>
      <c r="T508" s="1" t="str">
        <f>IF(Data!T278&gt;0,Data!T278-4,"")</f>
        <v/>
      </c>
      <c r="U508" s="1" t="str">
        <f>IF(Data!U278&gt;0,4-Data!U278,"")</f>
        <v/>
      </c>
      <c r="V508" s="1" t="str">
        <f>IF(Data!V278&gt;0,Data!V278-4,"")</f>
        <v/>
      </c>
      <c r="W508" s="1" t="str">
        <f>IF(Data!W278&gt;0,4-Data!W278,"")</f>
        <v/>
      </c>
      <c r="X508" s="1" t="str">
        <f>IF(Data!X278&gt;0,4-Data!X278,"")</f>
        <v/>
      </c>
      <c r="Y508" s="1" t="str">
        <f>IF(Data!Y278&gt;0,4-Data!Y278,"")</f>
        <v/>
      </c>
      <c r="Z508" s="1" t="str">
        <f>IF(Data!Z278&gt;0,Data!Z278-4,"")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IF(Data!A279&gt;0,Data!A279-4,"")</f>
        <v/>
      </c>
      <c r="B509" s="1" t="str">
        <f>IF(Data!B279&gt;0,Data!B279-4,"")</f>
        <v/>
      </c>
      <c r="C509" s="1" t="str">
        <f>IF(Data!C279&gt;0,4-Data!C279,"")</f>
        <v/>
      </c>
      <c r="D509" s="1" t="str">
        <f>IF(Data!D279&gt;0,4-Data!D279,"")</f>
        <v/>
      </c>
      <c r="E509" s="1" t="str">
        <f>IF(Data!E279&gt;0,4-Data!E279,"")</f>
        <v/>
      </c>
      <c r="F509" s="1" t="str">
        <f>IF(Data!F279&gt;0,Data!F279-4,"")</f>
        <v/>
      </c>
      <c r="G509" s="1" t="str">
        <f>IF(Data!G279&gt;0,Data!G279-4,"")</f>
        <v/>
      </c>
      <c r="H509" s="1" t="str">
        <f>IF(Data!H279&gt;0,Data!H279-4,"")</f>
        <v/>
      </c>
      <c r="I509" s="1" t="str">
        <f>IF(Data!I279&gt;0,4-Data!I279,"")</f>
        <v/>
      </c>
      <c r="J509" s="1" t="str">
        <f>IF(Data!J279&gt;0,4-Data!J279,"")</f>
        <v/>
      </c>
      <c r="K509" s="1" t="str">
        <f>IF(Data!K279&gt;0,Data!K279-4,"")</f>
        <v/>
      </c>
      <c r="L509" s="1" t="str">
        <f>IF(Data!L279&gt;0,4-Data!L279,"")</f>
        <v/>
      </c>
      <c r="M509" s="1" t="str">
        <f>IF(Data!M279&gt;0,Data!M279-4,"")</f>
        <v/>
      </c>
      <c r="N509" s="1" t="str">
        <f>IF(Data!N279&gt;0,Data!N279-4,"")</f>
        <v/>
      </c>
      <c r="O509" s="1" t="str">
        <f>IF(Data!O279&gt;0,Data!O279-4,"")</f>
        <v/>
      </c>
      <c r="P509" s="1" t="str">
        <f>IF(Data!P279&gt;0,Data!P279-4,"")</f>
        <v/>
      </c>
      <c r="Q509" s="1" t="str">
        <f>IF(Data!Q279&gt;0,4-Data!Q279,"")</f>
        <v/>
      </c>
      <c r="R509" s="1" t="str">
        <f>IF(Data!R279&gt;0,4-Data!R279,"")</f>
        <v/>
      </c>
      <c r="S509" s="1" t="str">
        <f>IF(Data!S279&gt;0,4-Data!S279,"")</f>
        <v/>
      </c>
      <c r="T509" s="1" t="str">
        <f>IF(Data!T279&gt;0,Data!T279-4,"")</f>
        <v/>
      </c>
      <c r="U509" s="1" t="str">
        <f>IF(Data!U279&gt;0,4-Data!U279,"")</f>
        <v/>
      </c>
      <c r="V509" s="1" t="str">
        <f>IF(Data!V279&gt;0,Data!V279-4,"")</f>
        <v/>
      </c>
      <c r="W509" s="1" t="str">
        <f>IF(Data!W279&gt;0,4-Data!W279,"")</f>
        <v/>
      </c>
      <c r="X509" s="1" t="str">
        <f>IF(Data!X279&gt;0,4-Data!X279,"")</f>
        <v/>
      </c>
      <c r="Y509" s="1" t="str">
        <f>IF(Data!Y279&gt;0,4-Data!Y279,"")</f>
        <v/>
      </c>
      <c r="Z509" s="1" t="str">
        <f>IF(Data!Z279&gt;0,Data!Z279-4,"")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IF(Data!A280&gt;0,Data!A280-4,"")</f>
        <v/>
      </c>
      <c r="B510" s="1" t="str">
        <f>IF(Data!B280&gt;0,Data!B280-4,"")</f>
        <v/>
      </c>
      <c r="C510" s="1" t="str">
        <f>IF(Data!C280&gt;0,4-Data!C280,"")</f>
        <v/>
      </c>
      <c r="D510" s="1" t="str">
        <f>IF(Data!D280&gt;0,4-Data!D280,"")</f>
        <v/>
      </c>
      <c r="E510" s="1" t="str">
        <f>IF(Data!E280&gt;0,4-Data!E280,"")</f>
        <v/>
      </c>
      <c r="F510" s="1" t="str">
        <f>IF(Data!F280&gt;0,Data!F280-4,"")</f>
        <v/>
      </c>
      <c r="G510" s="1" t="str">
        <f>IF(Data!G280&gt;0,Data!G280-4,"")</f>
        <v/>
      </c>
      <c r="H510" s="1" t="str">
        <f>IF(Data!H280&gt;0,Data!H280-4,"")</f>
        <v/>
      </c>
      <c r="I510" s="1" t="str">
        <f>IF(Data!I280&gt;0,4-Data!I280,"")</f>
        <v/>
      </c>
      <c r="J510" s="1" t="str">
        <f>IF(Data!J280&gt;0,4-Data!J280,"")</f>
        <v/>
      </c>
      <c r="K510" s="1" t="str">
        <f>IF(Data!K280&gt;0,Data!K280-4,"")</f>
        <v/>
      </c>
      <c r="L510" s="1" t="str">
        <f>IF(Data!L280&gt;0,4-Data!L280,"")</f>
        <v/>
      </c>
      <c r="M510" s="1" t="str">
        <f>IF(Data!M280&gt;0,Data!M280-4,"")</f>
        <v/>
      </c>
      <c r="N510" s="1" t="str">
        <f>IF(Data!N280&gt;0,Data!N280-4,"")</f>
        <v/>
      </c>
      <c r="O510" s="1" t="str">
        <f>IF(Data!O280&gt;0,Data!O280-4,"")</f>
        <v/>
      </c>
      <c r="P510" s="1" t="str">
        <f>IF(Data!P280&gt;0,Data!P280-4,"")</f>
        <v/>
      </c>
      <c r="Q510" s="1" t="str">
        <f>IF(Data!Q280&gt;0,4-Data!Q280,"")</f>
        <v/>
      </c>
      <c r="R510" s="1" t="str">
        <f>IF(Data!R280&gt;0,4-Data!R280,"")</f>
        <v/>
      </c>
      <c r="S510" s="1" t="str">
        <f>IF(Data!S280&gt;0,4-Data!S280,"")</f>
        <v/>
      </c>
      <c r="T510" s="1" t="str">
        <f>IF(Data!T280&gt;0,Data!T280-4,"")</f>
        <v/>
      </c>
      <c r="U510" s="1" t="str">
        <f>IF(Data!U280&gt;0,4-Data!U280,"")</f>
        <v/>
      </c>
      <c r="V510" s="1" t="str">
        <f>IF(Data!V280&gt;0,Data!V280-4,"")</f>
        <v/>
      </c>
      <c r="W510" s="1" t="str">
        <f>IF(Data!W280&gt;0,4-Data!W280,"")</f>
        <v/>
      </c>
      <c r="X510" s="1" t="str">
        <f>IF(Data!X280&gt;0,4-Data!X280,"")</f>
        <v/>
      </c>
      <c r="Y510" s="1" t="str">
        <f>IF(Data!Y280&gt;0,4-Data!Y280,"")</f>
        <v/>
      </c>
      <c r="Z510" s="1" t="str">
        <f>IF(Data!Z280&gt;0,Data!Z280-4,"")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IF(Data!A281&gt;0,Data!A281-4,"")</f>
        <v/>
      </c>
      <c r="B511" s="1" t="str">
        <f>IF(Data!B281&gt;0,Data!B281-4,"")</f>
        <v/>
      </c>
      <c r="C511" s="1" t="str">
        <f>IF(Data!C281&gt;0,4-Data!C281,"")</f>
        <v/>
      </c>
      <c r="D511" s="1" t="str">
        <f>IF(Data!D281&gt;0,4-Data!D281,"")</f>
        <v/>
      </c>
      <c r="E511" s="1" t="str">
        <f>IF(Data!E281&gt;0,4-Data!E281,"")</f>
        <v/>
      </c>
      <c r="F511" s="1" t="str">
        <f>IF(Data!F281&gt;0,Data!F281-4,"")</f>
        <v/>
      </c>
      <c r="G511" s="1" t="str">
        <f>IF(Data!G281&gt;0,Data!G281-4,"")</f>
        <v/>
      </c>
      <c r="H511" s="1" t="str">
        <f>IF(Data!H281&gt;0,Data!H281-4,"")</f>
        <v/>
      </c>
      <c r="I511" s="1" t="str">
        <f>IF(Data!I281&gt;0,4-Data!I281,"")</f>
        <v/>
      </c>
      <c r="J511" s="1" t="str">
        <f>IF(Data!J281&gt;0,4-Data!J281,"")</f>
        <v/>
      </c>
      <c r="K511" s="1" t="str">
        <f>IF(Data!K281&gt;0,Data!K281-4,"")</f>
        <v/>
      </c>
      <c r="L511" s="1" t="str">
        <f>IF(Data!L281&gt;0,4-Data!L281,"")</f>
        <v/>
      </c>
      <c r="M511" s="1" t="str">
        <f>IF(Data!M281&gt;0,Data!M281-4,"")</f>
        <v/>
      </c>
      <c r="N511" s="1" t="str">
        <f>IF(Data!N281&gt;0,Data!N281-4,"")</f>
        <v/>
      </c>
      <c r="O511" s="1" t="str">
        <f>IF(Data!O281&gt;0,Data!O281-4,"")</f>
        <v/>
      </c>
      <c r="P511" s="1" t="str">
        <f>IF(Data!P281&gt;0,Data!P281-4,"")</f>
        <v/>
      </c>
      <c r="Q511" s="1" t="str">
        <f>IF(Data!Q281&gt;0,4-Data!Q281,"")</f>
        <v/>
      </c>
      <c r="R511" s="1" t="str">
        <f>IF(Data!R281&gt;0,4-Data!R281,"")</f>
        <v/>
      </c>
      <c r="S511" s="1" t="str">
        <f>IF(Data!S281&gt;0,4-Data!S281,"")</f>
        <v/>
      </c>
      <c r="T511" s="1" t="str">
        <f>IF(Data!T281&gt;0,Data!T281-4,"")</f>
        <v/>
      </c>
      <c r="U511" s="1" t="str">
        <f>IF(Data!U281&gt;0,4-Data!U281,"")</f>
        <v/>
      </c>
      <c r="V511" s="1" t="str">
        <f>IF(Data!V281&gt;0,Data!V281-4,"")</f>
        <v/>
      </c>
      <c r="W511" s="1" t="str">
        <f>IF(Data!W281&gt;0,4-Data!W281,"")</f>
        <v/>
      </c>
      <c r="X511" s="1" t="str">
        <f>IF(Data!X281&gt;0,4-Data!X281,"")</f>
        <v/>
      </c>
      <c r="Y511" s="1" t="str">
        <f>IF(Data!Y281&gt;0,4-Data!Y281,"")</f>
        <v/>
      </c>
      <c r="Z511" s="1" t="str">
        <f>IF(Data!Z281&gt;0,Data!Z281-4,"")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IF(Data!A282&gt;0,Data!A282-4,"")</f>
        <v/>
      </c>
      <c r="B512" s="1" t="str">
        <f>IF(Data!B282&gt;0,Data!B282-4,"")</f>
        <v/>
      </c>
      <c r="C512" s="1" t="str">
        <f>IF(Data!C282&gt;0,4-Data!C282,"")</f>
        <v/>
      </c>
      <c r="D512" s="1" t="str">
        <f>IF(Data!D282&gt;0,4-Data!D282,"")</f>
        <v/>
      </c>
      <c r="E512" s="1" t="str">
        <f>IF(Data!E282&gt;0,4-Data!E282,"")</f>
        <v/>
      </c>
      <c r="F512" s="1" t="str">
        <f>IF(Data!F282&gt;0,Data!F282-4,"")</f>
        <v/>
      </c>
      <c r="G512" s="1" t="str">
        <f>IF(Data!G282&gt;0,Data!G282-4,"")</f>
        <v/>
      </c>
      <c r="H512" s="1" t="str">
        <f>IF(Data!H282&gt;0,Data!H282-4,"")</f>
        <v/>
      </c>
      <c r="I512" s="1" t="str">
        <f>IF(Data!I282&gt;0,4-Data!I282,"")</f>
        <v/>
      </c>
      <c r="J512" s="1" t="str">
        <f>IF(Data!J282&gt;0,4-Data!J282,"")</f>
        <v/>
      </c>
      <c r="K512" s="1" t="str">
        <f>IF(Data!K282&gt;0,Data!K282-4,"")</f>
        <v/>
      </c>
      <c r="L512" s="1" t="str">
        <f>IF(Data!L282&gt;0,4-Data!L282,"")</f>
        <v/>
      </c>
      <c r="M512" s="1" t="str">
        <f>IF(Data!M282&gt;0,Data!M282-4,"")</f>
        <v/>
      </c>
      <c r="N512" s="1" t="str">
        <f>IF(Data!N282&gt;0,Data!N282-4,"")</f>
        <v/>
      </c>
      <c r="O512" s="1" t="str">
        <f>IF(Data!O282&gt;0,Data!O282-4,"")</f>
        <v/>
      </c>
      <c r="P512" s="1" t="str">
        <f>IF(Data!P282&gt;0,Data!P282-4,"")</f>
        <v/>
      </c>
      <c r="Q512" s="1" t="str">
        <f>IF(Data!Q282&gt;0,4-Data!Q282,"")</f>
        <v/>
      </c>
      <c r="R512" s="1" t="str">
        <f>IF(Data!R282&gt;0,4-Data!R282,"")</f>
        <v/>
      </c>
      <c r="S512" s="1" t="str">
        <f>IF(Data!S282&gt;0,4-Data!S282,"")</f>
        <v/>
      </c>
      <c r="T512" s="1" t="str">
        <f>IF(Data!T282&gt;0,Data!T282-4,"")</f>
        <v/>
      </c>
      <c r="U512" s="1" t="str">
        <f>IF(Data!U282&gt;0,4-Data!U282,"")</f>
        <v/>
      </c>
      <c r="V512" s="1" t="str">
        <f>IF(Data!V282&gt;0,Data!V282-4,"")</f>
        <v/>
      </c>
      <c r="W512" s="1" t="str">
        <f>IF(Data!W282&gt;0,4-Data!W282,"")</f>
        <v/>
      </c>
      <c r="X512" s="1" t="str">
        <f>IF(Data!X282&gt;0,4-Data!X282,"")</f>
        <v/>
      </c>
      <c r="Y512" s="1" t="str">
        <f>IF(Data!Y282&gt;0,4-Data!Y282,"")</f>
        <v/>
      </c>
      <c r="Z512" s="1" t="str">
        <f>IF(Data!Z282&gt;0,Data!Z282-4,"")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IF(Data!A283&gt;0,Data!A283-4,"")</f>
        <v/>
      </c>
      <c r="B513" s="1" t="str">
        <f>IF(Data!B283&gt;0,Data!B283-4,"")</f>
        <v/>
      </c>
      <c r="C513" s="1" t="str">
        <f>IF(Data!C283&gt;0,4-Data!C283,"")</f>
        <v/>
      </c>
      <c r="D513" s="1" t="str">
        <f>IF(Data!D283&gt;0,4-Data!D283,"")</f>
        <v/>
      </c>
      <c r="E513" s="1" t="str">
        <f>IF(Data!E283&gt;0,4-Data!E283,"")</f>
        <v/>
      </c>
      <c r="F513" s="1" t="str">
        <f>IF(Data!F283&gt;0,Data!F283-4,"")</f>
        <v/>
      </c>
      <c r="G513" s="1" t="str">
        <f>IF(Data!G283&gt;0,Data!G283-4,"")</f>
        <v/>
      </c>
      <c r="H513" s="1" t="str">
        <f>IF(Data!H283&gt;0,Data!H283-4,"")</f>
        <v/>
      </c>
      <c r="I513" s="1" t="str">
        <f>IF(Data!I283&gt;0,4-Data!I283,"")</f>
        <v/>
      </c>
      <c r="J513" s="1" t="str">
        <f>IF(Data!J283&gt;0,4-Data!J283,"")</f>
        <v/>
      </c>
      <c r="K513" s="1" t="str">
        <f>IF(Data!K283&gt;0,Data!K283-4,"")</f>
        <v/>
      </c>
      <c r="L513" s="1" t="str">
        <f>IF(Data!L283&gt;0,4-Data!L283,"")</f>
        <v/>
      </c>
      <c r="M513" s="1" t="str">
        <f>IF(Data!M283&gt;0,Data!M283-4,"")</f>
        <v/>
      </c>
      <c r="N513" s="1" t="str">
        <f>IF(Data!N283&gt;0,Data!N283-4,"")</f>
        <v/>
      </c>
      <c r="O513" s="1" t="str">
        <f>IF(Data!O283&gt;0,Data!O283-4,"")</f>
        <v/>
      </c>
      <c r="P513" s="1" t="str">
        <f>IF(Data!P283&gt;0,Data!P283-4,"")</f>
        <v/>
      </c>
      <c r="Q513" s="1" t="str">
        <f>IF(Data!Q283&gt;0,4-Data!Q283,"")</f>
        <v/>
      </c>
      <c r="R513" s="1" t="str">
        <f>IF(Data!R283&gt;0,4-Data!R283,"")</f>
        <v/>
      </c>
      <c r="S513" s="1" t="str">
        <f>IF(Data!S283&gt;0,4-Data!S283,"")</f>
        <v/>
      </c>
      <c r="T513" s="1" t="str">
        <f>IF(Data!T283&gt;0,Data!T283-4,"")</f>
        <v/>
      </c>
      <c r="U513" s="1" t="str">
        <f>IF(Data!U283&gt;0,4-Data!U283,"")</f>
        <v/>
      </c>
      <c r="V513" s="1" t="str">
        <f>IF(Data!V283&gt;0,Data!V283-4,"")</f>
        <v/>
      </c>
      <c r="W513" s="1" t="str">
        <f>IF(Data!W283&gt;0,4-Data!W283,"")</f>
        <v/>
      </c>
      <c r="X513" s="1" t="str">
        <f>IF(Data!X283&gt;0,4-Data!X283,"")</f>
        <v/>
      </c>
      <c r="Y513" s="1" t="str">
        <f>IF(Data!Y283&gt;0,4-Data!Y283,"")</f>
        <v/>
      </c>
      <c r="Z513" s="1" t="str">
        <f>IF(Data!Z283&gt;0,Data!Z283-4,"")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IF(Data!A284&gt;0,Data!A284-4,"")</f>
        <v/>
      </c>
      <c r="B514" s="1" t="str">
        <f>IF(Data!B284&gt;0,Data!B284-4,"")</f>
        <v/>
      </c>
      <c r="C514" s="1" t="str">
        <f>IF(Data!C284&gt;0,4-Data!C284,"")</f>
        <v/>
      </c>
      <c r="D514" s="1" t="str">
        <f>IF(Data!D284&gt;0,4-Data!D284,"")</f>
        <v/>
      </c>
      <c r="E514" s="1" t="str">
        <f>IF(Data!E284&gt;0,4-Data!E284,"")</f>
        <v/>
      </c>
      <c r="F514" s="1" t="str">
        <f>IF(Data!F284&gt;0,Data!F284-4,"")</f>
        <v/>
      </c>
      <c r="G514" s="1" t="str">
        <f>IF(Data!G284&gt;0,Data!G284-4,"")</f>
        <v/>
      </c>
      <c r="H514" s="1" t="str">
        <f>IF(Data!H284&gt;0,Data!H284-4,"")</f>
        <v/>
      </c>
      <c r="I514" s="1" t="str">
        <f>IF(Data!I284&gt;0,4-Data!I284,"")</f>
        <v/>
      </c>
      <c r="J514" s="1" t="str">
        <f>IF(Data!J284&gt;0,4-Data!J284,"")</f>
        <v/>
      </c>
      <c r="K514" s="1" t="str">
        <f>IF(Data!K284&gt;0,Data!K284-4,"")</f>
        <v/>
      </c>
      <c r="L514" s="1" t="str">
        <f>IF(Data!L284&gt;0,4-Data!L284,"")</f>
        <v/>
      </c>
      <c r="M514" s="1" t="str">
        <f>IF(Data!M284&gt;0,Data!M284-4,"")</f>
        <v/>
      </c>
      <c r="N514" s="1" t="str">
        <f>IF(Data!N284&gt;0,Data!N284-4,"")</f>
        <v/>
      </c>
      <c r="O514" s="1" t="str">
        <f>IF(Data!O284&gt;0,Data!O284-4,"")</f>
        <v/>
      </c>
      <c r="P514" s="1" t="str">
        <f>IF(Data!P284&gt;0,Data!P284-4,"")</f>
        <v/>
      </c>
      <c r="Q514" s="1" t="str">
        <f>IF(Data!Q284&gt;0,4-Data!Q284,"")</f>
        <v/>
      </c>
      <c r="R514" s="1" t="str">
        <f>IF(Data!R284&gt;0,4-Data!R284,"")</f>
        <v/>
      </c>
      <c r="S514" s="1" t="str">
        <f>IF(Data!S284&gt;0,4-Data!S284,"")</f>
        <v/>
      </c>
      <c r="T514" s="1" t="str">
        <f>IF(Data!T284&gt;0,Data!T284-4,"")</f>
        <v/>
      </c>
      <c r="U514" s="1" t="str">
        <f>IF(Data!U284&gt;0,4-Data!U284,"")</f>
        <v/>
      </c>
      <c r="V514" s="1" t="str">
        <f>IF(Data!V284&gt;0,Data!V284-4,"")</f>
        <v/>
      </c>
      <c r="W514" s="1" t="str">
        <f>IF(Data!W284&gt;0,4-Data!W284,"")</f>
        <v/>
      </c>
      <c r="X514" s="1" t="str">
        <f>IF(Data!X284&gt;0,4-Data!X284,"")</f>
        <v/>
      </c>
      <c r="Y514" s="1" t="str">
        <f>IF(Data!Y284&gt;0,4-Data!Y284,"")</f>
        <v/>
      </c>
      <c r="Z514" s="1" t="str">
        <f>IF(Data!Z284&gt;0,Data!Z284-4,"")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IF(Data!A285&gt;0,Data!A285-4,"")</f>
        <v/>
      </c>
      <c r="B515" s="1" t="str">
        <f>IF(Data!B285&gt;0,Data!B285-4,"")</f>
        <v/>
      </c>
      <c r="C515" s="1" t="str">
        <f>IF(Data!C285&gt;0,4-Data!C285,"")</f>
        <v/>
      </c>
      <c r="D515" s="1" t="str">
        <f>IF(Data!D285&gt;0,4-Data!D285,"")</f>
        <v/>
      </c>
      <c r="E515" s="1" t="str">
        <f>IF(Data!E285&gt;0,4-Data!E285,"")</f>
        <v/>
      </c>
      <c r="F515" s="1" t="str">
        <f>IF(Data!F285&gt;0,Data!F285-4,"")</f>
        <v/>
      </c>
      <c r="G515" s="1" t="str">
        <f>IF(Data!G285&gt;0,Data!G285-4,"")</f>
        <v/>
      </c>
      <c r="H515" s="1" t="str">
        <f>IF(Data!H285&gt;0,Data!H285-4,"")</f>
        <v/>
      </c>
      <c r="I515" s="1" t="str">
        <f>IF(Data!I285&gt;0,4-Data!I285,"")</f>
        <v/>
      </c>
      <c r="J515" s="1" t="str">
        <f>IF(Data!J285&gt;0,4-Data!J285,"")</f>
        <v/>
      </c>
      <c r="K515" s="1" t="str">
        <f>IF(Data!K285&gt;0,Data!K285-4,"")</f>
        <v/>
      </c>
      <c r="L515" s="1" t="str">
        <f>IF(Data!L285&gt;0,4-Data!L285,"")</f>
        <v/>
      </c>
      <c r="M515" s="1" t="str">
        <f>IF(Data!M285&gt;0,Data!M285-4,"")</f>
        <v/>
      </c>
      <c r="N515" s="1" t="str">
        <f>IF(Data!N285&gt;0,Data!N285-4,"")</f>
        <v/>
      </c>
      <c r="O515" s="1" t="str">
        <f>IF(Data!O285&gt;0,Data!O285-4,"")</f>
        <v/>
      </c>
      <c r="P515" s="1" t="str">
        <f>IF(Data!P285&gt;0,Data!P285-4,"")</f>
        <v/>
      </c>
      <c r="Q515" s="1" t="str">
        <f>IF(Data!Q285&gt;0,4-Data!Q285,"")</f>
        <v/>
      </c>
      <c r="R515" s="1" t="str">
        <f>IF(Data!R285&gt;0,4-Data!R285,"")</f>
        <v/>
      </c>
      <c r="S515" s="1" t="str">
        <f>IF(Data!S285&gt;0,4-Data!S285,"")</f>
        <v/>
      </c>
      <c r="T515" s="1" t="str">
        <f>IF(Data!T285&gt;0,Data!T285-4,"")</f>
        <v/>
      </c>
      <c r="U515" s="1" t="str">
        <f>IF(Data!U285&gt;0,4-Data!U285,"")</f>
        <v/>
      </c>
      <c r="V515" s="1" t="str">
        <f>IF(Data!V285&gt;0,Data!V285-4,"")</f>
        <v/>
      </c>
      <c r="W515" s="1" t="str">
        <f>IF(Data!W285&gt;0,4-Data!W285,"")</f>
        <v/>
      </c>
      <c r="X515" s="1" t="str">
        <f>IF(Data!X285&gt;0,4-Data!X285,"")</f>
        <v/>
      </c>
      <c r="Y515" s="1" t="str">
        <f>IF(Data!Y285&gt;0,4-Data!Y285,"")</f>
        <v/>
      </c>
      <c r="Z515" s="1" t="str">
        <f>IF(Data!Z285&gt;0,Data!Z285-4,"")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IF(Data!A286&gt;0,Data!A286-4,"")</f>
        <v/>
      </c>
      <c r="B516" s="1" t="str">
        <f>IF(Data!B286&gt;0,Data!B286-4,"")</f>
        <v/>
      </c>
      <c r="C516" s="1" t="str">
        <f>IF(Data!C286&gt;0,4-Data!C286,"")</f>
        <v/>
      </c>
      <c r="D516" s="1" t="str">
        <f>IF(Data!D286&gt;0,4-Data!D286,"")</f>
        <v/>
      </c>
      <c r="E516" s="1" t="str">
        <f>IF(Data!E286&gt;0,4-Data!E286,"")</f>
        <v/>
      </c>
      <c r="F516" s="1" t="str">
        <f>IF(Data!F286&gt;0,Data!F286-4,"")</f>
        <v/>
      </c>
      <c r="G516" s="1" t="str">
        <f>IF(Data!G286&gt;0,Data!G286-4,"")</f>
        <v/>
      </c>
      <c r="H516" s="1" t="str">
        <f>IF(Data!H286&gt;0,Data!H286-4,"")</f>
        <v/>
      </c>
      <c r="I516" s="1" t="str">
        <f>IF(Data!I286&gt;0,4-Data!I286,"")</f>
        <v/>
      </c>
      <c r="J516" s="1" t="str">
        <f>IF(Data!J286&gt;0,4-Data!J286,"")</f>
        <v/>
      </c>
      <c r="K516" s="1" t="str">
        <f>IF(Data!K286&gt;0,Data!K286-4,"")</f>
        <v/>
      </c>
      <c r="L516" s="1" t="str">
        <f>IF(Data!L286&gt;0,4-Data!L286,"")</f>
        <v/>
      </c>
      <c r="M516" s="1" t="str">
        <f>IF(Data!M286&gt;0,Data!M286-4,"")</f>
        <v/>
      </c>
      <c r="N516" s="1" t="str">
        <f>IF(Data!N286&gt;0,Data!N286-4,"")</f>
        <v/>
      </c>
      <c r="O516" s="1" t="str">
        <f>IF(Data!O286&gt;0,Data!O286-4,"")</f>
        <v/>
      </c>
      <c r="P516" s="1" t="str">
        <f>IF(Data!P286&gt;0,Data!P286-4,"")</f>
        <v/>
      </c>
      <c r="Q516" s="1" t="str">
        <f>IF(Data!Q286&gt;0,4-Data!Q286,"")</f>
        <v/>
      </c>
      <c r="R516" s="1" t="str">
        <f>IF(Data!R286&gt;0,4-Data!R286,"")</f>
        <v/>
      </c>
      <c r="S516" s="1" t="str">
        <f>IF(Data!S286&gt;0,4-Data!S286,"")</f>
        <v/>
      </c>
      <c r="T516" s="1" t="str">
        <f>IF(Data!T286&gt;0,Data!T286-4,"")</f>
        <v/>
      </c>
      <c r="U516" s="1" t="str">
        <f>IF(Data!U286&gt;0,4-Data!U286,"")</f>
        <v/>
      </c>
      <c r="V516" s="1" t="str">
        <f>IF(Data!V286&gt;0,Data!V286-4,"")</f>
        <v/>
      </c>
      <c r="W516" s="1" t="str">
        <f>IF(Data!W286&gt;0,4-Data!W286,"")</f>
        <v/>
      </c>
      <c r="X516" s="1" t="str">
        <f>IF(Data!X286&gt;0,4-Data!X286,"")</f>
        <v/>
      </c>
      <c r="Y516" s="1" t="str">
        <f>IF(Data!Y286&gt;0,4-Data!Y286,"")</f>
        <v/>
      </c>
      <c r="Z516" s="1" t="str">
        <f>IF(Data!Z286&gt;0,Data!Z286-4,"")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IF(Data!A287&gt;0,Data!A287-4,"")</f>
        <v/>
      </c>
      <c r="B517" s="1" t="str">
        <f>IF(Data!B287&gt;0,Data!B287-4,"")</f>
        <v/>
      </c>
      <c r="C517" s="1" t="str">
        <f>IF(Data!C287&gt;0,4-Data!C287,"")</f>
        <v/>
      </c>
      <c r="D517" s="1" t="str">
        <f>IF(Data!D287&gt;0,4-Data!D287,"")</f>
        <v/>
      </c>
      <c r="E517" s="1" t="str">
        <f>IF(Data!E287&gt;0,4-Data!E287,"")</f>
        <v/>
      </c>
      <c r="F517" s="1" t="str">
        <f>IF(Data!F287&gt;0,Data!F287-4,"")</f>
        <v/>
      </c>
      <c r="G517" s="1" t="str">
        <f>IF(Data!G287&gt;0,Data!G287-4,"")</f>
        <v/>
      </c>
      <c r="H517" s="1" t="str">
        <f>IF(Data!H287&gt;0,Data!H287-4,"")</f>
        <v/>
      </c>
      <c r="I517" s="1" t="str">
        <f>IF(Data!I287&gt;0,4-Data!I287,"")</f>
        <v/>
      </c>
      <c r="J517" s="1" t="str">
        <f>IF(Data!J287&gt;0,4-Data!J287,"")</f>
        <v/>
      </c>
      <c r="K517" s="1" t="str">
        <f>IF(Data!K287&gt;0,Data!K287-4,"")</f>
        <v/>
      </c>
      <c r="L517" s="1" t="str">
        <f>IF(Data!L287&gt;0,4-Data!L287,"")</f>
        <v/>
      </c>
      <c r="M517" s="1" t="str">
        <f>IF(Data!M287&gt;0,Data!M287-4,"")</f>
        <v/>
      </c>
      <c r="N517" s="1" t="str">
        <f>IF(Data!N287&gt;0,Data!N287-4,"")</f>
        <v/>
      </c>
      <c r="O517" s="1" t="str">
        <f>IF(Data!O287&gt;0,Data!O287-4,"")</f>
        <v/>
      </c>
      <c r="P517" s="1" t="str">
        <f>IF(Data!P287&gt;0,Data!P287-4,"")</f>
        <v/>
      </c>
      <c r="Q517" s="1" t="str">
        <f>IF(Data!Q287&gt;0,4-Data!Q287,"")</f>
        <v/>
      </c>
      <c r="R517" s="1" t="str">
        <f>IF(Data!R287&gt;0,4-Data!R287,"")</f>
        <v/>
      </c>
      <c r="S517" s="1" t="str">
        <f>IF(Data!S287&gt;0,4-Data!S287,"")</f>
        <v/>
      </c>
      <c r="T517" s="1" t="str">
        <f>IF(Data!T287&gt;0,Data!T287-4,"")</f>
        <v/>
      </c>
      <c r="U517" s="1" t="str">
        <f>IF(Data!U287&gt;0,4-Data!U287,"")</f>
        <v/>
      </c>
      <c r="V517" s="1" t="str">
        <f>IF(Data!V287&gt;0,Data!V287-4,"")</f>
        <v/>
      </c>
      <c r="W517" s="1" t="str">
        <f>IF(Data!W287&gt;0,4-Data!W287,"")</f>
        <v/>
      </c>
      <c r="X517" s="1" t="str">
        <f>IF(Data!X287&gt;0,4-Data!X287,"")</f>
        <v/>
      </c>
      <c r="Y517" s="1" t="str">
        <f>IF(Data!Y287&gt;0,4-Data!Y287,"")</f>
        <v/>
      </c>
      <c r="Z517" s="1" t="str">
        <f>IF(Data!Z287&gt;0,Data!Z287-4,"")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IF(Data!A288&gt;0,Data!A288-4,"")</f>
        <v/>
      </c>
      <c r="B518" s="1" t="str">
        <f>IF(Data!B288&gt;0,Data!B288-4,"")</f>
        <v/>
      </c>
      <c r="C518" s="1" t="str">
        <f>IF(Data!C288&gt;0,4-Data!C288,"")</f>
        <v/>
      </c>
      <c r="D518" s="1" t="str">
        <f>IF(Data!D288&gt;0,4-Data!D288,"")</f>
        <v/>
      </c>
      <c r="E518" s="1" t="str">
        <f>IF(Data!E288&gt;0,4-Data!E288,"")</f>
        <v/>
      </c>
      <c r="F518" s="1" t="str">
        <f>IF(Data!F288&gt;0,Data!F288-4,"")</f>
        <v/>
      </c>
      <c r="G518" s="1" t="str">
        <f>IF(Data!G288&gt;0,Data!G288-4,"")</f>
        <v/>
      </c>
      <c r="H518" s="1" t="str">
        <f>IF(Data!H288&gt;0,Data!H288-4,"")</f>
        <v/>
      </c>
      <c r="I518" s="1" t="str">
        <f>IF(Data!I288&gt;0,4-Data!I288,"")</f>
        <v/>
      </c>
      <c r="J518" s="1" t="str">
        <f>IF(Data!J288&gt;0,4-Data!J288,"")</f>
        <v/>
      </c>
      <c r="K518" s="1" t="str">
        <f>IF(Data!K288&gt;0,Data!K288-4,"")</f>
        <v/>
      </c>
      <c r="L518" s="1" t="str">
        <f>IF(Data!L288&gt;0,4-Data!L288,"")</f>
        <v/>
      </c>
      <c r="M518" s="1" t="str">
        <f>IF(Data!M288&gt;0,Data!M288-4,"")</f>
        <v/>
      </c>
      <c r="N518" s="1" t="str">
        <f>IF(Data!N288&gt;0,Data!N288-4,"")</f>
        <v/>
      </c>
      <c r="O518" s="1" t="str">
        <f>IF(Data!O288&gt;0,Data!O288-4,"")</f>
        <v/>
      </c>
      <c r="P518" s="1" t="str">
        <f>IF(Data!P288&gt;0,Data!P288-4,"")</f>
        <v/>
      </c>
      <c r="Q518" s="1" t="str">
        <f>IF(Data!Q288&gt;0,4-Data!Q288,"")</f>
        <v/>
      </c>
      <c r="R518" s="1" t="str">
        <f>IF(Data!R288&gt;0,4-Data!R288,"")</f>
        <v/>
      </c>
      <c r="S518" s="1" t="str">
        <f>IF(Data!S288&gt;0,4-Data!S288,"")</f>
        <v/>
      </c>
      <c r="T518" s="1" t="str">
        <f>IF(Data!T288&gt;0,Data!T288-4,"")</f>
        <v/>
      </c>
      <c r="U518" s="1" t="str">
        <f>IF(Data!U288&gt;0,4-Data!U288,"")</f>
        <v/>
      </c>
      <c r="V518" s="1" t="str">
        <f>IF(Data!V288&gt;0,Data!V288-4,"")</f>
        <v/>
      </c>
      <c r="W518" s="1" t="str">
        <f>IF(Data!W288&gt;0,4-Data!W288,"")</f>
        <v/>
      </c>
      <c r="X518" s="1" t="str">
        <f>IF(Data!X288&gt;0,4-Data!X288,"")</f>
        <v/>
      </c>
      <c r="Y518" s="1" t="str">
        <f>IF(Data!Y288&gt;0,4-Data!Y288,"")</f>
        <v/>
      </c>
      <c r="Z518" s="1" t="str">
        <f>IF(Data!Z288&gt;0,Data!Z288-4,"")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IF(Data!A289&gt;0,Data!A289-4,"")</f>
        <v/>
      </c>
      <c r="B519" s="1" t="str">
        <f>IF(Data!B289&gt;0,Data!B289-4,"")</f>
        <v/>
      </c>
      <c r="C519" s="1" t="str">
        <f>IF(Data!C289&gt;0,4-Data!C289,"")</f>
        <v/>
      </c>
      <c r="D519" s="1" t="str">
        <f>IF(Data!D289&gt;0,4-Data!D289,"")</f>
        <v/>
      </c>
      <c r="E519" s="1" t="str">
        <f>IF(Data!E289&gt;0,4-Data!E289,"")</f>
        <v/>
      </c>
      <c r="F519" s="1" t="str">
        <f>IF(Data!F289&gt;0,Data!F289-4,"")</f>
        <v/>
      </c>
      <c r="G519" s="1" t="str">
        <f>IF(Data!G289&gt;0,Data!G289-4,"")</f>
        <v/>
      </c>
      <c r="H519" s="1" t="str">
        <f>IF(Data!H289&gt;0,Data!H289-4,"")</f>
        <v/>
      </c>
      <c r="I519" s="1" t="str">
        <f>IF(Data!I289&gt;0,4-Data!I289,"")</f>
        <v/>
      </c>
      <c r="J519" s="1" t="str">
        <f>IF(Data!J289&gt;0,4-Data!J289,"")</f>
        <v/>
      </c>
      <c r="K519" s="1" t="str">
        <f>IF(Data!K289&gt;0,Data!K289-4,"")</f>
        <v/>
      </c>
      <c r="L519" s="1" t="str">
        <f>IF(Data!L289&gt;0,4-Data!L289,"")</f>
        <v/>
      </c>
      <c r="M519" s="1" t="str">
        <f>IF(Data!M289&gt;0,Data!M289-4,"")</f>
        <v/>
      </c>
      <c r="N519" s="1" t="str">
        <f>IF(Data!N289&gt;0,Data!N289-4,"")</f>
        <v/>
      </c>
      <c r="O519" s="1" t="str">
        <f>IF(Data!O289&gt;0,Data!O289-4,"")</f>
        <v/>
      </c>
      <c r="P519" s="1" t="str">
        <f>IF(Data!P289&gt;0,Data!P289-4,"")</f>
        <v/>
      </c>
      <c r="Q519" s="1" t="str">
        <f>IF(Data!Q289&gt;0,4-Data!Q289,"")</f>
        <v/>
      </c>
      <c r="R519" s="1" t="str">
        <f>IF(Data!R289&gt;0,4-Data!R289,"")</f>
        <v/>
      </c>
      <c r="S519" s="1" t="str">
        <f>IF(Data!S289&gt;0,4-Data!S289,"")</f>
        <v/>
      </c>
      <c r="T519" s="1" t="str">
        <f>IF(Data!T289&gt;0,Data!T289-4,"")</f>
        <v/>
      </c>
      <c r="U519" s="1" t="str">
        <f>IF(Data!U289&gt;0,4-Data!U289,"")</f>
        <v/>
      </c>
      <c r="V519" s="1" t="str">
        <f>IF(Data!V289&gt;0,Data!V289-4,"")</f>
        <v/>
      </c>
      <c r="W519" s="1" t="str">
        <f>IF(Data!W289&gt;0,4-Data!W289,"")</f>
        <v/>
      </c>
      <c r="X519" s="1" t="str">
        <f>IF(Data!X289&gt;0,4-Data!X289,"")</f>
        <v/>
      </c>
      <c r="Y519" s="1" t="str">
        <f>IF(Data!Y289&gt;0,4-Data!Y289,"")</f>
        <v/>
      </c>
      <c r="Z519" s="1" t="str">
        <f>IF(Data!Z289&gt;0,Data!Z289-4,"")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IF(Data!A290&gt;0,Data!A290-4,"")</f>
        <v/>
      </c>
      <c r="B520" s="1" t="str">
        <f>IF(Data!B290&gt;0,Data!B290-4,"")</f>
        <v/>
      </c>
      <c r="C520" s="1" t="str">
        <f>IF(Data!C290&gt;0,4-Data!C290,"")</f>
        <v/>
      </c>
      <c r="D520" s="1" t="str">
        <f>IF(Data!D290&gt;0,4-Data!D290,"")</f>
        <v/>
      </c>
      <c r="E520" s="1" t="str">
        <f>IF(Data!E290&gt;0,4-Data!E290,"")</f>
        <v/>
      </c>
      <c r="F520" s="1" t="str">
        <f>IF(Data!F290&gt;0,Data!F290-4,"")</f>
        <v/>
      </c>
      <c r="G520" s="1" t="str">
        <f>IF(Data!G290&gt;0,Data!G290-4,"")</f>
        <v/>
      </c>
      <c r="H520" s="1" t="str">
        <f>IF(Data!H290&gt;0,Data!H290-4,"")</f>
        <v/>
      </c>
      <c r="I520" s="1" t="str">
        <f>IF(Data!I290&gt;0,4-Data!I290,"")</f>
        <v/>
      </c>
      <c r="J520" s="1" t="str">
        <f>IF(Data!J290&gt;0,4-Data!J290,"")</f>
        <v/>
      </c>
      <c r="K520" s="1" t="str">
        <f>IF(Data!K290&gt;0,Data!K290-4,"")</f>
        <v/>
      </c>
      <c r="L520" s="1" t="str">
        <f>IF(Data!L290&gt;0,4-Data!L290,"")</f>
        <v/>
      </c>
      <c r="M520" s="1" t="str">
        <f>IF(Data!M290&gt;0,Data!M290-4,"")</f>
        <v/>
      </c>
      <c r="N520" s="1" t="str">
        <f>IF(Data!N290&gt;0,Data!N290-4,"")</f>
        <v/>
      </c>
      <c r="O520" s="1" t="str">
        <f>IF(Data!O290&gt;0,Data!O290-4,"")</f>
        <v/>
      </c>
      <c r="P520" s="1" t="str">
        <f>IF(Data!P290&gt;0,Data!P290-4,"")</f>
        <v/>
      </c>
      <c r="Q520" s="1" t="str">
        <f>IF(Data!Q290&gt;0,4-Data!Q290,"")</f>
        <v/>
      </c>
      <c r="R520" s="1" t="str">
        <f>IF(Data!R290&gt;0,4-Data!R290,"")</f>
        <v/>
      </c>
      <c r="S520" s="1" t="str">
        <f>IF(Data!S290&gt;0,4-Data!S290,"")</f>
        <v/>
      </c>
      <c r="T520" s="1" t="str">
        <f>IF(Data!T290&gt;0,Data!T290-4,"")</f>
        <v/>
      </c>
      <c r="U520" s="1" t="str">
        <f>IF(Data!U290&gt;0,4-Data!U290,"")</f>
        <v/>
      </c>
      <c r="V520" s="1" t="str">
        <f>IF(Data!V290&gt;0,Data!V290-4,"")</f>
        <v/>
      </c>
      <c r="W520" s="1" t="str">
        <f>IF(Data!W290&gt;0,4-Data!W290,"")</f>
        <v/>
      </c>
      <c r="X520" s="1" t="str">
        <f>IF(Data!X290&gt;0,4-Data!X290,"")</f>
        <v/>
      </c>
      <c r="Y520" s="1" t="str">
        <f>IF(Data!Y290&gt;0,4-Data!Y290,"")</f>
        <v/>
      </c>
      <c r="Z520" s="1" t="str">
        <f>IF(Data!Z290&gt;0,Data!Z290-4,"")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IF(Data!A291&gt;0,Data!A291-4,"")</f>
        <v/>
      </c>
      <c r="B521" s="1" t="str">
        <f>IF(Data!B291&gt;0,Data!B291-4,"")</f>
        <v/>
      </c>
      <c r="C521" s="1" t="str">
        <f>IF(Data!C291&gt;0,4-Data!C291,"")</f>
        <v/>
      </c>
      <c r="D521" s="1" t="str">
        <f>IF(Data!D291&gt;0,4-Data!D291,"")</f>
        <v/>
      </c>
      <c r="E521" s="1" t="str">
        <f>IF(Data!E291&gt;0,4-Data!E291,"")</f>
        <v/>
      </c>
      <c r="F521" s="1" t="str">
        <f>IF(Data!F291&gt;0,Data!F291-4,"")</f>
        <v/>
      </c>
      <c r="G521" s="1" t="str">
        <f>IF(Data!G291&gt;0,Data!G291-4,"")</f>
        <v/>
      </c>
      <c r="H521" s="1" t="str">
        <f>IF(Data!H291&gt;0,Data!H291-4,"")</f>
        <v/>
      </c>
      <c r="I521" s="1" t="str">
        <f>IF(Data!I291&gt;0,4-Data!I291,"")</f>
        <v/>
      </c>
      <c r="J521" s="1" t="str">
        <f>IF(Data!J291&gt;0,4-Data!J291,"")</f>
        <v/>
      </c>
      <c r="K521" s="1" t="str">
        <f>IF(Data!K291&gt;0,Data!K291-4,"")</f>
        <v/>
      </c>
      <c r="L521" s="1" t="str">
        <f>IF(Data!L291&gt;0,4-Data!L291,"")</f>
        <v/>
      </c>
      <c r="M521" s="1" t="str">
        <f>IF(Data!M291&gt;0,Data!M291-4,"")</f>
        <v/>
      </c>
      <c r="N521" s="1" t="str">
        <f>IF(Data!N291&gt;0,Data!N291-4,"")</f>
        <v/>
      </c>
      <c r="O521" s="1" t="str">
        <f>IF(Data!O291&gt;0,Data!O291-4,"")</f>
        <v/>
      </c>
      <c r="P521" s="1" t="str">
        <f>IF(Data!P291&gt;0,Data!P291-4,"")</f>
        <v/>
      </c>
      <c r="Q521" s="1" t="str">
        <f>IF(Data!Q291&gt;0,4-Data!Q291,"")</f>
        <v/>
      </c>
      <c r="R521" s="1" t="str">
        <f>IF(Data!R291&gt;0,4-Data!R291,"")</f>
        <v/>
      </c>
      <c r="S521" s="1" t="str">
        <f>IF(Data!S291&gt;0,4-Data!S291,"")</f>
        <v/>
      </c>
      <c r="T521" s="1" t="str">
        <f>IF(Data!T291&gt;0,Data!T291-4,"")</f>
        <v/>
      </c>
      <c r="U521" s="1" t="str">
        <f>IF(Data!U291&gt;0,4-Data!U291,"")</f>
        <v/>
      </c>
      <c r="V521" s="1" t="str">
        <f>IF(Data!V291&gt;0,Data!V291-4,"")</f>
        <v/>
      </c>
      <c r="W521" s="1" t="str">
        <f>IF(Data!W291&gt;0,4-Data!W291,"")</f>
        <v/>
      </c>
      <c r="X521" s="1" t="str">
        <f>IF(Data!X291&gt;0,4-Data!X291,"")</f>
        <v/>
      </c>
      <c r="Y521" s="1" t="str">
        <f>IF(Data!Y291&gt;0,4-Data!Y291,"")</f>
        <v/>
      </c>
      <c r="Z521" s="1" t="str">
        <f>IF(Data!Z291&gt;0,Data!Z291-4,"")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IF(Data!A292&gt;0,Data!A292-4,"")</f>
        <v/>
      </c>
      <c r="B522" s="1" t="str">
        <f>IF(Data!B292&gt;0,Data!B292-4,"")</f>
        <v/>
      </c>
      <c r="C522" s="1" t="str">
        <f>IF(Data!C292&gt;0,4-Data!C292,"")</f>
        <v/>
      </c>
      <c r="D522" s="1" t="str">
        <f>IF(Data!D292&gt;0,4-Data!D292,"")</f>
        <v/>
      </c>
      <c r="E522" s="1" t="str">
        <f>IF(Data!E292&gt;0,4-Data!E292,"")</f>
        <v/>
      </c>
      <c r="F522" s="1" t="str">
        <f>IF(Data!F292&gt;0,Data!F292-4,"")</f>
        <v/>
      </c>
      <c r="G522" s="1" t="str">
        <f>IF(Data!G292&gt;0,Data!G292-4,"")</f>
        <v/>
      </c>
      <c r="H522" s="1" t="str">
        <f>IF(Data!H292&gt;0,Data!H292-4,"")</f>
        <v/>
      </c>
      <c r="I522" s="1" t="str">
        <f>IF(Data!I292&gt;0,4-Data!I292,"")</f>
        <v/>
      </c>
      <c r="J522" s="1" t="str">
        <f>IF(Data!J292&gt;0,4-Data!J292,"")</f>
        <v/>
      </c>
      <c r="K522" s="1" t="str">
        <f>IF(Data!K292&gt;0,Data!K292-4,"")</f>
        <v/>
      </c>
      <c r="L522" s="1" t="str">
        <f>IF(Data!L292&gt;0,4-Data!L292,"")</f>
        <v/>
      </c>
      <c r="M522" s="1" t="str">
        <f>IF(Data!M292&gt;0,Data!M292-4,"")</f>
        <v/>
      </c>
      <c r="N522" s="1" t="str">
        <f>IF(Data!N292&gt;0,Data!N292-4,"")</f>
        <v/>
      </c>
      <c r="O522" s="1" t="str">
        <f>IF(Data!O292&gt;0,Data!O292-4,"")</f>
        <v/>
      </c>
      <c r="P522" s="1" t="str">
        <f>IF(Data!P292&gt;0,Data!P292-4,"")</f>
        <v/>
      </c>
      <c r="Q522" s="1" t="str">
        <f>IF(Data!Q292&gt;0,4-Data!Q292,"")</f>
        <v/>
      </c>
      <c r="R522" s="1" t="str">
        <f>IF(Data!R292&gt;0,4-Data!R292,"")</f>
        <v/>
      </c>
      <c r="S522" s="1" t="str">
        <f>IF(Data!S292&gt;0,4-Data!S292,"")</f>
        <v/>
      </c>
      <c r="T522" s="1" t="str">
        <f>IF(Data!T292&gt;0,Data!T292-4,"")</f>
        <v/>
      </c>
      <c r="U522" s="1" t="str">
        <f>IF(Data!U292&gt;0,4-Data!U292,"")</f>
        <v/>
      </c>
      <c r="V522" s="1" t="str">
        <f>IF(Data!V292&gt;0,Data!V292-4,"")</f>
        <v/>
      </c>
      <c r="W522" s="1" t="str">
        <f>IF(Data!W292&gt;0,4-Data!W292,"")</f>
        <v/>
      </c>
      <c r="X522" s="1" t="str">
        <f>IF(Data!X292&gt;0,4-Data!X292,"")</f>
        <v/>
      </c>
      <c r="Y522" s="1" t="str">
        <f>IF(Data!Y292&gt;0,4-Data!Y292,"")</f>
        <v/>
      </c>
      <c r="Z522" s="1" t="str">
        <f>IF(Data!Z292&gt;0,Data!Z292-4,"")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IF(Data!A293&gt;0,Data!A293-4,"")</f>
        <v/>
      </c>
      <c r="B523" s="1" t="str">
        <f>IF(Data!B293&gt;0,Data!B293-4,"")</f>
        <v/>
      </c>
      <c r="C523" s="1" t="str">
        <f>IF(Data!C293&gt;0,4-Data!C293,"")</f>
        <v/>
      </c>
      <c r="D523" s="1" t="str">
        <f>IF(Data!D293&gt;0,4-Data!D293,"")</f>
        <v/>
      </c>
      <c r="E523" s="1" t="str">
        <f>IF(Data!E293&gt;0,4-Data!E293,"")</f>
        <v/>
      </c>
      <c r="F523" s="1" t="str">
        <f>IF(Data!F293&gt;0,Data!F293-4,"")</f>
        <v/>
      </c>
      <c r="G523" s="1" t="str">
        <f>IF(Data!G293&gt;0,Data!G293-4,"")</f>
        <v/>
      </c>
      <c r="H523" s="1" t="str">
        <f>IF(Data!H293&gt;0,Data!H293-4,"")</f>
        <v/>
      </c>
      <c r="I523" s="1" t="str">
        <f>IF(Data!I293&gt;0,4-Data!I293,"")</f>
        <v/>
      </c>
      <c r="J523" s="1" t="str">
        <f>IF(Data!J293&gt;0,4-Data!J293,"")</f>
        <v/>
      </c>
      <c r="K523" s="1" t="str">
        <f>IF(Data!K293&gt;0,Data!K293-4,"")</f>
        <v/>
      </c>
      <c r="L523" s="1" t="str">
        <f>IF(Data!L293&gt;0,4-Data!L293,"")</f>
        <v/>
      </c>
      <c r="M523" s="1" t="str">
        <f>IF(Data!M293&gt;0,Data!M293-4,"")</f>
        <v/>
      </c>
      <c r="N523" s="1" t="str">
        <f>IF(Data!N293&gt;0,Data!N293-4,"")</f>
        <v/>
      </c>
      <c r="O523" s="1" t="str">
        <f>IF(Data!O293&gt;0,Data!O293-4,"")</f>
        <v/>
      </c>
      <c r="P523" s="1" t="str">
        <f>IF(Data!P293&gt;0,Data!P293-4,"")</f>
        <v/>
      </c>
      <c r="Q523" s="1" t="str">
        <f>IF(Data!Q293&gt;0,4-Data!Q293,"")</f>
        <v/>
      </c>
      <c r="R523" s="1" t="str">
        <f>IF(Data!R293&gt;0,4-Data!R293,"")</f>
        <v/>
      </c>
      <c r="S523" s="1" t="str">
        <f>IF(Data!S293&gt;0,4-Data!S293,"")</f>
        <v/>
      </c>
      <c r="T523" s="1" t="str">
        <f>IF(Data!T293&gt;0,Data!T293-4,"")</f>
        <v/>
      </c>
      <c r="U523" s="1" t="str">
        <f>IF(Data!U293&gt;0,4-Data!U293,"")</f>
        <v/>
      </c>
      <c r="V523" s="1" t="str">
        <f>IF(Data!V293&gt;0,Data!V293-4,"")</f>
        <v/>
      </c>
      <c r="W523" s="1" t="str">
        <f>IF(Data!W293&gt;0,4-Data!W293,"")</f>
        <v/>
      </c>
      <c r="X523" s="1" t="str">
        <f>IF(Data!X293&gt;0,4-Data!X293,"")</f>
        <v/>
      </c>
      <c r="Y523" s="1" t="str">
        <f>IF(Data!Y293&gt;0,4-Data!Y293,"")</f>
        <v/>
      </c>
      <c r="Z523" s="1" t="str">
        <f>IF(Data!Z293&gt;0,Data!Z293-4,"")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IF(Data!A294&gt;0,Data!A294-4,"")</f>
        <v/>
      </c>
      <c r="B524" s="1" t="str">
        <f>IF(Data!B294&gt;0,Data!B294-4,"")</f>
        <v/>
      </c>
      <c r="C524" s="1" t="str">
        <f>IF(Data!C294&gt;0,4-Data!C294,"")</f>
        <v/>
      </c>
      <c r="D524" s="1" t="str">
        <f>IF(Data!D294&gt;0,4-Data!D294,"")</f>
        <v/>
      </c>
      <c r="E524" s="1" t="str">
        <f>IF(Data!E294&gt;0,4-Data!E294,"")</f>
        <v/>
      </c>
      <c r="F524" s="1" t="str">
        <f>IF(Data!F294&gt;0,Data!F294-4,"")</f>
        <v/>
      </c>
      <c r="G524" s="1" t="str">
        <f>IF(Data!G294&gt;0,Data!G294-4,"")</f>
        <v/>
      </c>
      <c r="H524" s="1" t="str">
        <f>IF(Data!H294&gt;0,Data!H294-4,"")</f>
        <v/>
      </c>
      <c r="I524" s="1" t="str">
        <f>IF(Data!I294&gt;0,4-Data!I294,"")</f>
        <v/>
      </c>
      <c r="J524" s="1" t="str">
        <f>IF(Data!J294&gt;0,4-Data!J294,"")</f>
        <v/>
      </c>
      <c r="K524" s="1" t="str">
        <f>IF(Data!K294&gt;0,Data!K294-4,"")</f>
        <v/>
      </c>
      <c r="L524" s="1" t="str">
        <f>IF(Data!L294&gt;0,4-Data!L294,"")</f>
        <v/>
      </c>
      <c r="M524" s="1" t="str">
        <f>IF(Data!M294&gt;0,Data!M294-4,"")</f>
        <v/>
      </c>
      <c r="N524" s="1" t="str">
        <f>IF(Data!N294&gt;0,Data!N294-4,"")</f>
        <v/>
      </c>
      <c r="O524" s="1" t="str">
        <f>IF(Data!O294&gt;0,Data!O294-4,"")</f>
        <v/>
      </c>
      <c r="P524" s="1" t="str">
        <f>IF(Data!P294&gt;0,Data!P294-4,"")</f>
        <v/>
      </c>
      <c r="Q524" s="1" t="str">
        <f>IF(Data!Q294&gt;0,4-Data!Q294,"")</f>
        <v/>
      </c>
      <c r="R524" s="1" t="str">
        <f>IF(Data!R294&gt;0,4-Data!R294,"")</f>
        <v/>
      </c>
      <c r="S524" s="1" t="str">
        <f>IF(Data!S294&gt;0,4-Data!S294,"")</f>
        <v/>
      </c>
      <c r="T524" s="1" t="str">
        <f>IF(Data!T294&gt;0,Data!T294-4,"")</f>
        <v/>
      </c>
      <c r="U524" s="1" t="str">
        <f>IF(Data!U294&gt;0,4-Data!U294,"")</f>
        <v/>
      </c>
      <c r="V524" s="1" t="str">
        <f>IF(Data!V294&gt;0,Data!V294-4,"")</f>
        <v/>
      </c>
      <c r="W524" s="1" t="str">
        <f>IF(Data!W294&gt;0,4-Data!W294,"")</f>
        <v/>
      </c>
      <c r="X524" s="1" t="str">
        <f>IF(Data!X294&gt;0,4-Data!X294,"")</f>
        <v/>
      </c>
      <c r="Y524" s="1" t="str">
        <f>IF(Data!Y294&gt;0,4-Data!Y294,"")</f>
        <v/>
      </c>
      <c r="Z524" s="1" t="str">
        <f>IF(Data!Z294&gt;0,Data!Z294-4,"")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IF(Data!A295&gt;0,Data!A295-4,"")</f>
        <v/>
      </c>
      <c r="B525" s="1" t="str">
        <f>IF(Data!B295&gt;0,Data!B295-4,"")</f>
        <v/>
      </c>
      <c r="C525" s="1" t="str">
        <f>IF(Data!C295&gt;0,4-Data!C295,"")</f>
        <v/>
      </c>
      <c r="D525" s="1" t="str">
        <f>IF(Data!D295&gt;0,4-Data!D295,"")</f>
        <v/>
      </c>
      <c r="E525" s="1" t="str">
        <f>IF(Data!E295&gt;0,4-Data!E295,"")</f>
        <v/>
      </c>
      <c r="F525" s="1" t="str">
        <f>IF(Data!F295&gt;0,Data!F295-4,"")</f>
        <v/>
      </c>
      <c r="G525" s="1" t="str">
        <f>IF(Data!G295&gt;0,Data!G295-4,"")</f>
        <v/>
      </c>
      <c r="H525" s="1" t="str">
        <f>IF(Data!H295&gt;0,Data!H295-4,"")</f>
        <v/>
      </c>
      <c r="I525" s="1" t="str">
        <f>IF(Data!I295&gt;0,4-Data!I295,"")</f>
        <v/>
      </c>
      <c r="J525" s="1" t="str">
        <f>IF(Data!J295&gt;0,4-Data!J295,"")</f>
        <v/>
      </c>
      <c r="K525" s="1" t="str">
        <f>IF(Data!K295&gt;0,Data!K295-4,"")</f>
        <v/>
      </c>
      <c r="L525" s="1" t="str">
        <f>IF(Data!L295&gt;0,4-Data!L295,"")</f>
        <v/>
      </c>
      <c r="M525" s="1" t="str">
        <f>IF(Data!M295&gt;0,Data!M295-4,"")</f>
        <v/>
      </c>
      <c r="N525" s="1" t="str">
        <f>IF(Data!N295&gt;0,Data!N295-4,"")</f>
        <v/>
      </c>
      <c r="O525" s="1" t="str">
        <f>IF(Data!O295&gt;0,Data!O295-4,"")</f>
        <v/>
      </c>
      <c r="P525" s="1" t="str">
        <f>IF(Data!P295&gt;0,Data!P295-4,"")</f>
        <v/>
      </c>
      <c r="Q525" s="1" t="str">
        <f>IF(Data!Q295&gt;0,4-Data!Q295,"")</f>
        <v/>
      </c>
      <c r="R525" s="1" t="str">
        <f>IF(Data!R295&gt;0,4-Data!R295,"")</f>
        <v/>
      </c>
      <c r="S525" s="1" t="str">
        <f>IF(Data!S295&gt;0,4-Data!S295,"")</f>
        <v/>
      </c>
      <c r="T525" s="1" t="str">
        <f>IF(Data!T295&gt;0,Data!T295-4,"")</f>
        <v/>
      </c>
      <c r="U525" s="1" t="str">
        <f>IF(Data!U295&gt;0,4-Data!U295,"")</f>
        <v/>
      </c>
      <c r="V525" s="1" t="str">
        <f>IF(Data!V295&gt;0,Data!V295-4,"")</f>
        <v/>
      </c>
      <c r="W525" s="1" t="str">
        <f>IF(Data!W295&gt;0,4-Data!W295,"")</f>
        <v/>
      </c>
      <c r="X525" s="1" t="str">
        <f>IF(Data!X295&gt;0,4-Data!X295,"")</f>
        <v/>
      </c>
      <c r="Y525" s="1" t="str">
        <f>IF(Data!Y295&gt;0,4-Data!Y295,"")</f>
        <v/>
      </c>
      <c r="Z525" s="1" t="str">
        <f>IF(Data!Z295&gt;0,Data!Z295-4,"")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IF(Data!A296&gt;0,Data!A296-4,"")</f>
        <v/>
      </c>
      <c r="B526" s="1" t="str">
        <f>IF(Data!B296&gt;0,Data!B296-4,"")</f>
        <v/>
      </c>
      <c r="C526" s="1" t="str">
        <f>IF(Data!C296&gt;0,4-Data!C296,"")</f>
        <v/>
      </c>
      <c r="D526" s="1" t="str">
        <f>IF(Data!D296&gt;0,4-Data!D296,"")</f>
        <v/>
      </c>
      <c r="E526" s="1" t="str">
        <f>IF(Data!E296&gt;0,4-Data!E296,"")</f>
        <v/>
      </c>
      <c r="F526" s="1" t="str">
        <f>IF(Data!F296&gt;0,Data!F296-4,"")</f>
        <v/>
      </c>
      <c r="G526" s="1" t="str">
        <f>IF(Data!G296&gt;0,Data!G296-4,"")</f>
        <v/>
      </c>
      <c r="H526" s="1" t="str">
        <f>IF(Data!H296&gt;0,Data!H296-4,"")</f>
        <v/>
      </c>
      <c r="I526" s="1" t="str">
        <f>IF(Data!I296&gt;0,4-Data!I296,"")</f>
        <v/>
      </c>
      <c r="J526" s="1" t="str">
        <f>IF(Data!J296&gt;0,4-Data!J296,"")</f>
        <v/>
      </c>
      <c r="K526" s="1" t="str">
        <f>IF(Data!K296&gt;0,Data!K296-4,"")</f>
        <v/>
      </c>
      <c r="L526" s="1" t="str">
        <f>IF(Data!L296&gt;0,4-Data!L296,"")</f>
        <v/>
      </c>
      <c r="M526" s="1" t="str">
        <f>IF(Data!M296&gt;0,Data!M296-4,"")</f>
        <v/>
      </c>
      <c r="N526" s="1" t="str">
        <f>IF(Data!N296&gt;0,Data!N296-4,"")</f>
        <v/>
      </c>
      <c r="O526" s="1" t="str">
        <f>IF(Data!O296&gt;0,Data!O296-4,"")</f>
        <v/>
      </c>
      <c r="P526" s="1" t="str">
        <f>IF(Data!P296&gt;0,Data!P296-4,"")</f>
        <v/>
      </c>
      <c r="Q526" s="1" t="str">
        <f>IF(Data!Q296&gt;0,4-Data!Q296,"")</f>
        <v/>
      </c>
      <c r="R526" s="1" t="str">
        <f>IF(Data!R296&gt;0,4-Data!R296,"")</f>
        <v/>
      </c>
      <c r="S526" s="1" t="str">
        <f>IF(Data!S296&gt;0,4-Data!S296,"")</f>
        <v/>
      </c>
      <c r="T526" s="1" t="str">
        <f>IF(Data!T296&gt;0,Data!T296-4,"")</f>
        <v/>
      </c>
      <c r="U526" s="1" t="str">
        <f>IF(Data!U296&gt;0,4-Data!U296,"")</f>
        <v/>
      </c>
      <c r="V526" s="1" t="str">
        <f>IF(Data!V296&gt;0,Data!V296-4,"")</f>
        <v/>
      </c>
      <c r="W526" s="1" t="str">
        <f>IF(Data!W296&gt;0,4-Data!W296,"")</f>
        <v/>
      </c>
      <c r="X526" s="1" t="str">
        <f>IF(Data!X296&gt;0,4-Data!X296,"")</f>
        <v/>
      </c>
      <c r="Y526" s="1" t="str">
        <f>IF(Data!Y296&gt;0,4-Data!Y296,"")</f>
        <v/>
      </c>
      <c r="Z526" s="1" t="str">
        <f>IF(Data!Z296&gt;0,Data!Z296-4,"")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IF(Data!A297&gt;0,Data!A297-4,"")</f>
        <v/>
      </c>
      <c r="B527" s="1" t="str">
        <f>IF(Data!B297&gt;0,Data!B297-4,"")</f>
        <v/>
      </c>
      <c r="C527" s="1" t="str">
        <f>IF(Data!C297&gt;0,4-Data!C297,"")</f>
        <v/>
      </c>
      <c r="D527" s="1" t="str">
        <f>IF(Data!D297&gt;0,4-Data!D297,"")</f>
        <v/>
      </c>
      <c r="E527" s="1" t="str">
        <f>IF(Data!E297&gt;0,4-Data!E297,"")</f>
        <v/>
      </c>
      <c r="F527" s="1" t="str">
        <f>IF(Data!F297&gt;0,Data!F297-4,"")</f>
        <v/>
      </c>
      <c r="G527" s="1" t="str">
        <f>IF(Data!G297&gt;0,Data!G297-4,"")</f>
        <v/>
      </c>
      <c r="H527" s="1" t="str">
        <f>IF(Data!H297&gt;0,Data!H297-4,"")</f>
        <v/>
      </c>
      <c r="I527" s="1" t="str">
        <f>IF(Data!I297&gt;0,4-Data!I297,"")</f>
        <v/>
      </c>
      <c r="J527" s="1" t="str">
        <f>IF(Data!J297&gt;0,4-Data!J297,"")</f>
        <v/>
      </c>
      <c r="K527" s="1" t="str">
        <f>IF(Data!K297&gt;0,Data!K297-4,"")</f>
        <v/>
      </c>
      <c r="L527" s="1" t="str">
        <f>IF(Data!L297&gt;0,4-Data!L297,"")</f>
        <v/>
      </c>
      <c r="M527" s="1" t="str">
        <f>IF(Data!M297&gt;0,Data!M297-4,"")</f>
        <v/>
      </c>
      <c r="N527" s="1" t="str">
        <f>IF(Data!N297&gt;0,Data!N297-4,"")</f>
        <v/>
      </c>
      <c r="O527" s="1" t="str">
        <f>IF(Data!O297&gt;0,Data!O297-4,"")</f>
        <v/>
      </c>
      <c r="P527" s="1" t="str">
        <f>IF(Data!P297&gt;0,Data!P297-4,"")</f>
        <v/>
      </c>
      <c r="Q527" s="1" t="str">
        <f>IF(Data!Q297&gt;0,4-Data!Q297,"")</f>
        <v/>
      </c>
      <c r="R527" s="1" t="str">
        <f>IF(Data!R297&gt;0,4-Data!R297,"")</f>
        <v/>
      </c>
      <c r="S527" s="1" t="str">
        <f>IF(Data!S297&gt;0,4-Data!S297,"")</f>
        <v/>
      </c>
      <c r="T527" s="1" t="str">
        <f>IF(Data!T297&gt;0,Data!T297-4,"")</f>
        <v/>
      </c>
      <c r="U527" s="1" t="str">
        <f>IF(Data!U297&gt;0,4-Data!U297,"")</f>
        <v/>
      </c>
      <c r="V527" s="1" t="str">
        <f>IF(Data!V297&gt;0,Data!V297-4,"")</f>
        <v/>
      </c>
      <c r="W527" s="1" t="str">
        <f>IF(Data!W297&gt;0,4-Data!W297,"")</f>
        <v/>
      </c>
      <c r="X527" s="1" t="str">
        <f>IF(Data!X297&gt;0,4-Data!X297,"")</f>
        <v/>
      </c>
      <c r="Y527" s="1" t="str">
        <f>IF(Data!Y297&gt;0,4-Data!Y297,"")</f>
        <v/>
      </c>
      <c r="Z527" s="1" t="str">
        <f>IF(Data!Z297&gt;0,Data!Z297-4,"")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IF(Data!A298&gt;0,Data!A298-4,"")</f>
        <v/>
      </c>
      <c r="B528" s="1" t="str">
        <f>IF(Data!B298&gt;0,Data!B298-4,"")</f>
        <v/>
      </c>
      <c r="C528" s="1" t="str">
        <f>IF(Data!C298&gt;0,4-Data!C298,"")</f>
        <v/>
      </c>
      <c r="D528" s="1" t="str">
        <f>IF(Data!D298&gt;0,4-Data!D298,"")</f>
        <v/>
      </c>
      <c r="E528" s="1" t="str">
        <f>IF(Data!E298&gt;0,4-Data!E298,"")</f>
        <v/>
      </c>
      <c r="F528" s="1" t="str">
        <f>IF(Data!F298&gt;0,Data!F298-4,"")</f>
        <v/>
      </c>
      <c r="G528" s="1" t="str">
        <f>IF(Data!G298&gt;0,Data!G298-4,"")</f>
        <v/>
      </c>
      <c r="H528" s="1" t="str">
        <f>IF(Data!H298&gt;0,Data!H298-4,"")</f>
        <v/>
      </c>
      <c r="I528" s="1" t="str">
        <f>IF(Data!I298&gt;0,4-Data!I298,"")</f>
        <v/>
      </c>
      <c r="J528" s="1" t="str">
        <f>IF(Data!J298&gt;0,4-Data!J298,"")</f>
        <v/>
      </c>
      <c r="K528" s="1" t="str">
        <f>IF(Data!K298&gt;0,Data!K298-4,"")</f>
        <v/>
      </c>
      <c r="L528" s="1" t="str">
        <f>IF(Data!L298&gt;0,4-Data!L298,"")</f>
        <v/>
      </c>
      <c r="M528" s="1" t="str">
        <f>IF(Data!M298&gt;0,Data!M298-4,"")</f>
        <v/>
      </c>
      <c r="N528" s="1" t="str">
        <f>IF(Data!N298&gt;0,Data!N298-4,"")</f>
        <v/>
      </c>
      <c r="O528" s="1" t="str">
        <f>IF(Data!O298&gt;0,Data!O298-4,"")</f>
        <v/>
      </c>
      <c r="P528" s="1" t="str">
        <f>IF(Data!P298&gt;0,Data!P298-4,"")</f>
        <v/>
      </c>
      <c r="Q528" s="1" t="str">
        <f>IF(Data!Q298&gt;0,4-Data!Q298,"")</f>
        <v/>
      </c>
      <c r="R528" s="1" t="str">
        <f>IF(Data!R298&gt;0,4-Data!R298,"")</f>
        <v/>
      </c>
      <c r="S528" s="1" t="str">
        <f>IF(Data!S298&gt;0,4-Data!S298,"")</f>
        <v/>
      </c>
      <c r="T528" s="1" t="str">
        <f>IF(Data!T298&gt;0,Data!T298-4,"")</f>
        <v/>
      </c>
      <c r="U528" s="1" t="str">
        <f>IF(Data!U298&gt;0,4-Data!U298,"")</f>
        <v/>
      </c>
      <c r="V528" s="1" t="str">
        <f>IF(Data!V298&gt;0,Data!V298-4,"")</f>
        <v/>
      </c>
      <c r="W528" s="1" t="str">
        <f>IF(Data!W298&gt;0,4-Data!W298,"")</f>
        <v/>
      </c>
      <c r="X528" s="1" t="str">
        <f>IF(Data!X298&gt;0,4-Data!X298,"")</f>
        <v/>
      </c>
      <c r="Y528" s="1" t="str">
        <f>IF(Data!Y298&gt;0,4-Data!Y298,"")</f>
        <v/>
      </c>
      <c r="Z528" s="1" t="str">
        <f>IF(Data!Z298&gt;0,Data!Z298-4,"")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IF(Data!A299&gt;0,Data!A299-4,"")</f>
        <v/>
      </c>
      <c r="B529" s="1" t="str">
        <f>IF(Data!B299&gt;0,Data!B299-4,"")</f>
        <v/>
      </c>
      <c r="C529" s="1" t="str">
        <f>IF(Data!C299&gt;0,4-Data!C299,"")</f>
        <v/>
      </c>
      <c r="D529" s="1" t="str">
        <f>IF(Data!D299&gt;0,4-Data!D299,"")</f>
        <v/>
      </c>
      <c r="E529" s="1" t="str">
        <f>IF(Data!E299&gt;0,4-Data!E299,"")</f>
        <v/>
      </c>
      <c r="F529" s="1" t="str">
        <f>IF(Data!F299&gt;0,Data!F299-4,"")</f>
        <v/>
      </c>
      <c r="G529" s="1" t="str">
        <f>IF(Data!G299&gt;0,Data!G299-4,"")</f>
        <v/>
      </c>
      <c r="H529" s="1" t="str">
        <f>IF(Data!H299&gt;0,Data!H299-4,"")</f>
        <v/>
      </c>
      <c r="I529" s="1" t="str">
        <f>IF(Data!I299&gt;0,4-Data!I299,"")</f>
        <v/>
      </c>
      <c r="J529" s="1" t="str">
        <f>IF(Data!J299&gt;0,4-Data!J299,"")</f>
        <v/>
      </c>
      <c r="K529" s="1" t="str">
        <f>IF(Data!K299&gt;0,Data!K299-4,"")</f>
        <v/>
      </c>
      <c r="L529" s="1" t="str">
        <f>IF(Data!L299&gt;0,4-Data!L299,"")</f>
        <v/>
      </c>
      <c r="M529" s="1" t="str">
        <f>IF(Data!M299&gt;0,Data!M299-4,"")</f>
        <v/>
      </c>
      <c r="N529" s="1" t="str">
        <f>IF(Data!N299&gt;0,Data!N299-4,"")</f>
        <v/>
      </c>
      <c r="O529" s="1" t="str">
        <f>IF(Data!O299&gt;0,Data!O299-4,"")</f>
        <v/>
      </c>
      <c r="P529" s="1" t="str">
        <f>IF(Data!P299&gt;0,Data!P299-4,"")</f>
        <v/>
      </c>
      <c r="Q529" s="1" t="str">
        <f>IF(Data!Q299&gt;0,4-Data!Q299,"")</f>
        <v/>
      </c>
      <c r="R529" s="1" t="str">
        <f>IF(Data!R299&gt;0,4-Data!R299,"")</f>
        <v/>
      </c>
      <c r="S529" s="1" t="str">
        <f>IF(Data!S299&gt;0,4-Data!S299,"")</f>
        <v/>
      </c>
      <c r="T529" s="1" t="str">
        <f>IF(Data!T299&gt;0,Data!T299-4,"")</f>
        <v/>
      </c>
      <c r="U529" s="1" t="str">
        <f>IF(Data!U299&gt;0,4-Data!U299,"")</f>
        <v/>
      </c>
      <c r="V529" s="1" t="str">
        <f>IF(Data!V299&gt;0,Data!V299-4,"")</f>
        <v/>
      </c>
      <c r="W529" s="1" t="str">
        <f>IF(Data!W299&gt;0,4-Data!W299,"")</f>
        <v/>
      </c>
      <c r="X529" s="1" t="str">
        <f>IF(Data!X299&gt;0,4-Data!X299,"")</f>
        <v/>
      </c>
      <c r="Y529" s="1" t="str">
        <f>IF(Data!Y299&gt;0,4-Data!Y299,"")</f>
        <v/>
      </c>
      <c r="Z529" s="1" t="str">
        <f>IF(Data!Z299&gt;0,Data!Z299-4,"")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IF(Data!A300&gt;0,Data!A300-4,"")</f>
        <v/>
      </c>
      <c r="B530" s="1" t="str">
        <f>IF(Data!B300&gt;0,Data!B300-4,"")</f>
        <v/>
      </c>
      <c r="C530" s="1" t="str">
        <f>IF(Data!C300&gt;0,4-Data!C300,"")</f>
        <v/>
      </c>
      <c r="D530" s="1" t="str">
        <f>IF(Data!D300&gt;0,4-Data!D300,"")</f>
        <v/>
      </c>
      <c r="E530" s="1" t="str">
        <f>IF(Data!E300&gt;0,4-Data!E300,"")</f>
        <v/>
      </c>
      <c r="F530" s="1" t="str">
        <f>IF(Data!F300&gt;0,Data!F300-4,"")</f>
        <v/>
      </c>
      <c r="G530" s="1" t="str">
        <f>IF(Data!G300&gt;0,Data!G300-4,"")</f>
        <v/>
      </c>
      <c r="H530" s="1" t="str">
        <f>IF(Data!H300&gt;0,Data!H300-4,"")</f>
        <v/>
      </c>
      <c r="I530" s="1" t="str">
        <f>IF(Data!I300&gt;0,4-Data!I300,"")</f>
        <v/>
      </c>
      <c r="J530" s="1" t="str">
        <f>IF(Data!J300&gt;0,4-Data!J300,"")</f>
        <v/>
      </c>
      <c r="K530" s="1" t="str">
        <f>IF(Data!K300&gt;0,Data!K300-4,"")</f>
        <v/>
      </c>
      <c r="L530" s="1" t="str">
        <f>IF(Data!L300&gt;0,4-Data!L300,"")</f>
        <v/>
      </c>
      <c r="M530" s="1" t="str">
        <f>IF(Data!M300&gt;0,Data!M300-4,"")</f>
        <v/>
      </c>
      <c r="N530" s="1" t="str">
        <f>IF(Data!N300&gt;0,Data!N300-4,"")</f>
        <v/>
      </c>
      <c r="O530" s="1" t="str">
        <f>IF(Data!O300&gt;0,Data!O300-4,"")</f>
        <v/>
      </c>
      <c r="P530" s="1" t="str">
        <f>IF(Data!P300&gt;0,Data!P300-4,"")</f>
        <v/>
      </c>
      <c r="Q530" s="1" t="str">
        <f>IF(Data!Q300&gt;0,4-Data!Q300,"")</f>
        <v/>
      </c>
      <c r="R530" s="1" t="str">
        <f>IF(Data!R300&gt;0,4-Data!R300,"")</f>
        <v/>
      </c>
      <c r="S530" s="1" t="str">
        <f>IF(Data!S300&gt;0,4-Data!S300,"")</f>
        <v/>
      </c>
      <c r="T530" s="1" t="str">
        <f>IF(Data!T300&gt;0,Data!T300-4,"")</f>
        <v/>
      </c>
      <c r="U530" s="1" t="str">
        <f>IF(Data!U300&gt;0,4-Data!U300,"")</f>
        <v/>
      </c>
      <c r="V530" s="1" t="str">
        <f>IF(Data!V300&gt;0,Data!V300-4,"")</f>
        <v/>
      </c>
      <c r="W530" s="1" t="str">
        <f>IF(Data!W300&gt;0,4-Data!W300,"")</f>
        <v/>
      </c>
      <c r="X530" s="1" t="str">
        <f>IF(Data!X300&gt;0,4-Data!X300,"")</f>
        <v/>
      </c>
      <c r="Y530" s="1" t="str">
        <f>IF(Data!Y300&gt;0,4-Data!Y300,"")</f>
        <v/>
      </c>
      <c r="Z530" s="1" t="str">
        <f>IF(Data!Z300&gt;0,Data!Z300-4,"")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IF(Data!A301&gt;0,Data!A301-4,"")</f>
        <v/>
      </c>
      <c r="B531" s="1" t="str">
        <f>IF(Data!B301&gt;0,Data!B301-4,"")</f>
        <v/>
      </c>
      <c r="C531" s="1" t="str">
        <f>IF(Data!C301&gt;0,4-Data!C301,"")</f>
        <v/>
      </c>
      <c r="D531" s="1" t="str">
        <f>IF(Data!D301&gt;0,4-Data!D301,"")</f>
        <v/>
      </c>
      <c r="E531" s="1" t="str">
        <f>IF(Data!E301&gt;0,4-Data!E301,"")</f>
        <v/>
      </c>
      <c r="F531" s="1" t="str">
        <f>IF(Data!F301&gt;0,Data!F301-4,"")</f>
        <v/>
      </c>
      <c r="G531" s="1" t="str">
        <f>IF(Data!G301&gt;0,Data!G301-4,"")</f>
        <v/>
      </c>
      <c r="H531" s="1" t="str">
        <f>IF(Data!H301&gt;0,Data!H301-4,"")</f>
        <v/>
      </c>
      <c r="I531" s="1" t="str">
        <f>IF(Data!I301&gt;0,4-Data!I301,"")</f>
        <v/>
      </c>
      <c r="J531" s="1" t="str">
        <f>IF(Data!J301&gt;0,4-Data!J301,"")</f>
        <v/>
      </c>
      <c r="K531" s="1" t="str">
        <f>IF(Data!K301&gt;0,Data!K301-4,"")</f>
        <v/>
      </c>
      <c r="L531" s="1" t="str">
        <f>IF(Data!L301&gt;0,4-Data!L301,"")</f>
        <v/>
      </c>
      <c r="M531" s="1" t="str">
        <f>IF(Data!M301&gt;0,Data!M301-4,"")</f>
        <v/>
      </c>
      <c r="N531" s="1" t="str">
        <f>IF(Data!N301&gt;0,Data!N301-4,"")</f>
        <v/>
      </c>
      <c r="O531" s="1" t="str">
        <f>IF(Data!O301&gt;0,Data!O301-4,"")</f>
        <v/>
      </c>
      <c r="P531" s="1" t="str">
        <f>IF(Data!P301&gt;0,Data!P301-4,"")</f>
        <v/>
      </c>
      <c r="Q531" s="1" t="str">
        <f>IF(Data!Q301&gt;0,4-Data!Q301,"")</f>
        <v/>
      </c>
      <c r="R531" s="1" t="str">
        <f>IF(Data!R301&gt;0,4-Data!R301,"")</f>
        <v/>
      </c>
      <c r="S531" s="1" t="str">
        <f>IF(Data!S301&gt;0,4-Data!S301,"")</f>
        <v/>
      </c>
      <c r="T531" s="1" t="str">
        <f>IF(Data!T301&gt;0,Data!T301-4,"")</f>
        <v/>
      </c>
      <c r="U531" s="1" t="str">
        <f>IF(Data!U301&gt;0,4-Data!U301,"")</f>
        <v/>
      </c>
      <c r="V531" s="1" t="str">
        <f>IF(Data!V301&gt;0,Data!V301-4,"")</f>
        <v/>
      </c>
      <c r="W531" s="1" t="str">
        <f>IF(Data!W301&gt;0,4-Data!W301,"")</f>
        <v/>
      </c>
      <c r="X531" s="1" t="str">
        <f>IF(Data!X301&gt;0,4-Data!X301,"")</f>
        <v/>
      </c>
      <c r="Y531" s="1" t="str">
        <f>IF(Data!Y301&gt;0,4-Data!Y301,"")</f>
        <v/>
      </c>
      <c r="Z531" s="1" t="str">
        <f>IF(Data!Z301&gt;0,Data!Z301-4,"")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IF(Data!A302&gt;0,Data!A302-4,"")</f>
        <v/>
      </c>
      <c r="B532" s="1" t="str">
        <f>IF(Data!B302&gt;0,Data!B302-4,"")</f>
        <v/>
      </c>
      <c r="C532" s="1" t="str">
        <f>IF(Data!C302&gt;0,4-Data!C302,"")</f>
        <v/>
      </c>
      <c r="D532" s="1" t="str">
        <f>IF(Data!D302&gt;0,4-Data!D302,"")</f>
        <v/>
      </c>
      <c r="E532" s="1" t="str">
        <f>IF(Data!E302&gt;0,4-Data!E302,"")</f>
        <v/>
      </c>
      <c r="F532" s="1" t="str">
        <f>IF(Data!F302&gt;0,Data!F302-4,"")</f>
        <v/>
      </c>
      <c r="G532" s="1" t="str">
        <f>IF(Data!G302&gt;0,Data!G302-4,"")</f>
        <v/>
      </c>
      <c r="H532" s="1" t="str">
        <f>IF(Data!H302&gt;0,Data!H302-4,"")</f>
        <v/>
      </c>
      <c r="I532" s="1" t="str">
        <f>IF(Data!I302&gt;0,4-Data!I302,"")</f>
        <v/>
      </c>
      <c r="J532" s="1" t="str">
        <f>IF(Data!J302&gt;0,4-Data!J302,"")</f>
        <v/>
      </c>
      <c r="K532" s="1" t="str">
        <f>IF(Data!K302&gt;0,Data!K302-4,"")</f>
        <v/>
      </c>
      <c r="L532" s="1" t="str">
        <f>IF(Data!L302&gt;0,4-Data!L302,"")</f>
        <v/>
      </c>
      <c r="M532" s="1" t="str">
        <f>IF(Data!M302&gt;0,Data!M302-4,"")</f>
        <v/>
      </c>
      <c r="N532" s="1" t="str">
        <f>IF(Data!N302&gt;0,Data!N302-4,"")</f>
        <v/>
      </c>
      <c r="O532" s="1" t="str">
        <f>IF(Data!O302&gt;0,Data!O302-4,"")</f>
        <v/>
      </c>
      <c r="P532" s="1" t="str">
        <f>IF(Data!P302&gt;0,Data!P302-4,"")</f>
        <v/>
      </c>
      <c r="Q532" s="1" t="str">
        <f>IF(Data!Q302&gt;0,4-Data!Q302,"")</f>
        <v/>
      </c>
      <c r="R532" s="1" t="str">
        <f>IF(Data!R302&gt;0,4-Data!R302,"")</f>
        <v/>
      </c>
      <c r="S532" s="1" t="str">
        <f>IF(Data!S302&gt;0,4-Data!S302,"")</f>
        <v/>
      </c>
      <c r="T532" s="1" t="str">
        <f>IF(Data!T302&gt;0,Data!T302-4,"")</f>
        <v/>
      </c>
      <c r="U532" s="1" t="str">
        <f>IF(Data!U302&gt;0,4-Data!U302,"")</f>
        <v/>
      </c>
      <c r="V532" s="1" t="str">
        <f>IF(Data!V302&gt;0,Data!V302-4,"")</f>
        <v/>
      </c>
      <c r="W532" s="1" t="str">
        <f>IF(Data!W302&gt;0,4-Data!W302,"")</f>
        <v/>
      </c>
      <c r="X532" s="1" t="str">
        <f>IF(Data!X302&gt;0,4-Data!X302,"")</f>
        <v/>
      </c>
      <c r="Y532" s="1" t="str">
        <f>IF(Data!Y302&gt;0,4-Data!Y302,"")</f>
        <v/>
      </c>
      <c r="Z532" s="1" t="str">
        <f>IF(Data!Z302&gt;0,Data!Z302-4,"")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IF(Data!A303&gt;0,Data!A303-4,"")</f>
        <v/>
      </c>
      <c r="B533" s="1" t="str">
        <f>IF(Data!B303&gt;0,Data!B303-4,"")</f>
        <v/>
      </c>
      <c r="C533" s="1" t="str">
        <f>IF(Data!C303&gt;0,4-Data!C303,"")</f>
        <v/>
      </c>
      <c r="D533" s="1" t="str">
        <f>IF(Data!D303&gt;0,4-Data!D303,"")</f>
        <v/>
      </c>
      <c r="E533" s="1" t="str">
        <f>IF(Data!E303&gt;0,4-Data!E303,"")</f>
        <v/>
      </c>
      <c r="F533" s="1" t="str">
        <f>IF(Data!F303&gt;0,Data!F303-4,"")</f>
        <v/>
      </c>
      <c r="G533" s="1" t="str">
        <f>IF(Data!G303&gt;0,Data!G303-4,"")</f>
        <v/>
      </c>
      <c r="H533" s="1" t="str">
        <f>IF(Data!H303&gt;0,Data!H303-4,"")</f>
        <v/>
      </c>
      <c r="I533" s="1" t="str">
        <f>IF(Data!I303&gt;0,4-Data!I303,"")</f>
        <v/>
      </c>
      <c r="J533" s="1" t="str">
        <f>IF(Data!J303&gt;0,4-Data!J303,"")</f>
        <v/>
      </c>
      <c r="K533" s="1" t="str">
        <f>IF(Data!K303&gt;0,Data!K303-4,"")</f>
        <v/>
      </c>
      <c r="L533" s="1" t="str">
        <f>IF(Data!L303&gt;0,4-Data!L303,"")</f>
        <v/>
      </c>
      <c r="M533" s="1" t="str">
        <f>IF(Data!M303&gt;0,Data!M303-4,"")</f>
        <v/>
      </c>
      <c r="N533" s="1" t="str">
        <f>IF(Data!N303&gt;0,Data!N303-4,"")</f>
        <v/>
      </c>
      <c r="O533" s="1" t="str">
        <f>IF(Data!O303&gt;0,Data!O303-4,"")</f>
        <v/>
      </c>
      <c r="P533" s="1" t="str">
        <f>IF(Data!P303&gt;0,Data!P303-4,"")</f>
        <v/>
      </c>
      <c r="Q533" s="1" t="str">
        <f>IF(Data!Q303&gt;0,4-Data!Q303,"")</f>
        <v/>
      </c>
      <c r="R533" s="1" t="str">
        <f>IF(Data!R303&gt;0,4-Data!R303,"")</f>
        <v/>
      </c>
      <c r="S533" s="1" t="str">
        <f>IF(Data!S303&gt;0,4-Data!S303,"")</f>
        <v/>
      </c>
      <c r="T533" s="1" t="str">
        <f>IF(Data!T303&gt;0,Data!T303-4,"")</f>
        <v/>
      </c>
      <c r="U533" s="1" t="str">
        <f>IF(Data!U303&gt;0,4-Data!U303,"")</f>
        <v/>
      </c>
      <c r="V533" s="1" t="str">
        <f>IF(Data!V303&gt;0,Data!V303-4,"")</f>
        <v/>
      </c>
      <c r="W533" s="1" t="str">
        <f>IF(Data!W303&gt;0,4-Data!W303,"")</f>
        <v/>
      </c>
      <c r="X533" s="1" t="str">
        <f>IF(Data!X303&gt;0,4-Data!X303,"")</f>
        <v/>
      </c>
      <c r="Y533" s="1" t="str">
        <f>IF(Data!Y303&gt;0,4-Data!Y303,"")</f>
        <v/>
      </c>
      <c r="Z533" s="1" t="str">
        <f>IF(Data!Z303&gt;0,Data!Z303-4,"")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IF(Data!A304&gt;0,Data!A304-4,"")</f>
        <v/>
      </c>
      <c r="B534" s="1" t="str">
        <f>IF(Data!B304&gt;0,Data!B304-4,"")</f>
        <v/>
      </c>
      <c r="C534" s="1" t="str">
        <f>IF(Data!C304&gt;0,4-Data!C304,"")</f>
        <v/>
      </c>
      <c r="D534" s="1" t="str">
        <f>IF(Data!D304&gt;0,4-Data!D304,"")</f>
        <v/>
      </c>
      <c r="E534" s="1" t="str">
        <f>IF(Data!E304&gt;0,4-Data!E304,"")</f>
        <v/>
      </c>
      <c r="F534" s="1" t="str">
        <f>IF(Data!F304&gt;0,Data!F304-4,"")</f>
        <v/>
      </c>
      <c r="G534" s="1" t="str">
        <f>IF(Data!G304&gt;0,Data!G304-4,"")</f>
        <v/>
      </c>
      <c r="H534" s="1" t="str">
        <f>IF(Data!H304&gt;0,Data!H304-4,"")</f>
        <v/>
      </c>
      <c r="I534" s="1" t="str">
        <f>IF(Data!I304&gt;0,4-Data!I304,"")</f>
        <v/>
      </c>
      <c r="J534" s="1" t="str">
        <f>IF(Data!J304&gt;0,4-Data!J304,"")</f>
        <v/>
      </c>
      <c r="K534" s="1" t="str">
        <f>IF(Data!K304&gt;0,Data!K304-4,"")</f>
        <v/>
      </c>
      <c r="L534" s="1" t="str">
        <f>IF(Data!L304&gt;0,4-Data!L304,"")</f>
        <v/>
      </c>
      <c r="M534" s="1" t="str">
        <f>IF(Data!M304&gt;0,Data!M304-4,"")</f>
        <v/>
      </c>
      <c r="N534" s="1" t="str">
        <f>IF(Data!N304&gt;0,Data!N304-4,"")</f>
        <v/>
      </c>
      <c r="O534" s="1" t="str">
        <f>IF(Data!O304&gt;0,Data!O304-4,"")</f>
        <v/>
      </c>
      <c r="P534" s="1" t="str">
        <f>IF(Data!P304&gt;0,Data!P304-4,"")</f>
        <v/>
      </c>
      <c r="Q534" s="1" t="str">
        <f>IF(Data!Q304&gt;0,4-Data!Q304,"")</f>
        <v/>
      </c>
      <c r="R534" s="1" t="str">
        <f>IF(Data!R304&gt;0,4-Data!R304,"")</f>
        <v/>
      </c>
      <c r="S534" s="1" t="str">
        <f>IF(Data!S304&gt;0,4-Data!S304,"")</f>
        <v/>
      </c>
      <c r="T534" s="1" t="str">
        <f>IF(Data!T304&gt;0,Data!T304-4,"")</f>
        <v/>
      </c>
      <c r="U534" s="1" t="str">
        <f>IF(Data!U304&gt;0,4-Data!U304,"")</f>
        <v/>
      </c>
      <c r="V534" s="1" t="str">
        <f>IF(Data!V304&gt;0,Data!V304-4,"")</f>
        <v/>
      </c>
      <c r="W534" s="1" t="str">
        <f>IF(Data!W304&gt;0,4-Data!W304,"")</f>
        <v/>
      </c>
      <c r="X534" s="1" t="str">
        <f>IF(Data!X304&gt;0,4-Data!X304,"")</f>
        <v/>
      </c>
      <c r="Y534" s="1" t="str">
        <f>IF(Data!Y304&gt;0,4-Data!Y304,"")</f>
        <v/>
      </c>
      <c r="Z534" s="1" t="str">
        <f>IF(Data!Z304&gt;0,Data!Z304-4,"")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IF(Data!A305&gt;0,Data!A305-4,"")</f>
        <v/>
      </c>
      <c r="B535" s="1" t="str">
        <f>IF(Data!B305&gt;0,Data!B305-4,"")</f>
        <v/>
      </c>
      <c r="C535" s="1" t="str">
        <f>IF(Data!C305&gt;0,4-Data!C305,"")</f>
        <v/>
      </c>
      <c r="D535" s="1" t="str">
        <f>IF(Data!D305&gt;0,4-Data!D305,"")</f>
        <v/>
      </c>
      <c r="E535" s="1" t="str">
        <f>IF(Data!E305&gt;0,4-Data!E305,"")</f>
        <v/>
      </c>
      <c r="F535" s="1" t="str">
        <f>IF(Data!F305&gt;0,Data!F305-4,"")</f>
        <v/>
      </c>
      <c r="G535" s="1" t="str">
        <f>IF(Data!G305&gt;0,Data!G305-4,"")</f>
        <v/>
      </c>
      <c r="H535" s="1" t="str">
        <f>IF(Data!H305&gt;0,Data!H305-4,"")</f>
        <v/>
      </c>
      <c r="I535" s="1" t="str">
        <f>IF(Data!I305&gt;0,4-Data!I305,"")</f>
        <v/>
      </c>
      <c r="J535" s="1" t="str">
        <f>IF(Data!J305&gt;0,4-Data!J305,"")</f>
        <v/>
      </c>
      <c r="K535" s="1" t="str">
        <f>IF(Data!K305&gt;0,Data!K305-4,"")</f>
        <v/>
      </c>
      <c r="L535" s="1" t="str">
        <f>IF(Data!L305&gt;0,4-Data!L305,"")</f>
        <v/>
      </c>
      <c r="M535" s="1" t="str">
        <f>IF(Data!M305&gt;0,Data!M305-4,"")</f>
        <v/>
      </c>
      <c r="N535" s="1" t="str">
        <f>IF(Data!N305&gt;0,Data!N305-4,"")</f>
        <v/>
      </c>
      <c r="O535" s="1" t="str">
        <f>IF(Data!O305&gt;0,Data!O305-4,"")</f>
        <v/>
      </c>
      <c r="P535" s="1" t="str">
        <f>IF(Data!P305&gt;0,Data!P305-4,"")</f>
        <v/>
      </c>
      <c r="Q535" s="1" t="str">
        <f>IF(Data!Q305&gt;0,4-Data!Q305,"")</f>
        <v/>
      </c>
      <c r="R535" s="1" t="str">
        <f>IF(Data!R305&gt;0,4-Data!R305,"")</f>
        <v/>
      </c>
      <c r="S535" s="1" t="str">
        <f>IF(Data!S305&gt;0,4-Data!S305,"")</f>
        <v/>
      </c>
      <c r="T535" s="1" t="str">
        <f>IF(Data!T305&gt;0,Data!T305-4,"")</f>
        <v/>
      </c>
      <c r="U535" s="1" t="str">
        <f>IF(Data!U305&gt;0,4-Data!U305,"")</f>
        <v/>
      </c>
      <c r="V535" s="1" t="str">
        <f>IF(Data!V305&gt;0,Data!V305-4,"")</f>
        <v/>
      </c>
      <c r="W535" s="1" t="str">
        <f>IF(Data!W305&gt;0,4-Data!W305,"")</f>
        <v/>
      </c>
      <c r="X535" s="1" t="str">
        <f>IF(Data!X305&gt;0,4-Data!X305,"")</f>
        <v/>
      </c>
      <c r="Y535" s="1" t="str">
        <f>IF(Data!Y305&gt;0,4-Data!Y305,"")</f>
        <v/>
      </c>
      <c r="Z535" s="1" t="str">
        <f>IF(Data!Z305&gt;0,Data!Z305-4,"")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IF(Data!A306&gt;0,Data!A306-4,"")</f>
        <v/>
      </c>
      <c r="B536" s="1" t="str">
        <f>IF(Data!B306&gt;0,Data!B306-4,"")</f>
        <v/>
      </c>
      <c r="C536" s="1" t="str">
        <f>IF(Data!C306&gt;0,4-Data!C306,"")</f>
        <v/>
      </c>
      <c r="D536" s="1" t="str">
        <f>IF(Data!D306&gt;0,4-Data!D306,"")</f>
        <v/>
      </c>
      <c r="E536" s="1" t="str">
        <f>IF(Data!E306&gt;0,4-Data!E306,"")</f>
        <v/>
      </c>
      <c r="F536" s="1" t="str">
        <f>IF(Data!F306&gt;0,Data!F306-4,"")</f>
        <v/>
      </c>
      <c r="G536" s="1" t="str">
        <f>IF(Data!G306&gt;0,Data!G306-4,"")</f>
        <v/>
      </c>
      <c r="H536" s="1" t="str">
        <f>IF(Data!H306&gt;0,Data!H306-4,"")</f>
        <v/>
      </c>
      <c r="I536" s="1" t="str">
        <f>IF(Data!I306&gt;0,4-Data!I306,"")</f>
        <v/>
      </c>
      <c r="J536" s="1" t="str">
        <f>IF(Data!J306&gt;0,4-Data!J306,"")</f>
        <v/>
      </c>
      <c r="K536" s="1" t="str">
        <f>IF(Data!K306&gt;0,Data!K306-4,"")</f>
        <v/>
      </c>
      <c r="L536" s="1" t="str">
        <f>IF(Data!L306&gt;0,4-Data!L306,"")</f>
        <v/>
      </c>
      <c r="M536" s="1" t="str">
        <f>IF(Data!M306&gt;0,Data!M306-4,"")</f>
        <v/>
      </c>
      <c r="N536" s="1" t="str">
        <f>IF(Data!N306&gt;0,Data!N306-4,"")</f>
        <v/>
      </c>
      <c r="O536" s="1" t="str">
        <f>IF(Data!O306&gt;0,Data!O306-4,"")</f>
        <v/>
      </c>
      <c r="P536" s="1" t="str">
        <f>IF(Data!P306&gt;0,Data!P306-4,"")</f>
        <v/>
      </c>
      <c r="Q536" s="1" t="str">
        <f>IF(Data!Q306&gt;0,4-Data!Q306,"")</f>
        <v/>
      </c>
      <c r="R536" s="1" t="str">
        <f>IF(Data!R306&gt;0,4-Data!R306,"")</f>
        <v/>
      </c>
      <c r="S536" s="1" t="str">
        <f>IF(Data!S306&gt;0,4-Data!S306,"")</f>
        <v/>
      </c>
      <c r="T536" s="1" t="str">
        <f>IF(Data!T306&gt;0,Data!T306-4,"")</f>
        <v/>
      </c>
      <c r="U536" s="1" t="str">
        <f>IF(Data!U306&gt;0,4-Data!U306,"")</f>
        <v/>
      </c>
      <c r="V536" s="1" t="str">
        <f>IF(Data!V306&gt;0,Data!V306-4,"")</f>
        <v/>
      </c>
      <c r="W536" s="1" t="str">
        <f>IF(Data!W306&gt;0,4-Data!W306,"")</f>
        <v/>
      </c>
      <c r="X536" s="1" t="str">
        <f>IF(Data!X306&gt;0,4-Data!X306,"")</f>
        <v/>
      </c>
      <c r="Y536" s="1" t="str">
        <f>IF(Data!Y306&gt;0,4-Data!Y306,"")</f>
        <v/>
      </c>
      <c r="Z536" s="1" t="str">
        <f>IF(Data!Z306&gt;0,Data!Z306-4,"")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IF(Data!A307&gt;0,Data!A307-4,"")</f>
        <v/>
      </c>
      <c r="B537" s="1" t="str">
        <f>IF(Data!B307&gt;0,Data!B307-4,"")</f>
        <v/>
      </c>
      <c r="C537" s="1" t="str">
        <f>IF(Data!C307&gt;0,4-Data!C307,"")</f>
        <v/>
      </c>
      <c r="D537" s="1" t="str">
        <f>IF(Data!D307&gt;0,4-Data!D307,"")</f>
        <v/>
      </c>
      <c r="E537" s="1" t="str">
        <f>IF(Data!E307&gt;0,4-Data!E307,"")</f>
        <v/>
      </c>
      <c r="F537" s="1" t="str">
        <f>IF(Data!F307&gt;0,Data!F307-4,"")</f>
        <v/>
      </c>
      <c r="G537" s="1" t="str">
        <f>IF(Data!G307&gt;0,Data!G307-4,"")</f>
        <v/>
      </c>
      <c r="H537" s="1" t="str">
        <f>IF(Data!H307&gt;0,Data!H307-4,"")</f>
        <v/>
      </c>
      <c r="I537" s="1" t="str">
        <f>IF(Data!I307&gt;0,4-Data!I307,"")</f>
        <v/>
      </c>
      <c r="J537" s="1" t="str">
        <f>IF(Data!J307&gt;0,4-Data!J307,"")</f>
        <v/>
      </c>
      <c r="K537" s="1" t="str">
        <f>IF(Data!K307&gt;0,Data!K307-4,"")</f>
        <v/>
      </c>
      <c r="L537" s="1" t="str">
        <f>IF(Data!L307&gt;0,4-Data!L307,"")</f>
        <v/>
      </c>
      <c r="M537" s="1" t="str">
        <f>IF(Data!M307&gt;0,Data!M307-4,"")</f>
        <v/>
      </c>
      <c r="N537" s="1" t="str">
        <f>IF(Data!N307&gt;0,Data!N307-4,"")</f>
        <v/>
      </c>
      <c r="O537" s="1" t="str">
        <f>IF(Data!O307&gt;0,Data!O307-4,"")</f>
        <v/>
      </c>
      <c r="P537" s="1" t="str">
        <f>IF(Data!P307&gt;0,Data!P307-4,"")</f>
        <v/>
      </c>
      <c r="Q537" s="1" t="str">
        <f>IF(Data!Q307&gt;0,4-Data!Q307,"")</f>
        <v/>
      </c>
      <c r="R537" s="1" t="str">
        <f>IF(Data!R307&gt;0,4-Data!R307,"")</f>
        <v/>
      </c>
      <c r="S537" s="1" t="str">
        <f>IF(Data!S307&gt;0,4-Data!S307,"")</f>
        <v/>
      </c>
      <c r="T537" s="1" t="str">
        <f>IF(Data!T307&gt;0,Data!T307-4,"")</f>
        <v/>
      </c>
      <c r="U537" s="1" t="str">
        <f>IF(Data!U307&gt;0,4-Data!U307,"")</f>
        <v/>
      </c>
      <c r="V537" s="1" t="str">
        <f>IF(Data!V307&gt;0,Data!V307-4,"")</f>
        <v/>
      </c>
      <c r="W537" s="1" t="str">
        <f>IF(Data!W307&gt;0,4-Data!W307,"")</f>
        <v/>
      </c>
      <c r="X537" s="1" t="str">
        <f>IF(Data!X307&gt;0,4-Data!X307,"")</f>
        <v/>
      </c>
      <c r="Y537" s="1" t="str">
        <f>IF(Data!Y307&gt;0,4-Data!Y307,"")</f>
        <v/>
      </c>
      <c r="Z537" s="1" t="str">
        <f>IF(Data!Z307&gt;0,Data!Z307-4,"")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IF(Data!A308&gt;0,Data!A308-4,"")</f>
        <v/>
      </c>
      <c r="B538" s="1" t="str">
        <f>IF(Data!B308&gt;0,Data!B308-4,"")</f>
        <v/>
      </c>
      <c r="C538" s="1" t="str">
        <f>IF(Data!C308&gt;0,4-Data!C308,"")</f>
        <v/>
      </c>
      <c r="D538" s="1" t="str">
        <f>IF(Data!D308&gt;0,4-Data!D308,"")</f>
        <v/>
      </c>
      <c r="E538" s="1" t="str">
        <f>IF(Data!E308&gt;0,4-Data!E308,"")</f>
        <v/>
      </c>
      <c r="F538" s="1" t="str">
        <f>IF(Data!F308&gt;0,Data!F308-4,"")</f>
        <v/>
      </c>
      <c r="G538" s="1" t="str">
        <f>IF(Data!G308&gt;0,Data!G308-4,"")</f>
        <v/>
      </c>
      <c r="H538" s="1" t="str">
        <f>IF(Data!H308&gt;0,Data!H308-4,"")</f>
        <v/>
      </c>
      <c r="I538" s="1" t="str">
        <f>IF(Data!I308&gt;0,4-Data!I308,"")</f>
        <v/>
      </c>
      <c r="J538" s="1" t="str">
        <f>IF(Data!J308&gt;0,4-Data!J308,"")</f>
        <v/>
      </c>
      <c r="K538" s="1" t="str">
        <f>IF(Data!K308&gt;0,Data!K308-4,"")</f>
        <v/>
      </c>
      <c r="L538" s="1" t="str">
        <f>IF(Data!L308&gt;0,4-Data!L308,"")</f>
        <v/>
      </c>
      <c r="M538" s="1" t="str">
        <f>IF(Data!M308&gt;0,Data!M308-4,"")</f>
        <v/>
      </c>
      <c r="N538" s="1" t="str">
        <f>IF(Data!N308&gt;0,Data!N308-4,"")</f>
        <v/>
      </c>
      <c r="O538" s="1" t="str">
        <f>IF(Data!O308&gt;0,Data!O308-4,"")</f>
        <v/>
      </c>
      <c r="P538" s="1" t="str">
        <f>IF(Data!P308&gt;0,Data!P308-4,"")</f>
        <v/>
      </c>
      <c r="Q538" s="1" t="str">
        <f>IF(Data!Q308&gt;0,4-Data!Q308,"")</f>
        <v/>
      </c>
      <c r="R538" s="1" t="str">
        <f>IF(Data!R308&gt;0,4-Data!R308,"")</f>
        <v/>
      </c>
      <c r="S538" s="1" t="str">
        <f>IF(Data!S308&gt;0,4-Data!S308,"")</f>
        <v/>
      </c>
      <c r="T538" s="1" t="str">
        <f>IF(Data!T308&gt;0,Data!T308-4,"")</f>
        <v/>
      </c>
      <c r="U538" s="1" t="str">
        <f>IF(Data!U308&gt;0,4-Data!U308,"")</f>
        <v/>
      </c>
      <c r="V538" s="1" t="str">
        <f>IF(Data!V308&gt;0,Data!V308-4,"")</f>
        <v/>
      </c>
      <c r="W538" s="1" t="str">
        <f>IF(Data!W308&gt;0,4-Data!W308,"")</f>
        <v/>
      </c>
      <c r="X538" s="1" t="str">
        <f>IF(Data!X308&gt;0,4-Data!X308,"")</f>
        <v/>
      </c>
      <c r="Y538" s="1" t="str">
        <f>IF(Data!Y308&gt;0,4-Data!Y308,"")</f>
        <v/>
      </c>
      <c r="Z538" s="1" t="str">
        <f>IF(Data!Z308&gt;0,Data!Z308-4,"")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IF(Data!A309&gt;0,Data!A309-4,"")</f>
        <v/>
      </c>
      <c r="B539" s="1" t="str">
        <f>IF(Data!B309&gt;0,Data!B309-4,"")</f>
        <v/>
      </c>
      <c r="C539" s="1" t="str">
        <f>IF(Data!C309&gt;0,4-Data!C309,"")</f>
        <v/>
      </c>
      <c r="D539" s="1" t="str">
        <f>IF(Data!D309&gt;0,4-Data!D309,"")</f>
        <v/>
      </c>
      <c r="E539" s="1" t="str">
        <f>IF(Data!E309&gt;0,4-Data!E309,"")</f>
        <v/>
      </c>
      <c r="F539" s="1" t="str">
        <f>IF(Data!F309&gt;0,Data!F309-4,"")</f>
        <v/>
      </c>
      <c r="G539" s="1" t="str">
        <f>IF(Data!G309&gt;0,Data!G309-4,"")</f>
        <v/>
      </c>
      <c r="H539" s="1" t="str">
        <f>IF(Data!H309&gt;0,Data!H309-4,"")</f>
        <v/>
      </c>
      <c r="I539" s="1" t="str">
        <f>IF(Data!I309&gt;0,4-Data!I309,"")</f>
        <v/>
      </c>
      <c r="J539" s="1" t="str">
        <f>IF(Data!J309&gt;0,4-Data!J309,"")</f>
        <v/>
      </c>
      <c r="K539" s="1" t="str">
        <f>IF(Data!K309&gt;0,Data!K309-4,"")</f>
        <v/>
      </c>
      <c r="L539" s="1" t="str">
        <f>IF(Data!L309&gt;0,4-Data!L309,"")</f>
        <v/>
      </c>
      <c r="M539" s="1" t="str">
        <f>IF(Data!M309&gt;0,Data!M309-4,"")</f>
        <v/>
      </c>
      <c r="N539" s="1" t="str">
        <f>IF(Data!N309&gt;0,Data!N309-4,"")</f>
        <v/>
      </c>
      <c r="O539" s="1" t="str">
        <f>IF(Data!O309&gt;0,Data!O309-4,"")</f>
        <v/>
      </c>
      <c r="P539" s="1" t="str">
        <f>IF(Data!P309&gt;0,Data!P309-4,"")</f>
        <v/>
      </c>
      <c r="Q539" s="1" t="str">
        <f>IF(Data!Q309&gt;0,4-Data!Q309,"")</f>
        <v/>
      </c>
      <c r="R539" s="1" t="str">
        <f>IF(Data!R309&gt;0,4-Data!R309,"")</f>
        <v/>
      </c>
      <c r="S539" s="1" t="str">
        <f>IF(Data!S309&gt;0,4-Data!S309,"")</f>
        <v/>
      </c>
      <c r="T539" s="1" t="str">
        <f>IF(Data!T309&gt;0,Data!T309-4,"")</f>
        <v/>
      </c>
      <c r="U539" s="1" t="str">
        <f>IF(Data!U309&gt;0,4-Data!U309,"")</f>
        <v/>
      </c>
      <c r="V539" s="1" t="str">
        <f>IF(Data!V309&gt;0,Data!V309-4,"")</f>
        <v/>
      </c>
      <c r="W539" s="1" t="str">
        <f>IF(Data!W309&gt;0,4-Data!W309,"")</f>
        <v/>
      </c>
      <c r="X539" s="1" t="str">
        <f>IF(Data!X309&gt;0,4-Data!X309,"")</f>
        <v/>
      </c>
      <c r="Y539" s="1" t="str">
        <f>IF(Data!Y309&gt;0,4-Data!Y309,"")</f>
        <v/>
      </c>
      <c r="Z539" s="1" t="str">
        <f>IF(Data!Z309&gt;0,Data!Z309-4,"")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IF(Data!A310&gt;0,Data!A310-4,"")</f>
        <v/>
      </c>
      <c r="B540" s="1" t="str">
        <f>IF(Data!B310&gt;0,Data!B310-4,"")</f>
        <v/>
      </c>
      <c r="C540" s="1" t="str">
        <f>IF(Data!C310&gt;0,4-Data!C310,"")</f>
        <v/>
      </c>
      <c r="D540" s="1" t="str">
        <f>IF(Data!D310&gt;0,4-Data!D310,"")</f>
        <v/>
      </c>
      <c r="E540" s="1" t="str">
        <f>IF(Data!E310&gt;0,4-Data!E310,"")</f>
        <v/>
      </c>
      <c r="F540" s="1" t="str">
        <f>IF(Data!F310&gt;0,Data!F310-4,"")</f>
        <v/>
      </c>
      <c r="G540" s="1" t="str">
        <f>IF(Data!G310&gt;0,Data!G310-4,"")</f>
        <v/>
      </c>
      <c r="H540" s="1" t="str">
        <f>IF(Data!H310&gt;0,Data!H310-4,"")</f>
        <v/>
      </c>
      <c r="I540" s="1" t="str">
        <f>IF(Data!I310&gt;0,4-Data!I310,"")</f>
        <v/>
      </c>
      <c r="J540" s="1" t="str">
        <f>IF(Data!J310&gt;0,4-Data!J310,"")</f>
        <v/>
      </c>
      <c r="K540" s="1" t="str">
        <f>IF(Data!K310&gt;0,Data!K310-4,"")</f>
        <v/>
      </c>
      <c r="L540" s="1" t="str">
        <f>IF(Data!L310&gt;0,4-Data!L310,"")</f>
        <v/>
      </c>
      <c r="M540" s="1" t="str">
        <f>IF(Data!M310&gt;0,Data!M310-4,"")</f>
        <v/>
      </c>
      <c r="N540" s="1" t="str">
        <f>IF(Data!N310&gt;0,Data!N310-4,"")</f>
        <v/>
      </c>
      <c r="O540" s="1" t="str">
        <f>IF(Data!O310&gt;0,Data!O310-4,"")</f>
        <v/>
      </c>
      <c r="P540" s="1" t="str">
        <f>IF(Data!P310&gt;0,Data!P310-4,"")</f>
        <v/>
      </c>
      <c r="Q540" s="1" t="str">
        <f>IF(Data!Q310&gt;0,4-Data!Q310,"")</f>
        <v/>
      </c>
      <c r="R540" s="1" t="str">
        <f>IF(Data!R310&gt;0,4-Data!R310,"")</f>
        <v/>
      </c>
      <c r="S540" s="1" t="str">
        <f>IF(Data!S310&gt;0,4-Data!S310,"")</f>
        <v/>
      </c>
      <c r="T540" s="1" t="str">
        <f>IF(Data!T310&gt;0,Data!T310-4,"")</f>
        <v/>
      </c>
      <c r="U540" s="1" t="str">
        <f>IF(Data!U310&gt;0,4-Data!U310,"")</f>
        <v/>
      </c>
      <c r="V540" s="1" t="str">
        <f>IF(Data!V310&gt;0,Data!V310-4,"")</f>
        <v/>
      </c>
      <c r="W540" s="1" t="str">
        <f>IF(Data!W310&gt;0,4-Data!W310,"")</f>
        <v/>
      </c>
      <c r="X540" s="1" t="str">
        <f>IF(Data!X310&gt;0,4-Data!X310,"")</f>
        <v/>
      </c>
      <c r="Y540" s="1" t="str">
        <f>IF(Data!Y310&gt;0,4-Data!Y310,"")</f>
        <v/>
      </c>
      <c r="Z540" s="1" t="str">
        <f>IF(Data!Z310&gt;0,Data!Z310-4,"")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IF(Data!A311&gt;0,Data!A311-4,"")</f>
        <v/>
      </c>
      <c r="B541" s="1" t="str">
        <f>IF(Data!B311&gt;0,Data!B311-4,"")</f>
        <v/>
      </c>
      <c r="C541" s="1" t="str">
        <f>IF(Data!C311&gt;0,4-Data!C311,"")</f>
        <v/>
      </c>
      <c r="D541" s="1" t="str">
        <f>IF(Data!D311&gt;0,4-Data!D311,"")</f>
        <v/>
      </c>
      <c r="E541" s="1" t="str">
        <f>IF(Data!E311&gt;0,4-Data!E311,"")</f>
        <v/>
      </c>
      <c r="F541" s="1" t="str">
        <f>IF(Data!F311&gt;0,Data!F311-4,"")</f>
        <v/>
      </c>
      <c r="G541" s="1" t="str">
        <f>IF(Data!G311&gt;0,Data!G311-4,"")</f>
        <v/>
      </c>
      <c r="H541" s="1" t="str">
        <f>IF(Data!H311&gt;0,Data!H311-4,"")</f>
        <v/>
      </c>
      <c r="I541" s="1" t="str">
        <f>IF(Data!I311&gt;0,4-Data!I311,"")</f>
        <v/>
      </c>
      <c r="J541" s="1" t="str">
        <f>IF(Data!J311&gt;0,4-Data!J311,"")</f>
        <v/>
      </c>
      <c r="K541" s="1" t="str">
        <f>IF(Data!K311&gt;0,Data!K311-4,"")</f>
        <v/>
      </c>
      <c r="L541" s="1" t="str">
        <f>IF(Data!L311&gt;0,4-Data!L311,"")</f>
        <v/>
      </c>
      <c r="M541" s="1" t="str">
        <f>IF(Data!M311&gt;0,Data!M311-4,"")</f>
        <v/>
      </c>
      <c r="N541" s="1" t="str">
        <f>IF(Data!N311&gt;0,Data!N311-4,"")</f>
        <v/>
      </c>
      <c r="O541" s="1" t="str">
        <f>IF(Data!O311&gt;0,Data!O311-4,"")</f>
        <v/>
      </c>
      <c r="P541" s="1" t="str">
        <f>IF(Data!P311&gt;0,Data!P311-4,"")</f>
        <v/>
      </c>
      <c r="Q541" s="1" t="str">
        <f>IF(Data!Q311&gt;0,4-Data!Q311,"")</f>
        <v/>
      </c>
      <c r="R541" s="1" t="str">
        <f>IF(Data!R311&gt;0,4-Data!R311,"")</f>
        <v/>
      </c>
      <c r="S541" s="1" t="str">
        <f>IF(Data!S311&gt;0,4-Data!S311,"")</f>
        <v/>
      </c>
      <c r="T541" s="1" t="str">
        <f>IF(Data!T311&gt;0,Data!T311-4,"")</f>
        <v/>
      </c>
      <c r="U541" s="1" t="str">
        <f>IF(Data!U311&gt;0,4-Data!U311,"")</f>
        <v/>
      </c>
      <c r="V541" s="1" t="str">
        <f>IF(Data!V311&gt;0,Data!V311-4,"")</f>
        <v/>
      </c>
      <c r="W541" s="1" t="str">
        <f>IF(Data!W311&gt;0,4-Data!W311,"")</f>
        <v/>
      </c>
      <c r="X541" s="1" t="str">
        <f>IF(Data!X311&gt;0,4-Data!X311,"")</f>
        <v/>
      </c>
      <c r="Y541" s="1" t="str">
        <f>IF(Data!Y311&gt;0,4-Data!Y311,"")</f>
        <v/>
      </c>
      <c r="Z541" s="1" t="str">
        <f>IF(Data!Z311&gt;0,Data!Z311-4,"")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IF(Data!A312&gt;0,Data!A312-4,"")</f>
        <v/>
      </c>
      <c r="B542" s="1" t="str">
        <f>IF(Data!B312&gt;0,Data!B312-4,"")</f>
        <v/>
      </c>
      <c r="C542" s="1" t="str">
        <f>IF(Data!C312&gt;0,4-Data!C312,"")</f>
        <v/>
      </c>
      <c r="D542" s="1" t="str">
        <f>IF(Data!D312&gt;0,4-Data!D312,"")</f>
        <v/>
      </c>
      <c r="E542" s="1" t="str">
        <f>IF(Data!E312&gt;0,4-Data!E312,"")</f>
        <v/>
      </c>
      <c r="F542" s="1" t="str">
        <f>IF(Data!F312&gt;0,Data!F312-4,"")</f>
        <v/>
      </c>
      <c r="G542" s="1" t="str">
        <f>IF(Data!G312&gt;0,Data!G312-4,"")</f>
        <v/>
      </c>
      <c r="H542" s="1" t="str">
        <f>IF(Data!H312&gt;0,Data!H312-4,"")</f>
        <v/>
      </c>
      <c r="I542" s="1" t="str">
        <f>IF(Data!I312&gt;0,4-Data!I312,"")</f>
        <v/>
      </c>
      <c r="J542" s="1" t="str">
        <f>IF(Data!J312&gt;0,4-Data!J312,"")</f>
        <v/>
      </c>
      <c r="K542" s="1" t="str">
        <f>IF(Data!K312&gt;0,Data!K312-4,"")</f>
        <v/>
      </c>
      <c r="L542" s="1" t="str">
        <f>IF(Data!L312&gt;0,4-Data!L312,"")</f>
        <v/>
      </c>
      <c r="M542" s="1" t="str">
        <f>IF(Data!M312&gt;0,Data!M312-4,"")</f>
        <v/>
      </c>
      <c r="N542" s="1" t="str">
        <f>IF(Data!N312&gt;0,Data!N312-4,"")</f>
        <v/>
      </c>
      <c r="O542" s="1" t="str">
        <f>IF(Data!O312&gt;0,Data!O312-4,"")</f>
        <v/>
      </c>
      <c r="P542" s="1" t="str">
        <f>IF(Data!P312&gt;0,Data!P312-4,"")</f>
        <v/>
      </c>
      <c r="Q542" s="1" t="str">
        <f>IF(Data!Q312&gt;0,4-Data!Q312,"")</f>
        <v/>
      </c>
      <c r="R542" s="1" t="str">
        <f>IF(Data!R312&gt;0,4-Data!R312,"")</f>
        <v/>
      </c>
      <c r="S542" s="1" t="str">
        <f>IF(Data!S312&gt;0,4-Data!S312,"")</f>
        <v/>
      </c>
      <c r="T542" s="1" t="str">
        <f>IF(Data!T312&gt;0,Data!T312-4,"")</f>
        <v/>
      </c>
      <c r="U542" s="1" t="str">
        <f>IF(Data!U312&gt;0,4-Data!U312,"")</f>
        <v/>
      </c>
      <c r="V542" s="1" t="str">
        <f>IF(Data!V312&gt;0,Data!V312-4,"")</f>
        <v/>
      </c>
      <c r="W542" s="1" t="str">
        <f>IF(Data!W312&gt;0,4-Data!W312,"")</f>
        <v/>
      </c>
      <c r="X542" s="1" t="str">
        <f>IF(Data!X312&gt;0,4-Data!X312,"")</f>
        <v/>
      </c>
      <c r="Y542" s="1" t="str">
        <f>IF(Data!Y312&gt;0,4-Data!Y312,"")</f>
        <v/>
      </c>
      <c r="Z542" s="1" t="str">
        <f>IF(Data!Z312&gt;0,Data!Z312-4,"")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IF(Data!A313&gt;0,Data!A313-4,"")</f>
        <v/>
      </c>
      <c r="B543" s="1" t="str">
        <f>IF(Data!B313&gt;0,Data!B313-4,"")</f>
        <v/>
      </c>
      <c r="C543" s="1" t="str">
        <f>IF(Data!C313&gt;0,4-Data!C313,"")</f>
        <v/>
      </c>
      <c r="D543" s="1" t="str">
        <f>IF(Data!D313&gt;0,4-Data!D313,"")</f>
        <v/>
      </c>
      <c r="E543" s="1" t="str">
        <f>IF(Data!E313&gt;0,4-Data!E313,"")</f>
        <v/>
      </c>
      <c r="F543" s="1" t="str">
        <f>IF(Data!F313&gt;0,Data!F313-4,"")</f>
        <v/>
      </c>
      <c r="G543" s="1" t="str">
        <f>IF(Data!G313&gt;0,Data!G313-4,"")</f>
        <v/>
      </c>
      <c r="H543" s="1" t="str">
        <f>IF(Data!H313&gt;0,Data!H313-4,"")</f>
        <v/>
      </c>
      <c r="I543" s="1" t="str">
        <f>IF(Data!I313&gt;0,4-Data!I313,"")</f>
        <v/>
      </c>
      <c r="J543" s="1" t="str">
        <f>IF(Data!J313&gt;0,4-Data!J313,"")</f>
        <v/>
      </c>
      <c r="K543" s="1" t="str">
        <f>IF(Data!K313&gt;0,Data!K313-4,"")</f>
        <v/>
      </c>
      <c r="L543" s="1" t="str">
        <f>IF(Data!L313&gt;0,4-Data!L313,"")</f>
        <v/>
      </c>
      <c r="M543" s="1" t="str">
        <f>IF(Data!M313&gt;0,Data!M313-4,"")</f>
        <v/>
      </c>
      <c r="N543" s="1" t="str">
        <f>IF(Data!N313&gt;0,Data!N313-4,"")</f>
        <v/>
      </c>
      <c r="O543" s="1" t="str">
        <f>IF(Data!O313&gt;0,Data!O313-4,"")</f>
        <v/>
      </c>
      <c r="P543" s="1" t="str">
        <f>IF(Data!P313&gt;0,Data!P313-4,"")</f>
        <v/>
      </c>
      <c r="Q543" s="1" t="str">
        <f>IF(Data!Q313&gt;0,4-Data!Q313,"")</f>
        <v/>
      </c>
      <c r="R543" s="1" t="str">
        <f>IF(Data!R313&gt;0,4-Data!R313,"")</f>
        <v/>
      </c>
      <c r="S543" s="1" t="str">
        <f>IF(Data!S313&gt;0,4-Data!S313,"")</f>
        <v/>
      </c>
      <c r="T543" s="1" t="str">
        <f>IF(Data!T313&gt;0,Data!T313-4,"")</f>
        <v/>
      </c>
      <c r="U543" s="1" t="str">
        <f>IF(Data!U313&gt;0,4-Data!U313,"")</f>
        <v/>
      </c>
      <c r="V543" s="1" t="str">
        <f>IF(Data!V313&gt;0,Data!V313-4,"")</f>
        <v/>
      </c>
      <c r="W543" s="1" t="str">
        <f>IF(Data!W313&gt;0,4-Data!W313,"")</f>
        <v/>
      </c>
      <c r="X543" s="1" t="str">
        <f>IF(Data!X313&gt;0,4-Data!X313,"")</f>
        <v/>
      </c>
      <c r="Y543" s="1" t="str">
        <f>IF(Data!Y313&gt;0,4-Data!Y313,"")</f>
        <v/>
      </c>
      <c r="Z543" s="1" t="str">
        <f>IF(Data!Z313&gt;0,Data!Z313-4,"")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IF(Data!A314&gt;0,Data!A314-4,"")</f>
        <v/>
      </c>
      <c r="B544" s="1" t="str">
        <f>IF(Data!B314&gt;0,Data!B314-4,"")</f>
        <v/>
      </c>
      <c r="C544" s="1" t="str">
        <f>IF(Data!C314&gt;0,4-Data!C314,"")</f>
        <v/>
      </c>
      <c r="D544" s="1" t="str">
        <f>IF(Data!D314&gt;0,4-Data!D314,"")</f>
        <v/>
      </c>
      <c r="E544" s="1" t="str">
        <f>IF(Data!E314&gt;0,4-Data!E314,"")</f>
        <v/>
      </c>
      <c r="F544" s="1" t="str">
        <f>IF(Data!F314&gt;0,Data!F314-4,"")</f>
        <v/>
      </c>
      <c r="G544" s="1" t="str">
        <f>IF(Data!G314&gt;0,Data!G314-4,"")</f>
        <v/>
      </c>
      <c r="H544" s="1" t="str">
        <f>IF(Data!H314&gt;0,Data!H314-4,"")</f>
        <v/>
      </c>
      <c r="I544" s="1" t="str">
        <f>IF(Data!I314&gt;0,4-Data!I314,"")</f>
        <v/>
      </c>
      <c r="J544" s="1" t="str">
        <f>IF(Data!J314&gt;0,4-Data!J314,"")</f>
        <v/>
      </c>
      <c r="K544" s="1" t="str">
        <f>IF(Data!K314&gt;0,Data!K314-4,"")</f>
        <v/>
      </c>
      <c r="L544" s="1" t="str">
        <f>IF(Data!L314&gt;0,4-Data!L314,"")</f>
        <v/>
      </c>
      <c r="M544" s="1" t="str">
        <f>IF(Data!M314&gt;0,Data!M314-4,"")</f>
        <v/>
      </c>
      <c r="N544" s="1" t="str">
        <f>IF(Data!N314&gt;0,Data!N314-4,"")</f>
        <v/>
      </c>
      <c r="O544" s="1" t="str">
        <f>IF(Data!O314&gt;0,Data!O314-4,"")</f>
        <v/>
      </c>
      <c r="P544" s="1" t="str">
        <f>IF(Data!P314&gt;0,Data!P314-4,"")</f>
        <v/>
      </c>
      <c r="Q544" s="1" t="str">
        <f>IF(Data!Q314&gt;0,4-Data!Q314,"")</f>
        <v/>
      </c>
      <c r="R544" s="1" t="str">
        <f>IF(Data!R314&gt;0,4-Data!R314,"")</f>
        <v/>
      </c>
      <c r="S544" s="1" t="str">
        <f>IF(Data!S314&gt;0,4-Data!S314,"")</f>
        <v/>
      </c>
      <c r="T544" s="1" t="str">
        <f>IF(Data!T314&gt;0,Data!T314-4,"")</f>
        <v/>
      </c>
      <c r="U544" s="1" t="str">
        <f>IF(Data!U314&gt;0,4-Data!U314,"")</f>
        <v/>
      </c>
      <c r="V544" s="1" t="str">
        <f>IF(Data!V314&gt;0,Data!V314-4,"")</f>
        <v/>
      </c>
      <c r="W544" s="1" t="str">
        <f>IF(Data!W314&gt;0,4-Data!W314,"")</f>
        <v/>
      </c>
      <c r="X544" s="1" t="str">
        <f>IF(Data!X314&gt;0,4-Data!X314,"")</f>
        <v/>
      </c>
      <c r="Y544" s="1" t="str">
        <f>IF(Data!Y314&gt;0,4-Data!Y314,"")</f>
        <v/>
      </c>
      <c r="Z544" s="1" t="str">
        <f>IF(Data!Z314&gt;0,Data!Z314-4,"")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IF(Data!A315&gt;0,Data!A315-4,"")</f>
        <v/>
      </c>
      <c r="B545" s="1" t="str">
        <f>IF(Data!B315&gt;0,Data!B315-4,"")</f>
        <v/>
      </c>
      <c r="C545" s="1" t="str">
        <f>IF(Data!C315&gt;0,4-Data!C315,"")</f>
        <v/>
      </c>
      <c r="D545" s="1" t="str">
        <f>IF(Data!D315&gt;0,4-Data!D315,"")</f>
        <v/>
      </c>
      <c r="E545" s="1" t="str">
        <f>IF(Data!E315&gt;0,4-Data!E315,"")</f>
        <v/>
      </c>
      <c r="F545" s="1" t="str">
        <f>IF(Data!F315&gt;0,Data!F315-4,"")</f>
        <v/>
      </c>
      <c r="G545" s="1" t="str">
        <f>IF(Data!G315&gt;0,Data!G315-4,"")</f>
        <v/>
      </c>
      <c r="H545" s="1" t="str">
        <f>IF(Data!H315&gt;0,Data!H315-4,"")</f>
        <v/>
      </c>
      <c r="I545" s="1" t="str">
        <f>IF(Data!I315&gt;0,4-Data!I315,"")</f>
        <v/>
      </c>
      <c r="J545" s="1" t="str">
        <f>IF(Data!J315&gt;0,4-Data!J315,"")</f>
        <v/>
      </c>
      <c r="K545" s="1" t="str">
        <f>IF(Data!K315&gt;0,Data!K315-4,"")</f>
        <v/>
      </c>
      <c r="L545" s="1" t="str">
        <f>IF(Data!L315&gt;0,4-Data!L315,"")</f>
        <v/>
      </c>
      <c r="M545" s="1" t="str">
        <f>IF(Data!M315&gt;0,Data!M315-4,"")</f>
        <v/>
      </c>
      <c r="N545" s="1" t="str">
        <f>IF(Data!N315&gt;0,Data!N315-4,"")</f>
        <v/>
      </c>
      <c r="O545" s="1" t="str">
        <f>IF(Data!O315&gt;0,Data!O315-4,"")</f>
        <v/>
      </c>
      <c r="P545" s="1" t="str">
        <f>IF(Data!P315&gt;0,Data!P315-4,"")</f>
        <v/>
      </c>
      <c r="Q545" s="1" t="str">
        <f>IF(Data!Q315&gt;0,4-Data!Q315,"")</f>
        <v/>
      </c>
      <c r="R545" s="1" t="str">
        <f>IF(Data!R315&gt;0,4-Data!R315,"")</f>
        <v/>
      </c>
      <c r="S545" s="1" t="str">
        <f>IF(Data!S315&gt;0,4-Data!S315,"")</f>
        <v/>
      </c>
      <c r="T545" s="1" t="str">
        <f>IF(Data!T315&gt;0,Data!T315-4,"")</f>
        <v/>
      </c>
      <c r="U545" s="1" t="str">
        <f>IF(Data!U315&gt;0,4-Data!U315,"")</f>
        <v/>
      </c>
      <c r="V545" s="1" t="str">
        <f>IF(Data!V315&gt;0,Data!V315-4,"")</f>
        <v/>
      </c>
      <c r="W545" s="1" t="str">
        <f>IF(Data!W315&gt;0,4-Data!W315,"")</f>
        <v/>
      </c>
      <c r="X545" s="1" t="str">
        <f>IF(Data!X315&gt;0,4-Data!X315,"")</f>
        <v/>
      </c>
      <c r="Y545" s="1" t="str">
        <f>IF(Data!Y315&gt;0,4-Data!Y315,"")</f>
        <v/>
      </c>
      <c r="Z545" s="1" t="str">
        <f>IF(Data!Z315&gt;0,Data!Z315-4,"")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IF(Data!A316&gt;0,Data!A316-4,"")</f>
        <v/>
      </c>
      <c r="B546" s="1" t="str">
        <f>IF(Data!B316&gt;0,Data!B316-4,"")</f>
        <v/>
      </c>
      <c r="C546" s="1" t="str">
        <f>IF(Data!C316&gt;0,4-Data!C316,"")</f>
        <v/>
      </c>
      <c r="D546" s="1" t="str">
        <f>IF(Data!D316&gt;0,4-Data!D316,"")</f>
        <v/>
      </c>
      <c r="E546" s="1" t="str">
        <f>IF(Data!E316&gt;0,4-Data!E316,"")</f>
        <v/>
      </c>
      <c r="F546" s="1" t="str">
        <f>IF(Data!F316&gt;0,Data!F316-4,"")</f>
        <v/>
      </c>
      <c r="G546" s="1" t="str">
        <f>IF(Data!G316&gt;0,Data!G316-4,"")</f>
        <v/>
      </c>
      <c r="H546" s="1" t="str">
        <f>IF(Data!H316&gt;0,Data!H316-4,"")</f>
        <v/>
      </c>
      <c r="I546" s="1" t="str">
        <f>IF(Data!I316&gt;0,4-Data!I316,"")</f>
        <v/>
      </c>
      <c r="J546" s="1" t="str">
        <f>IF(Data!J316&gt;0,4-Data!J316,"")</f>
        <v/>
      </c>
      <c r="K546" s="1" t="str">
        <f>IF(Data!K316&gt;0,Data!K316-4,"")</f>
        <v/>
      </c>
      <c r="L546" s="1" t="str">
        <f>IF(Data!L316&gt;0,4-Data!L316,"")</f>
        <v/>
      </c>
      <c r="M546" s="1" t="str">
        <f>IF(Data!M316&gt;0,Data!M316-4,"")</f>
        <v/>
      </c>
      <c r="N546" s="1" t="str">
        <f>IF(Data!N316&gt;0,Data!N316-4,"")</f>
        <v/>
      </c>
      <c r="O546" s="1" t="str">
        <f>IF(Data!O316&gt;0,Data!O316-4,"")</f>
        <v/>
      </c>
      <c r="P546" s="1" t="str">
        <f>IF(Data!P316&gt;0,Data!P316-4,"")</f>
        <v/>
      </c>
      <c r="Q546" s="1" t="str">
        <f>IF(Data!Q316&gt;0,4-Data!Q316,"")</f>
        <v/>
      </c>
      <c r="R546" s="1" t="str">
        <f>IF(Data!R316&gt;0,4-Data!R316,"")</f>
        <v/>
      </c>
      <c r="S546" s="1" t="str">
        <f>IF(Data!S316&gt;0,4-Data!S316,"")</f>
        <v/>
      </c>
      <c r="T546" s="1" t="str">
        <f>IF(Data!T316&gt;0,Data!T316-4,"")</f>
        <v/>
      </c>
      <c r="U546" s="1" t="str">
        <f>IF(Data!U316&gt;0,4-Data!U316,"")</f>
        <v/>
      </c>
      <c r="V546" s="1" t="str">
        <f>IF(Data!V316&gt;0,Data!V316-4,"")</f>
        <v/>
      </c>
      <c r="W546" s="1" t="str">
        <f>IF(Data!W316&gt;0,4-Data!W316,"")</f>
        <v/>
      </c>
      <c r="X546" s="1" t="str">
        <f>IF(Data!X316&gt;0,4-Data!X316,"")</f>
        <v/>
      </c>
      <c r="Y546" s="1" t="str">
        <f>IF(Data!Y316&gt;0,4-Data!Y316,"")</f>
        <v/>
      </c>
      <c r="Z546" s="1" t="str">
        <f>IF(Data!Z316&gt;0,Data!Z316-4,"")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IF(Data!A317&gt;0,Data!A317-4,"")</f>
        <v/>
      </c>
      <c r="B547" s="1" t="str">
        <f>IF(Data!B317&gt;0,Data!B317-4,"")</f>
        <v/>
      </c>
      <c r="C547" s="1" t="str">
        <f>IF(Data!C317&gt;0,4-Data!C317,"")</f>
        <v/>
      </c>
      <c r="D547" s="1" t="str">
        <f>IF(Data!D317&gt;0,4-Data!D317,"")</f>
        <v/>
      </c>
      <c r="E547" s="1" t="str">
        <f>IF(Data!E317&gt;0,4-Data!E317,"")</f>
        <v/>
      </c>
      <c r="F547" s="1" t="str">
        <f>IF(Data!F317&gt;0,Data!F317-4,"")</f>
        <v/>
      </c>
      <c r="G547" s="1" t="str">
        <f>IF(Data!G317&gt;0,Data!G317-4,"")</f>
        <v/>
      </c>
      <c r="H547" s="1" t="str">
        <f>IF(Data!H317&gt;0,Data!H317-4,"")</f>
        <v/>
      </c>
      <c r="I547" s="1" t="str">
        <f>IF(Data!I317&gt;0,4-Data!I317,"")</f>
        <v/>
      </c>
      <c r="J547" s="1" t="str">
        <f>IF(Data!J317&gt;0,4-Data!J317,"")</f>
        <v/>
      </c>
      <c r="K547" s="1" t="str">
        <f>IF(Data!K317&gt;0,Data!K317-4,"")</f>
        <v/>
      </c>
      <c r="L547" s="1" t="str">
        <f>IF(Data!L317&gt;0,4-Data!L317,"")</f>
        <v/>
      </c>
      <c r="M547" s="1" t="str">
        <f>IF(Data!M317&gt;0,Data!M317-4,"")</f>
        <v/>
      </c>
      <c r="N547" s="1" t="str">
        <f>IF(Data!N317&gt;0,Data!N317-4,"")</f>
        <v/>
      </c>
      <c r="O547" s="1" t="str">
        <f>IF(Data!O317&gt;0,Data!O317-4,"")</f>
        <v/>
      </c>
      <c r="P547" s="1" t="str">
        <f>IF(Data!P317&gt;0,Data!P317-4,"")</f>
        <v/>
      </c>
      <c r="Q547" s="1" t="str">
        <f>IF(Data!Q317&gt;0,4-Data!Q317,"")</f>
        <v/>
      </c>
      <c r="R547" s="1" t="str">
        <f>IF(Data!R317&gt;0,4-Data!R317,"")</f>
        <v/>
      </c>
      <c r="S547" s="1" t="str">
        <f>IF(Data!S317&gt;0,4-Data!S317,"")</f>
        <v/>
      </c>
      <c r="T547" s="1" t="str">
        <f>IF(Data!T317&gt;0,Data!T317-4,"")</f>
        <v/>
      </c>
      <c r="U547" s="1" t="str">
        <f>IF(Data!U317&gt;0,4-Data!U317,"")</f>
        <v/>
      </c>
      <c r="V547" s="1" t="str">
        <f>IF(Data!V317&gt;0,Data!V317-4,"")</f>
        <v/>
      </c>
      <c r="W547" s="1" t="str">
        <f>IF(Data!W317&gt;0,4-Data!W317,"")</f>
        <v/>
      </c>
      <c r="X547" s="1" t="str">
        <f>IF(Data!X317&gt;0,4-Data!X317,"")</f>
        <v/>
      </c>
      <c r="Y547" s="1" t="str">
        <f>IF(Data!Y317&gt;0,4-Data!Y317,"")</f>
        <v/>
      </c>
      <c r="Z547" s="1" t="str">
        <f>IF(Data!Z317&gt;0,Data!Z317-4,"")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IF(Data!A318&gt;0,Data!A318-4,"")</f>
        <v/>
      </c>
      <c r="B548" s="1" t="str">
        <f>IF(Data!B318&gt;0,Data!B318-4,"")</f>
        <v/>
      </c>
      <c r="C548" s="1" t="str">
        <f>IF(Data!C318&gt;0,4-Data!C318,"")</f>
        <v/>
      </c>
      <c r="D548" s="1" t="str">
        <f>IF(Data!D318&gt;0,4-Data!D318,"")</f>
        <v/>
      </c>
      <c r="E548" s="1" t="str">
        <f>IF(Data!E318&gt;0,4-Data!E318,"")</f>
        <v/>
      </c>
      <c r="F548" s="1" t="str">
        <f>IF(Data!F318&gt;0,Data!F318-4,"")</f>
        <v/>
      </c>
      <c r="G548" s="1" t="str">
        <f>IF(Data!G318&gt;0,Data!G318-4,"")</f>
        <v/>
      </c>
      <c r="H548" s="1" t="str">
        <f>IF(Data!H318&gt;0,Data!H318-4,"")</f>
        <v/>
      </c>
      <c r="I548" s="1" t="str">
        <f>IF(Data!I318&gt;0,4-Data!I318,"")</f>
        <v/>
      </c>
      <c r="J548" s="1" t="str">
        <f>IF(Data!J318&gt;0,4-Data!J318,"")</f>
        <v/>
      </c>
      <c r="K548" s="1" t="str">
        <f>IF(Data!K318&gt;0,Data!K318-4,"")</f>
        <v/>
      </c>
      <c r="L548" s="1" t="str">
        <f>IF(Data!L318&gt;0,4-Data!L318,"")</f>
        <v/>
      </c>
      <c r="M548" s="1" t="str">
        <f>IF(Data!M318&gt;0,Data!M318-4,"")</f>
        <v/>
      </c>
      <c r="N548" s="1" t="str">
        <f>IF(Data!N318&gt;0,Data!N318-4,"")</f>
        <v/>
      </c>
      <c r="O548" s="1" t="str">
        <f>IF(Data!O318&gt;0,Data!O318-4,"")</f>
        <v/>
      </c>
      <c r="P548" s="1" t="str">
        <f>IF(Data!P318&gt;0,Data!P318-4,"")</f>
        <v/>
      </c>
      <c r="Q548" s="1" t="str">
        <f>IF(Data!Q318&gt;0,4-Data!Q318,"")</f>
        <v/>
      </c>
      <c r="R548" s="1" t="str">
        <f>IF(Data!R318&gt;0,4-Data!R318,"")</f>
        <v/>
      </c>
      <c r="S548" s="1" t="str">
        <f>IF(Data!S318&gt;0,4-Data!S318,"")</f>
        <v/>
      </c>
      <c r="T548" s="1" t="str">
        <f>IF(Data!T318&gt;0,Data!T318-4,"")</f>
        <v/>
      </c>
      <c r="U548" s="1" t="str">
        <f>IF(Data!U318&gt;0,4-Data!U318,"")</f>
        <v/>
      </c>
      <c r="V548" s="1" t="str">
        <f>IF(Data!V318&gt;0,Data!V318-4,"")</f>
        <v/>
      </c>
      <c r="W548" s="1" t="str">
        <f>IF(Data!W318&gt;0,4-Data!W318,"")</f>
        <v/>
      </c>
      <c r="X548" s="1" t="str">
        <f>IF(Data!X318&gt;0,4-Data!X318,"")</f>
        <v/>
      </c>
      <c r="Y548" s="1" t="str">
        <f>IF(Data!Y318&gt;0,4-Data!Y318,"")</f>
        <v/>
      </c>
      <c r="Z548" s="1" t="str">
        <f>IF(Data!Z318&gt;0,Data!Z318-4,"")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IF(Data!A319&gt;0,Data!A319-4,"")</f>
        <v/>
      </c>
      <c r="B549" s="1" t="str">
        <f>IF(Data!B319&gt;0,Data!B319-4,"")</f>
        <v/>
      </c>
      <c r="C549" s="1" t="str">
        <f>IF(Data!C319&gt;0,4-Data!C319,"")</f>
        <v/>
      </c>
      <c r="D549" s="1" t="str">
        <f>IF(Data!D319&gt;0,4-Data!D319,"")</f>
        <v/>
      </c>
      <c r="E549" s="1" t="str">
        <f>IF(Data!E319&gt;0,4-Data!E319,"")</f>
        <v/>
      </c>
      <c r="F549" s="1" t="str">
        <f>IF(Data!F319&gt;0,Data!F319-4,"")</f>
        <v/>
      </c>
      <c r="G549" s="1" t="str">
        <f>IF(Data!G319&gt;0,Data!G319-4,"")</f>
        <v/>
      </c>
      <c r="H549" s="1" t="str">
        <f>IF(Data!H319&gt;0,Data!H319-4,"")</f>
        <v/>
      </c>
      <c r="I549" s="1" t="str">
        <f>IF(Data!I319&gt;0,4-Data!I319,"")</f>
        <v/>
      </c>
      <c r="J549" s="1" t="str">
        <f>IF(Data!J319&gt;0,4-Data!J319,"")</f>
        <v/>
      </c>
      <c r="K549" s="1" t="str">
        <f>IF(Data!K319&gt;0,Data!K319-4,"")</f>
        <v/>
      </c>
      <c r="L549" s="1" t="str">
        <f>IF(Data!L319&gt;0,4-Data!L319,"")</f>
        <v/>
      </c>
      <c r="M549" s="1" t="str">
        <f>IF(Data!M319&gt;0,Data!M319-4,"")</f>
        <v/>
      </c>
      <c r="N549" s="1" t="str">
        <f>IF(Data!N319&gt;0,Data!N319-4,"")</f>
        <v/>
      </c>
      <c r="O549" s="1" t="str">
        <f>IF(Data!O319&gt;0,Data!O319-4,"")</f>
        <v/>
      </c>
      <c r="P549" s="1" t="str">
        <f>IF(Data!P319&gt;0,Data!P319-4,"")</f>
        <v/>
      </c>
      <c r="Q549" s="1" t="str">
        <f>IF(Data!Q319&gt;0,4-Data!Q319,"")</f>
        <v/>
      </c>
      <c r="R549" s="1" t="str">
        <f>IF(Data!R319&gt;0,4-Data!R319,"")</f>
        <v/>
      </c>
      <c r="S549" s="1" t="str">
        <f>IF(Data!S319&gt;0,4-Data!S319,"")</f>
        <v/>
      </c>
      <c r="T549" s="1" t="str">
        <f>IF(Data!T319&gt;0,Data!T319-4,"")</f>
        <v/>
      </c>
      <c r="U549" s="1" t="str">
        <f>IF(Data!U319&gt;0,4-Data!U319,"")</f>
        <v/>
      </c>
      <c r="V549" s="1" t="str">
        <f>IF(Data!V319&gt;0,Data!V319-4,"")</f>
        <v/>
      </c>
      <c r="W549" s="1" t="str">
        <f>IF(Data!W319&gt;0,4-Data!W319,"")</f>
        <v/>
      </c>
      <c r="X549" s="1" t="str">
        <f>IF(Data!X319&gt;0,4-Data!X319,"")</f>
        <v/>
      </c>
      <c r="Y549" s="1" t="str">
        <f>IF(Data!Y319&gt;0,4-Data!Y319,"")</f>
        <v/>
      </c>
      <c r="Z549" s="1" t="str">
        <f>IF(Data!Z319&gt;0,Data!Z319-4,"")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IF(Data!A320&gt;0,Data!A320-4,"")</f>
        <v/>
      </c>
      <c r="B550" s="1" t="str">
        <f>IF(Data!B320&gt;0,Data!B320-4,"")</f>
        <v/>
      </c>
      <c r="C550" s="1" t="str">
        <f>IF(Data!C320&gt;0,4-Data!C320,"")</f>
        <v/>
      </c>
      <c r="D550" s="1" t="str">
        <f>IF(Data!D320&gt;0,4-Data!D320,"")</f>
        <v/>
      </c>
      <c r="E550" s="1" t="str">
        <f>IF(Data!E320&gt;0,4-Data!E320,"")</f>
        <v/>
      </c>
      <c r="F550" s="1" t="str">
        <f>IF(Data!F320&gt;0,Data!F320-4,"")</f>
        <v/>
      </c>
      <c r="G550" s="1" t="str">
        <f>IF(Data!G320&gt;0,Data!G320-4,"")</f>
        <v/>
      </c>
      <c r="H550" s="1" t="str">
        <f>IF(Data!H320&gt;0,Data!H320-4,"")</f>
        <v/>
      </c>
      <c r="I550" s="1" t="str">
        <f>IF(Data!I320&gt;0,4-Data!I320,"")</f>
        <v/>
      </c>
      <c r="J550" s="1" t="str">
        <f>IF(Data!J320&gt;0,4-Data!J320,"")</f>
        <v/>
      </c>
      <c r="K550" s="1" t="str">
        <f>IF(Data!K320&gt;0,Data!K320-4,"")</f>
        <v/>
      </c>
      <c r="L550" s="1" t="str">
        <f>IF(Data!L320&gt;0,4-Data!L320,"")</f>
        <v/>
      </c>
      <c r="M550" s="1" t="str">
        <f>IF(Data!M320&gt;0,Data!M320-4,"")</f>
        <v/>
      </c>
      <c r="N550" s="1" t="str">
        <f>IF(Data!N320&gt;0,Data!N320-4,"")</f>
        <v/>
      </c>
      <c r="O550" s="1" t="str">
        <f>IF(Data!O320&gt;0,Data!O320-4,"")</f>
        <v/>
      </c>
      <c r="P550" s="1" t="str">
        <f>IF(Data!P320&gt;0,Data!P320-4,"")</f>
        <v/>
      </c>
      <c r="Q550" s="1" t="str">
        <f>IF(Data!Q320&gt;0,4-Data!Q320,"")</f>
        <v/>
      </c>
      <c r="R550" s="1" t="str">
        <f>IF(Data!R320&gt;0,4-Data!R320,"")</f>
        <v/>
      </c>
      <c r="S550" s="1" t="str">
        <f>IF(Data!S320&gt;0,4-Data!S320,"")</f>
        <v/>
      </c>
      <c r="T550" s="1" t="str">
        <f>IF(Data!T320&gt;0,Data!T320-4,"")</f>
        <v/>
      </c>
      <c r="U550" s="1" t="str">
        <f>IF(Data!U320&gt;0,4-Data!U320,"")</f>
        <v/>
      </c>
      <c r="V550" s="1" t="str">
        <f>IF(Data!V320&gt;0,Data!V320-4,"")</f>
        <v/>
      </c>
      <c r="W550" s="1" t="str">
        <f>IF(Data!W320&gt;0,4-Data!W320,"")</f>
        <v/>
      </c>
      <c r="X550" s="1" t="str">
        <f>IF(Data!X320&gt;0,4-Data!X320,"")</f>
        <v/>
      </c>
      <c r="Y550" s="1" t="str">
        <f>IF(Data!Y320&gt;0,4-Data!Y320,"")</f>
        <v/>
      </c>
      <c r="Z550" s="1" t="str">
        <f>IF(Data!Z320&gt;0,Data!Z320-4,"")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IF(Data!A321&gt;0,Data!A321-4,"")</f>
        <v/>
      </c>
      <c r="B551" s="1" t="str">
        <f>IF(Data!B321&gt;0,Data!B321-4,"")</f>
        <v/>
      </c>
      <c r="C551" s="1" t="str">
        <f>IF(Data!C321&gt;0,4-Data!C321,"")</f>
        <v/>
      </c>
      <c r="D551" s="1" t="str">
        <f>IF(Data!D321&gt;0,4-Data!D321,"")</f>
        <v/>
      </c>
      <c r="E551" s="1" t="str">
        <f>IF(Data!E321&gt;0,4-Data!E321,"")</f>
        <v/>
      </c>
      <c r="F551" s="1" t="str">
        <f>IF(Data!F321&gt;0,Data!F321-4,"")</f>
        <v/>
      </c>
      <c r="G551" s="1" t="str">
        <f>IF(Data!G321&gt;0,Data!G321-4,"")</f>
        <v/>
      </c>
      <c r="H551" s="1" t="str">
        <f>IF(Data!H321&gt;0,Data!H321-4,"")</f>
        <v/>
      </c>
      <c r="I551" s="1" t="str">
        <f>IF(Data!I321&gt;0,4-Data!I321,"")</f>
        <v/>
      </c>
      <c r="J551" s="1" t="str">
        <f>IF(Data!J321&gt;0,4-Data!J321,"")</f>
        <v/>
      </c>
      <c r="K551" s="1" t="str">
        <f>IF(Data!K321&gt;0,Data!K321-4,"")</f>
        <v/>
      </c>
      <c r="L551" s="1" t="str">
        <f>IF(Data!L321&gt;0,4-Data!L321,"")</f>
        <v/>
      </c>
      <c r="M551" s="1" t="str">
        <f>IF(Data!M321&gt;0,Data!M321-4,"")</f>
        <v/>
      </c>
      <c r="N551" s="1" t="str">
        <f>IF(Data!N321&gt;0,Data!N321-4,"")</f>
        <v/>
      </c>
      <c r="O551" s="1" t="str">
        <f>IF(Data!O321&gt;0,Data!O321-4,"")</f>
        <v/>
      </c>
      <c r="P551" s="1" t="str">
        <f>IF(Data!P321&gt;0,Data!P321-4,"")</f>
        <v/>
      </c>
      <c r="Q551" s="1" t="str">
        <f>IF(Data!Q321&gt;0,4-Data!Q321,"")</f>
        <v/>
      </c>
      <c r="R551" s="1" t="str">
        <f>IF(Data!R321&gt;0,4-Data!R321,"")</f>
        <v/>
      </c>
      <c r="S551" s="1" t="str">
        <f>IF(Data!S321&gt;0,4-Data!S321,"")</f>
        <v/>
      </c>
      <c r="T551" s="1" t="str">
        <f>IF(Data!T321&gt;0,Data!T321-4,"")</f>
        <v/>
      </c>
      <c r="U551" s="1" t="str">
        <f>IF(Data!U321&gt;0,4-Data!U321,"")</f>
        <v/>
      </c>
      <c r="V551" s="1" t="str">
        <f>IF(Data!V321&gt;0,Data!V321-4,"")</f>
        <v/>
      </c>
      <c r="W551" s="1" t="str">
        <f>IF(Data!W321&gt;0,4-Data!W321,"")</f>
        <v/>
      </c>
      <c r="X551" s="1" t="str">
        <f>IF(Data!X321&gt;0,4-Data!X321,"")</f>
        <v/>
      </c>
      <c r="Y551" s="1" t="str">
        <f>IF(Data!Y321&gt;0,4-Data!Y321,"")</f>
        <v/>
      </c>
      <c r="Z551" s="1" t="str">
        <f>IF(Data!Z321&gt;0,Data!Z321-4,"")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IF(Data!A322&gt;0,Data!A322-4,"")</f>
        <v/>
      </c>
      <c r="B552" s="1" t="str">
        <f>IF(Data!B322&gt;0,Data!B322-4,"")</f>
        <v/>
      </c>
      <c r="C552" s="1" t="str">
        <f>IF(Data!C322&gt;0,4-Data!C322,"")</f>
        <v/>
      </c>
      <c r="D552" s="1" t="str">
        <f>IF(Data!D322&gt;0,4-Data!D322,"")</f>
        <v/>
      </c>
      <c r="E552" s="1" t="str">
        <f>IF(Data!E322&gt;0,4-Data!E322,"")</f>
        <v/>
      </c>
      <c r="F552" s="1" t="str">
        <f>IF(Data!F322&gt;0,Data!F322-4,"")</f>
        <v/>
      </c>
      <c r="G552" s="1" t="str">
        <f>IF(Data!G322&gt;0,Data!G322-4,"")</f>
        <v/>
      </c>
      <c r="H552" s="1" t="str">
        <f>IF(Data!H322&gt;0,Data!H322-4,"")</f>
        <v/>
      </c>
      <c r="I552" s="1" t="str">
        <f>IF(Data!I322&gt;0,4-Data!I322,"")</f>
        <v/>
      </c>
      <c r="J552" s="1" t="str">
        <f>IF(Data!J322&gt;0,4-Data!J322,"")</f>
        <v/>
      </c>
      <c r="K552" s="1" t="str">
        <f>IF(Data!K322&gt;0,Data!K322-4,"")</f>
        <v/>
      </c>
      <c r="L552" s="1" t="str">
        <f>IF(Data!L322&gt;0,4-Data!L322,"")</f>
        <v/>
      </c>
      <c r="M552" s="1" t="str">
        <f>IF(Data!M322&gt;0,Data!M322-4,"")</f>
        <v/>
      </c>
      <c r="N552" s="1" t="str">
        <f>IF(Data!N322&gt;0,Data!N322-4,"")</f>
        <v/>
      </c>
      <c r="O552" s="1" t="str">
        <f>IF(Data!O322&gt;0,Data!O322-4,"")</f>
        <v/>
      </c>
      <c r="P552" s="1" t="str">
        <f>IF(Data!P322&gt;0,Data!P322-4,"")</f>
        <v/>
      </c>
      <c r="Q552" s="1" t="str">
        <f>IF(Data!Q322&gt;0,4-Data!Q322,"")</f>
        <v/>
      </c>
      <c r="R552" s="1" t="str">
        <f>IF(Data!R322&gt;0,4-Data!R322,"")</f>
        <v/>
      </c>
      <c r="S552" s="1" t="str">
        <f>IF(Data!S322&gt;0,4-Data!S322,"")</f>
        <v/>
      </c>
      <c r="T552" s="1" t="str">
        <f>IF(Data!T322&gt;0,Data!T322-4,"")</f>
        <v/>
      </c>
      <c r="U552" s="1" t="str">
        <f>IF(Data!U322&gt;0,4-Data!U322,"")</f>
        <v/>
      </c>
      <c r="V552" s="1" t="str">
        <f>IF(Data!V322&gt;0,Data!V322-4,"")</f>
        <v/>
      </c>
      <c r="W552" s="1" t="str">
        <f>IF(Data!W322&gt;0,4-Data!W322,"")</f>
        <v/>
      </c>
      <c r="X552" s="1" t="str">
        <f>IF(Data!X322&gt;0,4-Data!X322,"")</f>
        <v/>
      </c>
      <c r="Y552" s="1" t="str">
        <f>IF(Data!Y322&gt;0,4-Data!Y322,"")</f>
        <v/>
      </c>
      <c r="Z552" s="1" t="str">
        <f>IF(Data!Z322&gt;0,Data!Z322-4,"")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IF(Data!A323&gt;0,Data!A323-4,"")</f>
        <v/>
      </c>
      <c r="B553" s="1" t="str">
        <f>IF(Data!B323&gt;0,Data!B323-4,"")</f>
        <v/>
      </c>
      <c r="C553" s="1" t="str">
        <f>IF(Data!C323&gt;0,4-Data!C323,"")</f>
        <v/>
      </c>
      <c r="D553" s="1" t="str">
        <f>IF(Data!D323&gt;0,4-Data!D323,"")</f>
        <v/>
      </c>
      <c r="E553" s="1" t="str">
        <f>IF(Data!E323&gt;0,4-Data!E323,"")</f>
        <v/>
      </c>
      <c r="F553" s="1" t="str">
        <f>IF(Data!F323&gt;0,Data!F323-4,"")</f>
        <v/>
      </c>
      <c r="G553" s="1" t="str">
        <f>IF(Data!G323&gt;0,Data!G323-4,"")</f>
        <v/>
      </c>
      <c r="H553" s="1" t="str">
        <f>IF(Data!H323&gt;0,Data!H323-4,"")</f>
        <v/>
      </c>
      <c r="I553" s="1" t="str">
        <f>IF(Data!I323&gt;0,4-Data!I323,"")</f>
        <v/>
      </c>
      <c r="J553" s="1" t="str">
        <f>IF(Data!J323&gt;0,4-Data!J323,"")</f>
        <v/>
      </c>
      <c r="K553" s="1" t="str">
        <f>IF(Data!K323&gt;0,Data!K323-4,"")</f>
        <v/>
      </c>
      <c r="L553" s="1" t="str">
        <f>IF(Data!L323&gt;0,4-Data!L323,"")</f>
        <v/>
      </c>
      <c r="M553" s="1" t="str">
        <f>IF(Data!M323&gt;0,Data!M323-4,"")</f>
        <v/>
      </c>
      <c r="N553" s="1" t="str">
        <f>IF(Data!N323&gt;0,Data!N323-4,"")</f>
        <v/>
      </c>
      <c r="O553" s="1" t="str">
        <f>IF(Data!O323&gt;0,Data!O323-4,"")</f>
        <v/>
      </c>
      <c r="P553" s="1" t="str">
        <f>IF(Data!P323&gt;0,Data!P323-4,"")</f>
        <v/>
      </c>
      <c r="Q553" s="1" t="str">
        <f>IF(Data!Q323&gt;0,4-Data!Q323,"")</f>
        <v/>
      </c>
      <c r="R553" s="1" t="str">
        <f>IF(Data!R323&gt;0,4-Data!R323,"")</f>
        <v/>
      </c>
      <c r="S553" s="1" t="str">
        <f>IF(Data!S323&gt;0,4-Data!S323,"")</f>
        <v/>
      </c>
      <c r="T553" s="1" t="str">
        <f>IF(Data!T323&gt;0,Data!T323-4,"")</f>
        <v/>
      </c>
      <c r="U553" s="1" t="str">
        <f>IF(Data!U323&gt;0,4-Data!U323,"")</f>
        <v/>
      </c>
      <c r="V553" s="1" t="str">
        <f>IF(Data!V323&gt;0,Data!V323-4,"")</f>
        <v/>
      </c>
      <c r="W553" s="1" t="str">
        <f>IF(Data!W323&gt;0,4-Data!W323,"")</f>
        <v/>
      </c>
      <c r="X553" s="1" t="str">
        <f>IF(Data!X323&gt;0,4-Data!X323,"")</f>
        <v/>
      </c>
      <c r="Y553" s="1" t="str">
        <f>IF(Data!Y323&gt;0,4-Data!Y323,"")</f>
        <v/>
      </c>
      <c r="Z553" s="1" t="str">
        <f>IF(Data!Z323&gt;0,Data!Z323-4,"")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IF(Data!A324&gt;0,Data!A324-4,"")</f>
        <v/>
      </c>
      <c r="B554" s="1" t="str">
        <f>IF(Data!B324&gt;0,Data!B324-4,"")</f>
        <v/>
      </c>
      <c r="C554" s="1" t="str">
        <f>IF(Data!C324&gt;0,4-Data!C324,"")</f>
        <v/>
      </c>
      <c r="D554" s="1" t="str">
        <f>IF(Data!D324&gt;0,4-Data!D324,"")</f>
        <v/>
      </c>
      <c r="E554" s="1" t="str">
        <f>IF(Data!E324&gt;0,4-Data!E324,"")</f>
        <v/>
      </c>
      <c r="F554" s="1" t="str">
        <f>IF(Data!F324&gt;0,Data!F324-4,"")</f>
        <v/>
      </c>
      <c r="G554" s="1" t="str">
        <f>IF(Data!G324&gt;0,Data!G324-4,"")</f>
        <v/>
      </c>
      <c r="H554" s="1" t="str">
        <f>IF(Data!H324&gt;0,Data!H324-4,"")</f>
        <v/>
      </c>
      <c r="I554" s="1" t="str">
        <f>IF(Data!I324&gt;0,4-Data!I324,"")</f>
        <v/>
      </c>
      <c r="J554" s="1" t="str">
        <f>IF(Data!J324&gt;0,4-Data!J324,"")</f>
        <v/>
      </c>
      <c r="K554" s="1" t="str">
        <f>IF(Data!K324&gt;0,Data!K324-4,"")</f>
        <v/>
      </c>
      <c r="L554" s="1" t="str">
        <f>IF(Data!L324&gt;0,4-Data!L324,"")</f>
        <v/>
      </c>
      <c r="M554" s="1" t="str">
        <f>IF(Data!M324&gt;0,Data!M324-4,"")</f>
        <v/>
      </c>
      <c r="N554" s="1" t="str">
        <f>IF(Data!N324&gt;0,Data!N324-4,"")</f>
        <v/>
      </c>
      <c r="O554" s="1" t="str">
        <f>IF(Data!O324&gt;0,Data!O324-4,"")</f>
        <v/>
      </c>
      <c r="P554" s="1" t="str">
        <f>IF(Data!P324&gt;0,Data!P324-4,"")</f>
        <v/>
      </c>
      <c r="Q554" s="1" t="str">
        <f>IF(Data!Q324&gt;0,4-Data!Q324,"")</f>
        <v/>
      </c>
      <c r="R554" s="1" t="str">
        <f>IF(Data!R324&gt;0,4-Data!R324,"")</f>
        <v/>
      </c>
      <c r="S554" s="1" t="str">
        <f>IF(Data!S324&gt;0,4-Data!S324,"")</f>
        <v/>
      </c>
      <c r="T554" s="1" t="str">
        <f>IF(Data!T324&gt;0,Data!T324-4,"")</f>
        <v/>
      </c>
      <c r="U554" s="1" t="str">
        <f>IF(Data!U324&gt;0,4-Data!U324,"")</f>
        <v/>
      </c>
      <c r="V554" s="1" t="str">
        <f>IF(Data!V324&gt;0,Data!V324-4,"")</f>
        <v/>
      </c>
      <c r="W554" s="1" t="str">
        <f>IF(Data!W324&gt;0,4-Data!W324,"")</f>
        <v/>
      </c>
      <c r="X554" s="1" t="str">
        <f>IF(Data!X324&gt;0,4-Data!X324,"")</f>
        <v/>
      </c>
      <c r="Y554" s="1" t="str">
        <f>IF(Data!Y324&gt;0,4-Data!Y324,"")</f>
        <v/>
      </c>
      <c r="Z554" s="1" t="str">
        <f>IF(Data!Z324&gt;0,Data!Z324-4,"")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IF(Data!A325&gt;0,Data!A325-4,"")</f>
        <v/>
      </c>
      <c r="B555" s="1" t="str">
        <f>IF(Data!B325&gt;0,Data!B325-4,"")</f>
        <v/>
      </c>
      <c r="C555" s="1" t="str">
        <f>IF(Data!C325&gt;0,4-Data!C325,"")</f>
        <v/>
      </c>
      <c r="D555" s="1" t="str">
        <f>IF(Data!D325&gt;0,4-Data!D325,"")</f>
        <v/>
      </c>
      <c r="E555" s="1" t="str">
        <f>IF(Data!E325&gt;0,4-Data!E325,"")</f>
        <v/>
      </c>
      <c r="F555" s="1" t="str">
        <f>IF(Data!F325&gt;0,Data!F325-4,"")</f>
        <v/>
      </c>
      <c r="G555" s="1" t="str">
        <f>IF(Data!G325&gt;0,Data!G325-4,"")</f>
        <v/>
      </c>
      <c r="H555" s="1" t="str">
        <f>IF(Data!H325&gt;0,Data!H325-4,"")</f>
        <v/>
      </c>
      <c r="I555" s="1" t="str">
        <f>IF(Data!I325&gt;0,4-Data!I325,"")</f>
        <v/>
      </c>
      <c r="J555" s="1" t="str">
        <f>IF(Data!J325&gt;0,4-Data!J325,"")</f>
        <v/>
      </c>
      <c r="K555" s="1" t="str">
        <f>IF(Data!K325&gt;0,Data!K325-4,"")</f>
        <v/>
      </c>
      <c r="L555" s="1" t="str">
        <f>IF(Data!L325&gt;0,4-Data!L325,"")</f>
        <v/>
      </c>
      <c r="M555" s="1" t="str">
        <f>IF(Data!M325&gt;0,Data!M325-4,"")</f>
        <v/>
      </c>
      <c r="N555" s="1" t="str">
        <f>IF(Data!N325&gt;0,Data!N325-4,"")</f>
        <v/>
      </c>
      <c r="O555" s="1" t="str">
        <f>IF(Data!O325&gt;0,Data!O325-4,"")</f>
        <v/>
      </c>
      <c r="P555" s="1" t="str">
        <f>IF(Data!P325&gt;0,Data!P325-4,"")</f>
        <v/>
      </c>
      <c r="Q555" s="1" t="str">
        <f>IF(Data!Q325&gt;0,4-Data!Q325,"")</f>
        <v/>
      </c>
      <c r="R555" s="1" t="str">
        <f>IF(Data!R325&gt;0,4-Data!R325,"")</f>
        <v/>
      </c>
      <c r="S555" s="1" t="str">
        <f>IF(Data!S325&gt;0,4-Data!S325,"")</f>
        <v/>
      </c>
      <c r="T555" s="1" t="str">
        <f>IF(Data!T325&gt;0,Data!T325-4,"")</f>
        <v/>
      </c>
      <c r="U555" s="1" t="str">
        <f>IF(Data!U325&gt;0,4-Data!U325,"")</f>
        <v/>
      </c>
      <c r="V555" s="1" t="str">
        <f>IF(Data!V325&gt;0,Data!V325-4,"")</f>
        <v/>
      </c>
      <c r="W555" s="1" t="str">
        <f>IF(Data!W325&gt;0,4-Data!W325,"")</f>
        <v/>
      </c>
      <c r="X555" s="1" t="str">
        <f>IF(Data!X325&gt;0,4-Data!X325,"")</f>
        <v/>
      </c>
      <c r="Y555" s="1" t="str">
        <f>IF(Data!Y325&gt;0,4-Data!Y325,"")</f>
        <v/>
      </c>
      <c r="Z555" s="1" t="str">
        <f>IF(Data!Z325&gt;0,Data!Z325-4,"")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IF(Data!A326&gt;0,Data!A326-4,"")</f>
        <v/>
      </c>
      <c r="B556" s="1" t="str">
        <f>IF(Data!B326&gt;0,Data!B326-4,"")</f>
        <v/>
      </c>
      <c r="C556" s="1" t="str">
        <f>IF(Data!C326&gt;0,4-Data!C326,"")</f>
        <v/>
      </c>
      <c r="D556" s="1" t="str">
        <f>IF(Data!D326&gt;0,4-Data!D326,"")</f>
        <v/>
      </c>
      <c r="E556" s="1" t="str">
        <f>IF(Data!E326&gt;0,4-Data!E326,"")</f>
        <v/>
      </c>
      <c r="F556" s="1" t="str">
        <f>IF(Data!F326&gt;0,Data!F326-4,"")</f>
        <v/>
      </c>
      <c r="G556" s="1" t="str">
        <f>IF(Data!G326&gt;0,Data!G326-4,"")</f>
        <v/>
      </c>
      <c r="H556" s="1" t="str">
        <f>IF(Data!H326&gt;0,Data!H326-4,"")</f>
        <v/>
      </c>
      <c r="I556" s="1" t="str">
        <f>IF(Data!I326&gt;0,4-Data!I326,"")</f>
        <v/>
      </c>
      <c r="J556" s="1" t="str">
        <f>IF(Data!J326&gt;0,4-Data!J326,"")</f>
        <v/>
      </c>
      <c r="K556" s="1" t="str">
        <f>IF(Data!K326&gt;0,Data!K326-4,"")</f>
        <v/>
      </c>
      <c r="L556" s="1" t="str">
        <f>IF(Data!L326&gt;0,4-Data!L326,"")</f>
        <v/>
      </c>
      <c r="M556" s="1" t="str">
        <f>IF(Data!M326&gt;0,Data!M326-4,"")</f>
        <v/>
      </c>
      <c r="N556" s="1" t="str">
        <f>IF(Data!N326&gt;0,Data!N326-4,"")</f>
        <v/>
      </c>
      <c r="O556" s="1" t="str">
        <f>IF(Data!O326&gt;0,Data!O326-4,"")</f>
        <v/>
      </c>
      <c r="P556" s="1" t="str">
        <f>IF(Data!P326&gt;0,Data!P326-4,"")</f>
        <v/>
      </c>
      <c r="Q556" s="1" t="str">
        <f>IF(Data!Q326&gt;0,4-Data!Q326,"")</f>
        <v/>
      </c>
      <c r="R556" s="1" t="str">
        <f>IF(Data!R326&gt;0,4-Data!R326,"")</f>
        <v/>
      </c>
      <c r="S556" s="1" t="str">
        <f>IF(Data!S326&gt;0,4-Data!S326,"")</f>
        <v/>
      </c>
      <c r="T556" s="1" t="str">
        <f>IF(Data!T326&gt;0,Data!T326-4,"")</f>
        <v/>
      </c>
      <c r="U556" s="1" t="str">
        <f>IF(Data!U326&gt;0,4-Data!U326,"")</f>
        <v/>
      </c>
      <c r="V556" s="1" t="str">
        <f>IF(Data!V326&gt;0,Data!V326-4,"")</f>
        <v/>
      </c>
      <c r="W556" s="1" t="str">
        <f>IF(Data!W326&gt;0,4-Data!W326,"")</f>
        <v/>
      </c>
      <c r="X556" s="1" t="str">
        <f>IF(Data!X326&gt;0,4-Data!X326,"")</f>
        <v/>
      </c>
      <c r="Y556" s="1" t="str">
        <f>IF(Data!Y326&gt;0,4-Data!Y326,"")</f>
        <v/>
      </c>
      <c r="Z556" s="1" t="str">
        <f>IF(Data!Z326&gt;0,Data!Z326-4,"")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IF(Data!A327&gt;0,Data!A327-4,"")</f>
        <v/>
      </c>
      <c r="B557" s="1" t="str">
        <f>IF(Data!B327&gt;0,Data!B327-4,"")</f>
        <v/>
      </c>
      <c r="C557" s="1" t="str">
        <f>IF(Data!C327&gt;0,4-Data!C327,"")</f>
        <v/>
      </c>
      <c r="D557" s="1" t="str">
        <f>IF(Data!D327&gt;0,4-Data!D327,"")</f>
        <v/>
      </c>
      <c r="E557" s="1" t="str">
        <f>IF(Data!E327&gt;0,4-Data!E327,"")</f>
        <v/>
      </c>
      <c r="F557" s="1" t="str">
        <f>IF(Data!F327&gt;0,Data!F327-4,"")</f>
        <v/>
      </c>
      <c r="G557" s="1" t="str">
        <f>IF(Data!G327&gt;0,Data!G327-4,"")</f>
        <v/>
      </c>
      <c r="H557" s="1" t="str">
        <f>IF(Data!H327&gt;0,Data!H327-4,"")</f>
        <v/>
      </c>
      <c r="I557" s="1" t="str">
        <f>IF(Data!I327&gt;0,4-Data!I327,"")</f>
        <v/>
      </c>
      <c r="J557" s="1" t="str">
        <f>IF(Data!J327&gt;0,4-Data!J327,"")</f>
        <v/>
      </c>
      <c r="K557" s="1" t="str">
        <f>IF(Data!K327&gt;0,Data!K327-4,"")</f>
        <v/>
      </c>
      <c r="L557" s="1" t="str">
        <f>IF(Data!L327&gt;0,4-Data!L327,"")</f>
        <v/>
      </c>
      <c r="M557" s="1" t="str">
        <f>IF(Data!M327&gt;0,Data!M327-4,"")</f>
        <v/>
      </c>
      <c r="N557" s="1" t="str">
        <f>IF(Data!N327&gt;0,Data!N327-4,"")</f>
        <v/>
      </c>
      <c r="O557" s="1" t="str">
        <f>IF(Data!O327&gt;0,Data!O327-4,"")</f>
        <v/>
      </c>
      <c r="P557" s="1" t="str">
        <f>IF(Data!P327&gt;0,Data!P327-4,"")</f>
        <v/>
      </c>
      <c r="Q557" s="1" t="str">
        <f>IF(Data!Q327&gt;0,4-Data!Q327,"")</f>
        <v/>
      </c>
      <c r="R557" s="1" t="str">
        <f>IF(Data!R327&gt;0,4-Data!R327,"")</f>
        <v/>
      </c>
      <c r="S557" s="1" t="str">
        <f>IF(Data!S327&gt;0,4-Data!S327,"")</f>
        <v/>
      </c>
      <c r="T557" s="1" t="str">
        <f>IF(Data!T327&gt;0,Data!T327-4,"")</f>
        <v/>
      </c>
      <c r="U557" s="1" t="str">
        <f>IF(Data!U327&gt;0,4-Data!U327,"")</f>
        <v/>
      </c>
      <c r="V557" s="1" t="str">
        <f>IF(Data!V327&gt;0,Data!V327-4,"")</f>
        <v/>
      </c>
      <c r="W557" s="1" t="str">
        <f>IF(Data!W327&gt;0,4-Data!W327,"")</f>
        <v/>
      </c>
      <c r="X557" s="1" t="str">
        <f>IF(Data!X327&gt;0,4-Data!X327,"")</f>
        <v/>
      </c>
      <c r="Y557" s="1" t="str">
        <f>IF(Data!Y327&gt;0,4-Data!Y327,"")</f>
        <v/>
      </c>
      <c r="Z557" s="1" t="str">
        <f>IF(Data!Z327&gt;0,Data!Z327-4,"")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IF(Data!A328&gt;0,Data!A328-4,"")</f>
        <v/>
      </c>
      <c r="B558" s="1" t="str">
        <f>IF(Data!B328&gt;0,Data!B328-4,"")</f>
        <v/>
      </c>
      <c r="C558" s="1" t="str">
        <f>IF(Data!C328&gt;0,4-Data!C328,"")</f>
        <v/>
      </c>
      <c r="D558" s="1" t="str">
        <f>IF(Data!D328&gt;0,4-Data!D328,"")</f>
        <v/>
      </c>
      <c r="E558" s="1" t="str">
        <f>IF(Data!E328&gt;0,4-Data!E328,"")</f>
        <v/>
      </c>
      <c r="F558" s="1" t="str">
        <f>IF(Data!F328&gt;0,Data!F328-4,"")</f>
        <v/>
      </c>
      <c r="G558" s="1" t="str">
        <f>IF(Data!G328&gt;0,Data!G328-4,"")</f>
        <v/>
      </c>
      <c r="H558" s="1" t="str">
        <f>IF(Data!H328&gt;0,Data!H328-4,"")</f>
        <v/>
      </c>
      <c r="I558" s="1" t="str">
        <f>IF(Data!I328&gt;0,4-Data!I328,"")</f>
        <v/>
      </c>
      <c r="J558" s="1" t="str">
        <f>IF(Data!J328&gt;0,4-Data!J328,"")</f>
        <v/>
      </c>
      <c r="K558" s="1" t="str">
        <f>IF(Data!K328&gt;0,Data!K328-4,"")</f>
        <v/>
      </c>
      <c r="L558" s="1" t="str">
        <f>IF(Data!L328&gt;0,4-Data!L328,"")</f>
        <v/>
      </c>
      <c r="M558" s="1" t="str">
        <f>IF(Data!M328&gt;0,Data!M328-4,"")</f>
        <v/>
      </c>
      <c r="N558" s="1" t="str">
        <f>IF(Data!N328&gt;0,Data!N328-4,"")</f>
        <v/>
      </c>
      <c r="O558" s="1" t="str">
        <f>IF(Data!O328&gt;0,Data!O328-4,"")</f>
        <v/>
      </c>
      <c r="P558" s="1" t="str">
        <f>IF(Data!P328&gt;0,Data!P328-4,"")</f>
        <v/>
      </c>
      <c r="Q558" s="1" t="str">
        <f>IF(Data!Q328&gt;0,4-Data!Q328,"")</f>
        <v/>
      </c>
      <c r="R558" s="1" t="str">
        <f>IF(Data!R328&gt;0,4-Data!R328,"")</f>
        <v/>
      </c>
      <c r="S558" s="1" t="str">
        <f>IF(Data!S328&gt;0,4-Data!S328,"")</f>
        <v/>
      </c>
      <c r="T558" s="1" t="str">
        <f>IF(Data!T328&gt;0,Data!T328-4,"")</f>
        <v/>
      </c>
      <c r="U558" s="1" t="str">
        <f>IF(Data!U328&gt;0,4-Data!U328,"")</f>
        <v/>
      </c>
      <c r="V558" s="1" t="str">
        <f>IF(Data!V328&gt;0,Data!V328-4,"")</f>
        <v/>
      </c>
      <c r="W558" s="1" t="str">
        <f>IF(Data!W328&gt;0,4-Data!W328,"")</f>
        <v/>
      </c>
      <c r="X558" s="1" t="str">
        <f>IF(Data!X328&gt;0,4-Data!X328,"")</f>
        <v/>
      </c>
      <c r="Y558" s="1" t="str">
        <f>IF(Data!Y328&gt;0,4-Data!Y328,"")</f>
        <v/>
      </c>
      <c r="Z558" s="1" t="str">
        <f>IF(Data!Z328&gt;0,Data!Z328-4,"")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IF(Data!A329&gt;0,Data!A329-4,"")</f>
        <v/>
      </c>
      <c r="B559" s="1" t="str">
        <f>IF(Data!B329&gt;0,Data!B329-4,"")</f>
        <v/>
      </c>
      <c r="C559" s="1" t="str">
        <f>IF(Data!C329&gt;0,4-Data!C329,"")</f>
        <v/>
      </c>
      <c r="D559" s="1" t="str">
        <f>IF(Data!D329&gt;0,4-Data!D329,"")</f>
        <v/>
      </c>
      <c r="E559" s="1" t="str">
        <f>IF(Data!E329&gt;0,4-Data!E329,"")</f>
        <v/>
      </c>
      <c r="F559" s="1" t="str">
        <f>IF(Data!F329&gt;0,Data!F329-4,"")</f>
        <v/>
      </c>
      <c r="G559" s="1" t="str">
        <f>IF(Data!G329&gt;0,Data!G329-4,"")</f>
        <v/>
      </c>
      <c r="H559" s="1" t="str">
        <f>IF(Data!H329&gt;0,Data!H329-4,"")</f>
        <v/>
      </c>
      <c r="I559" s="1" t="str">
        <f>IF(Data!I329&gt;0,4-Data!I329,"")</f>
        <v/>
      </c>
      <c r="J559" s="1" t="str">
        <f>IF(Data!J329&gt;0,4-Data!J329,"")</f>
        <v/>
      </c>
      <c r="K559" s="1" t="str">
        <f>IF(Data!K329&gt;0,Data!K329-4,"")</f>
        <v/>
      </c>
      <c r="L559" s="1" t="str">
        <f>IF(Data!L329&gt;0,4-Data!L329,"")</f>
        <v/>
      </c>
      <c r="M559" s="1" t="str">
        <f>IF(Data!M329&gt;0,Data!M329-4,"")</f>
        <v/>
      </c>
      <c r="N559" s="1" t="str">
        <f>IF(Data!N329&gt;0,Data!N329-4,"")</f>
        <v/>
      </c>
      <c r="O559" s="1" t="str">
        <f>IF(Data!O329&gt;0,Data!O329-4,"")</f>
        <v/>
      </c>
      <c r="P559" s="1" t="str">
        <f>IF(Data!P329&gt;0,Data!P329-4,"")</f>
        <v/>
      </c>
      <c r="Q559" s="1" t="str">
        <f>IF(Data!Q329&gt;0,4-Data!Q329,"")</f>
        <v/>
      </c>
      <c r="R559" s="1" t="str">
        <f>IF(Data!R329&gt;0,4-Data!R329,"")</f>
        <v/>
      </c>
      <c r="S559" s="1" t="str">
        <f>IF(Data!S329&gt;0,4-Data!S329,"")</f>
        <v/>
      </c>
      <c r="T559" s="1" t="str">
        <f>IF(Data!T329&gt;0,Data!T329-4,"")</f>
        <v/>
      </c>
      <c r="U559" s="1" t="str">
        <f>IF(Data!U329&gt;0,4-Data!U329,"")</f>
        <v/>
      </c>
      <c r="V559" s="1" t="str">
        <f>IF(Data!V329&gt;0,Data!V329-4,"")</f>
        <v/>
      </c>
      <c r="W559" s="1" t="str">
        <f>IF(Data!W329&gt;0,4-Data!W329,"")</f>
        <v/>
      </c>
      <c r="X559" s="1" t="str">
        <f>IF(Data!X329&gt;0,4-Data!X329,"")</f>
        <v/>
      </c>
      <c r="Y559" s="1" t="str">
        <f>IF(Data!Y329&gt;0,4-Data!Y329,"")</f>
        <v/>
      </c>
      <c r="Z559" s="1" t="str">
        <f>IF(Data!Z329&gt;0,Data!Z329-4,"")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IF(Data!A330&gt;0,Data!A330-4,"")</f>
        <v/>
      </c>
      <c r="B560" s="1" t="str">
        <f>IF(Data!B330&gt;0,Data!B330-4,"")</f>
        <v/>
      </c>
      <c r="C560" s="1" t="str">
        <f>IF(Data!C330&gt;0,4-Data!C330,"")</f>
        <v/>
      </c>
      <c r="D560" s="1" t="str">
        <f>IF(Data!D330&gt;0,4-Data!D330,"")</f>
        <v/>
      </c>
      <c r="E560" s="1" t="str">
        <f>IF(Data!E330&gt;0,4-Data!E330,"")</f>
        <v/>
      </c>
      <c r="F560" s="1" t="str">
        <f>IF(Data!F330&gt;0,Data!F330-4,"")</f>
        <v/>
      </c>
      <c r="G560" s="1" t="str">
        <f>IF(Data!G330&gt;0,Data!G330-4,"")</f>
        <v/>
      </c>
      <c r="H560" s="1" t="str">
        <f>IF(Data!H330&gt;0,Data!H330-4,"")</f>
        <v/>
      </c>
      <c r="I560" s="1" t="str">
        <f>IF(Data!I330&gt;0,4-Data!I330,"")</f>
        <v/>
      </c>
      <c r="J560" s="1" t="str">
        <f>IF(Data!J330&gt;0,4-Data!J330,"")</f>
        <v/>
      </c>
      <c r="K560" s="1" t="str">
        <f>IF(Data!K330&gt;0,Data!K330-4,"")</f>
        <v/>
      </c>
      <c r="L560" s="1" t="str">
        <f>IF(Data!L330&gt;0,4-Data!L330,"")</f>
        <v/>
      </c>
      <c r="M560" s="1" t="str">
        <f>IF(Data!M330&gt;0,Data!M330-4,"")</f>
        <v/>
      </c>
      <c r="N560" s="1" t="str">
        <f>IF(Data!N330&gt;0,Data!N330-4,"")</f>
        <v/>
      </c>
      <c r="O560" s="1" t="str">
        <f>IF(Data!O330&gt;0,Data!O330-4,"")</f>
        <v/>
      </c>
      <c r="P560" s="1" t="str">
        <f>IF(Data!P330&gt;0,Data!P330-4,"")</f>
        <v/>
      </c>
      <c r="Q560" s="1" t="str">
        <f>IF(Data!Q330&gt;0,4-Data!Q330,"")</f>
        <v/>
      </c>
      <c r="R560" s="1" t="str">
        <f>IF(Data!R330&gt;0,4-Data!R330,"")</f>
        <v/>
      </c>
      <c r="S560" s="1" t="str">
        <f>IF(Data!S330&gt;0,4-Data!S330,"")</f>
        <v/>
      </c>
      <c r="T560" s="1" t="str">
        <f>IF(Data!T330&gt;0,Data!T330-4,"")</f>
        <v/>
      </c>
      <c r="U560" s="1" t="str">
        <f>IF(Data!U330&gt;0,4-Data!U330,"")</f>
        <v/>
      </c>
      <c r="V560" s="1" t="str">
        <f>IF(Data!V330&gt;0,Data!V330-4,"")</f>
        <v/>
      </c>
      <c r="W560" s="1" t="str">
        <f>IF(Data!W330&gt;0,4-Data!W330,"")</f>
        <v/>
      </c>
      <c r="X560" s="1" t="str">
        <f>IF(Data!X330&gt;0,4-Data!X330,"")</f>
        <v/>
      </c>
      <c r="Y560" s="1" t="str">
        <f>IF(Data!Y330&gt;0,4-Data!Y330,"")</f>
        <v/>
      </c>
      <c r="Z560" s="1" t="str">
        <f>IF(Data!Z330&gt;0,Data!Z330-4,"")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IF(Data!A331&gt;0,Data!A331-4,"")</f>
        <v/>
      </c>
      <c r="B561" s="1" t="str">
        <f>IF(Data!B331&gt;0,Data!B331-4,"")</f>
        <v/>
      </c>
      <c r="C561" s="1" t="str">
        <f>IF(Data!C331&gt;0,4-Data!C331,"")</f>
        <v/>
      </c>
      <c r="D561" s="1" t="str">
        <f>IF(Data!D331&gt;0,4-Data!D331,"")</f>
        <v/>
      </c>
      <c r="E561" s="1" t="str">
        <f>IF(Data!E331&gt;0,4-Data!E331,"")</f>
        <v/>
      </c>
      <c r="F561" s="1" t="str">
        <f>IF(Data!F331&gt;0,Data!F331-4,"")</f>
        <v/>
      </c>
      <c r="G561" s="1" t="str">
        <f>IF(Data!G331&gt;0,Data!G331-4,"")</f>
        <v/>
      </c>
      <c r="H561" s="1" t="str">
        <f>IF(Data!H331&gt;0,Data!H331-4,"")</f>
        <v/>
      </c>
      <c r="I561" s="1" t="str">
        <f>IF(Data!I331&gt;0,4-Data!I331,"")</f>
        <v/>
      </c>
      <c r="J561" s="1" t="str">
        <f>IF(Data!J331&gt;0,4-Data!J331,"")</f>
        <v/>
      </c>
      <c r="K561" s="1" t="str">
        <f>IF(Data!K331&gt;0,Data!K331-4,"")</f>
        <v/>
      </c>
      <c r="L561" s="1" t="str">
        <f>IF(Data!L331&gt;0,4-Data!L331,"")</f>
        <v/>
      </c>
      <c r="M561" s="1" t="str">
        <f>IF(Data!M331&gt;0,Data!M331-4,"")</f>
        <v/>
      </c>
      <c r="N561" s="1" t="str">
        <f>IF(Data!N331&gt;0,Data!N331-4,"")</f>
        <v/>
      </c>
      <c r="O561" s="1" t="str">
        <f>IF(Data!O331&gt;0,Data!O331-4,"")</f>
        <v/>
      </c>
      <c r="P561" s="1" t="str">
        <f>IF(Data!P331&gt;0,Data!P331-4,"")</f>
        <v/>
      </c>
      <c r="Q561" s="1" t="str">
        <f>IF(Data!Q331&gt;0,4-Data!Q331,"")</f>
        <v/>
      </c>
      <c r="R561" s="1" t="str">
        <f>IF(Data!R331&gt;0,4-Data!R331,"")</f>
        <v/>
      </c>
      <c r="S561" s="1" t="str">
        <f>IF(Data!S331&gt;0,4-Data!S331,"")</f>
        <v/>
      </c>
      <c r="T561" s="1" t="str">
        <f>IF(Data!T331&gt;0,Data!T331-4,"")</f>
        <v/>
      </c>
      <c r="U561" s="1" t="str">
        <f>IF(Data!U331&gt;0,4-Data!U331,"")</f>
        <v/>
      </c>
      <c r="V561" s="1" t="str">
        <f>IF(Data!V331&gt;0,Data!V331-4,"")</f>
        <v/>
      </c>
      <c r="W561" s="1" t="str">
        <f>IF(Data!W331&gt;0,4-Data!W331,"")</f>
        <v/>
      </c>
      <c r="X561" s="1" t="str">
        <f>IF(Data!X331&gt;0,4-Data!X331,"")</f>
        <v/>
      </c>
      <c r="Y561" s="1" t="str">
        <f>IF(Data!Y331&gt;0,4-Data!Y331,"")</f>
        <v/>
      </c>
      <c r="Z561" s="1" t="str">
        <f>IF(Data!Z331&gt;0,Data!Z331-4,"")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IF(Data!A332&gt;0,Data!A332-4,"")</f>
        <v/>
      </c>
      <c r="B562" s="1" t="str">
        <f>IF(Data!B332&gt;0,Data!B332-4,"")</f>
        <v/>
      </c>
      <c r="C562" s="1" t="str">
        <f>IF(Data!C332&gt;0,4-Data!C332,"")</f>
        <v/>
      </c>
      <c r="D562" s="1" t="str">
        <f>IF(Data!D332&gt;0,4-Data!D332,"")</f>
        <v/>
      </c>
      <c r="E562" s="1" t="str">
        <f>IF(Data!E332&gt;0,4-Data!E332,"")</f>
        <v/>
      </c>
      <c r="F562" s="1" t="str">
        <f>IF(Data!F332&gt;0,Data!F332-4,"")</f>
        <v/>
      </c>
      <c r="G562" s="1" t="str">
        <f>IF(Data!G332&gt;0,Data!G332-4,"")</f>
        <v/>
      </c>
      <c r="H562" s="1" t="str">
        <f>IF(Data!H332&gt;0,Data!H332-4,"")</f>
        <v/>
      </c>
      <c r="I562" s="1" t="str">
        <f>IF(Data!I332&gt;0,4-Data!I332,"")</f>
        <v/>
      </c>
      <c r="J562" s="1" t="str">
        <f>IF(Data!J332&gt;0,4-Data!J332,"")</f>
        <v/>
      </c>
      <c r="K562" s="1" t="str">
        <f>IF(Data!K332&gt;0,Data!K332-4,"")</f>
        <v/>
      </c>
      <c r="L562" s="1" t="str">
        <f>IF(Data!L332&gt;0,4-Data!L332,"")</f>
        <v/>
      </c>
      <c r="M562" s="1" t="str">
        <f>IF(Data!M332&gt;0,Data!M332-4,"")</f>
        <v/>
      </c>
      <c r="N562" s="1" t="str">
        <f>IF(Data!N332&gt;0,Data!N332-4,"")</f>
        <v/>
      </c>
      <c r="O562" s="1" t="str">
        <f>IF(Data!O332&gt;0,Data!O332-4,"")</f>
        <v/>
      </c>
      <c r="P562" s="1" t="str">
        <f>IF(Data!P332&gt;0,Data!P332-4,"")</f>
        <v/>
      </c>
      <c r="Q562" s="1" t="str">
        <f>IF(Data!Q332&gt;0,4-Data!Q332,"")</f>
        <v/>
      </c>
      <c r="R562" s="1" t="str">
        <f>IF(Data!R332&gt;0,4-Data!R332,"")</f>
        <v/>
      </c>
      <c r="S562" s="1" t="str">
        <f>IF(Data!S332&gt;0,4-Data!S332,"")</f>
        <v/>
      </c>
      <c r="T562" s="1" t="str">
        <f>IF(Data!T332&gt;0,Data!T332-4,"")</f>
        <v/>
      </c>
      <c r="U562" s="1" t="str">
        <f>IF(Data!U332&gt;0,4-Data!U332,"")</f>
        <v/>
      </c>
      <c r="V562" s="1" t="str">
        <f>IF(Data!V332&gt;0,Data!V332-4,"")</f>
        <v/>
      </c>
      <c r="W562" s="1" t="str">
        <f>IF(Data!W332&gt;0,4-Data!W332,"")</f>
        <v/>
      </c>
      <c r="X562" s="1" t="str">
        <f>IF(Data!X332&gt;0,4-Data!X332,"")</f>
        <v/>
      </c>
      <c r="Y562" s="1" t="str">
        <f>IF(Data!Y332&gt;0,4-Data!Y332,"")</f>
        <v/>
      </c>
      <c r="Z562" s="1" t="str">
        <f>IF(Data!Z332&gt;0,Data!Z332-4,"")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IF(Data!A333&gt;0,Data!A333-4,"")</f>
        <v/>
      </c>
      <c r="B563" s="1" t="str">
        <f>IF(Data!B333&gt;0,Data!B333-4,"")</f>
        <v/>
      </c>
      <c r="C563" s="1" t="str">
        <f>IF(Data!C333&gt;0,4-Data!C333,"")</f>
        <v/>
      </c>
      <c r="D563" s="1" t="str">
        <f>IF(Data!D333&gt;0,4-Data!D333,"")</f>
        <v/>
      </c>
      <c r="E563" s="1" t="str">
        <f>IF(Data!E333&gt;0,4-Data!E333,"")</f>
        <v/>
      </c>
      <c r="F563" s="1" t="str">
        <f>IF(Data!F333&gt;0,Data!F333-4,"")</f>
        <v/>
      </c>
      <c r="G563" s="1" t="str">
        <f>IF(Data!G333&gt;0,Data!G333-4,"")</f>
        <v/>
      </c>
      <c r="H563" s="1" t="str">
        <f>IF(Data!H333&gt;0,Data!H333-4,"")</f>
        <v/>
      </c>
      <c r="I563" s="1" t="str">
        <f>IF(Data!I333&gt;0,4-Data!I333,"")</f>
        <v/>
      </c>
      <c r="J563" s="1" t="str">
        <f>IF(Data!J333&gt;0,4-Data!J333,"")</f>
        <v/>
      </c>
      <c r="K563" s="1" t="str">
        <f>IF(Data!K333&gt;0,Data!K333-4,"")</f>
        <v/>
      </c>
      <c r="L563" s="1" t="str">
        <f>IF(Data!L333&gt;0,4-Data!L333,"")</f>
        <v/>
      </c>
      <c r="M563" s="1" t="str">
        <f>IF(Data!M333&gt;0,Data!M333-4,"")</f>
        <v/>
      </c>
      <c r="N563" s="1" t="str">
        <f>IF(Data!N333&gt;0,Data!N333-4,"")</f>
        <v/>
      </c>
      <c r="O563" s="1" t="str">
        <f>IF(Data!O333&gt;0,Data!O333-4,"")</f>
        <v/>
      </c>
      <c r="P563" s="1" t="str">
        <f>IF(Data!P333&gt;0,Data!P333-4,"")</f>
        <v/>
      </c>
      <c r="Q563" s="1" t="str">
        <f>IF(Data!Q333&gt;0,4-Data!Q333,"")</f>
        <v/>
      </c>
      <c r="R563" s="1" t="str">
        <f>IF(Data!R333&gt;0,4-Data!R333,"")</f>
        <v/>
      </c>
      <c r="S563" s="1" t="str">
        <f>IF(Data!S333&gt;0,4-Data!S333,"")</f>
        <v/>
      </c>
      <c r="T563" s="1" t="str">
        <f>IF(Data!T333&gt;0,Data!T333-4,"")</f>
        <v/>
      </c>
      <c r="U563" s="1" t="str">
        <f>IF(Data!U333&gt;0,4-Data!U333,"")</f>
        <v/>
      </c>
      <c r="V563" s="1" t="str">
        <f>IF(Data!V333&gt;0,Data!V333-4,"")</f>
        <v/>
      </c>
      <c r="W563" s="1" t="str">
        <f>IF(Data!W333&gt;0,4-Data!W333,"")</f>
        <v/>
      </c>
      <c r="X563" s="1" t="str">
        <f>IF(Data!X333&gt;0,4-Data!X333,"")</f>
        <v/>
      </c>
      <c r="Y563" s="1" t="str">
        <f>IF(Data!Y333&gt;0,4-Data!Y333,"")</f>
        <v/>
      </c>
      <c r="Z563" s="1" t="str">
        <f>IF(Data!Z333&gt;0,Data!Z333-4,"")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IF(Data!A334&gt;0,Data!A334-4,"")</f>
        <v/>
      </c>
      <c r="B564" s="1" t="str">
        <f>IF(Data!B334&gt;0,Data!B334-4,"")</f>
        <v/>
      </c>
      <c r="C564" s="1" t="str">
        <f>IF(Data!C334&gt;0,4-Data!C334,"")</f>
        <v/>
      </c>
      <c r="D564" s="1" t="str">
        <f>IF(Data!D334&gt;0,4-Data!D334,"")</f>
        <v/>
      </c>
      <c r="E564" s="1" t="str">
        <f>IF(Data!E334&gt;0,4-Data!E334,"")</f>
        <v/>
      </c>
      <c r="F564" s="1" t="str">
        <f>IF(Data!F334&gt;0,Data!F334-4,"")</f>
        <v/>
      </c>
      <c r="G564" s="1" t="str">
        <f>IF(Data!G334&gt;0,Data!G334-4,"")</f>
        <v/>
      </c>
      <c r="H564" s="1" t="str">
        <f>IF(Data!H334&gt;0,Data!H334-4,"")</f>
        <v/>
      </c>
      <c r="I564" s="1" t="str">
        <f>IF(Data!I334&gt;0,4-Data!I334,"")</f>
        <v/>
      </c>
      <c r="J564" s="1" t="str">
        <f>IF(Data!J334&gt;0,4-Data!J334,"")</f>
        <v/>
      </c>
      <c r="K564" s="1" t="str">
        <f>IF(Data!K334&gt;0,Data!K334-4,"")</f>
        <v/>
      </c>
      <c r="L564" s="1" t="str">
        <f>IF(Data!L334&gt;0,4-Data!L334,"")</f>
        <v/>
      </c>
      <c r="M564" s="1" t="str">
        <f>IF(Data!M334&gt;0,Data!M334-4,"")</f>
        <v/>
      </c>
      <c r="N564" s="1" t="str">
        <f>IF(Data!N334&gt;0,Data!N334-4,"")</f>
        <v/>
      </c>
      <c r="O564" s="1" t="str">
        <f>IF(Data!O334&gt;0,Data!O334-4,"")</f>
        <v/>
      </c>
      <c r="P564" s="1" t="str">
        <f>IF(Data!P334&gt;0,Data!P334-4,"")</f>
        <v/>
      </c>
      <c r="Q564" s="1" t="str">
        <f>IF(Data!Q334&gt;0,4-Data!Q334,"")</f>
        <v/>
      </c>
      <c r="R564" s="1" t="str">
        <f>IF(Data!R334&gt;0,4-Data!R334,"")</f>
        <v/>
      </c>
      <c r="S564" s="1" t="str">
        <f>IF(Data!S334&gt;0,4-Data!S334,"")</f>
        <v/>
      </c>
      <c r="T564" s="1" t="str">
        <f>IF(Data!T334&gt;0,Data!T334-4,"")</f>
        <v/>
      </c>
      <c r="U564" s="1" t="str">
        <f>IF(Data!U334&gt;0,4-Data!U334,"")</f>
        <v/>
      </c>
      <c r="V564" s="1" t="str">
        <f>IF(Data!V334&gt;0,Data!V334-4,"")</f>
        <v/>
      </c>
      <c r="W564" s="1" t="str">
        <f>IF(Data!W334&gt;0,4-Data!W334,"")</f>
        <v/>
      </c>
      <c r="X564" s="1" t="str">
        <f>IF(Data!X334&gt;0,4-Data!X334,"")</f>
        <v/>
      </c>
      <c r="Y564" s="1" t="str">
        <f>IF(Data!Y334&gt;0,4-Data!Y334,"")</f>
        <v/>
      </c>
      <c r="Z564" s="1" t="str">
        <f>IF(Data!Z334&gt;0,Data!Z334-4,"")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IF(Data!A335&gt;0,Data!A335-4,"")</f>
        <v/>
      </c>
      <c r="B565" s="1" t="str">
        <f>IF(Data!B335&gt;0,Data!B335-4,"")</f>
        <v/>
      </c>
      <c r="C565" s="1" t="str">
        <f>IF(Data!C335&gt;0,4-Data!C335,"")</f>
        <v/>
      </c>
      <c r="D565" s="1" t="str">
        <f>IF(Data!D335&gt;0,4-Data!D335,"")</f>
        <v/>
      </c>
      <c r="E565" s="1" t="str">
        <f>IF(Data!E335&gt;0,4-Data!E335,"")</f>
        <v/>
      </c>
      <c r="F565" s="1" t="str">
        <f>IF(Data!F335&gt;0,Data!F335-4,"")</f>
        <v/>
      </c>
      <c r="G565" s="1" t="str">
        <f>IF(Data!G335&gt;0,Data!G335-4,"")</f>
        <v/>
      </c>
      <c r="H565" s="1" t="str">
        <f>IF(Data!H335&gt;0,Data!H335-4,"")</f>
        <v/>
      </c>
      <c r="I565" s="1" t="str">
        <f>IF(Data!I335&gt;0,4-Data!I335,"")</f>
        <v/>
      </c>
      <c r="J565" s="1" t="str">
        <f>IF(Data!J335&gt;0,4-Data!J335,"")</f>
        <v/>
      </c>
      <c r="K565" s="1" t="str">
        <f>IF(Data!K335&gt;0,Data!K335-4,"")</f>
        <v/>
      </c>
      <c r="L565" s="1" t="str">
        <f>IF(Data!L335&gt;0,4-Data!L335,"")</f>
        <v/>
      </c>
      <c r="M565" s="1" t="str">
        <f>IF(Data!M335&gt;0,Data!M335-4,"")</f>
        <v/>
      </c>
      <c r="N565" s="1" t="str">
        <f>IF(Data!N335&gt;0,Data!N335-4,"")</f>
        <v/>
      </c>
      <c r="O565" s="1" t="str">
        <f>IF(Data!O335&gt;0,Data!O335-4,"")</f>
        <v/>
      </c>
      <c r="P565" s="1" t="str">
        <f>IF(Data!P335&gt;0,Data!P335-4,"")</f>
        <v/>
      </c>
      <c r="Q565" s="1" t="str">
        <f>IF(Data!Q335&gt;0,4-Data!Q335,"")</f>
        <v/>
      </c>
      <c r="R565" s="1" t="str">
        <f>IF(Data!R335&gt;0,4-Data!R335,"")</f>
        <v/>
      </c>
      <c r="S565" s="1" t="str">
        <f>IF(Data!S335&gt;0,4-Data!S335,"")</f>
        <v/>
      </c>
      <c r="T565" s="1" t="str">
        <f>IF(Data!T335&gt;0,Data!T335-4,"")</f>
        <v/>
      </c>
      <c r="U565" s="1" t="str">
        <f>IF(Data!U335&gt;0,4-Data!U335,"")</f>
        <v/>
      </c>
      <c r="V565" s="1" t="str">
        <f>IF(Data!V335&gt;0,Data!V335-4,"")</f>
        <v/>
      </c>
      <c r="W565" s="1" t="str">
        <f>IF(Data!W335&gt;0,4-Data!W335,"")</f>
        <v/>
      </c>
      <c r="X565" s="1" t="str">
        <f>IF(Data!X335&gt;0,4-Data!X335,"")</f>
        <v/>
      </c>
      <c r="Y565" s="1" t="str">
        <f>IF(Data!Y335&gt;0,4-Data!Y335,"")</f>
        <v/>
      </c>
      <c r="Z565" s="1" t="str">
        <f>IF(Data!Z335&gt;0,Data!Z335-4,"")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IF(Data!A336&gt;0,Data!A336-4,"")</f>
        <v/>
      </c>
      <c r="B566" s="1" t="str">
        <f>IF(Data!B336&gt;0,Data!B336-4,"")</f>
        <v/>
      </c>
      <c r="C566" s="1" t="str">
        <f>IF(Data!C336&gt;0,4-Data!C336,"")</f>
        <v/>
      </c>
      <c r="D566" s="1" t="str">
        <f>IF(Data!D336&gt;0,4-Data!D336,"")</f>
        <v/>
      </c>
      <c r="E566" s="1" t="str">
        <f>IF(Data!E336&gt;0,4-Data!E336,"")</f>
        <v/>
      </c>
      <c r="F566" s="1" t="str">
        <f>IF(Data!F336&gt;0,Data!F336-4,"")</f>
        <v/>
      </c>
      <c r="G566" s="1" t="str">
        <f>IF(Data!G336&gt;0,Data!G336-4,"")</f>
        <v/>
      </c>
      <c r="H566" s="1" t="str">
        <f>IF(Data!H336&gt;0,Data!H336-4,"")</f>
        <v/>
      </c>
      <c r="I566" s="1" t="str">
        <f>IF(Data!I336&gt;0,4-Data!I336,"")</f>
        <v/>
      </c>
      <c r="J566" s="1" t="str">
        <f>IF(Data!J336&gt;0,4-Data!J336,"")</f>
        <v/>
      </c>
      <c r="K566" s="1" t="str">
        <f>IF(Data!K336&gt;0,Data!K336-4,"")</f>
        <v/>
      </c>
      <c r="L566" s="1" t="str">
        <f>IF(Data!L336&gt;0,4-Data!L336,"")</f>
        <v/>
      </c>
      <c r="M566" s="1" t="str">
        <f>IF(Data!M336&gt;0,Data!M336-4,"")</f>
        <v/>
      </c>
      <c r="N566" s="1" t="str">
        <f>IF(Data!N336&gt;0,Data!N336-4,"")</f>
        <v/>
      </c>
      <c r="O566" s="1" t="str">
        <f>IF(Data!O336&gt;0,Data!O336-4,"")</f>
        <v/>
      </c>
      <c r="P566" s="1" t="str">
        <f>IF(Data!P336&gt;0,Data!P336-4,"")</f>
        <v/>
      </c>
      <c r="Q566" s="1" t="str">
        <f>IF(Data!Q336&gt;0,4-Data!Q336,"")</f>
        <v/>
      </c>
      <c r="R566" s="1" t="str">
        <f>IF(Data!R336&gt;0,4-Data!R336,"")</f>
        <v/>
      </c>
      <c r="S566" s="1" t="str">
        <f>IF(Data!S336&gt;0,4-Data!S336,"")</f>
        <v/>
      </c>
      <c r="T566" s="1" t="str">
        <f>IF(Data!T336&gt;0,Data!T336-4,"")</f>
        <v/>
      </c>
      <c r="U566" s="1" t="str">
        <f>IF(Data!U336&gt;0,4-Data!U336,"")</f>
        <v/>
      </c>
      <c r="V566" s="1" t="str">
        <f>IF(Data!V336&gt;0,Data!V336-4,"")</f>
        <v/>
      </c>
      <c r="W566" s="1" t="str">
        <f>IF(Data!W336&gt;0,4-Data!W336,"")</f>
        <v/>
      </c>
      <c r="X566" s="1" t="str">
        <f>IF(Data!X336&gt;0,4-Data!X336,"")</f>
        <v/>
      </c>
      <c r="Y566" s="1" t="str">
        <f>IF(Data!Y336&gt;0,4-Data!Y336,"")</f>
        <v/>
      </c>
      <c r="Z566" s="1" t="str">
        <f>IF(Data!Z336&gt;0,Data!Z336-4,"")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IF(Data!A337&gt;0,Data!A337-4,"")</f>
        <v/>
      </c>
      <c r="B567" s="1" t="str">
        <f>IF(Data!B337&gt;0,Data!B337-4,"")</f>
        <v/>
      </c>
      <c r="C567" s="1" t="str">
        <f>IF(Data!C337&gt;0,4-Data!C337,"")</f>
        <v/>
      </c>
      <c r="D567" s="1" t="str">
        <f>IF(Data!D337&gt;0,4-Data!D337,"")</f>
        <v/>
      </c>
      <c r="E567" s="1" t="str">
        <f>IF(Data!E337&gt;0,4-Data!E337,"")</f>
        <v/>
      </c>
      <c r="F567" s="1" t="str">
        <f>IF(Data!F337&gt;0,Data!F337-4,"")</f>
        <v/>
      </c>
      <c r="G567" s="1" t="str">
        <f>IF(Data!G337&gt;0,Data!G337-4,"")</f>
        <v/>
      </c>
      <c r="H567" s="1" t="str">
        <f>IF(Data!H337&gt;0,Data!H337-4,"")</f>
        <v/>
      </c>
      <c r="I567" s="1" t="str">
        <f>IF(Data!I337&gt;0,4-Data!I337,"")</f>
        <v/>
      </c>
      <c r="J567" s="1" t="str">
        <f>IF(Data!J337&gt;0,4-Data!J337,"")</f>
        <v/>
      </c>
      <c r="K567" s="1" t="str">
        <f>IF(Data!K337&gt;0,Data!K337-4,"")</f>
        <v/>
      </c>
      <c r="L567" s="1" t="str">
        <f>IF(Data!L337&gt;0,4-Data!L337,"")</f>
        <v/>
      </c>
      <c r="M567" s="1" t="str">
        <f>IF(Data!M337&gt;0,Data!M337-4,"")</f>
        <v/>
      </c>
      <c r="N567" s="1" t="str">
        <f>IF(Data!N337&gt;0,Data!N337-4,"")</f>
        <v/>
      </c>
      <c r="O567" s="1" t="str">
        <f>IF(Data!O337&gt;0,Data!O337-4,"")</f>
        <v/>
      </c>
      <c r="P567" s="1" t="str">
        <f>IF(Data!P337&gt;0,Data!P337-4,"")</f>
        <v/>
      </c>
      <c r="Q567" s="1" t="str">
        <f>IF(Data!Q337&gt;0,4-Data!Q337,"")</f>
        <v/>
      </c>
      <c r="R567" s="1" t="str">
        <f>IF(Data!R337&gt;0,4-Data!R337,"")</f>
        <v/>
      </c>
      <c r="S567" s="1" t="str">
        <f>IF(Data!S337&gt;0,4-Data!S337,"")</f>
        <v/>
      </c>
      <c r="T567" s="1" t="str">
        <f>IF(Data!T337&gt;0,Data!T337-4,"")</f>
        <v/>
      </c>
      <c r="U567" s="1" t="str">
        <f>IF(Data!U337&gt;0,4-Data!U337,"")</f>
        <v/>
      </c>
      <c r="V567" s="1" t="str">
        <f>IF(Data!V337&gt;0,Data!V337-4,"")</f>
        <v/>
      </c>
      <c r="W567" s="1" t="str">
        <f>IF(Data!W337&gt;0,4-Data!W337,"")</f>
        <v/>
      </c>
      <c r="X567" s="1" t="str">
        <f>IF(Data!X337&gt;0,4-Data!X337,"")</f>
        <v/>
      </c>
      <c r="Y567" s="1" t="str">
        <f>IF(Data!Y337&gt;0,4-Data!Y337,"")</f>
        <v/>
      </c>
      <c r="Z567" s="1" t="str">
        <f>IF(Data!Z337&gt;0,Data!Z337-4,"")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IF(Data!A338&gt;0,Data!A338-4,"")</f>
        <v/>
      </c>
      <c r="B568" s="1" t="str">
        <f>IF(Data!B338&gt;0,Data!B338-4,"")</f>
        <v/>
      </c>
      <c r="C568" s="1" t="str">
        <f>IF(Data!C338&gt;0,4-Data!C338,"")</f>
        <v/>
      </c>
      <c r="D568" s="1" t="str">
        <f>IF(Data!D338&gt;0,4-Data!D338,"")</f>
        <v/>
      </c>
      <c r="E568" s="1" t="str">
        <f>IF(Data!E338&gt;0,4-Data!E338,"")</f>
        <v/>
      </c>
      <c r="F568" s="1" t="str">
        <f>IF(Data!F338&gt;0,Data!F338-4,"")</f>
        <v/>
      </c>
      <c r="G568" s="1" t="str">
        <f>IF(Data!G338&gt;0,Data!G338-4,"")</f>
        <v/>
      </c>
      <c r="H568" s="1" t="str">
        <f>IF(Data!H338&gt;0,Data!H338-4,"")</f>
        <v/>
      </c>
      <c r="I568" s="1" t="str">
        <f>IF(Data!I338&gt;0,4-Data!I338,"")</f>
        <v/>
      </c>
      <c r="J568" s="1" t="str">
        <f>IF(Data!J338&gt;0,4-Data!J338,"")</f>
        <v/>
      </c>
      <c r="K568" s="1" t="str">
        <f>IF(Data!K338&gt;0,Data!K338-4,"")</f>
        <v/>
      </c>
      <c r="L568" s="1" t="str">
        <f>IF(Data!L338&gt;0,4-Data!L338,"")</f>
        <v/>
      </c>
      <c r="M568" s="1" t="str">
        <f>IF(Data!M338&gt;0,Data!M338-4,"")</f>
        <v/>
      </c>
      <c r="N568" s="1" t="str">
        <f>IF(Data!N338&gt;0,Data!N338-4,"")</f>
        <v/>
      </c>
      <c r="O568" s="1" t="str">
        <f>IF(Data!O338&gt;0,Data!O338-4,"")</f>
        <v/>
      </c>
      <c r="P568" s="1" t="str">
        <f>IF(Data!P338&gt;0,Data!P338-4,"")</f>
        <v/>
      </c>
      <c r="Q568" s="1" t="str">
        <f>IF(Data!Q338&gt;0,4-Data!Q338,"")</f>
        <v/>
      </c>
      <c r="R568" s="1" t="str">
        <f>IF(Data!R338&gt;0,4-Data!R338,"")</f>
        <v/>
      </c>
      <c r="S568" s="1" t="str">
        <f>IF(Data!S338&gt;0,4-Data!S338,"")</f>
        <v/>
      </c>
      <c r="T568" s="1" t="str">
        <f>IF(Data!T338&gt;0,Data!T338-4,"")</f>
        <v/>
      </c>
      <c r="U568" s="1" t="str">
        <f>IF(Data!U338&gt;0,4-Data!U338,"")</f>
        <v/>
      </c>
      <c r="V568" s="1" t="str">
        <f>IF(Data!V338&gt;0,Data!V338-4,"")</f>
        <v/>
      </c>
      <c r="W568" s="1" t="str">
        <f>IF(Data!W338&gt;0,4-Data!W338,"")</f>
        <v/>
      </c>
      <c r="X568" s="1" t="str">
        <f>IF(Data!X338&gt;0,4-Data!X338,"")</f>
        <v/>
      </c>
      <c r="Y568" s="1" t="str">
        <f>IF(Data!Y338&gt;0,4-Data!Y338,"")</f>
        <v/>
      </c>
      <c r="Z568" s="1" t="str">
        <f>IF(Data!Z338&gt;0,Data!Z338-4,"")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IF(Data!A339&gt;0,Data!A339-4,"")</f>
        <v/>
      </c>
      <c r="B569" s="1" t="str">
        <f>IF(Data!B339&gt;0,Data!B339-4,"")</f>
        <v/>
      </c>
      <c r="C569" s="1" t="str">
        <f>IF(Data!C339&gt;0,4-Data!C339,"")</f>
        <v/>
      </c>
      <c r="D569" s="1" t="str">
        <f>IF(Data!D339&gt;0,4-Data!D339,"")</f>
        <v/>
      </c>
      <c r="E569" s="1" t="str">
        <f>IF(Data!E339&gt;0,4-Data!E339,"")</f>
        <v/>
      </c>
      <c r="F569" s="1" t="str">
        <f>IF(Data!F339&gt;0,Data!F339-4,"")</f>
        <v/>
      </c>
      <c r="G569" s="1" t="str">
        <f>IF(Data!G339&gt;0,Data!G339-4,"")</f>
        <v/>
      </c>
      <c r="H569" s="1" t="str">
        <f>IF(Data!H339&gt;0,Data!H339-4,"")</f>
        <v/>
      </c>
      <c r="I569" s="1" t="str">
        <f>IF(Data!I339&gt;0,4-Data!I339,"")</f>
        <v/>
      </c>
      <c r="J569" s="1" t="str">
        <f>IF(Data!J339&gt;0,4-Data!J339,"")</f>
        <v/>
      </c>
      <c r="K569" s="1" t="str">
        <f>IF(Data!K339&gt;0,Data!K339-4,"")</f>
        <v/>
      </c>
      <c r="L569" s="1" t="str">
        <f>IF(Data!L339&gt;0,4-Data!L339,"")</f>
        <v/>
      </c>
      <c r="M569" s="1" t="str">
        <f>IF(Data!M339&gt;0,Data!M339-4,"")</f>
        <v/>
      </c>
      <c r="N569" s="1" t="str">
        <f>IF(Data!N339&gt;0,Data!N339-4,"")</f>
        <v/>
      </c>
      <c r="O569" s="1" t="str">
        <f>IF(Data!O339&gt;0,Data!O339-4,"")</f>
        <v/>
      </c>
      <c r="P569" s="1" t="str">
        <f>IF(Data!P339&gt;0,Data!P339-4,"")</f>
        <v/>
      </c>
      <c r="Q569" s="1" t="str">
        <f>IF(Data!Q339&gt;0,4-Data!Q339,"")</f>
        <v/>
      </c>
      <c r="R569" s="1" t="str">
        <f>IF(Data!R339&gt;0,4-Data!R339,"")</f>
        <v/>
      </c>
      <c r="S569" s="1" t="str">
        <f>IF(Data!S339&gt;0,4-Data!S339,"")</f>
        <v/>
      </c>
      <c r="T569" s="1" t="str">
        <f>IF(Data!T339&gt;0,Data!T339-4,"")</f>
        <v/>
      </c>
      <c r="U569" s="1" t="str">
        <f>IF(Data!U339&gt;0,4-Data!U339,"")</f>
        <v/>
      </c>
      <c r="V569" s="1" t="str">
        <f>IF(Data!V339&gt;0,Data!V339-4,"")</f>
        <v/>
      </c>
      <c r="W569" s="1" t="str">
        <f>IF(Data!W339&gt;0,4-Data!W339,"")</f>
        <v/>
      </c>
      <c r="X569" s="1" t="str">
        <f>IF(Data!X339&gt;0,4-Data!X339,"")</f>
        <v/>
      </c>
      <c r="Y569" s="1" t="str">
        <f>IF(Data!Y339&gt;0,4-Data!Y339,"")</f>
        <v/>
      </c>
      <c r="Z569" s="1" t="str">
        <f>IF(Data!Z339&gt;0,Data!Z339-4,"")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IF(Data!A340&gt;0,Data!A340-4,"")</f>
        <v/>
      </c>
      <c r="B570" s="1" t="str">
        <f>IF(Data!B340&gt;0,Data!B340-4,"")</f>
        <v/>
      </c>
      <c r="C570" s="1" t="str">
        <f>IF(Data!C340&gt;0,4-Data!C340,"")</f>
        <v/>
      </c>
      <c r="D570" s="1" t="str">
        <f>IF(Data!D340&gt;0,4-Data!D340,"")</f>
        <v/>
      </c>
      <c r="E570" s="1" t="str">
        <f>IF(Data!E340&gt;0,4-Data!E340,"")</f>
        <v/>
      </c>
      <c r="F570" s="1" t="str">
        <f>IF(Data!F340&gt;0,Data!F340-4,"")</f>
        <v/>
      </c>
      <c r="G570" s="1" t="str">
        <f>IF(Data!G340&gt;0,Data!G340-4,"")</f>
        <v/>
      </c>
      <c r="H570" s="1" t="str">
        <f>IF(Data!H340&gt;0,Data!H340-4,"")</f>
        <v/>
      </c>
      <c r="I570" s="1" t="str">
        <f>IF(Data!I340&gt;0,4-Data!I340,"")</f>
        <v/>
      </c>
      <c r="J570" s="1" t="str">
        <f>IF(Data!J340&gt;0,4-Data!J340,"")</f>
        <v/>
      </c>
      <c r="K570" s="1" t="str">
        <f>IF(Data!K340&gt;0,Data!K340-4,"")</f>
        <v/>
      </c>
      <c r="L570" s="1" t="str">
        <f>IF(Data!L340&gt;0,4-Data!L340,"")</f>
        <v/>
      </c>
      <c r="M570" s="1" t="str">
        <f>IF(Data!M340&gt;0,Data!M340-4,"")</f>
        <v/>
      </c>
      <c r="N570" s="1" t="str">
        <f>IF(Data!N340&gt;0,Data!N340-4,"")</f>
        <v/>
      </c>
      <c r="O570" s="1" t="str">
        <f>IF(Data!O340&gt;0,Data!O340-4,"")</f>
        <v/>
      </c>
      <c r="P570" s="1" t="str">
        <f>IF(Data!P340&gt;0,Data!P340-4,"")</f>
        <v/>
      </c>
      <c r="Q570" s="1" t="str">
        <f>IF(Data!Q340&gt;0,4-Data!Q340,"")</f>
        <v/>
      </c>
      <c r="R570" s="1" t="str">
        <f>IF(Data!R340&gt;0,4-Data!R340,"")</f>
        <v/>
      </c>
      <c r="S570" s="1" t="str">
        <f>IF(Data!S340&gt;0,4-Data!S340,"")</f>
        <v/>
      </c>
      <c r="T570" s="1" t="str">
        <f>IF(Data!T340&gt;0,Data!T340-4,"")</f>
        <v/>
      </c>
      <c r="U570" s="1" t="str">
        <f>IF(Data!U340&gt;0,4-Data!U340,"")</f>
        <v/>
      </c>
      <c r="V570" s="1" t="str">
        <f>IF(Data!V340&gt;0,Data!V340-4,"")</f>
        <v/>
      </c>
      <c r="W570" s="1" t="str">
        <f>IF(Data!W340&gt;0,4-Data!W340,"")</f>
        <v/>
      </c>
      <c r="X570" s="1" t="str">
        <f>IF(Data!X340&gt;0,4-Data!X340,"")</f>
        <v/>
      </c>
      <c r="Y570" s="1" t="str">
        <f>IF(Data!Y340&gt;0,4-Data!Y340,"")</f>
        <v/>
      </c>
      <c r="Z570" s="1" t="str">
        <f>IF(Data!Z340&gt;0,Data!Z340-4,"")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IF(Data!A341&gt;0,Data!A341-4,"")</f>
        <v/>
      </c>
      <c r="B571" s="1" t="str">
        <f>IF(Data!B341&gt;0,Data!B341-4,"")</f>
        <v/>
      </c>
      <c r="C571" s="1" t="str">
        <f>IF(Data!C341&gt;0,4-Data!C341,"")</f>
        <v/>
      </c>
      <c r="D571" s="1" t="str">
        <f>IF(Data!D341&gt;0,4-Data!D341,"")</f>
        <v/>
      </c>
      <c r="E571" s="1" t="str">
        <f>IF(Data!E341&gt;0,4-Data!E341,"")</f>
        <v/>
      </c>
      <c r="F571" s="1" t="str">
        <f>IF(Data!F341&gt;0,Data!F341-4,"")</f>
        <v/>
      </c>
      <c r="G571" s="1" t="str">
        <f>IF(Data!G341&gt;0,Data!G341-4,"")</f>
        <v/>
      </c>
      <c r="H571" s="1" t="str">
        <f>IF(Data!H341&gt;0,Data!H341-4,"")</f>
        <v/>
      </c>
      <c r="I571" s="1" t="str">
        <f>IF(Data!I341&gt;0,4-Data!I341,"")</f>
        <v/>
      </c>
      <c r="J571" s="1" t="str">
        <f>IF(Data!J341&gt;0,4-Data!J341,"")</f>
        <v/>
      </c>
      <c r="K571" s="1" t="str">
        <f>IF(Data!K341&gt;0,Data!K341-4,"")</f>
        <v/>
      </c>
      <c r="L571" s="1" t="str">
        <f>IF(Data!L341&gt;0,4-Data!L341,"")</f>
        <v/>
      </c>
      <c r="M571" s="1" t="str">
        <f>IF(Data!M341&gt;0,Data!M341-4,"")</f>
        <v/>
      </c>
      <c r="N571" s="1" t="str">
        <f>IF(Data!N341&gt;0,Data!N341-4,"")</f>
        <v/>
      </c>
      <c r="O571" s="1" t="str">
        <f>IF(Data!O341&gt;0,Data!O341-4,"")</f>
        <v/>
      </c>
      <c r="P571" s="1" t="str">
        <f>IF(Data!P341&gt;0,Data!P341-4,"")</f>
        <v/>
      </c>
      <c r="Q571" s="1" t="str">
        <f>IF(Data!Q341&gt;0,4-Data!Q341,"")</f>
        <v/>
      </c>
      <c r="R571" s="1" t="str">
        <f>IF(Data!R341&gt;0,4-Data!R341,"")</f>
        <v/>
      </c>
      <c r="S571" s="1" t="str">
        <f>IF(Data!S341&gt;0,4-Data!S341,"")</f>
        <v/>
      </c>
      <c r="T571" s="1" t="str">
        <f>IF(Data!T341&gt;0,Data!T341-4,"")</f>
        <v/>
      </c>
      <c r="U571" s="1" t="str">
        <f>IF(Data!U341&gt;0,4-Data!U341,"")</f>
        <v/>
      </c>
      <c r="V571" s="1" t="str">
        <f>IF(Data!V341&gt;0,Data!V341-4,"")</f>
        <v/>
      </c>
      <c r="W571" s="1" t="str">
        <f>IF(Data!W341&gt;0,4-Data!W341,"")</f>
        <v/>
      </c>
      <c r="X571" s="1" t="str">
        <f>IF(Data!X341&gt;0,4-Data!X341,"")</f>
        <v/>
      </c>
      <c r="Y571" s="1" t="str">
        <f>IF(Data!Y341&gt;0,4-Data!Y341,"")</f>
        <v/>
      </c>
      <c r="Z571" s="1" t="str">
        <f>IF(Data!Z341&gt;0,Data!Z341-4,"")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IF(Data!A342&gt;0,Data!A342-4,"")</f>
        <v/>
      </c>
      <c r="B572" s="1" t="str">
        <f>IF(Data!B342&gt;0,Data!B342-4,"")</f>
        <v/>
      </c>
      <c r="C572" s="1" t="str">
        <f>IF(Data!C342&gt;0,4-Data!C342,"")</f>
        <v/>
      </c>
      <c r="D572" s="1" t="str">
        <f>IF(Data!D342&gt;0,4-Data!D342,"")</f>
        <v/>
      </c>
      <c r="E572" s="1" t="str">
        <f>IF(Data!E342&gt;0,4-Data!E342,"")</f>
        <v/>
      </c>
      <c r="F572" s="1" t="str">
        <f>IF(Data!F342&gt;0,Data!F342-4,"")</f>
        <v/>
      </c>
      <c r="G572" s="1" t="str">
        <f>IF(Data!G342&gt;0,Data!G342-4,"")</f>
        <v/>
      </c>
      <c r="H572" s="1" t="str">
        <f>IF(Data!H342&gt;0,Data!H342-4,"")</f>
        <v/>
      </c>
      <c r="I572" s="1" t="str">
        <f>IF(Data!I342&gt;0,4-Data!I342,"")</f>
        <v/>
      </c>
      <c r="J572" s="1" t="str">
        <f>IF(Data!J342&gt;0,4-Data!J342,"")</f>
        <v/>
      </c>
      <c r="K572" s="1" t="str">
        <f>IF(Data!K342&gt;0,Data!K342-4,"")</f>
        <v/>
      </c>
      <c r="L572" s="1" t="str">
        <f>IF(Data!L342&gt;0,4-Data!L342,"")</f>
        <v/>
      </c>
      <c r="M572" s="1" t="str">
        <f>IF(Data!M342&gt;0,Data!M342-4,"")</f>
        <v/>
      </c>
      <c r="N572" s="1" t="str">
        <f>IF(Data!N342&gt;0,Data!N342-4,"")</f>
        <v/>
      </c>
      <c r="O572" s="1" t="str">
        <f>IF(Data!O342&gt;0,Data!O342-4,"")</f>
        <v/>
      </c>
      <c r="P572" s="1" t="str">
        <f>IF(Data!P342&gt;0,Data!P342-4,"")</f>
        <v/>
      </c>
      <c r="Q572" s="1" t="str">
        <f>IF(Data!Q342&gt;0,4-Data!Q342,"")</f>
        <v/>
      </c>
      <c r="R572" s="1" t="str">
        <f>IF(Data!R342&gt;0,4-Data!R342,"")</f>
        <v/>
      </c>
      <c r="S572" s="1" t="str">
        <f>IF(Data!S342&gt;0,4-Data!S342,"")</f>
        <v/>
      </c>
      <c r="T572" s="1" t="str">
        <f>IF(Data!T342&gt;0,Data!T342-4,"")</f>
        <v/>
      </c>
      <c r="U572" s="1" t="str">
        <f>IF(Data!U342&gt;0,4-Data!U342,"")</f>
        <v/>
      </c>
      <c r="V572" s="1" t="str">
        <f>IF(Data!V342&gt;0,Data!V342-4,"")</f>
        <v/>
      </c>
      <c r="W572" s="1" t="str">
        <f>IF(Data!W342&gt;0,4-Data!W342,"")</f>
        <v/>
      </c>
      <c r="X572" s="1" t="str">
        <f>IF(Data!X342&gt;0,4-Data!X342,"")</f>
        <v/>
      </c>
      <c r="Y572" s="1" t="str">
        <f>IF(Data!Y342&gt;0,4-Data!Y342,"")</f>
        <v/>
      </c>
      <c r="Z572" s="1" t="str">
        <f>IF(Data!Z342&gt;0,Data!Z342-4,"")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IF(Data!A343&gt;0,Data!A343-4,"")</f>
        <v/>
      </c>
      <c r="B573" s="1" t="str">
        <f>IF(Data!B343&gt;0,Data!B343-4,"")</f>
        <v/>
      </c>
      <c r="C573" s="1" t="str">
        <f>IF(Data!C343&gt;0,4-Data!C343,"")</f>
        <v/>
      </c>
      <c r="D573" s="1" t="str">
        <f>IF(Data!D343&gt;0,4-Data!D343,"")</f>
        <v/>
      </c>
      <c r="E573" s="1" t="str">
        <f>IF(Data!E343&gt;0,4-Data!E343,"")</f>
        <v/>
      </c>
      <c r="F573" s="1" t="str">
        <f>IF(Data!F343&gt;0,Data!F343-4,"")</f>
        <v/>
      </c>
      <c r="G573" s="1" t="str">
        <f>IF(Data!G343&gt;0,Data!G343-4,"")</f>
        <v/>
      </c>
      <c r="H573" s="1" t="str">
        <f>IF(Data!H343&gt;0,Data!H343-4,"")</f>
        <v/>
      </c>
      <c r="I573" s="1" t="str">
        <f>IF(Data!I343&gt;0,4-Data!I343,"")</f>
        <v/>
      </c>
      <c r="J573" s="1" t="str">
        <f>IF(Data!J343&gt;0,4-Data!J343,"")</f>
        <v/>
      </c>
      <c r="K573" s="1" t="str">
        <f>IF(Data!K343&gt;0,Data!K343-4,"")</f>
        <v/>
      </c>
      <c r="L573" s="1" t="str">
        <f>IF(Data!L343&gt;0,4-Data!L343,"")</f>
        <v/>
      </c>
      <c r="M573" s="1" t="str">
        <f>IF(Data!M343&gt;0,Data!M343-4,"")</f>
        <v/>
      </c>
      <c r="N573" s="1" t="str">
        <f>IF(Data!N343&gt;0,Data!N343-4,"")</f>
        <v/>
      </c>
      <c r="O573" s="1" t="str">
        <f>IF(Data!O343&gt;0,Data!O343-4,"")</f>
        <v/>
      </c>
      <c r="P573" s="1" t="str">
        <f>IF(Data!P343&gt;0,Data!P343-4,"")</f>
        <v/>
      </c>
      <c r="Q573" s="1" t="str">
        <f>IF(Data!Q343&gt;0,4-Data!Q343,"")</f>
        <v/>
      </c>
      <c r="R573" s="1" t="str">
        <f>IF(Data!R343&gt;0,4-Data!R343,"")</f>
        <v/>
      </c>
      <c r="S573" s="1" t="str">
        <f>IF(Data!S343&gt;0,4-Data!S343,"")</f>
        <v/>
      </c>
      <c r="T573" s="1" t="str">
        <f>IF(Data!T343&gt;0,Data!T343-4,"")</f>
        <v/>
      </c>
      <c r="U573" s="1" t="str">
        <f>IF(Data!U343&gt;0,4-Data!U343,"")</f>
        <v/>
      </c>
      <c r="V573" s="1" t="str">
        <f>IF(Data!V343&gt;0,Data!V343-4,"")</f>
        <v/>
      </c>
      <c r="W573" s="1" t="str">
        <f>IF(Data!W343&gt;0,4-Data!W343,"")</f>
        <v/>
      </c>
      <c r="X573" s="1" t="str">
        <f>IF(Data!X343&gt;0,4-Data!X343,"")</f>
        <v/>
      </c>
      <c r="Y573" s="1" t="str">
        <f>IF(Data!Y343&gt;0,4-Data!Y343,"")</f>
        <v/>
      </c>
      <c r="Z573" s="1" t="str">
        <f>IF(Data!Z343&gt;0,Data!Z343-4,"")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IF(Data!A344&gt;0,Data!A344-4,"")</f>
        <v/>
      </c>
      <c r="B574" s="1" t="str">
        <f>IF(Data!B344&gt;0,Data!B344-4,"")</f>
        <v/>
      </c>
      <c r="C574" s="1" t="str">
        <f>IF(Data!C344&gt;0,4-Data!C344,"")</f>
        <v/>
      </c>
      <c r="D574" s="1" t="str">
        <f>IF(Data!D344&gt;0,4-Data!D344,"")</f>
        <v/>
      </c>
      <c r="E574" s="1" t="str">
        <f>IF(Data!E344&gt;0,4-Data!E344,"")</f>
        <v/>
      </c>
      <c r="F574" s="1" t="str">
        <f>IF(Data!F344&gt;0,Data!F344-4,"")</f>
        <v/>
      </c>
      <c r="G574" s="1" t="str">
        <f>IF(Data!G344&gt;0,Data!G344-4,"")</f>
        <v/>
      </c>
      <c r="H574" s="1" t="str">
        <f>IF(Data!H344&gt;0,Data!H344-4,"")</f>
        <v/>
      </c>
      <c r="I574" s="1" t="str">
        <f>IF(Data!I344&gt;0,4-Data!I344,"")</f>
        <v/>
      </c>
      <c r="J574" s="1" t="str">
        <f>IF(Data!J344&gt;0,4-Data!J344,"")</f>
        <v/>
      </c>
      <c r="K574" s="1" t="str">
        <f>IF(Data!K344&gt;0,Data!K344-4,"")</f>
        <v/>
      </c>
      <c r="L574" s="1" t="str">
        <f>IF(Data!L344&gt;0,4-Data!L344,"")</f>
        <v/>
      </c>
      <c r="M574" s="1" t="str">
        <f>IF(Data!M344&gt;0,Data!M344-4,"")</f>
        <v/>
      </c>
      <c r="N574" s="1" t="str">
        <f>IF(Data!N344&gt;0,Data!N344-4,"")</f>
        <v/>
      </c>
      <c r="O574" s="1" t="str">
        <f>IF(Data!O344&gt;0,Data!O344-4,"")</f>
        <v/>
      </c>
      <c r="P574" s="1" t="str">
        <f>IF(Data!P344&gt;0,Data!P344-4,"")</f>
        <v/>
      </c>
      <c r="Q574" s="1" t="str">
        <f>IF(Data!Q344&gt;0,4-Data!Q344,"")</f>
        <v/>
      </c>
      <c r="R574" s="1" t="str">
        <f>IF(Data!R344&gt;0,4-Data!R344,"")</f>
        <v/>
      </c>
      <c r="S574" s="1" t="str">
        <f>IF(Data!S344&gt;0,4-Data!S344,"")</f>
        <v/>
      </c>
      <c r="T574" s="1" t="str">
        <f>IF(Data!T344&gt;0,Data!T344-4,"")</f>
        <v/>
      </c>
      <c r="U574" s="1" t="str">
        <f>IF(Data!U344&gt;0,4-Data!U344,"")</f>
        <v/>
      </c>
      <c r="V574" s="1" t="str">
        <f>IF(Data!V344&gt;0,Data!V344-4,"")</f>
        <v/>
      </c>
      <c r="W574" s="1" t="str">
        <f>IF(Data!W344&gt;0,4-Data!W344,"")</f>
        <v/>
      </c>
      <c r="X574" s="1" t="str">
        <f>IF(Data!X344&gt;0,4-Data!X344,"")</f>
        <v/>
      </c>
      <c r="Y574" s="1" t="str">
        <f>IF(Data!Y344&gt;0,4-Data!Y344,"")</f>
        <v/>
      </c>
      <c r="Z574" s="1" t="str">
        <f>IF(Data!Z344&gt;0,Data!Z344-4,"")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IF(Data!A345&gt;0,Data!A345-4,"")</f>
        <v/>
      </c>
      <c r="B575" s="1" t="str">
        <f>IF(Data!B345&gt;0,Data!B345-4,"")</f>
        <v/>
      </c>
      <c r="C575" s="1" t="str">
        <f>IF(Data!C345&gt;0,4-Data!C345,"")</f>
        <v/>
      </c>
      <c r="D575" s="1" t="str">
        <f>IF(Data!D345&gt;0,4-Data!D345,"")</f>
        <v/>
      </c>
      <c r="E575" s="1" t="str">
        <f>IF(Data!E345&gt;0,4-Data!E345,"")</f>
        <v/>
      </c>
      <c r="F575" s="1" t="str">
        <f>IF(Data!F345&gt;0,Data!F345-4,"")</f>
        <v/>
      </c>
      <c r="G575" s="1" t="str">
        <f>IF(Data!G345&gt;0,Data!G345-4,"")</f>
        <v/>
      </c>
      <c r="H575" s="1" t="str">
        <f>IF(Data!H345&gt;0,Data!H345-4,"")</f>
        <v/>
      </c>
      <c r="I575" s="1" t="str">
        <f>IF(Data!I345&gt;0,4-Data!I345,"")</f>
        <v/>
      </c>
      <c r="J575" s="1" t="str">
        <f>IF(Data!J345&gt;0,4-Data!J345,"")</f>
        <v/>
      </c>
      <c r="K575" s="1" t="str">
        <f>IF(Data!K345&gt;0,Data!K345-4,"")</f>
        <v/>
      </c>
      <c r="L575" s="1" t="str">
        <f>IF(Data!L345&gt;0,4-Data!L345,"")</f>
        <v/>
      </c>
      <c r="M575" s="1" t="str">
        <f>IF(Data!M345&gt;0,Data!M345-4,"")</f>
        <v/>
      </c>
      <c r="N575" s="1" t="str">
        <f>IF(Data!N345&gt;0,Data!N345-4,"")</f>
        <v/>
      </c>
      <c r="O575" s="1" t="str">
        <f>IF(Data!O345&gt;0,Data!O345-4,"")</f>
        <v/>
      </c>
      <c r="P575" s="1" t="str">
        <f>IF(Data!P345&gt;0,Data!P345-4,"")</f>
        <v/>
      </c>
      <c r="Q575" s="1" t="str">
        <f>IF(Data!Q345&gt;0,4-Data!Q345,"")</f>
        <v/>
      </c>
      <c r="R575" s="1" t="str">
        <f>IF(Data!R345&gt;0,4-Data!R345,"")</f>
        <v/>
      </c>
      <c r="S575" s="1" t="str">
        <f>IF(Data!S345&gt;0,4-Data!S345,"")</f>
        <v/>
      </c>
      <c r="T575" s="1" t="str">
        <f>IF(Data!T345&gt;0,Data!T345-4,"")</f>
        <v/>
      </c>
      <c r="U575" s="1" t="str">
        <f>IF(Data!U345&gt;0,4-Data!U345,"")</f>
        <v/>
      </c>
      <c r="V575" s="1" t="str">
        <f>IF(Data!V345&gt;0,Data!V345-4,"")</f>
        <v/>
      </c>
      <c r="W575" s="1" t="str">
        <f>IF(Data!W345&gt;0,4-Data!W345,"")</f>
        <v/>
      </c>
      <c r="X575" s="1" t="str">
        <f>IF(Data!X345&gt;0,4-Data!X345,"")</f>
        <v/>
      </c>
      <c r="Y575" s="1" t="str">
        <f>IF(Data!Y345&gt;0,4-Data!Y345,"")</f>
        <v/>
      </c>
      <c r="Z575" s="1" t="str">
        <f>IF(Data!Z345&gt;0,Data!Z345-4,"")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IF(Data!A346&gt;0,Data!A346-4,"")</f>
        <v/>
      </c>
      <c r="B576" s="1" t="str">
        <f>IF(Data!B346&gt;0,Data!B346-4,"")</f>
        <v/>
      </c>
      <c r="C576" s="1" t="str">
        <f>IF(Data!C346&gt;0,4-Data!C346,"")</f>
        <v/>
      </c>
      <c r="D576" s="1" t="str">
        <f>IF(Data!D346&gt;0,4-Data!D346,"")</f>
        <v/>
      </c>
      <c r="E576" s="1" t="str">
        <f>IF(Data!E346&gt;0,4-Data!E346,"")</f>
        <v/>
      </c>
      <c r="F576" s="1" t="str">
        <f>IF(Data!F346&gt;0,Data!F346-4,"")</f>
        <v/>
      </c>
      <c r="G576" s="1" t="str">
        <f>IF(Data!G346&gt;0,Data!G346-4,"")</f>
        <v/>
      </c>
      <c r="H576" s="1" t="str">
        <f>IF(Data!H346&gt;0,Data!H346-4,"")</f>
        <v/>
      </c>
      <c r="I576" s="1" t="str">
        <f>IF(Data!I346&gt;0,4-Data!I346,"")</f>
        <v/>
      </c>
      <c r="J576" s="1" t="str">
        <f>IF(Data!J346&gt;0,4-Data!J346,"")</f>
        <v/>
      </c>
      <c r="K576" s="1" t="str">
        <f>IF(Data!K346&gt;0,Data!K346-4,"")</f>
        <v/>
      </c>
      <c r="L576" s="1" t="str">
        <f>IF(Data!L346&gt;0,4-Data!L346,"")</f>
        <v/>
      </c>
      <c r="M576" s="1" t="str">
        <f>IF(Data!M346&gt;0,Data!M346-4,"")</f>
        <v/>
      </c>
      <c r="N576" s="1" t="str">
        <f>IF(Data!N346&gt;0,Data!N346-4,"")</f>
        <v/>
      </c>
      <c r="O576" s="1" t="str">
        <f>IF(Data!O346&gt;0,Data!O346-4,"")</f>
        <v/>
      </c>
      <c r="P576" s="1" t="str">
        <f>IF(Data!P346&gt;0,Data!P346-4,"")</f>
        <v/>
      </c>
      <c r="Q576" s="1" t="str">
        <f>IF(Data!Q346&gt;0,4-Data!Q346,"")</f>
        <v/>
      </c>
      <c r="R576" s="1" t="str">
        <f>IF(Data!R346&gt;0,4-Data!R346,"")</f>
        <v/>
      </c>
      <c r="S576" s="1" t="str">
        <f>IF(Data!S346&gt;0,4-Data!S346,"")</f>
        <v/>
      </c>
      <c r="T576" s="1" t="str">
        <f>IF(Data!T346&gt;0,Data!T346-4,"")</f>
        <v/>
      </c>
      <c r="U576" s="1" t="str">
        <f>IF(Data!U346&gt;0,4-Data!U346,"")</f>
        <v/>
      </c>
      <c r="V576" s="1" t="str">
        <f>IF(Data!V346&gt;0,Data!V346-4,"")</f>
        <v/>
      </c>
      <c r="W576" s="1" t="str">
        <f>IF(Data!W346&gt;0,4-Data!W346,"")</f>
        <v/>
      </c>
      <c r="X576" s="1" t="str">
        <f>IF(Data!X346&gt;0,4-Data!X346,"")</f>
        <v/>
      </c>
      <c r="Y576" s="1" t="str">
        <f>IF(Data!Y346&gt;0,4-Data!Y346,"")</f>
        <v/>
      </c>
      <c r="Z576" s="1" t="str">
        <f>IF(Data!Z346&gt;0,Data!Z346-4,"")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IF(Data!A347&gt;0,Data!A347-4,"")</f>
        <v/>
      </c>
      <c r="B577" s="1" t="str">
        <f>IF(Data!B347&gt;0,Data!B347-4,"")</f>
        <v/>
      </c>
      <c r="C577" s="1" t="str">
        <f>IF(Data!C347&gt;0,4-Data!C347,"")</f>
        <v/>
      </c>
      <c r="D577" s="1" t="str">
        <f>IF(Data!D347&gt;0,4-Data!D347,"")</f>
        <v/>
      </c>
      <c r="E577" s="1" t="str">
        <f>IF(Data!E347&gt;0,4-Data!E347,"")</f>
        <v/>
      </c>
      <c r="F577" s="1" t="str">
        <f>IF(Data!F347&gt;0,Data!F347-4,"")</f>
        <v/>
      </c>
      <c r="G577" s="1" t="str">
        <f>IF(Data!G347&gt;0,Data!G347-4,"")</f>
        <v/>
      </c>
      <c r="H577" s="1" t="str">
        <f>IF(Data!H347&gt;0,Data!H347-4,"")</f>
        <v/>
      </c>
      <c r="I577" s="1" t="str">
        <f>IF(Data!I347&gt;0,4-Data!I347,"")</f>
        <v/>
      </c>
      <c r="J577" s="1" t="str">
        <f>IF(Data!J347&gt;0,4-Data!J347,"")</f>
        <v/>
      </c>
      <c r="K577" s="1" t="str">
        <f>IF(Data!K347&gt;0,Data!K347-4,"")</f>
        <v/>
      </c>
      <c r="L577" s="1" t="str">
        <f>IF(Data!L347&gt;0,4-Data!L347,"")</f>
        <v/>
      </c>
      <c r="M577" s="1" t="str">
        <f>IF(Data!M347&gt;0,Data!M347-4,"")</f>
        <v/>
      </c>
      <c r="N577" s="1" t="str">
        <f>IF(Data!N347&gt;0,Data!N347-4,"")</f>
        <v/>
      </c>
      <c r="O577" s="1" t="str">
        <f>IF(Data!O347&gt;0,Data!O347-4,"")</f>
        <v/>
      </c>
      <c r="P577" s="1" t="str">
        <f>IF(Data!P347&gt;0,Data!P347-4,"")</f>
        <v/>
      </c>
      <c r="Q577" s="1" t="str">
        <f>IF(Data!Q347&gt;0,4-Data!Q347,"")</f>
        <v/>
      </c>
      <c r="R577" s="1" t="str">
        <f>IF(Data!R347&gt;0,4-Data!R347,"")</f>
        <v/>
      </c>
      <c r="S577" s="1" t="str">
        <f>IF(Data!S347&gt;0,4-Data!S347,"")</f>
        <v/>
      </c>
      <c r="T577" s="1" t="str">
        <f>IF(Data!T347&gt;0,Data!T347-4,"")</f>
        <v/>
      </c>
      <c r="U577" s="1" t="str">
        <f>IF(Data!U347&gt;0,4-Data!U347,"")</f>
        <v/>
      </c>
      <c r="V577" s="1" t="str">
        <f>IF(Data!V347&gt;0,Data!V347-4,"")</f>
        <v/>
      </c>
      <c r="W577" s="1" t="str">
        <f>IF(Data!W347&gt;0,4-Data!W347,"")</f>
        <v/>
      </c>
      <c r="X577" s="1" t="str">
        <f>IF(Data!X347&gt;0,4-Data!X347,"")</f>
        <v/>
      </c>
      <c r="Y577" s="1" t="str">
        <f>IF(Data!Y347&gt;0,4-Data!Y347,"")</f>
        <v/>
      </c>
      <c r="Z577" s="1" t="str">
        <f>IF(Data!Z347&gt;0,Data!Z347-4,"")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IF(Data!A348&gt;0,Data!A348-4,"")</f>
        <v/>
      </c>
      <c r="B578" s="1" t="str">
        <f>IF(Data!B348&gt;0,Data!B348-4,"")</f>
        <v/>
      </c>
      <c r="C578" s="1" t="str">
        <f>IF(Data!C348&gt;0,4-Data!C348,"")</f>
        <v/>
      </c>
      <c r="D578" s="1" t="str">
        <f>IF(Data!D348&gt;0,4-Data!D348,"")</f>
        <v/>
      </c>
      <c r="E578" s="1" t="str">
        <f>IF(Data!E348&gt;0,4-Data!E348,"")</f>
        <v/>
      </c>
      <c r="F578" s="1" t="str">
        <f>IF(Data!F348&gt;0,Data!F348-4,"")</f>
        <v/>
      </c>
      <c r="G578" s="1" t="str">
        <f>IF(Data!G348&gt;0,Data!G348-4,"")</f>
        <v/>
      </c>
      <c r="H578" s="1" t="str">
        <f>IF(Data!H348&gt;0,Data!H348-4,"")</f>
        <v/>
      </c>
      <c r="I578" s="1" t="str">
        <f>IF(Data!I348&gt;0,4-Data!I348,"")</f>
        <v/>
      </c>
      <c r="J578" s="1" t="str">
        <f>IF(Data!J348&gt;0,4-Data!J348,"")</f>
        <v/>
      </c>
      <c r="K578" s="1" t="str">
        <f>IF(Data!K348&gt;0,Data!K348-4,"")</f>
        <v/>
      </c>
      <c r="L578" s="1" t="str">
        <f>IF(Data!L348&gt;0,4-Data!L348,"")</f>
        <v/>
      </c>
      <c r="M578" s="1" t="str">
        <f>IF(Data!M348&gt;0,Data!M348-4,"")</f>
        <v/>
      </c>
      <c r="N578" s="1" t="str">
        <f>IF(Data!N348&gt;0,Data!N348-4,"")</f>
        <v/>
      </c>
      <c r="O578" s="1" t="str">
        <f>IF(Data!O348&gt;0,Data!O348-4,"")</f>
        <v/>
      </c>
      <c r="P578" s="1" t="str">
        <f>IF(Data!P348&gt;0,Data!P348-4,"")</f>
        <v/>
      </c>
      <c r="Q578" s="1" t="str">
        <f>IF(Data!Q348&gt;0,4-Data!Q348,"")</f>
        <v/>
      </c>
      <c r="R578" s="1" t="str">
        <f>IF(Data!R348&gt;0,4-Data!R348,"")</f>
        <v/>
      </c>
      <c r="S578" s="1" t="str">
        <f>IF(Data!S348&gt;0,4-Data!S348,"")</f>
        <v/>
      </c>
      <c r="T578" s="1" t="str">
        <f>IF(Data!T348&gt;0,Data!T348-4,"")</f>
        <v/>
      </c>
      <c r="U578" s="1" t="str">
        <f>IF(Data!U348&gt;0,4-Data!U348,"")</f>
        <v/>
      </c>
      <c r="V578" s="1" t="str">
        <f>IF(Data!V348&gt;0,Data!V348-4,"")</f>
        <v/>
      </c>
      <c r="W578" s="1" t="str">
        <f>IF(Data!W348&gt;0,4-Data!W348,"")</f>
        <v/>
      </c>
      <c r="X578" s="1" t="str">
        <f>IF(Data!X348&gt;0,4-Data!X348,"")</f>
        <v/>
      </c>
      <c r="Y578" s="1" t="str">
        <f>IF(Data!Y348&gt;0,4-Data!Y348,"")</f>
        <v/>
      </c>
      <c r="Z578" s="1" t="str">
        <f>IF(Data!Z348&gt;0,Data!Z348-4,"")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IF(Data!A349&gt;0,Data!A349-4,"")</f>
        <v/>
      </c>
      <c r="B579" s="1" t="str">
        <f>IF(Data!B349&gt;0,Data!B349-4,"")</f>
        <v/>
      </c>
      <c r="C579" s="1" t="str">
        <f>IF(Data!C349&gt;0,4-Data!C349,"")</f>
        <v/>
      </c>
      <c r="D579" s="1" t="str">
        <f>IF(Data!D349&gt;0,4-Data!D349,"")</f>
        <v/>
      </c>
      <c r="E579" s="1" t="str">
        <f>IF(Data!E349&gt;0,4-Data!E349,"")</f>
        <v/>
      </c>
      <c r="F579" s="1" t="str">
        <f>IF(Data!F349&gt;0,Data!F349-4,"")</f>
        <v/>
      </c>
      <c r="G579" s="1" t="str">
        <f>IF(Data!G349&gt;0,Data!G349-4,"")</f>
        <v/>
      </c>
      <c r="H579" s="1" t="str">
        <f>IF(Data!H349&gt;0,Data!H349-4,"")</f>
        <v/>
      </c>
      <c r="I579" s="1" t="str">
        <f>IF(Data!I349&gt;0,4-Data!I349,"")</f>
        <v/>
      </c>
      <c r="J579" s="1" t="str">
        <f>IF(Data!J349&gt;0,4-Data!J349,"")</f>
        <v/>
      </c>
      <c r="K579" s="1" t="str">
        <f>IF(Data!K349&gt;0,Data!K349-4,"")</f>
        <v/>
      </c>
      <c r="L579" s="1" t="str">
        <f>IF(Data!L349&gt;0,4-Data!L349,"")</f>
        <v/>
      </c>
      <c r="M579" s="1" t="str">
        <f>IF(Data!M349&gt;0,Data!M349-4,"")</f>
        <v/>
      </c>
      <c r="N579" s="1" t="str">
        <f>IF(Data!N349&gt;0,Data!N349-4,"")</f>
        <v/>
      </c>
      <c r="O579" s="1" t="str">
        <f>IF(Data!O349&gt;0,Data!O349-4,"")</f>
        <v/>
      </c>
      <c r="P579" s="1" t="str">
        <f>IF(Data!P349&gt;0,Data!P349-4,"")</f>
        <v/>
      </c>
      <c r="Q579" s="1" t="str">
        <f>IF(Data!Q349&gt;0,4-Data!Q349,"")</f>
        <v/>
      </c>
      <c r="R579" s="1" t="str">
        <f>IF(Data!R349&gt;0,4-Data!R349,"")</f>
        <v/>
      </c>
      <c r="S579" s="1" t="str">
        <f>IF(Data!S349&gt;0,4-Data!S349,"")</f>
        <v/>
      </c>
      <c r="T579" s="1" t="str">
        <f>IF(Data!T349&gt;0,Data!T349-4,"")</f>
        <v/>
      </c>
      <c r="U579" s="1" t="str">
        <f>IF(Data!U349&gt;0,4-Data!U349,"")</f>
        <v/>
      </c>
      <c r="V579" s="1" t="str">
        <f>IF(Data!V349&gt;0,Data!V349-4,"")</f>
        <v/>
      </c>
      <c r="W579" s="1" t="str">
        <f>IF(Data!W349&gt;0,4-Data!W349,"")</f>
        <v/>
      </c>
      <c r="X579" s="1" t="str">
        <f>IF(Data!X349&gt;0,4-Data!X349,"")</f>
        <v/>
      </c>
      <c r="Y579" s="1" t="str">
        <f>IF(Data!Y349&gt;0,4-Data!Y349,"")</f>
        <v/>
      </c>
      <c r="Z579" s="1" t="str">
        <f>IF(Data!Z349&gt;0,Data!Z349-4,"")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IF(Data!A350&gt;0,Data!A350-4,"")</f>
        <v/>
      </c>
      <c r="B580" s="1" t="str">
        <f>IF(Data!B350&gt;0,Data!B350-4,"")</f>
        <v/>
      </c>
      <c r="C580" s="1" t="str">
        <f>IF(Data!C350&gt;0,4-Data!C350,"")</f>
        <v/>
      </c>
      <c r="D580" s="1" t="str">
        <f>IF(Data!D350&gt;0,4-Data!D350,"")</f>
        <v/>
      </c>
      <c r="E580" s="1" t="str">
        <f>IF(Data!E350&gt;0,4-Data!E350,"")</f>
        <v/>
      </c>
      <c r="F580" s="1" t="str">
        <f>IF(Data!F350&gt;0,Data!F350-4,"")</f>
        <v/>
      </c>
      <c r="G580" s="1" t="str">
        <f>IF(Data!G350&gt;0,Data!G350-4,"")</f>
        <v/>
      </c>
      <c r="H580" s="1" t="str">
        <f>IF(Data!H350&gt;0,Data!H350-4,"")</f>
        <v/>
      </c>
      <c r="I580" s="1" t="str">
        <f>IF(Data!I350&gt;0,4-Data!I350,"")</f>
        <v/>
      </c>
      <c r="J580" s="1" t="str">
        <f>IF(Data!J350&gt;0,4-Data!J350,"")</f>
        <v/>
      </c>
      <c r="K580" s="1" t="str">
        <f>IF(Data!K350&gt;0,Data!K350-4,"")</f>
        <v/>
      </c>
      <c r="L580" s="1" t="str">
        <f>IF(Data!L350&gt;0,4-Data!L350,"")</f>
        <v/>
      </c>
      <c r="M580" s="1" t="str">
        <f>IF(Data!M350&gt;0,Data!M350-4,"")</f>
        <v/>
      </c>
      <c r="N580" s="1" t="str">
        <f>IF(Data!N350&gt;0,Data!N350-4,"")</f>
        <v/>
      </c>
      <c r="O580" s="1" t="str">
        <f>IF(Data!O350&gt;0,Data!O350-4,"")</f>
        <v/>
      </c>
      <c r="P580" s="1" t="str">
        <f>IF(Data!P350&gt;0,Data!P350-4,"")</f>
        <v/>
      </c>
      <c r="Q580" s="1" t="str">
        <f>IF(Data!Q350&gt;0,4-Data!Q350,"")</f>
        <v/>
      </c>
      <c r="R580" s="1" t="str">
        <f>IF(Data!R350&gt;0,4-Data!R350,"")</f>
        <v/>
      </c>
      <c r="S580" s="1" t="str">
        <f>IF(Data!S350&gt;0,4-Data!S350,"")</f>
        <v/>
      </c>
      <c r="T580" s="1" t="str">
        <f>IF(Data!T350&gt;0,Data!T350-4,"")</f>
        <v/>
      </c>
      <c r="U580" s="1" t="str">
        <f>IF(Data!U350&gt;0,4-Data!U350,"")</f>
        <v/>
      </c>
      <c r="V580" s="1" t="str">
        <f>IF(Data!V350&gt;0,Data!V350-4,"")</f>
        <v/>
      </c>
      <c r="W580" s="1" t="str">
        <f>IF(Data!W350&gt;0,4-Data!W350,"")</f>
        <v/>
      </c>
      <c r="X580" s="1" t="str">
        <f>IF(Data!X350&gt;0,4-Data!X350,"")</f>
        <v/>
      </c>
      <c r="Y580" s="1" t="str">
        <f>IF(Data!Y350&gt;0,4-Data!Y350,"")</f>
        <v/>
      </c>
      <c r="Z580" s="1" t="str">
        <f>IF(Data!Z350&gt;0,Data!Z350-4,"")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IF(Data!A351&gt;0,Data!A351-4,"")</f>
        <v/>
      </c>
      <c r="B581" s="1" t="str">
        <f>IF(Data!B351&gt;0,Data!B351-4,"")</f>
        <v/>
      </c>
      <c r="C581" s="1" t="str">
        <f>IF(Data!C351&gt;0,4-Data!C351,"")</f>
        <v/>
      </c>
      <c r="D581" s="1" t="str">
        <f>IF(Data!D351&gt;0,4-Data!D351,"")</f>
        <v/>
      </c>
      <c r="E581" s="1" t="str">
        <f>IF(Data!E351&gt;0,4-Data!E351,"")</f>
        <v/>
      </c>
      <c r="F581" s="1" t="str">
        <f>IF(Data!F351&gt;0,Data!F351-4,"")</f>
        <v/>
      </c>
      <c r="G581" s="1" t="str">
        <f>IF(Data!G351&gt;0,Data!G351-4,"")</f>
        <v/>
      </c>
      <c r="H581" s="1" t="str">
        <f>IF(Data!H351&gt;0,Data!H351-4,"")</f>
        <v/>
      </c>
      <c r="I581" s="1" t="str">
        <f>IF(Data!I351&gt;0,4-Data!I351,"")</f>
        <v/>
      </c>
      <c r="J581" s="1" t="str">
        <f>IF(Data!J351&gt;0,4-Data!J351,"")</f>
        <v/>
      </c>
      <c r="K581" s="1" t="str">
        <f>IF(Data!K351&gt;0,Data!K351-4,"")</f>
        <v/>
      </c>
      <c r="L581" s="1" t="str">
        <f>IF(Data!L351&gt;0,4-Data!L351,"")</f>
        <v/>
      </c>
      <c r="M581" s="1" t="str">
        <f>IF(Data!M351&gt;0,Data!M351-4,"")</f>
        <v/>
      </c>
      <c r="N581" s="1" t="str">
        <f>IF(Data!N351&gt;0,Data!N351-4,"")</f>
        <v/>
      </c>
      <c r="O581" s="1" t="str">
        <f>IF(Data!O351&gt;0,Data!O351-4,"")</f>
        <v/>
      </c>
      <c r="P581" s="1" t="str">
        <f>IF(Data!P351&gt;0,Data!P351-4,"")</f>
        <v/>
      </c>
      <c r="Q581" s="1" t="str">
        <f>IF(Data!Q351&gt;0,4-Data!Q351,"")</f>
        <v/>
      </c>
      <c r="R581" s="1" t="str">
        <f>IF(Data!R351&gt;0,4-Data!R351,"")</f>
        <v/>
      </c>
      <c r="S581" s="1" t="str">
        <f>IF(Data!S351&gt;0,4-Data!S351,"")</f>
        <v/>
      </c>
      <c r="T581" s="1" t="str">
        <f>IF(Data!T351&gt;0,Data!T351-4,"")</f>
        <v/>
      </c>
      <c r="U581" s="1" t="str">
        <f>IF(Data!U351&gt;0,4-Data!U351,"")</f>
        <v/>
      </c>
      <c r="V581" s="1" t="str">
        <f>IF(Data!V351&gt;0,Data!V351-4,"")</f>
        <v/>
      </c>
      <c r="W581" s="1" t="str">
        <f>IF(Data!W351&gt;0,4-Data!W351,"")</f>
        <v/>
      </c>
      <c r="X581" s="1" t="str">
        <f>IF(Data!X351&gt;0,4-Data!X351,"")</f>
        <v/>
      </c>
      <c r="Y581" s="1" t="str">
        <f>IF(Data!Y351&gt;0,4-Data!Y351,"")</f>
        <v/>
      </c>
      <c r="Z581" s="1" t="str">
        <f>IF(Data!Z351&gt;0,Data!Z351-4,"")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IF(Data!A352&gt;0,Data!A352-4,"")</f>
        <v/>
      </c>
      <c r="B582" s="1" t="str">
        <f>IF(Data!B352&gt;0,Data!B352-4,"")</f>
        <v/>
      </c>
      <c r="C582" s="1" t="str">
        <f>IF(Data!C352&gt;0,4-Data!C352,"")</f>
        <v/>
      </c>
      <c r="D582" s="1" t="str">
        <f>IF(Data!D352&gt;0,4-Data!D352,"")</f>
        <v/>
      </c>
      <c r="E582" s="1" t="str">
        <f>IF(Data!E352&gt;0,4-Data!E352,"")</f>
        <v/>
      </c>
      <c r="F582" s="1" t="str">
        <f>IF(Data!F352&gt;0,Data!F352-4,"")</f>
        <v/>
      </c>
      <c r="G582" s="1" t="str">
        <f>IF(Data!G352&gt;0,Data!G352-4,"")</f>
        <v/>
      </c>
      <c r="H582" s="1" t="str">
        <f>IF(Data!H352&gt;0,Data!H352-4,"")</f>
        <v/>
      </c>
      <c r="I582" s="1" t="str">
        <f>IF(Data!I352&gt;0,4-Data!I352,"")</f>
        <v/>
      </c>
      <c r="J582" s="1" t="str">
        <f>IF(Data!J352&gt;0,4-Data!J352,"")</f>
        <v/>
      </c>
      <c r="K582" s="1" t="str">
        <f>IF(Data!K352&gt;0,Data!K352-4,"")</f>
        <v/>
      </c>
      <c r="L582" s="1" t="str">
        <f>IF(Data!L352&gt;0,4-Data!L352,"")</f>
        <v/>
      </c>
      <c r="M582" s="1" t="str">
        <f>IF(Data!M352&gt;0,Data!M352-4,"")</f>
        <v/>
      </c>
      <c r="N582" s="1" t="str">
        <f>IF(Data!N352&gt;0,Data!N352-4,"")</f>
        <v/>
      </c>
      <c r="O582" s="1" t="str">
        <f>IF(Data!O352&gt;0,Data!O352-4,"")</f>
        <v/>
      </c>
      <c r="P582" s="1" t="str">
        <f>IF(Data!P352&gt;0,Data!P352-4,"")</f>
        <v/>
      </c>
      <c r="Q582" s="1" t="str">
        <f>IF(Data!Q352&gt;0,4-Data!Q352,"")</f>
        <v/>
      </c>
      <c r="R582" s="1" t="str">
        <f>IF(Data!R352&gt;0,4-Data!R352,"")</f>
        <v/>
      </c>
      <c r="S582" s="1" t="str">
        <f>IF(Data!S352&gt;0,4-Data!S352,"")</f>
        <v/>
      </c>
      <c r="T582" s="1" t="str">
        <f>IF(Data!T352&gt;0,Data!T352-4,"")</f>
        <v/>
      </c>
      <c r="U582" s="1" t="str">
        <f>IF(Data!U352&gt;0,4-Data!U352,"")</f>
        <v/>
      </c>
      <c r="V582" s="1" t="str">
        <f>IF(Data!V352&gt;0,Data!V352-4,"")</f>
        <v/>
      </c>
      <c r="W582" s="1" t="str">
        <f>IF(Data!W352&gt;0,4-Data!W352,"")</f>
        <v/>
      </c>
      <c r="X582" s="1" t="str">
        <f>IF(Data!X352&gt;0,4-Data!X352,"")</f>
        <v/>
      </c>
      <c r="Y582" s="1" t="str">
        <f>IF(Data!Y352&gt;0,4-Data!Y352,"")</f>
        <v/>
      </c>
      <c r="Z582" s="1" t="str">
        <f>IF(Data!Z352&gt;0,Data!Z352-4,"")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IF(Data!A353&gt;0,Data!A353-4,"")</f>
        <v/>
      </c>
      <c r="B583" s="1" t="str">
        <f>IF(Data!B353&gt;0,Data!B353-4,"")</f>
        <v/>
      </c>
      <c r="C583" s="1" t="str">
        <f>IF(Data!C353&gt;0,4-Data!C353,"")</f>
        <v/>
      </c>
      <c r="D583" s="1" t="str">
        <f>IF(Data!D353&gt;0,4-Data!D353,"")</f>
        <v/>
      </c>
      <c r="E583" s="1" t="str">
        <f>IF(Data!E353&gt;0,4-Data!E353,"")</f>
        <v/>
      </c>
      <c r="F583" s="1" t="str">
        <f>IF(Data!F353&gt;0,Data!F353-4,"")</f>
        <v/>
      </c>
      <c r="G583" s="1" t="str">
        <f>IF(Data!G353&gt;0,Data!G353-4,"")</f>
        <v/>
      </c>
      <c r="H583" s="1" t="str">
        <f>IF(Data!H353&gt;0,Data!H353-4,"")</f>
        <v/>
      </c>
      <c r="I583" s="1" t="str">
        <f>IF(Data!I353&gt;0,4-Data!I353,"")</f>
        <v/>
      </c>
      <c r="J583" s="1" t="str">
        <f>IF(Data!J353&gt;0,4-Data!J353,"")</f>
        <v/>
      </c>
      <c r="K583" s="1" t="str">
        <f>IF(Data!K353&gt;0,Data!K353-4,"")</f>
        <v/>
      </c>
      <c r="L583" s="1" t="str">
        <f>IF(Data!L353&gt;0,4-Data!L353,"")</f>
        <v/>
      </c>
      <c r="M583" s="1" t="str">
        <f>IF(Data!M353&gt;0,Data!M353-4,"")</f>
        <v/>
      </c>
      <c r="N583" s="1" t="str">
        <f>IF(Data!N353&gt;0,Data!N353-4,"")</f>
        <v/>
      </c>
      <c r="O583" s="1" t="str">
        <f>IF(Data!O353&gt;0,Data!O353-4,"")</f>
        <v/>
      </c>
      <c r="P583" s="1" t="str">
        <f>IF(Data!P353&gt;0,Data!P353-4,"")</f>
        <v/>
      </c>
      <c r="Q583" s="1" t="str">
        <f>IF(Data!Q353&gt;0,4-Data!Q353,"")</f>
        <v/>
      </c>
      <c r="R583" s="1" t="str">
        <f>IF(Data!R353&gt;0,4-Data!R353,"")</f>
        <v/>
      </c>
      <c r="S583" s="1" t="str">
        <f>IF(Data!S353&gt;0,4-Data!S353,"")</f>
        <v/>
      </c>
      <c r="T583" s="1" t="str">
        <f>IF(Data!T353&gt;0,Data!T353-4,"")</f>
        <v/>
      </c>
      <c r="U583" s="1" t="str">
        <f>IF(Data!U353&gt;0,4-Data!U353,"")</f>
        <v/>
      </c>
      <c r="V583" s="1" t="str">
        <f>IF(Data!V353&gt;0,Data!V353-4,"")</f>
        <v/>
      </c>
      <c r="W583" s="1" t="str">
        <f>IF(Data!W353&gt;0,4-Data!W353,"")</f>
        <v/>
      </c>
      <c r="X583" s="1" t="str">
        <f>IF(Data!X353&gt;0,4-Data!X353,"")</f>
        <v/>
      </c>
      <c r="Y583" s="1" t="str">
        <f>IF(Data!Y353&gt;0,4-Data!Y353,"")</f>
        <v/>
      </c>
      <c r="Z583" s="1" t="str">
        <f>IF(Data!Z353&gt;0,Data!Z353-4,"")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IF(Data!A354&gt;0,Data!A354-4,"")</f>
        <v/>
      </c>
      <c r="B584" s="1" t="str">
        <f>IF(Data!B354&gt;0,Data!B354-4,"")</f>
        <v/>
      </c>
      <c r="C584" s="1" t="str">
        <f>IF(Data!C354&gt;0,4-Data!C354,"")</f>
        <v/>
      </c>
      <c r="D584" s="1" t="str">
        <f>IF(Data!D354&gt;0,4-Data!D354,"")</f>
        <v/>
      </c>
      <c r="E584" s="1" t="str">
        <f>IF(Data!E354&gt;0,4-Data!E354,"")</f>
        <v/>
      </c>
      <c r="F584" s="1" t="str">
        <f>IF(Data!F354&gt;0,Data!F354-4,"")</f>
        <v/>
      </c>
      <c r="G584" s="1" t="str">
        <f>IF(Data!G354&gt;0,Data!G354-4,"")</f>
        <v/>
      </c>
      <c r="H584" s="1" t="str">
        <f>IF(Data!H354&gt;0,Data!H354-4,"")</f>
        <v/>
      </c>
      <c r="I584" s="1" t="str">
        <f>IF(Data!I354&gt;0,4-Data!I354,"")</f>
        <v/>
      </c>
      <c r="J584" s="1" t="str">
        <f>IF(Data!J354&gt;0,4-Data!J354,"")</f>
        <v/>
      </c>
      <c r="K584" s="1" t="str">
        <f>IF(Data!K354&gt;0,Data!K354-4,"")</f>
        <v/>
      </c>
      <c r="L584" s="1" t="str">
        <f>IF(Data!L354&gt;0,4-Data!L354,"")</f>
        <v/>
      </c>
      <c r="M584" s="1" t="str">
        <f>IF(Data!M354&gt;0,Data!M354-4,"")</f>
        <v/>
      </c>
      <c r="N584" s="1" t="str">
        <f>IF(Data!N354&gt;0,Data!N354-4,"")</f>
        <v/>
      </c>
      <c r="O584" s="1" t="str">
        <f>IF(Data!O354&gt;0,Data!O354-4,"")</f>
        <v/>
      </c>
      <c r="P584" s="1" t="str">
        <f>IF(Data!P354&gt;0,Data!P354-4,"")</f>
        <v/>
      </c>
      <c r="Q584" s="1" t="str">
        <f>IF(Data!Q354&gt;0,4-Data!Q354,"")</f>
        <v/>
      </c>
      <c r="R584" s="1" t="str">
        <f>IF(Data!R354&gt;0,4-Data!R354,"")</f>
        <v/>
      </c>
      <c r="S584" s="1" t="str">
        <f>IF(Data!S354&gt;0,4-Data!S354,"")</f>
        <v/>
      </c>
      <c r="T584" s="1" t="str">
        <f>IF(Data!T354&gt;0,Data!T354-4,"")</f>
        <v/>
      </c>
      <c r="U584" s="1" t="str">
        <f>IF(Data!U354&gt;0,4-Data!U354,"")</f>
        <v/>
      </c>
      <c r="V584" s="1" t="str">
        <f>IF(Data!V354&gt;0,Data!V354-4,"")</f>
        <v/>
      </c>
      <c r="W584" s="1" t="str">
        <f>IF(Data!W354&gt;0,4-Data!W354,"")</f>
        <v/>
      </c>
      <c r="X584" s="1" t="str">
        <f>IF(Data!X354&gt;0,4-Data!X354,"")</f>
        <v/>
      </c>
      <c r="Y584" s="1" t="str">
        <f>IF(Data!Y354&gt;0,4-Data!Y354,"")</f>
        <v/>
      </c>
      <c r="Z584" s="1" t="str">
        <f>IF(Data!Z354&gt;0,Data!Z354-4,"")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IF(Data!A355&gt;0,Data!A355-4,"")</f>
        <v/>
      </c>
      <c r="B585" s="1" t="str">
        <f>IF(Data!B355&gt;0,Data!B355-4,"")</f>
        <v/>
      </c>
      <c r="C585" s="1" t="str">
        <f>IF(Data!C355&gt;0,4-Data!C355,"")</f>
        <v/>
      </c>
      <c r="D585" s="1" t="str">
        <f>IF(Data!D355&gt;0,4-Data!D355,"")</f>
        <v/>
      </c>
      <c r="E585" s="1" t="str">
        <f>IF(Data!E355&gt;0,4-Data!E355,"")</f>
        <v/>
      </c>
      <c r="F585" s="1" t="str">
        <f>IF(Data!F355&gt;0,Data!F355-4,"")</f>
        <v/>
      </c>
      <c r="G585" s="1" t="str">
        <f>IF(Data!G355&gt;0,Data!G355-4,"")</f>
        <v/>
      </c>
      <c r="H585" s="1" t="str">
        <f>IF(Data!H355&gt;0,Data!H355-4,"")</f>
        <v/>
      </c>
      <c r="I585" s="1" t="str">
        <f>IF(Data!I355&gt;0,4-Data!I355,"")</f>
        <v/>
      </c>
      <c r="J585" s="1" t="str">
        <f>IF(Data!J355&gt;0,4-Data!J355,"")</f>
        <v/>
      </c>
      <c r="K585" s="1" t="str">
        <f>IF(Data!K355&gt;0,Data!K355-4,"")</f>
        <v/>
      </c>
      <c r="L585" s="1" t="str">
        <f>IF(Data!L355&gt;0,4-Data!L355,"")</f>
        <v/>
      </c>
      <c r="M585" s="1" t="str">
        <f>IF(Data!M355&gt;0,Data!M355-4,"")</f>
        <v/>
      </c>
      <c r="N585" s="1" t="str">
        <f>IF(Data!N355&gt;0,Data!N355-4,"")</f>
        <v/>
      </c>
      <c r="O585" s="1" t="str">
        <f>IF(Data!O355&gt;0,Data!O355-4,"")</f>
        <v/>
      </c>
      <c r="P585" s="1" t="str">
        <f>IF(Data!P355&gt;0,Data!P355-4,"")</f>
        <v/>
      </c>
      <c r="Q585" s="1" t="str">
        <f>IF(Data!Q355&gt;0,4-Data!Q355,"")</f>
        <v/>
      </c>
      <c r="R585" s="1" t="str">
        <f>IF(Data!R355&gt;0,4-Data!R355,"")</f>
        <v/>
      </c>
      <c r="S585" s="1" t="str">
        <f>IF(Data!S355&gt;0,4-Data!S355,"")</f>
        <v/>
      </c>
      <c r="T585" s="1" t="str">
        <f>IF(Data!T355&gt;0,Data!T355-4,"")</f>
        <v/>
      </c>
      <c r="U585" s="1" t="str">
        <f>IF(Data!U355&gt;0,4-Data!U355,"")</f>
        <v/>
      </c>
      <c r="V585" s="1" t="str">
        <f>IF(Data!V355&gt;0,Data!V355-4,"")</f>
        <v/>
      </c>
      <c r="W585" s="1" t="str">
        <f>IF(Data!W355&gt;0,4-Data!W355,"")</f>
        <v/>
      </c>
      <c r="X585" s="1" t="str">
        <f>IF(Data!X355&gt;0,4-Data!X355,"")</f>
        <v/>
      </c>
      <c r="Y585" s="1" t="str">
        <f>IF(Data!Y355&gt;0,4-Data!Y355,"")</f>
        <v/>
      </c>
      <c r="Z585" s="1" t="str">
        <f>IF(Data!Z355&gt;0,Data!Z355-4,"")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IF(Data!A356&gt;0,Data!A356-4,"")</f>
        <v/>
      </c>
      <c r="B586" s="1" t="str">
        <f>IF(Data!B356&gt;0,Data!B356-4,"")</f>
        <v/>
      </c>
      <c r="C586" s="1" t="str">
        <f>IF(Data!C356&gt;0,4-Data!C356,"")</f>
        <v/>
      </c>
      <c r="D586" s="1" t="str">
        <f>IF(Data!D356&gt;0,4-Data!D356,"")</f>
        <v/>
      </c>
      <c r="E586" s="1" t="str">
        <f>IF(Data!E356&gt;0,4-Data!E356,"")</f>
        <v/>
      </c>
      <c r="F586" s="1" t="str">
        <f>IF(Data!F356&gt;0,Data!F356-4,"")</f>
        <v/>
      </c>
      <c r="G586" s="1" t="str">
        <f>IF(Data!G356&gt;0,Data!G356-4,"")</f>
        <v/>
      </c>
      <c r="H586" s="1" t="str">
        <f>IF(Data!H356&gt;0,Data!H356-4,"")</f>
        <v/>
      </c>
      <c r="I586" s="1" t="str">
        <f>IF(Data!I356&gt;0,4-Data!I356,"")</f>
        <v/>
      </c>
      <c r="J586" s="1" t="str">
        <f>IF(Data!J356&gt;0,4-Data!J356,"")</f>
        <v/>
      </c>
      <c r="K586" s="1" t="str">
        <f>IF(Data!K356&gt;0,Data!K356-4,"")</f>
        <v/>
      </c>
      <c r="L586" s="1" t="str">
        <f>IF(Data!L356&gt;0,4-Data!L356,"")</f>
        <v/>
      </c>
      <c r="M586" s="1" t="str">
        <f>IF(Data!M356&gt;0,Data!M356-4,"")</f>
        <v/>
      </c>
      <c r="N586" s="1" t="str">
        <f>IF(Data!N356&gt;0,Data!N356-4,"")</f>
        <v/>
      </c>
      <c r="O586" s="1" t="str">
        <f>IF(Data!O356&gt;0,Data!O356-4,"")</f>
        <v/>
      </c>
      <c r="P586" s="1" t="str">
        <f>IF(Data!P356&gt;0,Data!P356-4,"")</f>
        <v/>
      </c>
      <c r="Q586" s="1" t="str">
        <f>IF(Data!Q356&gt;0,4-Data!Q356,"")</f>
        <v/>
      </c>
      <c r="R586" s="1" t="str">
        <f>IF(Data!R356&gt;0,4-Data!R356,"")</f>
        <v/>
      </c>
      <c r="S586" s="1" t="str">
        <f>IF(Data!S356&gt;0,4-Data!S356,"")</f>
        <v/>
      </c>
      <c r="T586" s="1" t="str">
        <f>IF(Data!T356&gt;0,Data!T356-4,"")</f>
        <v/>
      </c>
      <c r="U586" s="1" t="str">
        <f>IF(Data!U356&gt;0,4-Data!U356,"")</f>
        <v/>
      </c>
      <c r="V586" s="1" t="str">
        <f>IF(Data!V356&gt;0,Data!V356-4,"")</f>
        <v/>
      </c>
      <c r="W586" s="1" t="str">
        <f>IF(Data!W356&gt;0,4-Data!W356,"")</f>
        <v/>
      </c>
      <c r="X586" s="1" t="str">
        <f>IF(Data!X356&gt;0,4-Data!X356,"")</f>
        <v/>
      </c>
      <c r="Y586" s="1" t="str">
        <f>IF(Data!Y356&gt;0,4-Data!Y356,"")</f>
        <v/>
      </c>
      <c r="Z586" s="1" t="str">
        <f>IF(Data!Z356&gt;0,Data!Z356-4,"")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IF(Data!A357&gt;0,Data!A357-4,"")</f>
        <v/>
      </c>
      <c r="B587" s="1" t="str">
        <f>IF(Data!B357&gt;0,Data!B357-4,"")</f>
        <v/>
      </c>
      <c r="C587" s="1" t="str">
        <f>IF(Data!C357&gt;0,4-Data!C357,"")</f>
        <v/>
      </c>
      <c r="D587" s="1" t="str">
        <f>IF(Data!D357&gt;0,4-Data!D357,"")</f>
        <v/>
      </c>
      <c r="E587" s="1" t="str">
        <f>IF(Data!E357&gt;0,4-Data!E357,"")</f>
        <v/>
      </c>
      <c r="F587" s="1" t="str">
        <f>IF(Data!F357&gt;0,Data!F357-4,"")</f>
        <v/>
      </c>
      <c r="G587" s="1" t="str">
        <f>IF(Data!G357&gt;0,Data!G357-4,"")</f>
        <v/>
      </c>
      <c r="H587" s="1" t="str">
        <f>IF(Data!H357&gt;0,Data!H357-4,"")</f>
        <v/>
      </c>
      <c r="I587" s="1" t="str">
        <f>IF(Data!I357&gt;0,4-Data!I357,"")</f>
        <v/>
      </c>
      <c r="J587" s="1" t="str">
        <f>IF(Data!J357&gt;0,4-Data!J357,"")</f>
        <v/>
      </c>
      <c r="K587" s="1" t="str">
        <f>IF(Data!K357&gt;0,Data!K357-4,"")</f>
        <v/>
      </c>
      <c r="L587" s="1" t="str">
        <f>IF(Data!L357&gt;0,4-Data!L357,"")</f>
        <v/>
      </c>
      <c r="M587" s="1" t="str">
        <f>IF(Data!M357&gt;0,Data!M357-4,"")</f>
        <v/>
      </c>
      <c r="N587" s="1" t="str">
        <f>IF(Data!N357&gt;0,Data!N357-4,"")</f>
        <v/>
      </c>
      <c r="O587" s="1" t="str">
        <f>IF(Data!O357&gt;0,Data!O357-4,"")</f>
        <v/>
      </c>
      <c r="P587" s="1" t="str">
        <f>IF(Data!P357&gt;0,Data!P357-4,"")</f>
        <v/>
      </c>
      <c r="Q587" s="1" t="str">
        <f>IF(Data!Q357&gt;0,4-Data!Q357,"")</f>
        <v/>
      </c>
      <c r="R587" s="1" t="str">
        <f>IF(Data!R357&gt;0,4-Data!R357,"")</f>
        <v/>
      </c>
      <c r="S587" s="1" t="str">
        <f>IF(Data!S357&gt;0,4-Data!S357,"")</f>
        <v/>
      </c>
      <c r="T587" s="1" t="str">
        <f>IF(Data!T357&gt;0,Data!T357-4,"")</f>
        <v/>
      </c>
      <c r="U587" s="1" t="str">
        <f>IF(Data!U357&gt;0,4-Data!U357,"")</f>
        <v/>
      </c>
      <c r="V587" s="1" t="str">
        <f>IF(Data!V357&gt;0,Data!V357-4,"")</f>
        <v/>
      </c>
      <c r="W587" s="1" t="str">
        <f>IF(Data!W357&gt;0,4-Data!W357,"")</f>
        <v/>
      </c>
      <c r="X587" s="1" t="str">
        <f>IF(Data!X357&gt;0,4-Data!X357,"")</f>
        <v/>
      </c>
      <c r="Y587" s="1" t="str">
        <f>IF(Data!Y357&gt;0,4-Data!Y357,"")</f>
        <v/>
      </c>
      <c r="Z587" s="1" t="str">
        <f>IF(Data!Z357&gt;0,Data!Z357-4,"")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IF(Data!A358&gt;0,Data!A358-4,"")</f>
        <v/>
      </c>
      <c r="B588" s="1" t="str">
        <f>IF(Data!B358&gt;0,Data!B358-4,"")</f>
        <v/>
      </c>
      <c r="C588" s="1" t="str">
        <f>IF(Data!C358&gt;0,4-Data!C358,"")</f>
        <v/>
      </c>
      <c r="D588" s="1" t="str">
        <f>IF(Data!D358&gt;0,4-Data!D358,"")</f>
        <v/>
      </c>
      <c r="E588" s="1" t="str">
        <f>IF(Data!E358&gt;0,4-Data!E358,"")</f>
        <v/>
      </c>
      <c r="F588" s="1" t="str">
        <f>IF(Data!F358&gt;0,Data!F358-4,"")</f>
        <v/>
      </c>
      <c r="G588" s="1" t="str">
        <f>IF(Data!G358&gt;0,Data!G358-4,"")</f>
        <v/>
      </c>
      <c r="H588" s="1" t="str">
        <f>IF(Data!H358&gt;0,Data!H358-4,"")</f>
        <v/>
      </c>
      <c r="I588" s="1" t="str">
        <f>IF(Data!I358&gt;0,4-Data!I358,"")</f>
        <v/>
      </c>
      <c r="J588" s="1" t="str">
        <f>IF(Data!J358&gt;0,4-Data!J358,"")</f>
        <v/>
      </c>
      <c r="K588" s="1" t="str">
        <f>IF(Data!K358&gt;0,Data!K358-4,"")</f>
        <v/>
      </c>
      <c r="L588" s="1" t="str">
        <f>IF(Data!L358&gt;0,4-Data!L358,"")</f>
        <v/>
      </c>
      <c r="M588" s="1" t="str">
        <f>IF(Data!M358&gt;0,Data!M358-4,"")</f>
        <v/>
      </c>
      <c r="N588" s="1" t="str">
        <f>IF(Data!N358&gt;0,Data!N358-4,"")</f>
        <v/>
      </c>
      <c r="O588" s="1" t="str">
        <f>IF(Data!O358&gt;0,Data!O358-4,"")</f>
        <v/>
      </c>
      <c r="P588" s="1" t="str">
        <f>IF(Data!P358&gt;0,Data!P358-4,"")</f>
        <v/>
      </c>
      <c r="Q588" s="1" t="str">
        <f>IF(Data!Q358&gt;0,4-Data!Q358,"")</f>
        <v/>
      </c>
      <c r="R588" s="1" t="str">
        <f>IF(Data!R358&gt;0,4-Data!R358,"")</f>
        <v/>
      </c>
      <c r="S588" s="1" t="str">
        <f>IF(Data!S358&gt;0,4-Data!S358,"")</f>
        <v/>
      </c>
      <c r="T588" s="1" t="str">
        <f>IF(Data!T358&gt;0,Data!T358-4,"")</f>
        <v/>
      </c>
      <c r="U588" s="1" t="str">
        <f>IF(Data!U358&gt;0,4-Data!U358,"")</f>
        <v/>
      </c>
      <c r="V588" s="1" t="str">
        <f>IF(Data!V358&gt;0,Data!V358-4,"")</f>
        <v/>
      </c>
      <c r="W588" s="1" t="str">
        <f>IF(Data!W358&gt;0,4-Data!W358,"")</f>
        <v/>
      </c>
      <c r="X588" s="1" t="str">
        <f>IF(Data!X358&gt;0,4-Data!X358,"")</f>
        <v/>
      </c>
      <c r="Y588" s="1" t="str">
        <f>IF(Data!Y358&gt;0,4-Data!Y358,"")</f>
        <v/>
      </c>
      <c r="Z588" s="1" t="str">
        <f>IF(Data!Z358&gt;0,Data!Z358-4,"")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IF(Data!A359&gt;0,Data!A359-4,"")</f>
        <v/>
      </c>
      <c r="B589" s="1" t="str">
        <f>IF(Data!B359&gt;0,Data!B359-4,"")</f>
        <v/>
      </c>
      <c r="C589" s="1" t="str">
        <f>IF(Data!C359&gt;0,4-Data!C359,"")</f>
        <v/>
      </c>
      <c r="D589" s="1" t="str">
        <f>IF(Data!D359&gt;0,4-Data!D359,"")</f>
        <v/>
      </c>
      <c r="E589" s="1" t="str">
        <f>IF(Data!E359&gt;0,4-Data!E359,"")</f>
        <v/>
      </c>
      <c r="F589" s="1" t="str">
        <f>IF(Data!F359&gt;0,Data!F359-4,"")</f>
        <v/>
      </c>
      <c r="G589" s="1" t="str">
        <f>IF(Data!G359&gt;0,Data!G359-4,"")</f>
        <v/>
      </c>
      <c r="H589" s="1" t="str">
        <f>IF(Data!H359&gt;0,Data!H359-4,"")</f>
        <v/>
      </c>
      <c r="I589" s="1" t="str">
        <f>IF(Data!I359&gt;0,4-Data!I359,"")</f>
        <v/>
      </c>
      <c r="J589" s="1" t="str">
        <f>IF(Data!J359&gt;0,4-Data!J359,"")</f>
        <v/>
      </c>
      <c r="K589" s="1" t="str">
        <f>IF(Data!K359&gt;0,Data!K359-4,"")</f>
        <v/>
      </c>
      <c r="L589" s="1" t="str">
        <f>IF(Data!L359&gt;0,4-Data!L359,"")</f>
        <v/>
      </c>
      <c r="M589" s="1" t="str">
        <f>IF(Data!M359&gt;0,Data!M359-4,"")</f>
        <v/>
      </c>
      <c r="N589" s="1" t="str">
        <f>IF(Data!N359&gt;0,Data!N359-4,"")</f>
        <v/>
      </c>
      <c r="O589" s="1" t="str">
        <f>IF(Data!O359&gt;0,Data!O359-4,"")</f>
        <v/>
      </c>
      <c r="P589" s="1" t="str">
        <f>IF(Data!P359&gt;0,Data!P359-4,"")</f>
        <v/>
      </c>
      <c r="Q589" s="1" t="str">
        <f>IF(Data!Q359&gt;0,4-Data!Q359,"")</f>
        <v/>
      </c>
      <c r="R589" s="1" t="str">
        <f>IF(Data!R359&gt;0,4-Data!R359,"")</f>
        <v/>
      </c>
      <c r="S589" s="1" t="str">
        <f>IF(Data!S359&gt;0,4-Data!S359,"")</f>
        <v/>
      </c>
      <c r="T589" s="1" t="str">
        <f>IF(Data!T359&gt;0,Data!T359-4,"")</f>
        <v/>
      </c>
      <c r="U589" s="1" t="str">
        <f>IF(Data!U359&gt;0,4-Data!U359,"")</f>
        <v/>
      </c>
      <c r="V589" s="1" t="str">
        <f>IF(Data!V359&gt;0,Data!V359-4,"")</f>
        <v/>
      </c>
      <c r="W589" s="1" t="str">
        <f>IF(Data!W359&gt;0,4-Data!W359,"")</f>
        <v/>
      </c>
      <c r="X589" s="1" t="str">
        <f>IF(Data!X359&gt;0,4-Data!X359,"")</f>
        <v/>
      </c>
      <c r="Y589" s="1" t="str">
        <f>IF(Data!Y359&gt;0,4-Data!Y359,"")</f>
        <v/>
      </c>
      <c r="Z589" s="1" t="str">
        <f>IF(Data!Z359&gt;0,Data!Z359-4,"")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IF(Data!A360&gt;0,Data!A360-4,"")</f>
        <v/>
      </c>
      <c r="B590" s="1" t="str">
        <f>IF(Data!B360&gt;0,Data!B360-4,"")</f>
        <v/>
      </c>
      <c r="C590" s="1" t="str">
        <f>IF(Data!C360&gt;0,4-Data!C360,"")</f>
        <v/>
      </c>
      <c r="D590" s="1" t="str">
        <f>IF(Data!D360&gt;0,4-Data!D360,"")</f>
        <v/>
      </c>
      <c r="E590" s="1" t="str">
        <f>IF(Data!E360&gt;0,4-Data!E360,"")</f>
        <v/>
      </c>
      <c r="F590" s="1" t="str">
        <f>IF(Data!F360&gt;0,Data!F360-4,"")</f>
        <v/>
      </c>
      <c r="G590" s="1" t="str">
        <f>IF(Data!G360&gt;0,Data!G360-4,"")</f>
        <v/>
      </c>
      <c r="H590" s="1" t="str">
        <f>IF(Data!H360&gt;0,Data!H360-4,"")</f>
        <v/>
      </c>
      <c r="I590" s="1" t="str">
        <f>IF(Data!I360&gt;0,4-Data!I360,"")</f>
        <v/>
      </c>
      <c r="J590" s="1" t="str">
        <f>IF(Data!J360&gt;0,4-Data!J360,"")</f>
        <v/>
      </c>
      <c r="K590" s="1" t="str">
        <f>IF(Data!K360&gt;0,Data!K360-4,"")</f>
        <v/>
      </c>
      <c r="L590" s="1" t="str">
        <f>IF(Data!L360&gt;0,4-Data!L360,"")</f>
        <v/>
      </c>
      <c r="M590" s="1" t="str">
        <f>IF(Data!M360&gt;0,Data!M360-4,"")</f>
        <v/>
      </c>
      <c r="N590" s="1" t="str">
        <f>IF(Data!N360&gt;0,Data!N360-4,"")</f>
        <v/>
      </c>
      <c r="O590" s="1" t="str">
        <f>IF(Data!O360&gt;0,Data!O360-4,"")</f>
        <v/>
      </c>
      <c r="P590" s="1" t="str">
        <f>IF(Data!P360&gt;0,Data!P360-4,"")</f>
        <v/>
      </c>
      <c r="Q590" s="1" t="str">
        <f>IF(Data!Q360&gt;0,4-Data!Q360,"")</f>
        <v/>
      </c>
      <c r="R590" s="1" t="str">
        <f>IF(Data!R360&gt;0,4-Data!R360,"")</f>
        <v/>
      </c>
      <c r="S590" s="1" t="str">
        <f>IF(Data!S360&gt;0,4-Data!S360,"")</f>
        <v/>
      </c>
      <c r="T590" s="1" t="str">
        <f>IF(Data!T360&gt;0,Data!T360-4,"")</f>
        <v/>
      </c>
      <c r="U590" s="1" t="str">
        <f>IF(Data!U360&gt;0,4-Data!U360,"")</f>
        <v/>
      </c>
      <c r="V590" s="1" t="str">
        <f>IF(Data!V360&gt;0,Data!V360-4,"")</f>
        <v/>
      </c>
      <c r="W590" s="1" t="str">
        <f>IF(Data!W360&gt;0,4-Data!W360,"")</f>
        <v/>
      </c>
      <c r="X590" s="1" t="str">
        <f>IF(Data!X360&gt;0,4-Data!X360,"")</f>
        <v/>
      </c>
      <c r="Y590" s="1" t="str">
        <f>IF(Data!Y360&gt;0,4-Data!Y360,"")</f>
        <v/>
      </c>
      <c r="Z590" s="1" t="str">
        <f>IF(Data!Z360&gt;0,Data!Z360-4,"")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IF(Data!A361&gt;0,Data!A361-4,"")</f>
        <v/>
      </c>
      <c r="B591" s="1" t="str">
        <f>IF(Data!B361&gt;0,Data!B361-4,"")</f>
        <v/>
      </c>
      <c r="C591" s="1" t="str">
        <f>IF(Data!C361&gt;0,4-Data!C361,"")</f>
        <v/>
      </c>
      <c r="D591" s="1" t="str">
        <f>IF(Data!D361&gt;0,4-Data!D361,"")</f>
        <v/>
      </c>
      <c r="E591" s="1" t="str">
        <f>IF(Data!E361&gt;0,4-Data!E361,"")</f>
        <v/>
      </c>
      <c r="F591" s="1" t="str">
        <f>IF(Data!F361&gt;0,Data!F361-4,"")</f>
        <v/>
      </c>
      <c r="G591" s="1" t="str">
        <f>IF(Data!G361&gt;0,Data!G361-4,"")</f>
        <v/>
      </c>
      <c r="H591" s="1" t="str">
        <f>IF(Data!H361&gt;0,Data!H361-4,"")</f>
        <v/>
      </c>
      <c r="I591" s="1" t="str">
        <f>IF(Data!I361&gt;0,4-Data!I361,"")</f>
        <v/>
      </c>
      <c r="J591" s="1" t="str">
        <f>IF(Data!J361&gt;0,4-Data!J361,"")</f>
        <v/>
      </c>
      <c r="K591" s="1" t="str">
        <f>IF(Data!K361&gt;0,Data!K361-4,"")</f>
        <v/>
      </c>
      <c r="L591" s="1" t="str">
        <f>IF(Data!L361&gt;0,4-Data!L361,"")</f>
        <v/>
      </c>
      <c r="M591" s="1" t="str">
        <f>IF(Data!M361&gt;0,Data!M361-4,"")</f>
        <v/>
      </c>
      <c r="N591" s="1" t="str">
        <f>IF(Data!N361&gt;0,Data!N361-4,"")</f>
        <v/>
      </c>
      <c r="O591" s="1" t="str">
        <f>IF(Data!O361&gt;0,Data!O361-4,"")</f>
        <v/>
      </c>
      <c r="P591" s="1" t="str">
        <f>IF(Data!P361&gt;0,Data!P361-4,"")</f>
        <v/>
      </c>
      <c r="Q591" s="1" t="str">
        <f>IF(Data!Q361&gt;0,4-Data!Q361,"")</f>
        <v/>
      </c>
      <c r="R591" s="1" t="str">
        <f>IF(Data!R361&gt;0,4-Data!R361,"")</f>
        <v/>
      </c>
      <c r="S591" s="1" t="str">
        <f>IF(Data!S361&gt;0,4-Data!S361,"")</f>
        <v/>
      </c>
      <c r="T591" s="1" t="str">
        <f>IF(Data!T361&gt;0,Data!T361-4,"")</f>
        <v/>
      </c>
      <c r="U591" s="1" t="str">
        <f>IF(Data!U361&gt;0,4-Data!U361,"")</f>
        <v/>
      </c>
      <c r="V591" s="1" t="str">
        <f>IF(Data!V361&gt;0,Data!V361-4,"")</f>
        <v/>
      </c>
      <c r="W591" s="1" t="str">
        <f>IF(Data!W361&gt;0,4-Data!W361,"")</f>
        <v/>
      </c>
      <c r="X591" s="1" t="str">
        <f>IF(Data!X361&gt;0,4-Data!X361,"")</f>
        <v/>
      </c>
      <c r="Y591" s="1" t="str">
        <f>IF(Data!Y361&gt;0,4-Data!Y361,"")</f>
        <v/>
      </c>
      <c r="Z591" s="1" t="str">
        <f>IF(Data!Z361&gt;0,Data!Z361-4,"")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IF(Data!A362&gt;0,Data!A362-4,"")</f>
        <v/>
      </c>
      <c r="B592" s="1" t="str">
        <f>IF(Data!B362&gt;0,Data!B362-4,"")</f>
        <v/>
      </c>
      <c r="C592" s="1" t="str">
        <f>IF(Data!C362&gt;0,4-Data!C362,"")</f>
        <v/>
      </c>
      <c r="D592" s="1" t="str">
        <f>IF(Data!D362&gt;0,4-Data!D362,"")</f>
        <v/>
      </c>
      <c r="E592" s="1" t="str">
        <f>IF(Data!E362&gt;0,4-Data!E362,"")</f>
        <v/>
      </c>
      <c r="F592" s="1" t="str">
        <f>IF(Data!F362&gt;0,Data!F362-4,"")</f>
        <v/>
      </c>
      <c r="G592" s="1" t="str">
        <f>IF(Data!G362&gt;0,Data!G362-4,"")</f>
        <v/>
      </c>
      <c r="H592" s="1" t="str">
        <f>IF(Data!H362&gt;0,Data!H362-4,"")</f>
        <v/>
      </c>
      <c r="I592" s="1" t="str">
        <f>IF(Data!I362&gt;0,4-Data!I362,"")</f>
        <v/>
      </c>
      <c r="J592" s="1" t="str">
        <f>IF(Data!J362&gt;0,4-Data!J362,"")</f>
        <v/>
      </c>
      <c r="K592" s="1" t="str">
        <f>IF(Data!K362&gt;0,Data!K362-4,"")</f>
        <v/>
      </c>
      <c r="L592" s="1" t="str">
        <f>IF(Data!L362&gt;0,4-Data!L362,"")</f>
        <v/>
      </c>
      <c r="M592" s="1" t="str">
        <f>IF(Data!M362&gt;0,Data!M362-4,"")</f>
        <v/>
      </c>
      <c r="N592" s="1" t="str">
        <f>IF(Data!N362&gt;0,Data!N362-4,"")</f>
        <v/>
      </c>
      <c r="O592" s="1" t="str">
        <f>IF(Data!O362&gt;0,Data!O362-4,"")</f>
        <v/>
      </c>
      <c r="P592" s="1" t="str">
        <f>IF(Data!P362&gt;0,Data!P362-4,"")</f>
        <v/>
      </c>
      <c r="Q592" s="1" t="str">
        <f>IF(Data!Q362&gt;0,4-Data!Q362,"")</f>
        <v/>
      </c>
      <c r="R592" s="1" t="str">
        <f>IF(Data!R362&gt;0,4-Data!R362,"")</f>
        <v/>
      </c>
      <c r="S592" s="1" t="str">
        <f>IF(Data!S362&gt;0,4-Data!S362,"")</f>
        <v/>
      </c>
      <c r="T592" s="1" t="str">
        <f>IF(Data!T362&gt;0,Data!T362-4,"")</f>
        <v/>
      </c>
      <c r="U592" s="1" t="str">
        <f>IF(Data!U362&gt;0,4-Data!U362,"")</f>
        <v/>
      </c>
      <c r="V592" s="1" t="str">
        <f>IF(Data!V362&gt;0,Data!V362-4,"")</f>
        <v/>
      </c>
      <c r="W592" s="1" t="str">
        <f>IF(Data!W362&gt;0,4-Data!W362,"")</f>
        <v/>
      </c>
      <c r="X592" s="1" t="str">
        <f>IF(Data!X362&gt;0,4-Data!X362,"")</f>
        <v/>
      </c>
      <c r="Y592" s="1" t="str">
        <f>IF(Data!Y362&gt;0,4-Data!Y362,"")</f>
        <v/>
      </c>
      <c r="Z592" s="1" t="str">
        <f>IF(Data!Z362&gt;0,Data!Z362-4,"")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IF(Data!A363&gt;0,Data!A363-4,"")</f>
        <v/>
      </c>
      <c r="B593" s="1" t="str">
        <f>IF(Data!B363&gt;0,Data!B363-4,"")</f>
        <v/>
      </c>
      <c r="C593" s="1" t="str">
        <f>IF(Data!C363&gt;0,4-Data!C363,"")</f>
        <v/>
      </c>
      <c r="D593" s="1" t="str">
        <f>IF(Data!D363&gt;0,4-Data!D363,"")</f>
        <v/>
      </c>
      <c r="E593" s="1" t="str">
        <f>IF(Data!E363&gt;0,4-Data!E363,"")</f>
        <v/>
      </c>
      <c r="F593" s="1" t="str">
        <f>IF(Data!F363&gt;0,Data!F363-4,"")</f>
        <v/>
      </c>
      <c r="G593" s="1" t="str">
        <f>IF(Data!G363&gt;0,Data!G363-4,"")</f>
        <v/>
      </c>
      <c r="H593" s="1" t="str">
        <f>IF(Data!H363&gt;0,Data!H363-4,"")</f>
        <v/>
      </c>
      <c r="I593" s="1" t="str">
        <f>IF(Data!I363&gt;0,4-Data!I363,"")</f>
        <v/>
      </c>
      <c r="J593" s="1" t="str">
        <f>IF(Data!J363&gt;0,4-Data!J363,"")</f>
        <v/>
      </c>
      <c r="K593" s="1" t="str">
        <f>IF(Data!K363&gt;0,Data!K363-4,"")</f>
        <v/>
      </c>
      <c r="L593" s="1" t="str">
        <f>IF(Data!L363&gt;0,4-Data!L363,"")</f>
        <v/>
      </c>
      <c r="M593" s="1" t="str">
        <f>IF(Data!M363&gt;0,Data!M363-4,"")</f>
        <v/>
      </c>
      <c r="N593" s="1" t="str">
        <f>IF(Data!N363&gt;0,Data!N363-4,"")</f>
        <v/>
      </c>
      <c r="O593" s="1" t="str">
        <f>IF(Data!O363&gt;0,Data!O363-4,"")</f>
        <v/>
      </c>
      <c r="P593" s="1" t="str">
        <f>IF(Data!P363&gt;0,Data!P363-4,"")</f>
        <v/>
      </c>
      <c r="Q593" s="1" t="str">
        <f>IF(Data!Q363&gt;0,4-Data!Q363,"")</f>
        <v/>
      </c>
      <c r="R593" s="1" t="str">
        <f>IF(Data!R363&gt;0,4-Data!R363,"")</f>
        <v/>
      </c>
      <c r="S593" s="1" t="str">
        <f>IF(Data!S363&gt;0,4-Data!S363,"")</f>
        <v/>
      </c>
      <c r="T593" s="1" t="str">
        <f>IF(Data!T363&gt;0,Data!T363-4,"")</f>
        <v/>
      </c>
      <c r="U593" s="1" t="str">
        <f>IF(Data!U363&gt;0,4-Data!U363,"")</f>
        <v/>
      </c>
      <c r="V593" s="1" t="str">
        <f>IF(Data!V363&gt;0,Data!V363-4,"")</f>
        <v/>
      </c>
      <c r="W593" s="1" t="str">
        <f>IF(Data!W363&gt;0,4-Data!W363,"")</f>
        <v/>
      </c>
      <c r="X593" s="1" t="str">
        <f>IF(Data!X363&gt;0,4-Data!X363,"")</f>
        <v/>
      </c>
      <c r="Y593" s="1" t="str">
        <f>IF(Data!Y363&gt;0,4-Data!Y363,"")</f>
        <v/>
      </c>
      <c r="Z593" s="1" t="str">
        <f>IF(Data!Z363&gt;0,Data!Z363-4,"")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IF(Data!A364&gt;0,Data!A364-4,"")</f>
        <v/>
      </c>
      <c r="B594" s="1" t="str">
        <f>IF(Data!B364&gt;0,Data!B364-4,"")</f>
        <v/>
      </c>
      <c r="C594" s="1" t="str">
        <f>IF(Data!C364&gt;0,4-Data!C364,"")</f>
        <v/>
      </c>
      <c r="D594" s="1" t="str">
        <f>IF(Data!D364&gt;0,4-Data!D364,"")</f>
        <v/>
      </c>
      <c r="E594" s="1" t="str">
        <f>IF(Data!E364&gt;0,4-Data!E364,"")</f>
        <v/>
      </c>
      <c r="F594" s="1" t="str">
        <f>IF(Data!F364&gt;0,Data!F364-4,"")</f>
        <v/>
      </c>
      <c r="G594" s="1" t="str">
        <f>IF(Data!G364&gt;0,Data!G364-4,"")</f>
        <v/>
      </c>
      <c r="H594" s="1" t="str">
        <f>IF(Data!H364&gt;0,Data!H364-4,"")</f>
        <v/>
      </c>
      <c r="I594" s="1" t="str">
        <f>IF(Data!I364&gt;0,4-Data!I364,"")</f>
        <v/>
      </c>
      <c r="J594" s="1" t="str">
        <f>IF(Data!J364&gt;0,4-Data!J364,"")</f>
        <v/>
      </c>
      <c r="K594" s="1" t="str">
        <f>IF(Data!K364&gt;0,Data!K364-4,"")</f>
        <v/>
      </c>
      <c r="L594" s="1" t="str">
        <f>IF(Data!L364&gt;0,4-Data!L364,"")</f>
        <v/>
      </c>
      <c r="M594" s="1" t="str">
        <f>IF(Data!M364&gt;0,Data!M364-4,"")</f>
        <v/>
      </c>
      <c r="N594" s="1" t="str">
        <f>IF(Data!N364&gt;0,Data!N364-4,"")</f>
        <v/>
      </c>
      <c r="O594" s="1" t="str">
        <f>IF(Data!O364&gt;0,Data!O364-4,"")</f>
        <v/>
      </c>
      <c r="P594" s="1" t="str">
        <f>IF(Data!P364&gt;0,Data!P364-4,"")</f>
        <v/>
      </c>
      <c r="Q594" s="1" t="str">
        <f>IF(Data!Q364&gt;0,4-Data!Q364,"")</f>
        <v/>
      </c>
      <c r="R594" s="1" t="str">
        <f>IF(Data!R364&gt;0,4-Data!R364,"")</f>
        <v/>
      </c>
      <c r="S594" s="1" t="str">
        <f>IF(Data!S364&gt;0,4-Data!S364,"")</f>
        <v/>
      </c>
      <c r="T594" s="1" t="str">
        <f>IF(Data!T364&gt;0,Data!T364-4,"")</f>
        <v/>
      </c>
      <c r="U594" s="1" t="str">
        <f>IF(Data!U364&gt;0,4-Data!U364,"")</f>
        <v/>
      </c>
      <c r="V594" s="1" t="str">
        <f>IF(Data!V364&gt;0,Data!V364-4,"")</f>
        <v/>
      </c>
      <c r="W594" s="1" t="str">
        <f>IF(Data!W364&gt;0,4-Data!W364,"")</f>
        <v/>
      </c>
      <c r="X594" s="1" t="str">
        <f>IF(Data!X364&gt;0,4-Data!X364,"")</f>
        <v/>
      </c>
      <c r="Y594" s="1" t="str">
        <f>IF(Data!Y364&gt;0,4-Data!Y364,"")</f>
        <v/>
      </c>
      <c r="Z594" s="1" t="str">
        <f>IF(Data!Z364&gt;0,Data!Z364-4,"")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IF(Data!A365&gt;0,Data!A365-4,"")</f>
        <v/>
      </c>
      <c r="B595" s="1" t="str">
        <f>IF(Data!B365&gt;0,Data!B365-4,"")</f>
        <v/>
      </c>
      <c r="C595" s="1" t="str">
        <f>IF(Data!C365&gt;0,4-Data!C365,"")</f>
        <v/>
      </c>
      <c r="D595" s="1" t="str">
        <f>IF(Data!D365&gt;0,4-Data!D365,"")</f>
        <v/>
      </c>
      <c r="E595" s="1" t="str">
        <f>IF(Data!E365&gt;0,4-Data!E365,"")</f>
        <v/>
      </c>
      <c r="F595" s="1" t="str">
        <f>IF(Data!F365&gt;0,Data!F365-4,"")</f>
        <v/>
      </c>
      <c r="G595" s="1" t="str">
        <f>IF(Data!G365&gt;0,Data!G365-4,"")</f>
        <v/>
      </c>
      <c r="H595" s="1" t="str">
        <f>IF(Data!H365&gt;0,Data!H365-4,"")</f>
        <v/>
      </c>
      <c r="I595" s="1" t="str">
        <f>IF(Data!I365&gt;0,4-Data!I365,"")</f>
        <v/>
      </c>
      <c r="J595" s="1" t="str">
        <f>IF(Data!J365&gt;0,4-Data!J365,"")</f>
        <v/>
      </c>
      <c r="K595" s="1" t="str">
        <f>IF(Data!K365&gt;0,Data!K365-4,"")</f>
        <v/>
      </c>
      <c r="L595" s="1" t="str">
        <f>IF(Data!L365&gt;0,4-Data!L365,"")</f>
        <v/>
      </c>
      <c r="M595" s="1" t="str">
        <f>IF(Data!M365&gt;0,Data!M365-4,"")</f>
        <v/>
      </c>
      <c r="N595" s="1" t="str">
        <f>IF(Data!N365&gt;0,Data!N365-4,"")</f>
        <v/>
      </c>
      <c r="O595" s="1" t="str">
        <f>IF(Data!O365&gt;0,Data!O365-4,"")</f>
        <v/>
      </c>
      <c r="P595" s="1" t="str">
        <f>IF(Data!P365&gt;0,Data!P365-4,"")</f>
        <v/>
      </c>
      <c r="Q595" s="1" t="str">
        <f>IF(Data!Q365&gt;0,4-Data!Q365,"")</f>
        <v/>
      </c>
      <c r="R595" s="1" t="str">
        <f>IF(Data!R365&gt;0,4-Data!R365,"")</f>
        <v/>
      </c>
      <c r="S595" s="1" t="str">
        <f>IF(Data!S365&gt;0,4-Data!S365,"")</f>
        <v/>
      </c>
      <c r="T595" s="1" t="str">
        <f>IF(Data!T365&gt;0,Data!T365-4,"")</f>
        <v/>
      </c>
      <c r="U595" s="1" t="str">
        <f>IF(Data!U365&gt;0,4-Data!U365,"")</f>
        <v/>
      </c>
      <c r="V595" s="1" t="str">
        <f>IF(Data!V365&gt;0,Data!V365-4,"")</f>
        <v/>
      </c>
      <c r="W595" s="1" t="str">
        <f>IF(Data!W365&gt;0,4-Data!W365,"")</f>
        <v/>
      </c>
      <c r="X595" s="1" t="str">
        <f>IF(Data!X365&gt;0,4-Data!X365,"")</f>
        <v/>
      </c>
      <c r="Y595" s="1" t="str">
        <f>IF(Data!Y365&gt;0,4-Data!Y365,"")</f>
        <v/>
      </c>
      <c r="Z595" s="1" t="str">
        <f>IF(Data!Z365&gt;0,Data!Z365-4,"")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IF(Data!A366&gt;0,Data!A366-4,"")</f>
        <v/>
      </c>
      <c r="B596" s="1" t="str">
        <f>IF(Data!B366&gt;0,Data!B366-4,"")</f>
        <v/>
      </c>
      <c r="C596" s="1" t="str">
        <f>IF(Data!C366&gt;0,4-Data!C366,"")</f>
        <v/>
      </c>
      <c r="D596" s="1" t="str">
        <f>IF(Data!D366&gt;0,4-Data!D366,"")</f>
        <v/>
      </c>
      <c r="E596" s="1" t="str">
        <f>IF(Data!E366&gt;0,4-Data!E366,"")</f>
        <v/>
      </c>
      <c r="F596" s="1" t="str">
        <f>IF(Data!F366&gt;0,Data!F366-4,"")</f>
        <v/>
      </c>
      <c r="G596" s="1" t="str">
        <f>IF(Data!G366&gt;0,Data!G366-4,"")</f>
        <v/>
      </c>
      <c r="H596" s="1" t="str">
        <f>IF(Data!H366&gt;0,Data!H366-4,"")</f>
        <v/>
      </c>
      <c r="I596" s="1" t="str">
        <f>IF(Data!I366&gt;0,4-Data!I366,"")</f>
        <v/>
      </c>
      <c r="J596" s="1" t="str">
        <f>IF(Data!J366&gt;0,4-Data!J366,"")</f>
        <v/>
      </c>
      <c r="K596" s="1" t="str">
        <f>IF(Data!K366&gt;0,Data!K366-4,"")</f>
        <v/>
      </c>
      <c r="L596" s="1" t="str">
        <f>IF(Data!L366&gt;0,4-Data!L366,"")</f>
        <v/>
      </c>
      <c r="M596" s="1" t="str">
        <f>IF(Data!M366&gt;0,Data!M366-4,"")</f>
        <v/>
      </c>
      <c r="N596" s="1" t="str">
        <f>IF(Data!N366&gt;0,Data!N366-4,"")</f>
        <v/>
      </c>
      <c r="O596" s="1" t="str">
        <f>IF(Data!O366&gt;0,Data!O366-4,"")</f>
        <v/>
      </c>
      <c r="P596" s="1" t="str">
        <f>IF(Data!P366&gt;0,Data!P366-4,"")</f>
        <v/>
      </c>
      <c r="Q596" s="1" t="str">
        <f>IF(Data!Q366&gt;0,4-Data!Q366,"")</f>
        <v/>
      </c>
      <c r="R596" s="1" t="str">
        <f>IF(Data!R366&gt;0,4-Data!R366,"")</f>
        <v/>
      </c>
      <c r="S596" s="1" t="str">
        <f>IF(Data!S366&gt;0,4-Data!S366,"")</f>
        <v/>
      </c>
      <c r="T596" s="1" t="str">
        <f>IF(Data!T366&gt;0,Data!T366-4,"")</f>
        <v/>
      </c>
      <c r="U596" s="1" t="str">
        <f>IF(Data!U366&gt;0,4-Data!U366,"")</f>
        <v/>
      </c>
      <c r="V596" s="1" t="str">
        <f>IF(Data!V366&gt;0,Data!V366-4,"")</f>
        <v/>
      </c>
      <c r="W596" s="1" t="str">
        <f>IF(Data!W366&gt;0,4-Data!W366,"")</f>
        <v/>
      </c>
      <c r="X596" s="1" t="str">
        <f>IF(Data!X366&gt;0,4-Data!X366,"")</f>
        <v/>
      </c>
      <c r="Y596" s="1" t="str">
        <f>IF(Data!Y366&gt;0,4-Data!Y366,"")</f>
        <v/>
      </c>
      <c r="Z596" s="1" t="str">
        <f>IF(Data!Z366&gt;0,Data!Z366-4,"")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IF(Data!A367&gt;0,Data!A367-4,"")</f>
        <v/>
      </c>
      <c r="B597" s="1" t="str">
        <f>IF(Data!B367&gt;0,Data!B367-4,"")</f>
        <v/>
      </c>
      <c r="C597" s="1" t="str">
        <f>IF(Data!C367&gt;0,4-Data!C367,"")</f>
        <v/>
      </c>
      <c r="D597" s="1" t="str">
        <f>IF(Data!D367&gt;0,4-Data!D367,"")</f>
        <v/>
      </c>
      <c r="E597" s="1" t="str">
        <f>IF(Data!E367&gt;0,4-Data!E367,"")</f>
        <v/>
      </c>
      <c r="F597" s="1" t="str">
        <f>IF(Data!F367&gt;0,Data!F367-4,"")</f>
        <v/>
      </c>
      <c r="G597" s="1" t="str">
        <f>IF(Data!G367&gt;0,Data!G367-4,"")</f>
        <v/>
      </c>
      <c r="H597" s="1" t="str">
        <f>IF(Data!H367&gt;0,Data!H367-4,"")</f>
        <v/>
      </c>
      <c r="I597" s="1" t="str">
        <f>IF(Data!I367&gt;0,4-Data!I367,"")</f>
        <v/>
      </c>
      <c r="J597" s="1" t="str">
        <f>IF(Data!J367&gt;0,4-Data!J367,"")</f>
        <v/>
      </c>
      <c r="K597" s="1" t="str">
        <f>IF(Data!K367&gt;0,Data!K367-4,"")</f>
        <v/>
      </c>
      <c r="L597" s="1" t="str">
        <f>IF(Data!L367&gt;0,4-Data!L367,"")</f>
        <v/>
      </c>
      <c r="M597" s="1" t="str">
        <f>IF(Data!M367&gt;0,Data!M367-4,"")</f>
        <v/>
      </c>
      <c r="N597" s="1" t="str">
        <f>IF(Data!N367&gt;0,Data!N367-4,"")</f>
        <v/>
      </c>
      <c r="O597" s="1" t="str">
        <f>IF(Data!O367&gt;0,Data!O367-4,"")</f>
        <v/>
      </c>
      <c r="P597" s="1" t="str">
        <f>IF(Data!P367&gt;0,Data!P367-4,"")</f>
        <v/>
      </c>
      <c r="Q597" s="1" t="str">
        <f>IF(Data!Q367&gt;0,4-Data!Q367,"")</f>
        <v/>
      </c>
      <c r="R597" s="1" t="str">
        <f>IF(Data!R367&gt;0,4-Data!R367,"")</f>
        <v/>
      </c>
      <c r="S597" s="1" t="str">
        <f>IF(Data!S367&gt;0,4-Data!S367,"")</f>
        <v/>
      </c>
      <c r="T597" s="1" t="str">
        <f>IF(Data!T367&gt;0,Data!T367-4,"")</f>
        <v/>
      </c>
      <c r="U597" s="1" t="str">
        <f>IF(Data!U367&gt;0,4-Data!U367,"")</f>
        <v/>
      </c>
      <c r="V597" s="1" t="str">
        <f>IF(Data!V367&gt;0,Data!V367-4,"")</f>
        <v/>
      </c>
      <c r="W597" s="1" t="str">
        <f>IF(Data!W367&gt;0,4-Data!W367,"")</f>
        <v/>
      </c>
      <c r="X597" s="1" t="str">
        <f>IF(Data!X367&gt;0,4-Data!X367,"")</f>
        <v/>
      </c>
      <c r="Y597" s="1" t="str">
        <f>IF(Data!Y367&gt;0,4-Data!Y367,"")</f>
        <v/>
      </c>
      <c r="Z597" s="1" t="str">
        <f>IF(Data!Z367&gt;0,Data!Z367-4,"")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IF(Data!A368&gt;0,Data!A368-4,"")</f>
        <v/>
      </c>
      <c r="B598" s="1" t="str">
        <f>IF(Data!B368&gt;0,Data!B368-4,"")</f>
        <v/>
      </c>
      <c r="C598" s="1" t="str">
        <f>IF(Data!C368&gt;0,4-Data!C368,"")</f>
        <v/>
      </c>
      <c r="D598" s="1" t="str">
        <f>IF(Data!D368&gt;0,4-Data!D368,"")</f>
        <v/>
      </c>
      <c r="E598" s="1" t="str">
        <f>IF(Data!E368&gt;0,4-Data!E368,"")</f>
        <v/>
      </c>
      <c r="F598" s="1" t="str">
        <f>IF(Data!F368&gt;0,Data!F368-4,"")</f>
        <v/>
      </c>
      <c r="G598" s="1" t="str">
        <f>IF(Data!G368&gt;0,Data!G368-4,"")</f>
        <v/>
      </c>
      <c r="H598" s="1" t="str">
        <f>IF(Data!H368&gt;0,Data!H368-4,"")</f>
        <v/>
      </c>
      <c r="I598" s="1" t="str">
        <f>IF(Data!I368&gt;0,4-Data!I368,"")</f>
        <v/>
      </c>
      <c r="J598" s="1" t="str">
        <f>IF(Data!J368&gt;0,4-Data!J368,"")</f>
        <v/>
      </c>
      <c r="K598" s="1" t="str">
        <f>IF(Data!K368&gt;0,Data!K368-4,"")</f>
        <v/>
      </c>
      <c r="L598" s="1" t="str">
        <f>IF(Data!L368&gt;0,4-Data!L368,"")</f>
        <v/>
      </c>
      <c r="M598" s="1" t="str">
        <f>IF(Data!M368&gt;0,Data!M368-4,"")</f>
        <v/>
      </c>
      <c r="N598" s="1" t="str">
        <f>IF(Data!N368&gt;0,Data!N368-4,"")</f>
        <v/>
      </c>
      <c r="O598" s="1" t="str">
        <f>IF(Data!O368&gt;0,Data!O368-4,"")</f>
        <v/>
      </c>
      <c r="P598" s="1" t="str">
        <f>IF(Data!P368&gt;0,Data!P368-4,"")</f>
        <v/>
      </c>
      <c r="Q598" s="1" t="str">
        <f>IF(Data!Q368&gt;0,4-Data!Q368,"")</f>
        <v/>
      </c>
      <c r="R598" s="1" t="str">
        <f>IF(Data!R368&gt;0,4-Data!R368,"")</f>
        <v/>
      </c>
      <c r="S598" s="1" t="str">
        <f>IF(Data!S368&gt;0,4-Data!S368,"")</f>
        <v/>
      </c>
      <c r="T598" s="1" t="str">
        <f>IF(Data!T368&gt;0,Data!T368-4,"")</f>
        <v/>
      </c>
      <c r="U598" s="1" t="str">
        <f>IF(Data!U368&gt;0,4-Data!U368,"")</f>
        <v/>
      </c>
      <c r="V598" s="1" t="str">
        <f>IF(Data!V368&gt;0,Data!V368-4,"")</f>
        <v/>
      </c>
      <c r="W598" s="1" t="str">
        <f>IF(Data!W368&gt;0,4-Data!W368,"")</f>
        <v/>
      </c>
      <c r="X598" s="1" t="str">
        <f>IF(Data!X368&gt;0,4-Data!X368,"")</f>
        <v/>
      </c>
      <c r="Y598" s="1" t="str">
        <f>IF(Data!Y368&gt;0,4-Data!Y368,"")</f>
        <v/>
      </c>
      <c r="Z598" s="1" t="str">
        <f>IF(Data!Z368&gt;0,Data!Z368-4,"")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IF(Data!A369&gt;0,Data!A369-4,"")</f>
        <v/>
      </c>
      <c r="B599" s="1" t="str">
        <f>IF(Data!B369&gt;0,Data!B369-4,"")</f>
        <v/>
      </c>
      <c r="C599" s="1" t="str">
        <f>IF(Data!C369&gt;0,4-Data!C369,"")</f>
        <v/>
      </c>
      <c r="D599" s="1" t="str">
        <f>IF(Data!D369&gt;0,4-Data!D369,"")</f>
        <v/>
      </c>
      <c r="E599" s="1" t="str">
        <f>IF(Data!E369&gt;0,4-Data!E369,"")</f>
        <v/>
      </c>
      <c r="F599" s="1" t="str">
        <f>IF(Data!F369&gt;0,Data!F369-4,"")</f>
        <v/>
      </c>
      <c r="G599" s="1" t="str">
        <f>IF(Data!G369&gt;0,Data!G369-4,"")</f>
        <v/>
      </c>
      <c r="H599" s="1" t="str">
        <f>IF(Data!H369&gt;0,Data!H369-4,"")</f>
        <v/>
      </c>
      <c r="I599" s="1" t="str">
        <f>IF(Data!I369&gt;0,4-Data!I369,"")</f>
        <v/>
      </c>
      <c r="J599" s="1" t="str">
        <f>IF(Data!J369&gt;0,4-Data!J369,"")</f>
        <v/>
      </c>
      <c r="K599" s="1" t="str">
        <f>IF(Data!K369&gt;0,Data!K369-4,"")</f>
        <v/>
      </c>
      <c r="L599" s="1" t="str">
        <f>IF(Data!L369&gt;0,4-Data!L369,"")</f>
        <v/>
      </c>
      <c r="M599" s="1" t="str">
        <f>IF(Data!M369&gt;0,Data!M369-4,"")</f>
        <v/>
      </c>
      <c r="N599" s="1" t="str">
        <f>IF(Data!N369&gt;0,Data!N369-4,"")</f>
        <v/>
      </c>
      <c r="O599" s="1" t="str">
        <f>IF(Data!O369&gt;0,Data!O369-4,"")</f>
        <v/>
      </c>
      <c r="P599" s="1" t="str">
        <f>IF(Data!P369&gt;0,Data!P369-4,"")</f>
        <v/>
      </c>
      <c r="Q599" s="1" t="str">
        <f>IF(Data!Q369&gt;0,4-Data!Q369,"")</f>
        <v/>
      </c>
      <c r="R599" s="1" t="str">
        <f>IF(Data!R369&gt;0,4-Data!R369,"")</f>
        <v/>
      </c>
      <c r="S599" s="1" t="str">
        <f>IF(Data!S369&gt;0,4-Data!S369,"")</f>
        <v/>
      </c>
      <c r="T599" s="1" t="str">
        <f>IF(Data!T369&gt;0,Data!T369-4,"")</f>
        <v/>
      </c>
      <c r="U599" s="1" t="str">
        <f>IF(Data!U369&gt;0,4-Data!U369,"")</f>
        <v/>
      </c>
      <c r="V599" s="1" t="str">
        <f>IF(Data!V369&gt;0,Data!V369-4,"")</f>
        <v/>
      </c>
      <c r="W599" s="1" t="str">
        <f>IF(Data!W369&gt;0,4-Data!W369,"")</f>
        <v/>
      </c>
      <c r="X599" s="1" t="str">
        <f>IF(Data!X369&gt;0,4-Data!X369,"")</f>
        <v/>
      </c>
      <c r="Y599" s="1" t="str">
        <f>IF(Data!Y369&gt;0,4-Data!Y369,"")</f>
        <v/>
      </c>
      <c r="Z599" s="1" t="str">
        <f>IF(Data!Z369&gt;0,Data!Z369-4,"")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IF(Data!A370&gt;0,Data!A370-4,"")</f>
        <v/>
      </c>
      <c r="B600" s="1" t="str">
        <f>IF(Data!B370&gt;0,Data!B370-4,"")</f>
        <v/>
      </c>
      <c r="C600" s="1" t="str">
        <f>IF(Data!C370&gt;0,4-Data!C370,"")</f>
        <v/>
      </c>
      <c r="D600" s="1" t="str">
        <f>IF(Data!D370&gt;0,4-Data!D370,"")</f>
        <v/>
      </c>
      <c r="E600" s="1" t="str">
        <f>IF(Data!E370&gt;0,4-Data!E370,"")</f>
        <v/>
      </c>
      <c r="F600" s="1" t="str">
        <f>IF(Data!F370&gt;0,Data!F370-4,"")</f>
        <v/>
      </c>
      <c r="G600" s="1" t="str">
        <f>IF(Data!G370&gt;0,Data!G370-4,"")</f>
        <v/>
      </c>
      <c r="H600" s="1" t="str">
        <f>IF(Data!H370&gt;0,Data!H370-4,"")</f>
        <v/>
      </c>
      <c r="I600" s="1" t="str">
        <f>IF(Data!I370&gt;0,4-Data!I370,"")</f>
        <v/>
      </c>
      <c r="J600" s="1" t="str">
        <f>IF(Data!J370&gt;0,4-Data!J370,"")</f>
        <v/>
      </c>
      <c r="K600" s="1" t="str">
        <f>IF(Data!K370&gt;0,Data!K370-4,"")</f>
        <v/>
      </c>
      <c r="L600" s="1" t="str">
        <f>IF(Data!L370&gt;0,4-Data!L370,"")</f>
        <v/>
      </c>
      <c r="M600" s="1" t="str">
        <f>IF(Data!M370&gt;0,Data!M370-4,"")</f>
        <v/>
      </c>
      <c r="N600" s="1" t="str">
        <f>IF(Data!N370&gt;0,Data!N370-4,"")</f>
        <v/>
      </c>
      <c r="O600" s="1" t="str">
        <f>IF(Data!O370&gt;0,Data!O370-4,"")</f>
        <v/>
      </c>
      <c r="P600" s="1" t="str">
        <f>IF(Data!P370&gt;0,Data!P370-4,"")</f>
        <v/>
      </c>
      <c r="Q600" s="1" t="str">
        <f>IF(Data!Q370&gt;0,4-Data!Q370,"")</f>
        <v/>
      </c>
      <c r="R600" s="1" t="str">
        <f>IF(Data!R370&gt;0,4-Data!R370,"")</f>
        <v/>
      </c>
      <c r="S600" s="1" t="str">
        <f>IF(Data!S370&gt;0,4-Data!S370,"")</f>
        <v/>
      </c>
      <c r="T600" s="1" t="str">
        <f>IF(Data!T370&gt;0,Data!T370-4,"")</f>
        <v/>
      </c>
      <c r="U600" s="1" t="str">
        <f>IF(Data!U370&gt;0,4-Data!U370,"")</f>
        <v/>
      </c>
      <c r="V600" s="1" t="str">
        <f>IF(Data!V370&gt;0,Data!V370-4,"")</f>
        <v/>
      </c>
      <c r="W600" s="1" t="str">
        <f>IF(Data!W370&gt;0,4-Data!W370,"")</f>
        <v/>
      </c>
      <c r="X600" s="1" t="str">
        <f>IF(Data!X370&gt;0,4-Data!X370,"")</f>
        <v/>
      </c>
      <c r="Y600" s="1" t="str">
        <f>IF(Data!Y370&gt;0,4-Data!Y370,"")</f>
        <v/>
      </c>
      <c r="Z600" s="1" t="str">
        <f>IF(Data!Z370&gt;0,Data!Z370-4,"")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IF(Data!A371&gt;0,Data!A371-4,"")</f>
        <v/>
      </c>
      <c r="B601" s="1" t="str">
        <f>IF(Data!B371&gt;0,Data!B371-4,"")</f>
        <v/>
      </c>
      <c r="C601" s="1" t="str">
        <f>IF(Data!C371&gt;0,4-Data!C371,"")</f>
        <v/>
      </c>
      <c r="D601" s="1" t="str">
        <f>IF(Data!D371&gt;0,4-Data!D371,"")</f>
        <v/>
      </c>
      <c r="E601" s="1" t="str">
        <f>IF(Data!E371&gt;0,4-Data!E371,"")</f>
        <v/>
      </c>
      <c r="F601" s="1" t="str">
        <f>IF(Data!F371&gt;0,Data!F371-4,"")</f>
        <v/>
      </c>
      <c r="G601" s="1" t="str">
        <f>IF(Data!G371&gt;0,Data!G371-4,"")</f>
        <v/>
      </c>
      <c r="H601" s="1" t="str">
        <f>IF(Data!H371&gt;0,Data!H371-4,"")</f>
        <v/>
      </c>
      <c r="I601" s="1" t="str">
        <f>IF(Data!I371&gt;0,4-Data!I371,"")</f>
        <v/>
      </c>
      <c r="J601" s="1" t="str">
        <f>IF(Data!J371&gt;0,4-Data!J371,"")</f>
        <v/>
      </c>
      <c r="K601" s="1" t="str">
        <f>IF(Data!K371&gt;0,Data!K371-4,"")</f>
        <v/>
      </c>
      <c r="L601" s="1" t="str">
        <f>IF(Data!L371&gt;0,4-Data!L371,"")</f>
        <v/>
      </c>
      <c r="M601" s="1" t="str">
        <f>IF(Data!M371&gt;0,Data!M371-4,"")</f>
        <v/>
      </c>
      <c r="N601" s="1" t="str">
        <f>IF(Data!N371&gt;0,Data!N371-4,"")</f>
        <v/>
      </c>
      <c r="O601" s="1" t="str">
        <f>IF(Data!O371&gt;0,Data!O371-4,"")</f>
        <v/>
      </c>
      <c r="P601" s="1" t="str">
        <f>IF(Data!P371&gt;0,Data!P371-4,"")</f>
        <v/>
      </c>
      <c r="Q601" s="1" t="str">
        <f>IF(Data!Q371&gt;0,4-Data!Q371,"")</f>
        <v/>
      </c>
      <c r="R601" s="1" t="str">
        <f>IF(Data!R371&gt;0,4-Data!R371,"")</f>
        <v/>
      </c>
      <c r="S601" s="1" t="str">
        <f>IF(Data!S371&gt;0,4-Data!S371,"")</f>
        <v/>
      </c>
      <c r="T601" s="1" t="str">
        <f>IF(Data!T371&gt;0,Data!T371-4,"")</f>
        <v/>
      </c>
      <c r="U601" s="1" t="str">
        <f>IF(Data!U371&gt;0,4-Data!U371,"")</f>
        <v/>
      </c>
      <c r="V601" s="1" t="str">
        <f>IF(Data!V371&gt;0,Data!V371-4,"")</f>
        <v/>
      </c>
      <c r="W601" s="1" t="str">
        <f>IF(Data!W371&gt;0,4-Data!W371,"")</f>
        <v/>
      </c>
      <c r="X601" s="1" t="str">
        <f>IF(Data!X371&gt;0,4-Data!X371,"")</f>
        <v/>
      </c>
      <c r="Y601" s="1" t="str">
        <f>IF(Data!Y371&gt;0,4-Data!Y371,"")</f>
        <v/>
      </c>
      <c r="Z601" s="1" t="str">
        <f>IF(Data!Z371&gt;0,Data!Z371-4,"")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IF(Data!A372&gt;0,Data!A372-4,"")</f>
        <v/>
      </c>
      <c r="B602" s="1" t="str">
        <f>IF(Data!B372&gt;0,Data!B372-4,"")</f>
        <v/>
      </c>
      <c r="C602" s="1" t="str">
        <f>IF(Data!C372&gt;0,4-Data!C372,"")</f>
        <v/>
      </c>
      <c r="D602" s="1" t="str">
        <f>IF(Data!D372&gt;0,4-Data!D372,"")</f>
        <v/>
      </c>
      <c r="E602" s="1" t="str">
        <f>IF(Data!E372&gt;0,4-Data!E372,"")</f>
        <v/>
      </c>
      <c r="F602" s="1" t="str">
        <f>IF(Data!F372&gt;0,Data!F372-4,"")</f>
        <v/>
      </c>
      <c r="G602" s="1" t="str">
        <f>IF(Data!G372&gt;0,Data!G372-4,"")</f>
        <v/>
      </c>
      <c r="H602" s="1" t="str">
        <f>IF(Data!H372&gt;0,Data!H372-4,"")</f>
        <v/>
      </c>
      <c r="I602" s="1" t="str">
        <f>IF(Data!I372&gt;0,4-Data!I372,"")</f>
        <v/>
      </c>
      <c r="J602" s="1" t="str">
        <f>IF(Data!J372&gt;0,4-Data!J372,"")</f>
        <v/>
      </c>
      <c r="K602" s="1" t="str">
        <f>IF(Data!K372&gt;0,Data!K372-4,"")</f>
        <v/>
      </c>
      <c r="L602" s="1" t="str">
        <f>IF(Data!L372&gt;0,4-Data!L372,"")</f>
        <v/>
      </c>
      <c r="M602" s="1" t="str">
        <f>IF(Data!M372&gt;0,Data!M372-4,"")</f>
        <v/>
      </c>
      <c r="N602" s="1" t="str">
        <f>IF(Data!N372&gt;0,Data!N372-4,"")</f>
        <v/>
      </c>
      <c r="O602" s="1" t="str">
        <f>IF(Data!O372&gt;0,Data!O372-4,"")</f>
        <v/>
      </c>
      <c r="P602" s="1" t="str">
        <f>IF(Data!P372&gt;0,Data!P372-4,"")</f>
        <v/>
      </c>
      <c r="Q602" s="1" t="str">
        <f>IF(Data!Q372&gt;0,4-Data!Q372,"")</f>
        <v/>
      </c>
      <c r="R602" s="1" t="str">
        <f>IF(Data!R372&gt;0,4-Data!R372,"")</f>
        <v/>
      </c>
      <c r="S602" s="1" t="str">
        <f>IF(Data!S372&gt;0,4-Data!S372,"")</f>
        <v/>
      </c>
      <c r="T602" s="1" t="str">
        <f>IF(Data!T372&gt;0,Data!T372-4,"")</f>
        <v/>
      </c>
      <c r="U602" s="1" t="str">
        <f>IF(Data!U372&gt;0,4-Data!U372,"")</f>
        <v/>
      </c>
      <c r="V602" s="1" t="str">
        <f>IF(Data!V372&gt;0,Data!V372-4,"")</f>
        <v/>
      </c>
      <c r="W602" s="1" t="str">
        <f>IF(Data!W372&gt;0,4-Data!W372,"")</f>
        <v/>
      </c>
      <c r="X602" s="1" t="str">
        <f>IF(Data!X372&gt;0,4-Data!X372,"")</f>
        <v/>
      </c>
      <c r="Y602" s="1" t="str">
        <f>IF(Data!Y372&gt;0,4-Data!Y372,"")</f>
        <v/>
      </c>
      <c r="Z602" s="1" t="str">
        <f>IF(Data!Z372&gt;0,Data!Z372-4,"")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IF(Data!A373&gt;0,Data!A373-4,"")</f>
        <v/>
      </c>
      <c r="B603" s="1" t="str">
        <f>IF(Data!B373&gt;0,Data!B373-4,"")</f>
        <v/>
      </c>
      <c r="C603" s="1" t="str">
        <f>IF(Data!C373&gt;0,4-Data!C373,"")</f>
        <v/>
      </c>
      <c r="D603" s="1" t="str">
        <f>IF(Data!D373&gt;0,4-Data!D373,"")</f>
        <v/>
      </c>
      <c r="E603" s="1" t="str">
        <f>IF(Data!E373&gt;0,4-Data!E373,"")</f>
        <v/>
      </c>
      <c r="F603" s="1" t="str">
        <f>IF(Data!F373&gt;0,Data!F373-4,"")</f>
        <v/>
      </c>
      <c r="G603" s="1" t="str">
        <f>IF(Data!G373&gt;0,Data!G373-4,"")</f>
        <v/>
      </c>
      <c r="H603" s="1" t="str">
        <f>IF(Data!H373&gt;0,Data!H373-4,"")</f>
        <v/>
      </c>
      <c r="I603" s="1" t="str">
        <f>IF(Data!I373&gt;0,4-Data!I373,"")</f>
        <v/>
      </c>
      <c r="J603" s="1" t="str">
        <f>IF(Data!J373&gt;0,4-Data!J373,"")</f>
        <v/>
      </c>
      <c r="K603" s="1" t="str">
        <f>IF(Data!K373&gt;0,Data!K373-4,"")</f>
        <v/>
      </c>
      <c r="L603" s="1" t="str">
        <f>IF(Data!L373&gt;0,4-Data!L373,"")</f>
        <v/>
      </c>
      <c r="M603" s="1" t="str">
        <f>IF(Data!M373&gt;0,Data!M373-4,"")</f>
        <v/>
      </c>
      <c r="N603" s="1" t="str">
        <f>IF(Data!N373&gt;0,Data!N373-4,"")</f>
        <v/>
      </c>
      <c r="O603" s="1" t="str">
        <f>IF(Data!O373&gt;0,Data!O373-4,"")</f>
        <v/>
      </c>
      <c r="P603" s="1" t="str">
        <f>IF(Data!P373&gt;0,Data!P373-4,"")</f>
        <v/>
      </c>
      <c r="Q603" s="1" t="str">
        <f>IF(Data!Q373&gt;0,4-Data!Q373,"")</f>
        <v/>
      </c>
      <c r="R603" s="1" t="str">
        <f>IF(Data!R373&gt;0,4-Data!R373,"")</f>
        <v/>
      </c>
      <c r="S603" s="1" t="str">
        <f>IF(Data!S373&gt;0,4-Data!S373,"")</f>
        <v/>
      </c>
      <c r="T603" s="1" t="str">
        <f>IF(Data!T373&gt;0,Data!T373-4,"")</f>
        <v/>
      </c>
      <c r="U603" s="1" t="str">
        <f>IF(Data!U373&gt;0,4-Data!U373,"")</f>
        <v/>
      </c>
      <c r="V603" s="1" t="str">
        <f>IF(Data!V373&gt;0,Data!V373-4,"")</f>
        <v/>
      </c>
      <c r="W603" s="1" t="str">
        <f>IF(Data!W373&gt;0,4-Data!W373,"")</f>
        <v/>
      </c>
      <c r="X603" s="1" t="str">
        <f>IF(Data!X373&gt;0,4-Data!X373,"")</f>
        <v/>
      </c>
      <c r="Y603" s="1" t="str">
        <f>IF(Data!Y373&gt;0,4-Data!Y373,"")</f>
        <v/>
      </c>
      <c r="Z603" s="1" t="str">
        <f>IF(Data!Z373&gt;0,Data!Z373-4,"")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IF(Data!A374&gt;0,Data!A374-4,"")</f>
        <v/>
      </c>
      <c r="B604" s="1" t="str">
        <f>IF(Data!B374&gt;0,Data!B374-4,"")</f>
        <v/>
      </c>
      <c r="C604" s="1" t="str">
        <f>IF(Data!C374&gt;0,4-Data!C374,"")</f>
        <v/>
      </c>
      <c r="D604" s="1" t="str">
        <f>IF(Data!D374&gt;0,4-Data!D374,"")</f>
        <v/>
      </c>
      <c r="E604" s="1" t="str">
        <f>IF(Data!E374&gt;0,4-Data!E374,"")</f>
        <v/>
      </c>
      <c r="F604" s="1" t="str">
        <f>IF(Data!F374&gt;0,Data!F374-4,"")</f>
        <v/>
      </c>
      <c r="G604" s="1" t="str">
        <f>IF(Data!G374&gt;0,Data!G374-4,"")</f>
        <v/>
      </c>
      <c r="H604" s="1" t="str">
        <f>IF(Data!H374&gt;0,Data!H374-4,"")</f>
        <v/>
      </c>
      <c r="I604" s="1" t="str">
        <f>IF(Data!I374&gt;0,4-Data!I374,"")</f>
        <v/>
      </c>
      <c r="J604" s="1" t="str">
        <f>IF(Data!J374&gt;0,4-Data!J374,"")</f>
        <v/>
      </c>
      <c r="K604" s="1" t="str">
        <f>IF(Data!K374&gt;0,Data!K374-4,"")</f>
        <v/>
      </c>
      <c r="L604" s="1" t="str">
        <f>IF(Data!L374&gt;0,4-Data!L374,"")</f>
        <v/>
      </c>
      <c r="M604" s="1" t="str">
        <f>IF(Data!M374&gt;0,Data!M374-4,"")</f>
        <v/>
      </c>
      <c r="N604" s="1" t="str">
        <f>IF(Data!N374&gt;0,Data!N374-4,"")</f>
        <v/>
      </c>
      <c r="O604" s="1" t="str">
        <f>IF(Data!O374&gt;0,Data!O374-4,"")</f>
        <v/>
      </c>
      <c r="P604" s="1" t="str">
        <f>IF(Data!P374&gt;0,Data!P374-4,"")</f>
        <v/>
      </c>
      <c r="Q604" s="1" t="str">
        <f>IF(Data!Q374&gt;0,4-Data!Q374,"")</f>
        <v/>
      </c>
      <c r="R604" s="1" t="str">
        <f>IF(Data!R374&gt;0,4-Data!R374,"")</f>
        <v/>
      </c>
      <c r="S604" s="1" t="str">
        <f>IF(Data!S374&gt;0,4-Data!S374,"")</f>
        <v/>
      </c>
      <c r="T604" s="1" t="str">
        <f>IF(Data!T374&gt;0,Data!T374-4,"")</f>
        <v/>
      </c>
      <c r="U604" s="1" t="str">
        <f>IF(Data!U374&gt;0,4-Data!U374,"")</f>
        <v/>
      </c>
      <c r="V604" s="1" t="str">
        <f>IF(Data!V374&gt;0,Data!V374-4,"")</f>
        <v/>
      </c>
      <c r="W604" s="1" t="str">
        <f>IF(Data!W374&gt;0,4-Data!W374,"")</f>
        <v/>
      </c>
      <c r="X604" s="1" t="str">
        <f>IF(Data!X374&gt;0,4-Data!X374,"")</f>
        <v/>
      </c>
      <c r="Y604" s="1" t="str">
        <f>IF(Data!Y374&gt;0,4-Data!Y374,"")</f>
        <v/>
      </c>
      <c r="Z604" s="1" t="str">
        <f>IF(Data!Z374&gt;0,Data!Z374-4,"")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IF(Data!A375&gt;0,Data!A375-4,"")</f>
        <v/>
      </c>
      <c r="B605" s="1" t="str">
        <f>IF(Data!B375&gt;0,Data!B375-4,"")</f>
        <v/>
      </c>
      <c r="C605" s="1" t="str">
        <f>IF(Data!C375&gt;0,4-Data!C375,"")</f>
        <v/>
      </c>
      <c r="D605" s="1" t="str">
        <f>IF(Data!D375&gt;0,4-Data!D375,"")</f>
        <v/>
      </c>
      <c r="E605" s="1" t="str">
        <f>IF(Data!E375&gt;0,4-Data!E375,"")</f>
        <v/>
      </c>
      <c r="F605" s="1" t="str">
        <f>IF(Data!F375&gt;0,Data!F375-4,"")</f>
        <v/>
      </c>
      <c r="G605" s="1" t="str">
        <f>IF(Data!G375&gt;0,Data!G375-4,"")</f>
        <v/>
      </c>
      <c r="H605" s="1" t="str">
        <f>IF(Data!H375&gt;0,Data!H375-4,"")</f>
        <v/>
      </c>
      <c r="I605" s="1" t="str">
        <f>IF(Data!I375&gt;0,4-Data!I375,"")</f>
        <v/>
      </c>
      <c r="J605" s="1" t="str">
        <f>IF(Data!J375&gt;0,4-Data!J375,"")</f>
        <v/>
      </c>
      <c r="K605" s="1" t="str">
        <f>IF(Data!K375&gt;0,Data!K375-4,"")</f>
        <v/>
      </c>
      <c r="L605" s="1" t="str">
        <f>IF(Data!L375&gt;0,4-Data!L375,"")</f>
        <v/>
      </c>
      <c r="M605" s="1" t="str">
        <f>IF(Data!M375&gt;0,Data!M375-4,"")</f>
        <v/>
      </c>
      <c r="N605" s="1" t="str">
        <f>IF(Data!N375&gt;0,Data!N375-4,"")</f>
        <v/>
      </c>
      <c r="O605" s="1" t="str">
        <f>IF(Data!O375&gt;0,Data!O375-4,"")</f>
        <v/>
      </c>
      <c r="P605" s="1" t="str">
        <f>IF(Data!P375&gt;0,Data!P375-4,"")</f>
        <v/>
      </c>
      <c r="Q605" s="1" t="str">
        <f>IF(Data!Q375&gt;0,4-Data!Q375,"")</f>
        <v/>
      </c>
      <c r="R605" s="1" t="str">
        <f>IF(Data!R375&gt;0,4-Data!R375,"")</f>
        <v/>
      </c>
      <c r="S605" s="1" t="str">
        <f>IF(Data!S375&gt;0,4-Data!S375,"")</f>
        <v/>
      </c>
      <c r="T605" s="1" t="str">
        <f>IF(Data!T375&gt;0,Data!T375-4,"")</f>
        <v/>
      </c>
      <c r="U605" s="1" t="str">
        <f>IF(Data!U375&gt;0,4-Data!U375,"")</f>
        <v/>
      </c>
      <c r="V605" s="1" t="str">
        <f>IF(Data!V375&gt;0,Data!V375-4,"")</f>
        <v/>
      </c>
      <c r="W605" s="1" t="str">
        <f>IF(Data!W375&gt;0,4-Data!W375,"")</f>
        <v/>
      </c>
      <c r="X605" s="1" t="str">
        <f>IF(Data!X375&gt;0,4-Data!X375,"")</f>
        <v/>
      </c>
      <c r="Y605" s="1" t="str">
        <f>IF(Data!Y375&gt;0,4-Data!Y375,"")</f>
        <v/>
      </c>
      <c r="Z605" s="1" t="str">
        <f>IF(Data!Z375&gt;0,Data!Z375-4,"")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IF(Data!A376&gt;0,Data!A376-4,"")</f>
        <v/>
      </c>
      <c r="B606" s="1" t="str">
        <f>IF(Data!B376&gt;0,Data!B376-4,"")</f>
        <v/>
      </c>
      <c r="C606" s="1" t="str">
        <f>IF(Data!C376&gt;0,4-Data!C376,"")</f>
        <v/>
      </c>
      <c r="D606" s="1" t="str">
        <f>IF(Data!D376&gt;0,4-Data!D376,"")</f>
        <v/>
      </c>
      <c r="E606" s="1" t="str">
        <f>IF(Data!E376&gt;0,4-Data!E376,"")</f>
        <v/>
      </c>
      <c r="F606" s="1" t="str">
        <f>IF(Data!F376&gt;0,Data!F376-4,"")</f>
        <v/>
      </c>
      <c r="G606" s="1" t="str">
        <f>IF(Data!G376&gt;0,Data!G376-4,"")</f>
        <v/>
      </c>
      <c r="H606" s="1" t="str">
        <f>IF(Data!H376&gt;0,Data!H376-4,"")</f>
        <v/>
      </c>
      <c r="I606" s="1" t="str">
        <f>IF(Data!I376&gt;0,4-Data!I376,"")</f>
        <v/>
      </c>
      <c r="J606" s="1" t="str">
        <f>IF(Data!J376&gt;0,4-Data!J376,"")</f>
        <v/>
      </c>
      <c r="K606" s="1" t="str">
        <f>IF(Data!K376&gt;0,Data!K376-4,"")</f>
        <v/>
      </c>
      <c r="L606" s="1" t="str">
        <f>IF(Data!L376&gt;0,4-Data!L376,"")</f>
        <v/>
      </c>
      <c r="M606" s="1" t="str">
        <f>IF(Data!M376&gt;0,Data!M376-4,"")</f>
        <v/>
      </c>
      <c r="N606" s="1" t="str">
        <f>IF(Data!N376&gt;0,Data!N376-4,"")</f>
        <v/>
      </c>
      <c r="O606" s="1" t="str">
        <f>IF(Data!O376&gt;0,Data!O376-4,"")</f>
        <v/>
      </c>
      <c r="P606" s="1" t="str">
        <f>IF(Data!P376&gt;0,Data!P376-4,"")</f>
        <v/>
      </c>
      <c r="Q606" s="1" t="str">
        <f>IF(Data!Q376&gt;0,4-Data!Q376,"")</f>
        <v/>
      </c>
      <c r="R606" s="1" t="str">
        <f>IF(Data!R376&gt;0,4-Data!R376,"")</f>
        <v/>
      </c>
      <c r="S606" s="1" t="str">
        <f>IF(Data!S376&gt;0,4-Data!S376,"")</f>
        <v/>
      </c>
      <c r="T606" s="1" t="str">
        <f>IF(Data!T376&gt;0,Data!T376-4,"")</f>
        <v/>
      </c>
      <c r="U606" s="1" t="str">
        <f>IF(Data!U376&gt;0,4-Data!U376,"")</f>
        <v/>
      </c>
      <c r="V606" s="1" t="str">
        <f>IF(Data!V376&gt;0,Data!V376-4,"")</f>
        <v/>
      </c>
      <c r="W606" s="1" t="str">
        <f>IF(Data!W376&gt;0,4-Data!W376,"")</f>
        <v/>
      </c>
      <c r="X606" s="1" t="str">
        <f>IF(Data!X376&gt;0,4-Data!X376,"")</f>
        <v/>
      </c>
      <c r="Y606" s="1" t="str">
        <f>IF(Data!Y376&gt;0,4-Data!Y376,"")</f>
        <v/>
      </c>
      <c r="Z606" s="1" t="str">
        <f>IF(Data!Z376&gt;0,Data!Z376-4,"")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IF(Data!A377&gt;0,Data!A377-4,"")</f>
        <v/>
      </c>
      <c r="B607" s="1" t="str">
        <f>IF(Data!B377&gt;0,Data!B377-4,"")</f>
        <v/>
      </c>
      <c r="C607" s="1" t="str">
        <f>IF(Data!C377&gt;0,4-Data!C377,"")</f>
        <v/>
      </c>
      <c r="D607" s="1" t="str">
        <f>IF(Data!D377&gt;0,4-Data!D377,"")</f>
        <v/>
      </c>
      <c r="E607" s="1" t="str">
        <f>IF(Data!E377&gt;0,4-Data!E377,"")</f>
        <v/>
      </c>
      <c r="F607" s="1" t="str">
        <f>IF(Data!F377&gt;0,Data!F377-4,"")</f>
        <v/>
      </c>
      <c r="G607" s="1" t="str">
        <f>IF(Data!G377&gt;0,Data!G377-4,"")</f>
        <v/>
      </c>
      <c r="H607" s="1" t="str">
        <f>IF(Data!H377&gt;0,Data!H377-4,"")</f>
        <v/>
      </c>
      <c r="I607" s="1" t="str">
        <f>IF(Data!I377&gt;0,4-Data!I377,"")</f>
        <v/>
      </c>
      <c r="J607" s="1" t="str">
        <f>IF(Data!J377&gt;0,4-Data!J377,"")</f>
        <v/>
      </c>
      <c r="K607" s="1" t="str">
        <f>IF(Data!K377&gt;0,Data!K377-4,"")</f>
        <v/>
      </c>
      <c r="L607" s="1" t="str">
        <f>IF(Data!L377&gt;0,4-Data!L377,"")</f>
        <v/>
      </c>
      <c r="M607" s="1" t="str">
        <f>IF(Data!M377&gt;0,Data!M377-4,"")</f>
        <v/>
      </c>
      <c r="N607" s="1" t="str">
        <f>IF(Data!N377&gt;0,Data!N377-4,"")</f>
        <v/>
      </c>
      <c r="O607" s="1" t="str">
        <f>IF(Data!O377&gt;0,Data!O377-4,"")</f>
        <v/>
      </c>
      <c r="P607" s="1" t="str">
        <f>IF(Data!P377&gt;0,Data!P377-4,"")</f>
        <v/>
      </c>
      <c r="Q607" s="1" t="str">
        <f>IF(Data!Q377&gt;0,4-Data!Q377,"")</f>
        <v/>
      </c>
      <c r="R607" s="1" t="str">
        <f>IF(Data!R377&gt;0,4-Data!R377,"")</f>
        <v/>
      </c>
      <c r="S607" s="1" t="str">
        <f>IF(Data!S377&gt;0,4-Data!S377,"")</f>
        <v/>
      </c>
      <c r="T607" s="1" t="str">
        <f>IF(Data!T377&gt;0,Data!T377-4,"")</f>
        <v/>
      </c>
      <c r="U607" s="1" t="str">
        <f>IF(Data!U377&gt;0,4-Data!U377,"")</f>
        <v/>
      </c>
      <c r="V607" s="1" t="str">
        <f>IF(Data!V377&gt;0,Data!V377-4,"")</f>
        <v/>
      </c>
      <c r="W607" s="1" t="str">
        <f>IF(Data!W377&gt;0,4-Data!W377,"")</f>
        <v/>
      </c>
      <c r="X607" s="1" t="str">
        <f>IF(Data!X377&gt;0,4-Data!X377,"")</f>
        <v/>
      </c>
      <c r="Y607" s="1" t="str">
        <f>IF(Data!Y377&gt;0,4-Data!Y377,"")</f>
        <v/>
      </c>
      <c r="Z607" s="1" t="str">
        <f>IF(Data!Z377&gt;0,Data!Z377-4,"")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IF(Data!A378&gt;0,Data!A378-4,"")</f>
        <v/>
      </c>
      <c r="B608" s="1" t="str">
        <f>IF(Data!B378&gt;0,Data!B378-4,"")</f>
        <v/>
      </c>
      <c r="C608" s="1" t="str">
        <f>IF(Data!C378&gt;0,4-Data!C378,"")</f>
        <v/>
      </c>
      <c r="D608" s="1" t="str">
        <f>IF(Data!D378&gt;0,4-Data!D378,"")</f>
        <v/>
      </c>
      <c r="E608" s="1" t="str">
        <f>IF(Data!E378&gt;0,4-Data!E378,"")</f>
        <v/>
      </c>
      <c r="F608" s="1" t="str">
        <f>IF(Data!F378&gt;0,Data!F378-4,"")</f>
        <v/>
      </c>
      <c r="G608" s="1" t="str">
        <f>IF(Data!G378&gt;0,Data!G378-4,"")</f>
        <v/>
      </c>
      <c r="H608" s="1" t="str">
        <f>IF(Data!H378&gt;0,Data!H378-4,"")</f>
        <v/>
      </c>
      <c r="I608" s="1" t="str">
        <f>IF(Data!I378&gt;0,4-Data!I378,"")</f>
        <v/>
      </c>
      <c r="J608" s="1" t="str">
        <f>IF(Data!J378&gt;0,4-Data!J378,"")</f>
        <v/>
      </c>
      <c r="K608" s="1" t="str">
        <f>IF(Data!K378&gt;0,Data!K378-4,"")</f>
        <v/>
      </c>
      <c r="L608" s="1" t="str">
        <f>IF(Data!L378&gt;0,4-Data!L378,"")</f>
        <v/>
      </c>
      <c r="M608" s="1" t="str">
        <f>IF(Data!M378&gt;0,Data!M378-4,"")</f>
        <v/>
      </c>
      <c r="N608" s="1" t="str">
        <f>IF(Data!N378&gt;0,Data!N378-4,"")</f>
        <v/>
      </c>
      <c r="O608" s="1" t="str">
        <f>IF(Data!O378&gt;0,Data!O378-4,"")</f>
        <v/>
      </c>
      <c r="P608" s="1" t="str">
        <f>IF(Data!P378&gt;0,Data!P378-4,"")</f>
        <v/>
      </c>
      <c r="Q608" s="1" t="str">
        <f>IF(Data!Q378&gt;0,4-Data!Q378,"")</f>
        <v/>
      </c>
      <c r="R608" s="1" t="str">
        <f>IF(Data!R378&gt;0,4-Data!R378,"")</f>
        <v/>
      </c>
      <c r="S608" s="1" t="str">
        <f>IF(Data!S378&gt;0,4-Data!S378,"")</f>
        <v/>
      </c>
      <c r="T608" s="1" t="str">
        <f>IF(Data!T378&gt;0,Data!T378-4,"")</f>
        <v/>
      </c>
      <c r="U608" s="1" t="str">
        <f>IF(Data!U378&gt;0,4-Data!U378,"")</f>
        <v/>
      </c>
      <c r="V608" s="1" t="str">
        <f>IF(Data!V378&gt;0,Data!V378-4,"")</f>
        <v/>
      </c>
      <c r="W608" s="1" t="str">
        <f>IF(Data!W378&gt;0,4-Data!W378,"")</f>
        <v/>
      </c>
      <c r="X608" s="1" t="str">
        <f>IF(Data!X378&gt;0,4-Data!X378,"")</f>
        <v/>
      </c>
      <c r="Y608" s="1" t="str">
        <f>IF(Data!Y378&gt;0,4-Data!Y378,"")</f>
        <v/>
      </c>
      <c r="Z608" s="1" t="str">
        <f>IF(Data!Z378&gt;0,Data!Z378-4,"")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IF(Data!A379&gt;0,Data!A379-4,"")</f>
        <v/>
      </c>
      <c r="B609" s="1" t="str">
        <f>IF(Data!B379&gt;0,Data!B379-4,"")</f>
        <v/>
      </c>
      <c r="C609" s="1" t="str">
        <f>IF(Data!C379&gt;0,4-Data!C379,"")</f>
        <v/>
      </c>
      <c r="D609" s="1" t="str">
        <f>IF(Data!D379&gt;0,4-Data!D379,"")</f>
        <v/>
      </c>
      <c r="E609" s="1" t="str">
        <f>IF(Data!E379&gt;0,4-Data!E379,"")</f>
        <v/>
      </c>
      <c r="F609" s="1" t="str">
        <f>IF(Data!F379&gt;0,Data!F379-4,"")</f>
        <v/>
      </c>
      <c r="G609" s="1" t="str">
        <f>IF(Data!G379&gt;0,Data!G379-4,"")</f>
        <v/>
      </c>
      <c r="H609" s="1" t="str">
        <f>IF(Data!H379&gt;0,Data!H379-4,"")</f>
        <v/>
      </c>
      <c r="I609" s="1" t="str">
        <f>IF(Data!I379&gt;0,4-Data!I379,"")</f>
        <v/>
      </c>
      <c r="J609" s="1" t="str">
        <f>IF(Data!J379&gt;0,4-Data!J379,"")</f>
        <v/>
      </c>
      <c r="K609" s="1" t="str">
        <f>IF(Data!K379&gt;0,Data!K379-4,"")</f>
        <v/>
      </c>
      <c r="L609" s="1" t="str">
        <f>IF(Data!L379&gt;0,4-Data!L379,"")</f>
        <v/>
      </c>
      <c r="M609" s="1" t="str">
        <f>IF(Data!M379&gt;0,Data!M379-4,"")</f>
        <v/>
      </c>
      <c r="N609" s="1" t="str">
        <f>IF(Data!N379&gt;0,Data!N379-4,"")</f>
        <v/>
      </c>
      <c r="O609" s="1" t="str">
        <f>IF(Data!O379&gt;0,Data!O379-4,"")</f>
        <v/>
      </c>
      <c r="P609" s="1" t="str">
        <f>IF(Data!P379&gt;0,Data!P379-4,"")</f>
        <v/>
      </c>
      <c r="Q609" s="1" t="str">
        <f>IF(Data!Q379&gt;0,4-Data!Q379,"")</f>
        <v/>
      </c>
      <c r="R609" s="1" t="str">
        <f>IF(Data!R379&gt;0,4-Data!R379,"")</f>
        <v/>
      </c>
      <c r="S609" s="1" t="str">
        <f>IF(Data!S379&gt;0,4-Data!S379,"")</f>
        <v/>
      </c>
      <c r="T609" s="1" t="str">
        <f>IF(Data!T379&gt;0,Data!T379-4,"")</f>
        <v/>
      </c>
      <c r="U609" s="1" t="str">
        <f>IF(Data!U379&gt;0,4-Data!U379,"")</f>
        <v/>
      </c>
      <c r="V609" s="1" t="str">
        <f>IF(Data!V379&gt;0,Data!V379-4,"")</f>
        <v/>
      </c>
      <c r="W609" s="1" t="str">
        <f>IF(Data!W379&gt;0,4-Data!W379,"")</f>
        <v/>
      </c>
      <c r="X609" s="1" t="str">
        <f>IF(Data!X379&gt;0,4-Data!X379,"")</f>
        <v/>
      </c>
      <c r="Y609" s="1" t="str">
        <f>IF(Data!Y379&gt;0,4-Data!Y379,"")</f>
        <v/>
      </c>
      <c r="Z609" s="1" t="str">
        <f>IF(Data!Z379&gt;0,Data!Z379-4,"")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IF(Data!A380&gt;0,Data!A380-4,"")</f>
        <v/>
      </c>
      <c r="B610" s="1" t="str">
        <f>IF(Data!B380&gt;0,Data!B380-4,"")</f>
        <v/>
      </c>
      <c r="C610" s="1" t="str">
        <f>IF(Data!C380&gt;0,4-Data!C380,"")</f>
        <v/>
      </c>
      <c r="D610" s="1" t="str">
        <f>IF(Data!D380&gt;0,4-Data!D380,"")</f>
        <v/>
      </c>
      <c r="E610" s="1" t="str">
        <f>IF(Data!E380&gt;0,4-Data!E380,"")</f>
        <v/>
      </c>
      <c r="F610" s="1" t="str">
        <f>IF(Data!F380&gt;0,Data!F380-4,"")</f>
        <v/>
      </c>
      <c r="G610" s="1" t="str">
        <f>IF(Data!G380&gt;0,Data!G380-4,"")</f>
        <v/>
      </c>
      <c r="H610" s="1" t="str">
        <f>IF(Data!H380&gt;0,Data!H380-4,"")</f>
        <v/>
      </c>
      <c r="I610" s="1" t="str">
        <f>IF(Data!I380&gt;0,4-Data!I380,"")</f>
        <v/>
      </c>
      <c r="J610" s="1" t="str">
        <f>IF(Data!J380&gt;0,4-Data!J380,"")</f>
        <v/>
      </c>
      <c r="K610" s="1" t="str">
        <f>IF(Data!K380&gt;0,Data!K380-4,"")</f>
        <v/>
      </c>
      <c r="L610" s="1" t="str">
        <f>IF(Data!L380&gt;0,4-Data!L380,"")</f>
        <v/>
      </c>
      <c r="M610" s="1" t="str">
        <f>IF(Data!M380&gt;0,Data!M380-4,"")</f>
        <v/>
      </c>
      <c r="N610" s="1" t="str">
        <f>IF(Data!N380&gt;0,Data!N380-4,"")</f>
        <v/>
      </c>
      <c r="O610" s="1" t="str">
        <f>IF(Data!O380&gt;0,Data!O380-4,"")</f>
        <v/>
      </c>
      <c r="P610" s="1" t="str">
        <f>IF(Data!P380&gt;0,Data!P380-4,"")</f>
        <v/>
      </c>
      <c r="Q610" s="1" t="str">
        <f>IF(Data!Q380&gt;0,4-Data!Q380,"")</f>
        <v/>
      </c>
      <c r="R610" s="1" t="str">
        <f>IF(Data!R380&gt;0,4-Data!R380,"")</f>
        <v/>
      </c>
      <c r="S610" s="1" t="str">
        <f>IF(Data!S380&gt;0,4-Data!S380,"")</f>
        <v/>
      </c>
      <c r="T610" s="1" t="str">
        <f>IF(Data!T380&gt;0,Data!T380-4,"")</f>
        <v/>
      </c>
      <c r="U610" s="1" t="str">
        <f>IF(Data!U380&gt;0,4-Data!U380,"")</f>
        <v/>
      </c>
      <c r="V610" s="1" t="str">
        <f>IF(Data!V380&gt;0,Data!V380-4,"")</f>
        <v/>
      </c>
      <c r="W610" s="1" t="str">
        <f>IF(Data!W380&gt;0,4-Data!W380,"")</f>
        <v/>
      </c>
      <c r="X610" s="1" t="str">
        <f>IF(Data!X380&gt;0,4-Data!X380,"")</f>
        <v/>
      </c>
      <c r="Y610" s="1" t="str">
        <f>IF(Data!Y380&gt;0,4-Data!Y380,"")</f>
        <v/>
      </c>
      <c r="Z610" s="1" t="str">
        <f>IF(Data!Z380&gt;0,Data!Z380-4,"")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IF(Data!A381&gt;0,Data!A381-4,"")</f>
        <v/>
      </c>
      <c r="B611" s="1" t="str">
        <f>IF(Data!B381&gt;0,Data!B381-4,"")</f>
        <v/>
      </c>
      <c r="C611" s="1" t="str">
        <f>IF(Data!C381&gt;0,4-Data!C381,"")</f>
        <v/>
      </c>
      <c r="D611" s="1" t="str">
        <f>IF(Data!D381&gt;0,4-Data!D381,"")</f>
        <v/>
      </c>
      <c r="E611" s="1" t="str">
        <f>IF(Data!E381&gt;0,4-Data!E381,"")</f>
        <v/>
      </c>
      <c r="F611" s="1" t="str">
        <f>IF(Data!F381&gt;0,Data!F381-4,"")</f>
        <v/>
      </c>
      <c r="G611" s="1" t="str">
        <f>IF(Data!G381&gt;0,Data!G381-4,"")</f>
        <v/>
      </c>
      <c r="H611" s="1" t="str">
        <f>IF(Data!H381&gt;0,Data!H381-4,"")</f>
        <v/>
      </c>
      <c r="I611" s="1" t="str">
        <f>IF(Data!I381&gt;0,4-Data!I381,"")</f>
        <v/>
      </c>
      <c r="J611" s="1" t="str">
        <f>IF(Data!J381&gt;0,4-Data!J381,"")</f>
        <v/>
      </c>
      <c r="K611" s="1" t="str">
        <f>IF(Data!K381&gt;0,Data!K381-4,"")</f>
        <v/>
      </c>
      <c r="L611" s="1" t="str">
        <f>IF(Data!L381&gt;0,4-Data!L381,"")</f>
        <v/>
      </c>
      <c r="M611" s="1" t="str">
        <f>IF(Data!M381&gt;0,Data!M381-4,"")</f>
        <v/>
      </c>
      <c r="N611" s="1" t="str">
        <f>IF(Data!N381&gt;0,Data!N381-4,"")</f>
        <v/>
      </c>
      <c r="O611" s="1" t="str">
        <f>IF(Data!O381&gt;0,Data!O381-4,"")</f>
        <v/>
      </c>
      <c r="P611" s="1" t="str">
        <f>IF(Data!P381&gt;0,Data!P381-4,"")</f>
        <v/>
      </c>
      <c r="Q611" s="1" t="str">
        <f>IF(Data!Q381&gt;0,4-Data!Q381,"")</f>
        <v/>
      </c>
      <c r="R611" s="1" t="str">
        <f>IF(Data!R381&gt;0,4-Data!R381,"")</f>
        <v/>
      </c>
      <c r="S611" s="1" t="str">
        <f>IF(Data!S381&gt;0,4-Data!S381,"")</f>
        <v/>
      </c>
      <c r="T611" s="1" t="str">
        <f>IF(Data!T381&gt;0,Data!T381-4,"")</f>
        <v/>
      </c>
      <c r="U611" s="1" t="str">
        <f>IF(Data!U381&gt;0,4-Data!U381,"")</f>
        <v/>
      </c>
      <c r="V611" s="1" t="str">
        <f>IF(Data!V381&gt;0,Data!V381-4,"")</f>
        <v/>
      </c>
      <c r="W611" s="1" t="str">
        <f>IF(Data!W381&gt;0,4-Data!W381,"")</f>
        <v/>
      </c>
      <c r="X611" s="1" t="str">
        <f>IF(Data!X381&gt;0,4-Data!X381,"")</f>
        <v/>
      </c>
      <c r="Y611" s="1" t="str">
        <f>IF(Data!Y381&gt;0,4-Data!Y381,"")</f>
        <v/>
      </c>
      <c r="Z611" s="1" t="str">
        <f>IF(Data!Z381&gt;0,Data!Z381-4,"")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IF(Data!A382&gt;0,Data!A382-4,"")</f>
        <v/>
      </c>
      <c r="B612" s="1" t="str">
        <f>IF(Data!B382&gt;0,Data!B382-4,"")</f>
        <v/>
      </c>
      <c r="C612" s="1" t="str">
        <f>IF(Data!C382&gt;0,4-Data!C382,"")</f>
        <v/>
      </c>
      <c r="D612" s="1" t="str">
        <f>IF(Data!D382&gt;0,4-Data!D382,"")</f>
        <v/>
      </c>
      <c r="E612" s="1" t="str">
        <f>IF(Data!E382&gt;0,4-Data!E382,"")</f>
        <v/>
      </c>
      <c r="F612" s="1" t="str">
        <f>IF(Data!F382&gt;0,Data!F382-4,"")</f>
        <v/>
      </c>
      <c r="G612" s="1" t="str">
        <f>IF(Data!G382&gt;0,Data!G382-4,"")</f>
        <v/>
      </c>
      <c r="H612" s="1" t="str">
        <f>IF(Data!H382&gt;0,Data!H382-4,"")</f>
        <v/>
      </c>
      <c r="I612" s="1" t="str">
        <f>IF(Data!I382&gt;0,4-Data!I382,"")</f>
        <v/>
      </c>
      <c r="J612" s="1" t="str">
        <f>IF(Data!J382&gt;0,4-Data!J382,"")</f>
        <v/>
      </c>
      <c r="K612" s="1" t="str">
        <f>IF(Data!K382&gt;0,Data!K382-4,"")</f>
        <v/>
      </c>
      <c r="L612" s="1" t="str">
        <f>IF(Data!L382&gt;0,4-Data!L382,"")</f>
        <v/>
      </c>
      <c r="M612" s="1" t="str">
        <f>IF(Data!M382&gt;0,Data!M382-4,"")</f>
        <v/>
      </c>
      <c r="N612" s="1" t="str">
        <f>IF(Data!N382&gt;0,Data!N382-4,"")</f>
        <v/>
      </c>
      <c r="O612" s="1" t="str">
        <f>IF(Data!O382&gt;0,Data!O382-4,"")</f>
        <v/>
      </c>
      <c r="P612" s="1" t="str">
        <f>IF(Data!P382&gt;0,Data!P382-4,"")</f>
        <v/>
      </c>
      <c r="Q612" s="1" t="str">
        <f>IF(Data!Q382&gt;0,4-Data!Q382,"")</f>
        <v/>
      </c>
      <c r="R612" s="1" t="str">
        <f>IF(Data!R382&gt;0,4-Data!R382,"")</f>
        <v/>
      </c>
      <c r="S612" s="1" t="str">
        <f>IF(Data!S382&gt;0,4-Data!S382,"")</f>
        <v/>
      </c>
      <c r="T612" s="1" t="str">
        <f>IF(Data!T382&gt;0,Data!T382-4,"")</f>
        <v/>
      </c>
      <c r="U612" s="1" t="str">
        <f>IF(Data!U382&gt;0,4-Data!U382,"")</f>
        <v/>
      </c>
      <c r="V612" s="1" t="str">
        <f>IF(Data!V382&gt;0,Data!V382-4,"")</f>
        <v/>
      </c>
      <c r="W612" s="1" t="str">
        <f>IF(Data!W382&gt;0,4-Data!W382,"")</f>
        <v/>
      </c>
      <c r="X612" s="1" t="str">
        <f>IF(Data!X382&gt;0,4-Data!X382,"")</f>
        <v/>
      </c>
      <c r="Y612" s="1" t="str">
        <f>IF(Data!Y382&gt;0,4-Data!Y382,"")</f>
        <v/>
      </c>
      <c r="Z612" s="1" t="str">
        <f>IF(Data!Z382&gt;0,Data!Z382-4,"")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IF(Data!A383&gt;0,Data!A383-4,"")</f>
        <v/>
      </c>
      <c r="B613" s="1" t="str">
        <f>IF(Data!B383&gt;0,Data!B383-4,"")</f>
        <v/>
      </c>
      <c r="C613" s="1" t="str">
        <f>IF(Data!C383&gt;0,4-Data!C383,"")</f>
        <v/>
      </c>
      <c r="D613" s="1" t="str">
        <f>IF(Data!D383&gt;0,4-Data!D383,"")</f>
        <v/>
      </c>
      <c r="E613" s="1" t="str">
        <f>IF(Data!E383&gt;0,4-Data!E383,"")</f>
        <v/>
      </c>
      <c r="F613" s="1" t="str">
        <f>IF(Data!F383&gt;0,Data!F383-4,"")</f>
        <v/>
      </c>
      <c r="G613" s="1" t="str">
        <f>IF(Data!G383&gt;0,Data!G383-4,"")</f>
        <v/>
      </c>
      <c r="H613" s="1" t="str">
        <f>IF(Data!H383&gt;0,Data!H383-4,"")</f>
        <v/>
      </c>
      <c r="I613" s="1" t="str">
        <f>IF(Data!I383&gt;0,4-Data!I383,"")</f>
        <v/>
      </c>
      <c r="J613" s="1" t="str">
        <f>IF(Data!J383&gt;0,4-Data!J383,"")</f>
        <v/>
      </c>
      <c r="K613" s="1" t="str">
        <f>IF(Data!K383&gt;0,Data!K383-4,"")</f>
        <v/>
      </c>
      <c r="L613" s="1" t="str">
        <f>IF(Data!L383&gt;0,4-Data!L383,"")</f>
        <v/>
      </c>
      <c r="M613" s="1" t="str">
        <f>IF(Data!M383&gt;0,Data!M383-4,"")</f>
        <v/>
      </c>
      <c r="N613" s="1" t="str">
        <f>IF(Data!N383&gt;0,Data!N383-4,"")</f>
        <v/>
      </c>
      <c r="O613" s="1" t="str">
        <f>IF(Data!O383&gt;0,Data!O383-4,"")</f>
        <v/>
      </c>
      <c r="P613" s="1" t="str">
        <f>IF(Data!P383&gt;0,Data!P383-4,"")</f>
        <v/>
      </c>
      <c r="Q613" s="1" t="str">
        <f>IF(Data!Q383&gt;0,4-Data!Q383,"")</f>
        <v/>
      </c>
      <c r="R613" s="1" t="str">
        <f>IF(Data!R383&gt;0,4-Data!R383,"")</f>
        <v/>
      </c>
      <c r="S613" s="1" t="str">
        <f>IF(Data!S383&gt;0,4-Data!S383,"")</f>
        <v/>
      </c>
      <c r="T613" s="1" t="str">
        <f>IF(Data!T383&gt;0,Data!T383-4,"")</f>
        <v/>
      </c>
      <c r="U613" s="1" t="str">
        <f>IF(Data!U383&gt;0,4-Data!U383,"")</f>
        <v/>
      </c>
      <c r="V613" s="1" t="str">
        <f>IF(Data!V383&gt;0,Data!V383-4,"")</f>
        <v/>
      </c>
      <c r="W613" s="1" t="str">
        <f>IF(Data!W383&gt;0,4-Data!W383,"")</f>
        <v/>
      </c>
      <c r="X613" s="1" t="str">
        <f>IF(Data!X383&gt;0,4-Data!X383,"")</f>
        <v/>
      </c>
      <c r="Y613" s="1" t="str">
        <f>IF(Data!Y383&gt;0,4-Data!Y383,"")</f>
        <v/>
      </c>
      <c r="Z613" s="1" t="str">
        <f>IF(Data!Z383&gt;0,Data!Z383-4,"")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IF(Data!A384&gt;0,Data!A384-4,"")</f>
        <v/>
      </c>
      <c r="B614" s="1" t="str">
        <f>IF(Data!B384&gt;0,Data!B384-4,"")</f>
        <v/>
      </c>
      <c r="C614" s="1" t="str">
        <f>IF(Data!C384&gt;0,4-Data!C384,"")</f>
        <v/>
      </c>
      <c r="D614" s="1" t="str">
        <f>IF(Data!D384&gt;0,4-Data!D384,"")</f>
        <v/>
      </c>
      <c r="E614" s="1" t="str">
        <f>IF(Data!E384&gt;0,4-Data!E384,"")</f>
        <v/>
      </c>
      <c r="F614" s="1" t="str">
        <f>IF(Data!F384&gt;0,Data!F384-4,"")</f>
        <v/>
      </c>
      <c r="G614" s="1" t="str">
        <f>IF(Data!G384&gt;0,Data!G384-4,"")</f>
        <v/>
      </c>
      <c r="H614" s="1" t="str">
        <f>IF(Data!H384&gt;0,Data!H384-4,"")</f>
        <v/>
      </c>
      <c r="I614" s="1" t="str">
        <f>IF(Data!I384&gt;0,4-Data!I384,"")</f>
        <v/>
      </c>
      <c r="J614" s="1" t="str">
        <f>IF(Data!J384&gt;0,4-Data!J384,"")</f>
        <v/>
      </c>
      <c r="K614" s="1" t="str">
        <f>IF(Data!K384&gt;0,Data!K384-4,"")</f>
        <v/>
      </c>
      <c r="L614" s="1" t="str">
        <f>IF(Data!L384&gt;0,4-Data!L384,"")</f>
        <v/>
      </c>
      <c r="M614" s="1" t="str">
        <f>IF(Data!M384&gt;0,Data!M384-4,"")</f>
        <v/>
      </c>
      <c r="N614" s="1" t="str">
        <f>IF(Data!N384&gt;0,Data!N384-4,"")</f>
        <v/>
      </c>
      <c r="O614" s="1" t="str">
        <f>IF(Data!O384&gt;0,Data!O384-4,"")</f>
        <v/>
      </c>
      <c r="P614" s="1" t="str">
        <f>IF(Data!P384&gt;0,Data!P384-4,"")</f>
        <v/>
      </c>
      <c r="Q614" s="1" t="str">
        <f>IF(Data!Q384&gt;0,4-Data!Q384,"")</f>
        <v/>
      </c>
      <c r="R614" s="1" t="str">
        <f>IF(Data!R384&gt;0,4-Data!R384,"")</f>
        <v/>
      </c>
      <c r="S614" s="1" t="str">
        <f>IF(Data!S384&gt;0,4-Data!S384,"")</f>
        <v/>
      </c>
      <c r="T614" s="1" t="str">
        <f>IF(Data!T384&gt;0,Data!T384-4,"")</f>
        <v/>
      </c>
      <c r="U614" s="1" t="str">
        <f>IF(Data!U384&gt;0,4-Data!U384,"")</f>
        <v/>
      </c>
      <c r="V614" s="1" t="str">
        <f>IF(Data!V384&gt;0,Data!V384-4,"")</f>
        <v/>
      </c>
      <c r="W614" s="1" t="str">
        <f>IF(Data!W384&gt;0,4-Data!W384,"")</f>
        <v/>
      </c>
      <c r="X614" s="1" t="str">
        <f>IF(Data!X384&gt;0,4-Data!X384,"")</f>
        <v/>
      </c>
      <c r="Y614" s="1" t="str">
        <f>IF(Data!Y384&gt;0,4-Data!Y384,"")</f>
        <v/>
      </c>
      <c r="Z614" s="1" t="str">
        <f>IF(Data!Z384&gt;0,Data!Z384-4,"")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IF(Data!A385&gt;0,Data!A385-4,"")</f>
        <v/>
      </c>
      <c r="B615" s="1" t="str">
        <f>IF(Data!B385&gt;0,Data!B385-4,"")</f>
        <v/>
      </c>
      <c r="C615" s="1" t="str">
        <f>IF(Data!C385&gt;0,4-Data!C385,"")</f>
        <v/>
      </c>
      <c r="D615" s="1" t="str">
        <f>IF(Data!D385&gt;0,4-Data!D385,"")</f>
        <v/>
      </c>
      <c r="E615" s="1" t="str">
        <f>IF(Data!E385&gt;0,4-Data!E385,"")</f>
        <v/>
      </c>
      <c r="F615" s="1" t="str">
        <f>IF(Data!F385&gt;0,Data!F385-4,"")</f>
        <v/>
      </c>
      <c r="G615" s="1" t="str">
        <f>IF(Data!G385&gt;0,Data!G385-4,"")</f>
        <v/>
      </c>
      <c r="H615" s="1" t="str">
        <f>IF(Data!H385&gt;0,Data!H385-4,"")</f>
        <v/>
      </c>
      <c r="I615" s="1" t="str">
        <f>IF(Data!I385&gt;0,4-Data!I385,"")</f>
        <v/>
      </c>
      <c r="J615" s="1" t="str">
        <f>IF(Data!J385&gt;0,4-Data!J385,"")</f>
        <v/>
      </c>
      <c r="K615" s="1" t="str">
        <f>IF(Data!K385&gt;0,Data!K385-4,"")</f>
        <v/>
      </c>
      <c r="L615" s="1" t="str">
        <f>IF(Data!L385&gt;0,4-Data!L385,"")</f>
        <v/>
      </c>
      <c r="M615" s="1" t="str">
        <f>IF(Data!M385&gt;0,Data!M385-4,"")</f>
        <v/>
      </c>
      <c r="N615" s="1" t="str">
        <f>IF(Data!N385&gt;0,Data!N385-4,"")</f>
        <v/>
      </c>
      <c r="O615" s="1" t="str">
        <f>IF(Data!O385&gt;0,Data!O385-4,"")</f>
        <v/>
      </c>
      <c r="P615" s="1" t="str">
        <f>IF(Data!P385&gt;0,Data!P385-4,"")</f>
        <v/>
      </c>
      <c r="Q615" s="1" t="str">
        <f>IF(Data!Q385&gt;0,4-Data!Q385,"")</f>
        <v/>
      </c>
      <c r="R615" s="1" t="str">
        <f>IF(Data!R385&gt;0,4-Data!R385,"")</f>
        <v/>
      </c>
      <c r="S615" s="1" t="str">
        <f>IF(Data!S385&gt;0,4-Data!S385,"")</f>
        <v/>
      </c>
      <c r="T615" s="1" t="str">
        <f>IF(Data!T385&gt;0,Data!T385-4,"")</f>
        <v/>
      </c>
      <c r="U615" s="1" t="str">
        <f>IF(Data!U385&gt;0,4-Data!U385,"")</f>
        <v/>
      </c>
      <c r="V615" s="1" t="str">
        <f>IF(Data!V385&gt;0,Data!V385-4,"")</f>
        <v/>
      </c>
      <c r="W615" s="1" t="str">
        <f>IF(Data!W385&gt;0,4-Data!W385,"")</f>
        <v/>
      </c>
      <c r="X615" s="1" t="str">
        <f>IF(Data!X385&gt;0,4-Data!X385,"")</f>
        <v/>
      </c>
      <c r="Y615" s="1" t="str">
        <f>IF(Data!Y385&gt;0,4-Data!Y385,"")</f>
        <v/>
      </c>
      <c r="Z615" s="1" t="str">
        <f>IF(Data!Z385&gt;0,Data!Z385-4,"")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IF(Data!A386&gt;0,Data!A386-4,"")</f>
        <v/>
      </c>
      <c r="B616" s="1" t="str">
        <f>IF(Data!B386&gt;0,Data!B386-4,"")</f>
        <v/>
      </c>
      <c r="C616" s="1" t="str">
        <f>IF(Data!C386&gt;0,4-Data!C386,"")</f>
        <v/>
      </c>
      <c r="D616" s="1" t="str">
        <f>IF(Data!D386&gt;0,4-Data!D386,"")</f>
        <v/>
      </c>
      <c r="E616" s="1" t="str">
        <f>IF(Data!E386&gt;0,4-Data!E386,"")</f>
        <v/>
      </c>
      <c r="F616" s="1" t="str">
        <f>IF(Data!F386&gt;0,Data!F386-4,"")</f>
        <v/>
      </c>
      <c r="G616" s="1" t="str">
        <f>IF(Data!G386&gt;0,Data!G386-4,"")</f>
        <v/>
      </c>
      <c r="H616" s="1" t="str">
        <f>IF(Data!H386&gt;0,Data!H386-4,"")</f>
        <v/>
      </c>
      <c r="I616" s="1" t="str">
        <f>IF(Data!I386&gt;0,4-Data!I386,"")</f>
        <v/>
      </c>
      <c r="J616" s="1" t="str">
        <f>IF(Data!J386&gt;0,4-Data!J386,"")</f>
        <v/>
      </c>
      <c r="K616" s="1" t="str">
        <f>IF(Data!K386&gt;0,Data!K386-4,"")</f>
        <v/>
      </c>
      <c r="L616" s="1" t="str">
        <f>IF(Data!L386&gt;0,4-Data!L386,"")</f>
        <v/>
      </c>
      <c r="M616" s="1" t="str">
        <f>IF(Data!M386&gt;0,Data!M386-4,"")</f>
        <v/>
      </c>
      <c r="N616" s="1" t="str">
        <f>IF(Data!N386&gt;0,Data!N386-4,"")</f>
        <v/>
      </c>
      <c r="O616" s="1" t="str">
        <f>IF(Data!O386&gt;0,Data!O386-4,"")</f>
        <v/>
      </c>
      <c r="P616" s="1" t="str">
        <f>IF(Data!P386&gt;0,Data!P386-4,"")</f>
        <v/>
      </c>
      <c r="Q616" s="1" t="str">
        <f>IF(Data!Q386&gt;0,4-Data!Q386,"")</f>
        <v/>
      </c>
      <c r="R616" s="1" t="str">
        <f>IF(Data!R386&gt;0,4-Data!R386,"")</f>
        <v/>
      </c>
      <c r="S616" s="1" t="str">
        <f>IF(Data!S386&gt;0,4-Data!S386,"")</f>
        <v/>
      </c>
      <c r="T616" s="1" t="str">
        <f>IF(Data!T386&gt;0,Data!T386-4,"")</f>
        <v/>
      </c>
      <c r="U616" s="1" t="str">
        <f>IF(Data!U386&gt;0,4-Data!U386,"")</f>
        <v/>
      </c>
      <c r="V616" s="1" t="str">
        <f>IF(Data!V386&gt;0,Data!V386-4,"")</f>
        <v/>
      </c>
      <c r="W616" s="1" t="str">
        <f>IF(Data!W386&gt;0,4-Data!W386,"")</f>
        <v/>
      </c>
      <c r="X616" s="1" t="str">
        <f>IF(Data!X386&gt;0,4-Data!X386,"")</f>
        <v/>
      </c>
      <c r="Y616" s="1" t="str">
        <f>IF(Data!Y386&gt;0,4-Data!Y386,"")</f>
        <v/>
      </c>
      <c r="Z616" s="1" t="str">
        <f>IF(Data!Z386&gt;0,Data!Z386-4,"")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IF(Data!A387&gt;0,Data!A387-4,"")</f>
        <v/>
      </c>
      <c r="B617" s="1" t="str">
        <f>IF(Data!B387&gt;0,Data!B387-4,"")</f>
        <v/>
      </c>
      <c r="C617" s="1" t="str">
        <f>IF(Data!C387&gt;0,4-Data!C387,"")</f>
        <v/>
      </c>
      <c r="D617" s="1" t="str">
        <f>IF(Data!D387&gt;0,4-Data!D387,"")</f>
        <v/>
      </c>
      <c r="E617" s="1" t="str">
        <f>IF(Data!E387&gt;0,4-Data!E387,"")</f>
        <v/>
      </c>
      <c r="F617" s="1" t="str">
        <f>IF(Data!F387&gt;0,Data!F387-4,"")</f>
        <v/>
      </c>
      <c r="G617" s="1" t="str">
        <f>IF(Data!G387&gt;0,Data!G387-4,"")</f>
        <v/>
      </c>
      <c r="H617" s="1" t="str">
        <f>IF(Data!H387&gt;0,Data!H387-4,"")</f>
        <v/>
      </c>
      <c r="I617" s="1" t="str">
        <f>IF(Data!I387&gt;0,4-Data!I387,"")</f>
        <v/>
      </c>
      <c r="J617" s="1" t="str">
        <f>IF(Data!J387&gt;0,4-Data!J387,"")</f>
        <v/>
      </c>
      <c r="K617" s="1" t="str">
        <f>IF(Data!K387&gt;0,Data!K387-4,"")</f>
        <v/>
      </c>
      <c r="L617" s="1" t="str">
        <f>IF(Data!L387&gt;0,4-Data!L387,"")</f>
        <v/>
      </c>
      <c r="M617" s="1" t="str">
        <f>IF(Data!M387&gt;0,Data!M387-4,"")</f>
        <v/>
      </c>
      <c r="N617" s="1" t="str">
        <f>IF(Data!N387&gt;0,Data!N387-4,"")</f>
        <v/>
      </c>
      <c r="O617" s="1" t="str">
        <f>IF(Data!O387&gt;0,Data!O387-4,"")</f>
        <v/>
      </c>
      <c r="P617" s="1" t="str">
        <f>IF(Data!P387&gt;0,Data!P387-4,"")</f>
        <v/>
      </c>
      <c r="Q617" s="1" t="str">
        <f>IF(Data!Q387&gt;0,4-Data!Q387,"")</f>
        <v/>
      </c>
      <c r="R617" s="1" t="str">
        <f>IF(Data!R387&gt;0,4-Data!R387,"")</f>
        <v/>
      </c>
      <c r="S617" s="1" t="str">
        <f>IF(Data!S387&gt;0,4-Data!S387,"")</f>
        <v/>
      </c>
      <c r="T617" s="1" t="str">
        <f>IF(Data!T387&gt;0,Data!T387-4,"")</f>
        <v/>
      </c>
      <c r="U617" s="1" t="str">
        <f>IF(Data!U387&gt;0,4-Data!U387,"")</f>
        <v/>
      </c>
      <c r="V617" s="1" t="str">
        <f>IF(Data!V387&gt;0,Data!V387-4,"")</f>
        <v/>
      </c>
      <c r="W617" s="1" t="str">
        <f>IF(Data!W387&gt;0,4-Data!W387,"")</f>
        <v/>
      </c>
      <c r="X617" s="1" t="str">
        <f>IF(Data!X387&gt;0,4-Data!X387,"")</f>
        <v/>
      </c>
      <c r="Y617" s="1" t="str">
        <f>IF(Data!Y387&gt;0,4-Data!Y387,"")</f>
        <v/>
      </c>
      <c r="Z617" s="1" t="str">
        <f>IF(Data!Z387&gt;0,Data!Z387-4,"")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IF(Data!A388&gt;0,Data!A388-4,"")</f>
        <v/>
      </c>
      <c r="B618" s="1" t="str">
        <f>IF(Data!B388&gt;0,Data!B388-4,"")</f>
        <v/>
      </c>
      <c r="C618" s="1" t="str">
        <f>IF(Data!C388&gt;0,4-Data!C388,"")</f>
        <v/>
      </c>
      <c r="D618" s="1" t="str">
        <f>IF(Data!D388&gt;0,4-Data!D388,"")</f>
        <v/>
      </c>
      <c r="E618" s="1" t="str">
        <f>IF(Data!E388&gt;0,4-Data!E388,"")</f>
        <v/>
      </c>
      <c r="F618" s="1" t="str">
        <f>IF(Data!F388&gt;0,Data!F388-4,"")</f>
        <v/>
      </c>
      <c r="G618" s="1" t="str">
        <f>IF(Data!G388&gt;0,Data!G388-4,"")</f>
        <v/>
      </c>
      <c r="H618" s="1" t="str">
        <f>IF(Data!H388&gt;0,Data!H388-4,"")</f>
        <v/>
      </c>
      <c r="I618" s="1" t="str">
        <f>IF(Data!I388&gt;0,4-Data!I388,"")</f>
        <v/>
      </c>
      <c r="J618" s="1" t="str">
        <f>IF(Data!J388&gt;0,4-Data!J388,"")</f>
        <v/>
      </c>
      <c r="K618" s="1" t="str">
        <f>IF(Data!K388&gt;0,Data!K388-4,"")</f>
        <v/>
      </c>
      <c r="L618" s="1" t="str">
        <f>IF(Data!L388&gt;0,4-Data!L388,"")</f>
        <v/>
      </c>
      <c r="M618" s="1" t="str">
        <f>IF(Data!M388&gt;0,Data!M388-4,"")</f>
        <v/>
      </c>
      <c r="N618" s="1" t="str">
        <f>IF(Data!N388&gt;0,Data!N388-4,"")</f>
        <v/>
      </c>
      <c r="O618" s="1" t="str">
        <f>IF(Data!O388&gt;0,Data!O388-4,"")</f>
        <v/>
      </c>
      <c r="P618" s="1" t="str">
        <f>IF(Data!P388&gt;0,Data!P388-4,"")</f>
        <v/>
      </c>
      <c r="Q618" s="1" t="str">
        <f>IF(Data!Q388&gt;0,4-Data!Q388,"")</f>
        <v/>
      </c>
      <c r="R618" s="1" t="str">
        <f>IF(Data!R388&gt;0,4-Data!R388,"")</f>
        <v/>
      </c>
      <c r="S618" s="1" t="str">
        <f>IF(Data!S388&gt;0,4-Data!S388,"")</f>
        <v/>
      </c>
      <c r="T618" s="1" t="str">
        <f>IF(Data!T388&gt;0,Data!T388-4,"")</f>
        <v/>
      </c>
      <c r="U618" s="1" t="str">
        <f>IF(Data!U388&gt;0,4-Data!U388,"")</f>
        <v/>
      </c>
      <c r="V618" s="1" t="str">
        <f>IF(Data!V388&gt;0,Data!V388-4,"")</f>
        <v/>
      </c>
      <c r="W618" s="1" t="str">
        <f>IF(Data!W388&gt;0,4-Data!W388,"")</f>
        <v/>
      </c>
      <c r="X618" s="1" t="str">
        <f>IF(Data!X388&gt;0,4-Data!X388,"")</f>
        <v/>
      </c>
      <c r="Y618" s="1" t="str">
        <f>IF(Data!Y388&gt;0,4-Data!Y388,"")</f>
        <v/>
      </c>
      <c r="Z618" s="1" t="str">
        <f>IF(Data!Z388&gt;0,Data!Z388-4,"")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IF(Data!A389&gt;0,Data!A389-4,"")</f>
        <v/>
      </c>
      <c r="B619" s="1" t="str">
        <f>IF(Data!B389&gt;0,Data!B389-4,"")</f>
        <v/>
      </c>
      <c r="C619" s="1" t="str">
        <f>IF(Data!C389&gt;0,4-Data!C389,"")</f>
        <v/>
      </c>
      <c r="D619" s="1" t="str">
        <f>IF(Data!D389&gt;0,4-Data!D389,"")</f>
        <v/>
      </c>
      <c r="E619" s="1" t="str">
        <f>IF(Data!E389&gt;0,4-Data!E389,"")</f>
        <v/>
      </c>
      <c r="F619" s="1" t="str">
        <f>IF(Data!F389&gt;0,Data!F389-4,"")</f>
        <v/>
      </c>
      <c r="G619" s="1" t="str">
        <f>IF(Data!G389&gt;0,Data!G389-4,"")</f>
        <v/>
      </c>
      <c r="H619" s="1" t="str">
        <f>IF(Data!H389&gt;0,Data!H389-4,"")</f>
        <v/>
      </c>
      <c r="I619" s="1" t="str">
        <f>IF(Data!I389&gt;0,4-Data!I389,"")</f>
        <v/>
      </c>
      <c r="J619" s="1" t="str">
        <f>IF(Data!J389&gt;0,4-Data!J389,"")</f>
        <v/>
      </c>
      <c r="K619" s="1" t="str">
        <f>IF(Data!K389&gt;0,Data!K389-4,"")</f>
        <v/>
      </c>
      <c r="L619" s="1" t="str">
        <f>IF(Data!L389&gt;0,4-Data!L389,"")</f>
        <v/>
      </c>
      <c r="M619" s="1" t="str">
        <f>IF(Data!M389&gt;0,Data!M389-4,"")</f>
        <v/>
      </c>
      <c r="N619" s="1" t="str">
        <f>IF(Data!N389&gt;0,Data!N389-4,"")</f>
        <v/>
      </c>
      <c r="O619" s="1" t="str">
        <f>IF(Data!O389&gt;0,Data!O389-4,"")</f>
        <v/>
      </c>
      <c r="P619" s="1" t="str">
        <f>IF(Data!P389&gt;0,Data!P389-4,"")</f>
        <v/>
      </c>
      <c r="Q619" s="1" t="str">
        <f>IF(Data!Q389&gt;0,4-Data!Q389,"")</f>
        <v/>
      </c>
      <c r="R619" s="1" t="str">
        <f>IF(Data!R389&gt;0,4-Data!R389,"")</f>
        <v/>
      </c>
      <c r="S619" s="1" t="str">
        <f>IF(Data!S389&gt;0,4-Data!S389,"")</f>
        <v/>
      </c>
      <c r="T619" s="1" t="str">
        <f>IF(Data!T389&gt;0,Data!T389-4,"")</f>
        <v/>
      </c>
      <c r="U619" s="1" t="str">
        <f>IF(Data!U389&gt;0,4-Data!U389,"")</f>
        <v/>
      </c>
      <c r="V619" s="1" t="str">
        <f>IF(Data!V389&gt;0,Data!V389-4,"")</f>
        <v/>
      </c>
      <c r="W619" s="1" t="str">
        <f>IF(Data!W389&gt;0,4-Data!W389,"")</f>
        <v/>
      </c>
      <c r="X619" s="1" t="str">
        <f>IF(Data!X389&gt;0,4-Data!X389,"")</f>
        <v/>
      </c>
      <c r="Y619" s="1" t="str">
        <f>IF(Data!Y389&gt;0,4-Data!Y389,"")</f>
        <v/>
      </c>
      <c r="Z619" s="1" t="str">
        <f>IF(Data!Z389&gt;0,Data!Z389-4,"")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IF(Data!A390&gt;0,Data!A390-4,"")</f>
        <v/>
      </c>
      <c r="B620" s="1" t="str">
        <f>IF(Data!B390&gt;0,Data!B390-4,"")</f>
        <v/>
      </c>
      <c r="C620" s="1" t="str">
        <f>IF(Data!C390&gt;0,4-Data!C390,"")</f>
        <v/>
      </c>
      <c r="D620" s="1" t="str">
        <f>IF(Data!D390&gt;0,4-Data!D390,"")</f>
        <v/>
      </c>
      <c r="E620" s="1" t="str">
        <f>IF(Data!E390&gt;0,4-Data!E390,"")</f>
        <v/>
      </c>
      <c r="F620" s="1" t="str">
        <f>IF(Data!F390&gt;0,Data!F390-4,"")</f>
        <v/>
      </c>
      <c r="G620" s="1" t="str">
        <f>IF(Data!G390&gt;0,Data!G390-4,"")</f>
        <v/>
      </c>
      <c r="H620" s="1" t="str">
        <f>IF(Data!H390&gt;0,Data!H390-4,"")</f>
        <v/>
      </c>
      <c r="I620" s="1" t="str">
        <f>IF(Data!I390&gt;0,4-Data!I390,"")</f>
        <v/>
      </c>
      <c r="J620" s="1" t="str">
        <f>IF(Data!J390&gt;0,4-Data!J390,"")</f>
        <v/>
      </c>
      <c r="K620" s="1" t="str">
        <f>IF(Data!K390&gt;0,Data!K390-4,"")</f>
        <v/>
      </c>
      <c r="L620" s="1" t="str">
        <f>IF(Data!L390&gt;0,4-Data!L390,"")</f>
        <v/>
      </c>
      <c r="M620" s="1" t="str">
        <f>IF(Data!M390&gt;0,Data!M390-4,"")</f>
        <v/>
      </c>
      <c r="N620" s="1" t="str">
        <f>IF(Data!N390&gt;0,Data!N390-4,"")</f>
        <v/>
      </c>
      <c r="O620" s="1" t="str">
        <f>IF(Data!O390&gt;0,Data!O390-4,"")</f>
        <v/>
      </c>
      <c r="P620" s="1" t="str">
        <f>IF(Data!P390&gt;0,Data!P390-4,"")</f>
        <v/>
      </c>
      <c r="Q620" s="1" t="str">
        <f>IF(Data!Q390&gt;0,4-Data!Q390,"")</f>
        <v/>
      </c>
      <c r="R620" s="1" t="str">
        <f>IF(Data!R390&gt;0,4-Data!R390,"")</f>
        <v/>
      </c>
      <c r="S620" s="1" t="str">
        <f>IF(Data!S390&gt;0,4-Data!S390,"")</f>
        <v/>
      </c>
      <c r="T620" s="1" t="str">
        <f>IF(Data!T390&gt;0,Data!T390-4,"")</f>
        <v/>
      </c>
      <c r="U620" s="1" t="str">
        <f>IF(Data!U390&gt;0,4-Data!U390,"")</f>
        <v/>
      </c>
      <c r="V620" s="1" t="str">
        <f>IF(Data!V390&gt;0,Data!V390-4,"")</f>
        <v/>
      </c>
      <c r="W620" s="1" t="str">
        <f>IF(Data!W390&gt;0,4-Data!W390,"")</f>
        <v/>
      </c>
      <c r="X620" s="1" t="str">
        <f>IF(Data!X390&gt;0,4-Data!X390,"")</f>
        <v/>
      </c>
      <c r="Y620" s="1" t="str">
        <f>IF(Data!Y390&gt;0,4-Data!Y390,"")</f>
        <v/>
      </c>
      <c r="Z620" s="1" t="str">
        <f>IF(Data!Z390&gt;0,Data!Z390-4,"")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IF(Data!A391&gt;0,Data!A391-4,"")</f>
        <v/>
      </c>
      <c r="B621" s="1" t="str">
        <f>IF(Data!B391&gt;0,Data!B391-4,"")</f>
        <v/>
      </c>
      <c r="C621" s="1" t="str">
        <f>IF(Data!C391&gt;0,4-Data!C391,"")</f>
        <v/>
      </c>
      <c r="D621" s="1" t="str">
        <f>IF(Data!D391&gt;0,4-Data!D391,"")</f>
        <v/>
      </c>
      <c r="E621" s="1" t="str">
        <f>IF(Data!E391&gt;0,4-Data!E391,"")</f>
        <v/>
      </c>
      <c r="F621" s="1" t="str">
        <f>IF(Data!F391&gt;0,Data!F391-4,"")</f>
        <v/>
      </c>
      <c r="G621" s="1" t="str">
        <f>IF(Data!G391&gt;0,Data!G391-4,"")</f>
        <v/>
      </c>
      <c r="H621" s="1" t="str">
        <f>IF(Data!H391&gt;0,Data!H391-4,"")</f>
        <v/>
      </c>
      <c r="I621" s="1" t="str">
        <f>IF(Data!I391&gt;0,4-Data!I391,"")</f>
        <v/>
      </c>
      <c r="J621" s="1" t="str">
        <f>IF(Data!J391&gt;0,4-Data!J391,"")</f>
        <v/>
      </c>
      <c r="K621" s="1" t="str">
        <f>IF(Data!K391&gt;0,Data!K391-4,"")</f>
        <v/>
      </c>
      <c r="L621" s="1" t="str">
        <f>IF(Data!L391&gt;0,4-Data!L391,"")</f>
        <v/>
      </c>
      <c r="M621" s="1" t="str">
        <f>IF(Data!M391&gt;0,Data!M391-4,"")</f>
        <v/>
      </c>
      <c r="N621" s="1" t="str">
        <f>IF(Data!N391&gt;0,Data!N391-4,"")</f>
        <v/>
      </c>
      <c r="O621" s="1" t="str">
        <f>IF(Data!O391&gt;0,Data!O391-4,"")</f>
        <v/>
      </c>
      <c r="P621" s="1" t="str">
        <f>IF(Data!P391&gt;0,Data!P391-4,"")</f>
        <v/>
      </c>
      <c r="Q621" s="1" t="str">
        <f>IF(Data!Q391&gt;0,4-Data!Q391,"")</f>
        <v/>
      </c>
      <c r="R621" s="1" t="str">
        <f>IF(Data!R391&gt;0,4-Data!R391,"")</f>
        <v/>
      </c>
      <c r="S621" s="1" t="str">
        <f>IF(Data!S391&gt;0,4-Data!S391,"")</f>
        <v/>
      </c>
      <c r="T621" s="1" t="str">
        <f>IF(Data!T391&gt;0,Data!T391-4,"")</f>
        <v/>
      </c>
      <c r="U621" s="1" t="str">
        <f>IF(Data!U391&gt;0,4-Data!U391,"")</f>
        <v/>
      </c>
      <c r="V621" s="1" t="str">
        <f>IF(Data!V391&gt;0,Data!V391-4,"")</f>
        <v/>
      </c>
      <c r="W621" s="1" t="str">
        <f>IF(Data!W391&gt;0,4-Data!W391,"")</f>
        <v/>
      </c>
      <c r="X621" s="1" t="str">
        <f>IF(Data!X391&gt;0,4-Data!X391,"")</f>
        <v/>
      </c>
      <c r="Y621" s="1" t="str">
        <f>IF(Data!Y391&gt;0,4-Data!Y391,"")</f>
        <v/>
      </c>
      <c r="Z621" s="1" t="str">
        <f>IF(Data!Z391&gt;0,Data!Z391-4,"")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IF(Data!A392&gt;0,Data!A392-4,"")</f>
        <v/>
      </c>
      <c r="B622" s="1" t="str">
        <f>IF(Data!B392&gt;0,Data!B392-4,"")</f>
        <v/>
      </c>
      <c r="C622" s="1" t="str">
        <f>IF(Data!C392&gt;0,4-Data!C392,"")</f>
        <v/>
      </c>
      <c r="D622" s="1" t="str">
        <f>IF(Data!D392&gt;0,4-Data!D392,"")</f>
        <v/>
      </c>
      <c r="E622" s="1" t="str">
        <f>IF(Data!E392&gt;0,4-Data!E392,"")</f>
        <v/>
      </c>
      <c r="F622" s="1" t="str">
        <f>IF(Data!F392&gt;0,Data!F392-4,"")</f>
        <v/>
      </c>
      <c r="G622" s="1" t="str">
        <f>IF(Data!G392&gt;0,Data!G392-4,"")</f>
        <v/>
      </c>
      <c r="H622" s="1" t="str">
        <f>IF(Data!H392&gt;0,Data!H392-4,"")</f>
        <v/>
      </c>
      <c r="I622" s="1" t="str">
        <f>IF(Data!I392&gt;0,4-Data!I392,"")</f>
        <v/>
      </c>
      <c r="J622" s="1" t="str">
        <f>IF(Data!J392&gt;0,4-Data!J392,"")</f>
        <v/>
      </c>
      <c r="K622" s="1" t="str">
        <f>IF(Data!K392&gt;0,Data!K392-4,"")</f>
        <v/>
      </c>
      <c r="L622" s="1" t="str">
        <f>IF(Data!L392&gt;0,4-Data!L392,"")</f>
        <v/>
      </c>
      <c r="M622" s="1" t="str">
        <f>IF(Data!M392&gt;0,Data!M392-4,"")</f>
        <v/>
      </c>
      <c r="N622" s="1" t="str">
        <f>IF(Data!N392&gt;0,Data!N392-4,"")</f>
        <v/>
      </c>
      <c r="O622" s="1" t="str">
        <f>IF(Data!O392&gt;0,Data!O392-4,"")</f>
        <v/>
      </c>
      <c r="P622" s="1" t="str">
        <f>IF(Data!P392&gt;0,Data!P392-4,"")</f>
        <v/>
      </c>
      <c r="Q622" s="1" t="str">
        <f>IF(Data!Q392&gt;0,4-Data!Q392,"")</f>
        <v/>
      </c>
      <c r="R622" s="1" t="str">
        <f>IF(Data!R392&gt;0,4-Data!R392,"")</f>
        <v/>
      </c>
      <c r="S622" s="1" t="str">
        <f>IF(Data!S392&gt;0,4-Data!S392,"")</f>
        <v/>
      </c>
      <c r="T622" s="1" t="str">
        <f>IF(Data!T392&gt;0,Data!T392-4,"")</f>
        <v/>
      </c>
      <c r="U622" s="1" t="str">
        <f>IF(Data!U392&gt;0,4-Data!U392,"")</f>
        <v/>
      </c>
      <c r="V622" s="1" t="str">
        <f>IF(Data!V392&gt;0,Data!V392-4,"")</f>
        <v/>
      </c>
      <c r="W622" s="1" t="str">
        <f>IF(Data!W392&gt;0,4-Data!W392,"")</f>
        <v/>
      </c>
      <c r="X622" s="1" t="str">
        <f>IF(Data!X392&gt;0,4-Data!X392,"")</f>
        <v/>
      </c>
      <c r="Y622" s="1" t="str">
        <f>IF(Data!Y392&gt;0,4-Data!Y392,"")</f>
        <v/>
      </c>
      <c r="Z622" s="1" t="str">
        <f>IF(Data!Z392&gt;0,Data!Z392-4,"")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IF(Data!A393&gt;0,Data!A393-4,"")</f>
        <v/>
      </c>
      <c r="B623" s="1" t="str">
        <f>IF(Data!B393&gt;0,Data!B393-4,"")</f>
        <v/>
      </c>
      <c r="C623" s="1" t="str">
        <f>IF(Data!C393&gt;0,4-Data!C393,"")</f>
        <v/>
      </c>
      <c r="D623" s="1" t="str">
        <f>IF(Data!D393&gt;0,4-Data!D393,"")</f>
        <v/>
      </c>
      <c r="E623" s="1" t="str">
        <f>IF(Data!E393&gt;0,4-Data!E393,"")</f>
        <v/>
      </c>
      <c r="F623" s="1" t="str">
        <f>IF(Data!F393&gt;0,Data!F393-4,"")</f>
        <v/>
      </c>
      <c r="G623" s="1" t="str">
        <f>IF(Data!G393&gt;0,Data!G393-4,"")</f>
        <v/>
      </c>
      <c r="H623" s="1" t="str">
        <f>IF(Data!H393&gt;0,Data!H393-4,"")</f>
        <v/>
      </c>
      <c r="I623" s="1" t="str">
        <f>IF(Data!I393&gt;0,4-Data!I393,"")</f>
        <v/>
      </c>
      <c r="J623" s="1" t="str">
        <f>IF(Data!J393&gt;0,4-Data!J393,"")</f>
        <v/>
      </c>
      <c r="K623" s="1" t="str">
        <f>IF(Data!K393&gt;0,Data!K393-4,"")</f>
        <v/>
      </c>
      <c r="L623" s="1" t="str">
        <f>IF(Data!L393&gt;0,4-Data!L393,"")</f>
        <v/>
      </c>
      <c r="M623" s="1" t="str">
        <f>IF(Data!M393&gt;0,Data!M393-4,"")</f>
        <v/>
      </c>
      <c r="N623" s="1" t="str">
        <f>IF(Data!N393&gt;0,Data!N393-4,"")</f>
        <v/>
      </c>
      <c r="O623" s="1" t="str">
        <f>IF(Data!O393&gt;0,Data!O393-4,"")</f>
        <v/>
      </c>
      <c r="P623" s="1" t="str">
        <f>IF(Data!P393&gt;0,Data!P393-4,"")</f>
        <v/>
      </c>
      <c r="Q623" s="1" t="str">
        <f>IF(Data!Q393&gt;0,4-Data!Q393,"")</f>
        <v/>
      </c>
      <c r="R623" s="1" t="str">
        <f>IF(Data!R393&gt;0,4-Data!R393,"")</f>
        <v/>
      </c>
      <c r="S623" s="1" t="str">
        <f>IF(Data!S393&gt;0,4-Data!S393,"")</f>
        <v/>
      </c>
      <c r="T623" s="1" t="str">
        <f>IF(Data!T393&gt;0,Data!T393-4,"")</f>
        <v/>
      </c>
      <c r="U623" s="1" t="str">
        <f>IF(Data!U393&gt;0,4-Data!U393,"")</f>
        <v/>
      </c>
      <c r="V623" s="1" t="str">
        <f>IF(Data!V393&gt;0,Data!V393-4,"")</f>
        <v/>
      </c>
      <c r="W623" s="1" t="str">
        <f>IF(Data!W393&gt;0,4-Data!W393,"")</f>
        <v/>
      </c>
      <c r="X623" s="1" t="str">
        <f>IF(Data!X393&gt;0,4-Data!X393,"")</f>
        <v/>
      </c>
      <c r="Y623" s="1" t="str">
        <f>IF(Data!Y393&gt;0,4-Data!Y393,"")</f>
        <v/>
      </c>
      <c r="Z623" s="1" t="str">
        <f>IF(Data!Z393&gt;0,Data!Z393-4,"")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IF(Data!A394&gt;0,Data!A394-4,"")</f>
        <v/>
      </c>
      <c r="B624" s="1" t="str">
        <f>IF(Data!B394&gt;0,Data!B394-4,"")</f>
        <v/>
      </c>
      <c r="C624" s="1" t="str">
        <f>IF(Data!C394&gt;0,4-Data!C394,"")</f>
        <v/>
      </c>
      <c r="D624" s="1" t="str">
        <f>IF(Data!D394&gt;0,4-Data!D394,"")</f>
        <v/>
      </c>
      <c r="E624" s="1" t="str">
        <f>IF(Data!E394&gt;0,4-Data!E394,"")</f>
        <v/>
      </c>
      <c r="F624" s="1" t="str">
        <f>IF(Data!F394&gt;0,Data!F394-4,"")</f>
        <v/>
      </c>
      <c r="G624" s="1" t="str">
        <f>IF(Data!G394&gt;0,Data!G394-4,"")</f>
        <v/>
      </c>
      <c r="H624" s="1" t="str">
        <f>IF(Data!H394&gt;0,Data!H394-4,"")</f>
        <v/>
      </c>
      <c r="I624" s="1" t="str">
        <f>IF(Data!I394&gt;0,4-Data!I394,"")</f>
        <v/>
      </c>
      <c r="J624" s="1" t="str">
        <f>IF(Data!J394&gt;0,4-Data!J394,"")</f>
        <v/>
      </c>
      <c r="K624" s="1" t="str">
        <f>IF(Data!K394&gt;0,Data!K394-4,"")</f>
        <v/>
      </c>
      <c r="L624" s="1" t="str">
        <f>IF(Data!L394&gt;0,4-Data!L394,"")</f>
        <v/>
      </c>
      <c r="M624" s="1" t="str">
        <f>IF(Data!M394&gt;0,Data!M394-4,"")</f>
        <v/>
      </c>
      <c r="N624" s="1" t="str">
        <f>IF(Data!N394&gt;0,Data!N394-4,"")</f>
        <v/>
      </c>
      <c r="O624" s="1" t="str">
        <f>IF(Data!O394&gt;0,Data!O394-4,"")</f>
        <v/>
      </c>
      <c r="P624" s="1" t="str">
        <f>IF(Data!P394&gt;0,Data!P394-4,"")</f>
        <v/>
      </c>
      <c r="Q624" s="1" t="str">
        <f>IF(Data!Q394&gt;0,4-Data!Q394,"")</f>
        <v/>
      </c>
      <c r="R624" s="1" t="str">
        <f>IF(Data!R394&gt;0,4-Data!R394,"")</f>
        <v/>
      </c>
      <c r="S624" s="1" t="str">
        <f>IF(Data!S394&gt;0,4-Data!S394,"")</f>
        <v/>
      </c>
      <c r="T624" s="1" t="str">
        <f>IF(Data!T394&gt;0,Data!T394-4,"")</f>
        <v/>
      </c>
      <c r="U624" s="1" t="str">
        <f>IF(Data!U394&gt;0,4-Data!U394,"")</f>
        <v/>
      </c>
      <c r="V624" s="1" t="str">
        <f>IF(Data!V394&gt;0,Data!V394-4,"")</f>
        <v/>
      </c>
      <c r="W624" s="1" t="str">
        <f>IF(Data!W394&gt;0,4-Data!W394,"")</f>
        <v/>
      </c>
      <c r="X624" s="1" t="str">
        <f>IF(Data!X394&gt;0,4-Data!X394,"")</f>
        <v/>
      </c>
      <c r="Y624" s="1" t="str">
        <f>IF(Data!Y394&gt;0,4-Data!Y394,"")</f>
        <v/>
      </c>
      <c r="Z624" s="1" t="str">
        <f>IF(Data!Z394&gt;0,Data!Z394-4,"")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IF(Data!A395&gt;0,Data!A395-4,"")</f>
        <v/>
      </c>
      <c r="B625" s="1" t="str">
        <f>IF(Data!B395&gt;0,Data!B395-4,"")</f>
        <v/>
      </c>
      <c r="C625" s="1" t="str">
        <f>IF(Data!C395&gt;0,4-Data!C395,"")</f>
        <v/>
      </c>
      <c r="D625" s="1" t="str">
        <f>IF(Data!D395&gt;0,4-Data!D395,"")</f>
        <v/>
      </c>
      <c r="E625" s="1" t="str">
        <f>IF(Data!E395&gt;0,4-Data!E395,"")</f>
        <v/>
      </c>
      <c r="F625" s="1" t="str">
        <f>IF(Data!F395&gt;0,Data!F395-4,"")</f>
        <v/>
      </c>
      <c r="G625" s="1" t="str">
        <f>IF(Data!G395&gt;0,Data!G395-4,"")</f>
        <v/>
      </c>
      <c r="H625" s="1" t="str">
        <f>IF(Data!H395&gt;0,Data!H395-4,"")</f>
        <v/>
      </c>
      <c r="I625" s="1" t="str">
        <f>IF(Data!I395&gt;0,4-Data!I395,"")</f>
        <v/>
      </c>
      <c r="J625" s="1" t="str">
        <f>IF(Data!J395&gt;0,4-Data!J395,"")</f>
        <v/>
      </c>
      <c r="K625" s="1" t="str">
        <f>IF(Data!K395&gt;0,Data!K395-4,"")</f>
        <v/>
      </c>
      <c r="L625" s="1" t="str">
        <f>IF(Data!L395&gt;0,4-Data!L395,"")</f>
        <v/>
      </c>
      <c r="M625" s="1" t="str">
        <f>IF(Data!M395&gt;0,Data!M395-4,"")</f>
        <v/>
      </c>
      <c r="N625" s="1" t="str">
        <f>IF(Data!N395&gt;0,Data!N395-4,"")</f>
        <v/>
      </c>
      <c r="O625" s="1" t="str">
        <f>IF(Data!O395&gt;0,Data!O395-4,"")</f>
        <v/>
      </c>
      <c r="P625" s="1" t="str">
        <f>IF(Data!P395&gt;0,Data!P395-4,"")</f>
        <v/>
      </c>
      <c r="Q625" s="1" t="str">
        <f>IF(Data!Q395&gt;0,4-Data!Q395,"")</f>
        <v/>
      </c>
      <c r="R625" s="1" t="str">
        <f>IF(Data!R395&gt;0,4-Data!R395,"")</f>
        <v/>
      </c>
      <c r="S625" s="1" t="str">
        <f>IF(Data!S395&gt;0,4-Data!S395,"")</f>
        <v/>
      </c>
      <c r="T625" s="1" t="str">
        <f>IF(Data!T395&gt;0,Data!T395-4,"")</f>
        <v/>
      </c>
      <c r="U625" s="1" t="str">
        <f>IF(Data!U395&gt;0,4-Data!U395,"")</f>
        <v/>
      </c>
      <c r="V625" s="1" t="str">
        <f>IF(Data!V395&gt;0,Data!V395-4,"")</f>
        <v/>
      </c>
      <c r="W625" s="1" t="str">
        <f>IF(Data!W395&gt;0,4-Data!W395,"")</f>
        <v/>
      </c>
      <c r="X625" s="1" t="str">
        <f>IF(Data!X395&gt;0,4-Data!X395,"")</f>
        <v/>
      </c>
      <c r="Y625" s="1" t="str">
        <f>IF(Data!Y395&gt;0,4-Data!Y395,"")</f>
        <v/>
      </c>
      <c r="Z625" s="1" t="str">
        <f>IF(Data!Z395&gt;0,Data!Z395-4,"")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IF(Data!A396&gt;0,Data!A396-4,"")</f>
        <v/>
      </c>
      <c r="B626" s="1" t="str">
        <f>IF(Data!B396&gt;0,Data!B396-4,"")</f>
        <v/>
      </c>
      <c r="C626" s="1" t="str">
        <f>IF(Data!C396&gt;0,4-Data!C396,"")</f>
        <v/>
      </c>
      <c r="D626" s="1" t="str">
        <f>IF(Data!D396&gt;0,4-Data!D396,"")</f>
        <v/>
      </c>
      <c r="E626" s="1" t="str">
        <f>IF(Data!E396&gt;0,4-Data!E396,"")</f>
        <v/>
      </c>
      <c r="F626" s="1" t="str">
        <f>IF(Data!F396&gt;0,Data!F396-4,"")</f>
        <v/>
      </c>
      <c r="G626" s="1" t="str">
        <f>IF(Data!G396&gt;0,Data!G396-4,"")</f>
        <v/>
      </c>
      <c r="H626" s="1" t="str">
        <f>IF(Data!H396&gt;0,Data!H396-4,"")</f>
        <v/>
      </c>
      <c r="I626" s="1" t="str">
        <f>IF(Data!I396&gt;0,4-Data!I396,"")</f>
        <v/>
      </c>
      <c r="J626" s="1" t="str">
        <f>IF(Data!J396&gt;0,4-Data!J396,"")</f>
        <v/>
      </c>
      <c r="K626" s="1" t="str">
        <f>IF(Data!K396&gt;0,Data!K396-4,"")</f>
        <v/>
      </c>
      <c r="L626" s="1" t="str">
        <f>IF(Data!L396&gt;0,4-Data!L396,"")</f>
        <v/>
      </c>
      <c r="M626" s="1" t="str">
        <f>IF(Data!M396&gt;0,Data!M396-4,"")</f>
        <v/>
      </c>
      <c r="N626" s="1" t="str">
        <f>IF(Data!N396&gt;0,Data!N396-4,"")</f>
        <v/>
      </c>
      <c r="O626" s="1" t="str">
        <f>IF(Data!O396&gt;0,Data!O396-4,"")</f>
        <v/>
      </c>
      <c r="P626" s="1" t="str">
        <f>IF(Data!P396&gt;0,Data!P396-4,"")</f>
        <v/>
      </c>
      <c r="Q626" s="1" t="str">
        <f>IF(Data!Q396&gt;0,4-Data!Q396,"")</f>
        <v/>
      </c>
      <c r="R626" s="1" t="str">
        <f>IF(Data!R396&gt;0,4-Data!R396,"")</f>
        <v/>
      </c>
      <c r="S626" s="1" t="str">
        <f>IF(Data!S396&gt;0,4-Data!S396,"")</f>
        <v/>
      </c>
      <c r="T626" s="1" t="str">
        <f>IF(Data!T396&gt;0,Data!T396-4,"")</f>
        <v/>
      </c>
      <c r="U626" s="1" t="str">
        <f>IF(Data!U396&gt;0,4-Data!U396,"")</f>
        <v/>
      </c>
      <c r="V626" s="1" t="str">
        <f>IF(Data!V396&gt;0,Data!V396-4,"")</f>
        <v/>
      </c>
      <c r="W626" s="1" t="str">
        <f>IF(Data!W396&gt;0,4-Data!W396,"")</f>
        <v/>
      </c>
      <c r="X626" s="1" t="str">
        <f>IF(Data!X396&gt;0,4-Data!X396,"")</f>
        <v/>
      </c>
      <c r="Y626" s="1" t="str">
        <f>IF(Data!Y396&gt;0,4-Data!Y396,"")</f>
        <v/>
      </c>
      <c r="Z626" s="1" t="str">
        <f>IF(Data!Z396&gt;0,Data!Z396-4,"")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IF(Data!A397&gt;0,Data!A397-4,"")</f>
        <v/>
      </c>
      <c r="B627" s="1" t="str">
        <f>IF(Data!B397&gt;0,Data!B397-4,"")</f>
        <v/>
      </c>
      <c r="C627" s="1" t="str">
        <f>IF(Data!C397&gt;0,4-Data!C397,"")</f>
        <v/>
      </c>
      <c r="D627" s="1" t="str">
        <f>IF(Data!D397&gt;0,4-Data!D397,"")</f>
        <v/>
      </c>
      <c r="E627" s="1" t="str">
        <f>IF(Data!E397&gt;0,4-Data!E397,"")</f>
        <v/>
      </c>
      <c r="F627" s="1" t="str">
        <f>IF(Data!F397&gt;0,Data!F397-4,"")</f>
        <v/>
      </c>
      <c r="G627" s="1" t="str">
        <f>IF(Data!G397&gt;0,Data!G397-4,"")</f>
        <v/>
      </c>
      <c r="H627" s="1" t="str">
        <f>IF(Data!H397&gt;0,Data!H397-4,"")</f>
        <v/>
      </c>
      <c r="I627" s="1" t="str">
        <f>IF(Data!I397&gt;0,4-Data!I397,"")</f>
        <v/>
      </c>
      <c r="J627" s="1" t="str">
        <f>IF(Data!J397&gt;0,4-Data!J397,"")</f>
        <v/>
      </c>
      <c r="K627" s="1" t="str">
        <f>IF(Data!K397&gt;0,Data!K397-4,"")</f>
        <v/>
      </c>
      <c r="L627" s="1" t="str">
        <f>IF(Data!L397&gt;0,4-Data!L397,"")</f>
        <v/>
      </c>
      <c r="M627" s="1" t="str">
        <f>IF(Data!M397&gt;0,Data!M397-4,"")</f>
        <v/>
      </c>
      <c r="N627" s="1" t="str">
        <f>IF(Data!N397&gt;0,Data!N397-4,"")</f>
        <v/>
      </c>
      <c r="O627" s="1" t="str">
        <f>IF(Data!O397&gt;0,Data!O397-4,"")</f>
        <v/>
      </c>
      <c r="P627" s="1" t="str">
        <f>IF(Data!P397&gt;0,Data!P397-4,"")</f>
        <v/>
      </c>
      <c r="Q627" s="1" t="str">
        <f>IF(Data!Q397&gt;0,4-Data!Q397,"")</f>
        <v/>
      </c>
      <c r="R627" s="1" t="str">
        <f>IF(Data!R397&gt;0,4-Data!R397,"")</f>
        <v/>
      </c>
      <c r="S627" s="1" t="str">
        <f>IF(Data!S397&gt;0,4-Data!S397,"")</f>
        <v/>
      </c>
      <c r="T627" s="1" t="str">
        <f>IF(Data!T397&gt;0,Data!T397-4,"")</f>
        <v/>
      </c>
      <c r="U627" s="1" t="str">
        <f>IF(Data!U397&gt;0,4-Data!U397,"")</f>
        <v/>
      </c>
      <c r="V627" s="1" t="str">
        <f>IF(Data!V397&gt;0,Data!V397-4,"")</f>
        <v/>
      </c>
      <c r="W627" s="1" t="str">
        <f>IF(Data!W397&gt;0,4-Data!W397,"")</f>
        <v/>
      </c>
      <c r="X627" s="1" t="str">
        <f>IF(Data!X397&gt;0,4-Data!X397,"")</f>
        <v/>
      </c>
      <c r="Y627" s="1" t="str">
        <f>IF(Data!Y397&gt;0,4-Data!Y397,"")</f>
        <v/>
      </c>
      <c r="Z627" s="1" t="str">
        <f>IF(Data!Z397&gt;0,Data!Z397-4,"")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IF(Data!A398&gt;0,Data!A398-4,"")</f>
        <v/>
      </c>
      <c r="B628" s="1" t="str">
        <f>IF(Data!B398&gt;0,Data!B398-4,"")</f>
        <v/>
      </c>
      <c r="C628" s="1" t="str">
        <f>IF(Data!C398&gt;0,4-Data!C398,"")</f>
        <v/>
      </c>
      <c r="D628" s="1" t="str">
        <f>IF(Data!D398&gt;0,4-Data!D398,"")</f>
        <v/>
      </c>
      <c r="E628" s="1" t="str">
        <f>IF(Data!E398&gt;0,4-Data!E398,"")</f>
        <v/>
      </c>
      <c r="F628" s="1" t="str">
        <f>IF(Data!F398&gt;0,Data!F398-4,"")</f>
        <v/>
      </c>
      <c r="G628" s="1" t="str">
        <f>IF(Data!G398&gt;0,Data!G398-4,"")</f>
        <v/>
      </c>
      <c r="H628" s="1" t="str">
        <f>IF(Data!H398&gt;0,Data!H398-4,"")</f>
        <v/>
      </c>
      <c r="I628" s="1" t="str">
        <f>IF(Data!I398&gt;0,4-Data!I398,"")</f>
        <v/>
      </c>
      <c r="J628" s="1" t="str">
        <f>IF(Data!J398&gt;0,4-Data!J398,"")</f>
        <v/>
      </c>
      <c r="K628" s="1" t="str">
        <f>IF(Data!K398&gt;0,Data!K398-4,"")</f>
        <v/>
      </c>
      <c r="L628" s="1" t="str">
        <f>IF(Data!L398&gt;0,4-Data!L398,"")</f>
        <v/>
      </c>
      <c r="M628" s="1" t="str">
        <f>IF(Data!M398&gt;0,Data!M398-4,"")</f>
        <v/>
      </c>
      <c r="N628" s="1" t="str">
        <f>IF(Data!N398&gt;0,Data!N398-4,"")</f>
        <v/>
      </c>
      <c r="O628" s="1" t="str">
        <f>IF(Data!O398&gt;0,Data!O398-4,"")</f>
        <v/>
      </c>
      <c r="P628" s="1" t="str">
        <f>IF(Data!P398&gt;0,Data!P398-4,"")</f>
        <v/>
      </c>
      <c r="Q628" s="1" t="str">
        <f>IF(Data!Q398&gt;0,4-Data!Q398,"")</f>
        <v/>
      </c>
      <c r="R628" s="1" t="str">
        <f>IF(Data!R398&gt;0,4-Data!R398,"")</f>
        <v/>
      </c>
      <c r="S628" s="1" t="str">
        <f>IF(Data!S398&gt;0,4-Data!S398,"")</f>
        <v/>
      </c>
      <c r="T628" s="1" t="str">
        <f>IF(Data!T398&gt;0,Data!T398-4,"")</f>
        <v/>
      </c>
      <c r="U628" s="1" t="str">
        <f>IF(Data!U398&gt;0,4-Data!U398,"")</f>
        <v/>
      </c>
      <c r="V628" s="1" t="str">
        <f>IF(Data!V398&gt;0,Data!V398-4,"")</f>
        <v/>
      </c>
      <c r="W628" s="1" t="str">
        <f>IF(Data!W398&gt;0,4-Data!W398,"")</f>
        <v/>
      </c>
      <c r="X628" s="1" t="str">
        <f>IF(Data!X398&gt;0,4-Data!X398,"")</f>
        <v/>
      </c>
      <c r="Y628" s="1" t="str">
        <f>IF(Data!Y398&gt;0,4-Data!Y398,"")</f>
        <v/>
      </c>
      <c r="Z628" s="1" t="str">
        <f>IF(Data!Z398&gt;0,Data!Z398-4,"")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IF(Data!A399&gt;0,Data!A399-4,"")</f>
        <v/>
      </c>
      <c r="B629" s="1" t="str">
        <f>IF(Data!B399&gt;0,Data!B399-4,"")</f>
        <v/>
      </c>
      <c r="C629" s="1" t="str">
        <f>IF(Data!C399&gt;0,4-Data!C399,"")</f>
        <v/>
      </c>
      <c r="D629" s="1" t="str">
        <f>IF(Data!D399&gt;0,4-Data!D399,"")</f>
        <v/>
      </c>
      <c r="E629" s="1" t="str">
        <f>IF(Data!E399&gt;0,4-Data!E399,"")</f>
        <v/>
      </c>
      <c r="F629" s="1" t="str">
        <f>IF(Data!F399&gt;0,Data!F399-4,"")</f>
        <v/>
      </c>
      <c r="G629" s="1" t="str">
        <f>IF(Data!G399&gt;0,Data!G399-4,"")</f>
        <v/>
      </c>
      <c r="H629" s="1" t="str">
        <f>IF(Data!H399&gt;0,Data!H399-4,"")</f>
        <v/>
      </c>
      <c r="I629" s="1" t="str">
        <f>IF(Data!I399&gt;0,4-Data!I399,"")</f>
        <v/>
      </c>
      <c r="J629" s="1" t="str">
        <f>IF(Data!J399&gt;0,4-Data!J399,"")</f>
        <v/>
      </c>
      <c r="K629" s="1" t="str">
        <f>IF(Data!K399&gt;0,Data!K399-4,"")</f>
        <v/>
      </c>
      <c r="L629" s="1" t="str">
        <f>IF(Data!L399&gt;0,4-Data!L399,"")</f>
        <v/>
      </c>
      <c r="M629" s="1" t="str">
        <f>IF(Data!M399&gt;0,Data!M399-4,"")</f>
        <v/>
      </c>
      <c r="N629" s="1" t="str">
        <f>IF(Data!N399&gt;0,Data!N399-4,"")</f>
        <v/>
      </c>
      <c r="O629" s="1" t="str">
        <f>IF(Data!O399&gt;0,Data!O399-4,"")</f>
        <v/>
      </c>
      <c r="P629" s="1" t="str">
        <f>IF(Data!P399&gt;0,Data!P399-4,"")</f>
        <v/>
      </c>
      <c r="Q629" s="1" t="str">
        <f>IF(Data!Q399&gt;0,4-Data!Q399,"")</f>
        <v/>
      </c>
      <c r="R629" s="1" t="str">
        <f>IF(Data!R399&gt;0,4-Data!R399,"")</f>
        <v/>
      </c>
      <c r="S629" s="1" t="str">
        <f>IF(Data!S399&gt;0,4-Data!S399,"")</f>
        <v/>
      </c>
      <c r="T629" s="1" t="str">
        <f>IF(Data!T399&gt;0,Data!T399-4,"")</f>
        <v/>
      </c>
      <c r="U629" s="1" t="str">
        <f>IF(Data!U399&gt;0,4-Data!U399,"")</f>
        <v/>
      </c>
      <c r="V629" s="1" t="str">
        <f>IF(Data!V399&gt;0,Data!V399-4,"")</f>
        <v/>
      </c>
      <c r="W629" s="1" t="str">
        <f>IF(Data!W399&gt;0,4-Data!W399,"")</f>
        <v/>
      </c>
      <c r="X629" s="1" t="str">
        <f>IF(Data!X399&gt;0,4-Data!X399,"")</f>
        <v/>
      </c>
      <c r="Y629" s="1" t="str">
        <f>IF(Data!Y399&gt;0,4-Data!Y399,"")</f>
        <v/>
      </c>
      <c r="Z629" s="1" t="str">
        <f>IF(Data!Z399&gt;0,Data!Z399-4,"")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IF(Data!A400&gt;0,Data!A400-4,"")</f>
        <v/>
      </c>
      <c r="B630" s="1" t="str">
        <f>IF(Data!B400&gt;0,Data!B400-4,"")</f>
        <v/>
      </c>
      <c r="C630" s="1" t="str">
        <f>IF(Data!C400&gt;0,4-Data!C400,"")</f>
        <v/>
      </c>
      <c r="D630" s="1" t="str">
        <f>IF(Data!D400&gt;0,4-Data!D400,"")</f>
        <v/>
      </c>
      <c r="E630" s="1" t="str">
        <f>IF(Data!E400&gt;0,4-Data!E400,"")</f>
        <v/>
      </c>
      <c r="F630" s="1" t="str">
        <f>IF(Data!F400&gt;0,Data!F400-4,"")</f>
        <v/>
      </c>
      <c r="G630" s="1" t="str">
        <f>IF(Data!G400&gt;0,Data!G400-4,"")</f>
        <v/>
      </c>
      <c r="H630" s="1" t="str">
        <f>IF(Data!H400&gt;0,Data!H400-4,"")</f>
        <v/>
      </c>
      <c r="I630" s="1" t="str">
        <f>IF(Data!I400&gt;0,4-Data!I400,"")</f>
        <v/>
      </c>
      <c r="J630" s="1" t="str">
        <f>IF(Data!J400&gt;0,4-Data!J400,"")</f>
        <v/>
      </c>
      <c r="K630" s="1" t="str">
        <f>IF(Data!K400&gt;0,Data!K400-4,"")</f>
        <v/>
      </c>
      <c r="L630" s="1" t="str">
        <f>IF(Data!L400&gt;0,4-Data!L400,"")</f>
        <v/>
      </c>
      <c r="M630" s="1" t="str">
        <f>IF(Data!M400&gt;0,Data!M400-4,"")</f>
        <v/>
      </c>
      <c r="N630" s="1" t="str">
        <f>IF(Data!N400&gt;0,Data!N400-4,"")</f>
        <v/>
      </c>
      <c r="O630" s="1" t="str">
        <f>IF(Data!O400&gt;0,Data!O400-4,"")</f>
        <v/>
      </c>
      <c r="P630" s="1" t="str">
        <f>IF(Data!P400&gt;0,Data!P400-4,"")</f>
        <v/>
      </c>
      <c r="Q630" s="1" t="str">
        <f>IF(Data!Q400&gt;0,4-Data!Q400,"")</f>
        <v/>
      </c>
      <c r="R630" s="1" t="str">
        <f>IF(Data!R400&gt;0,4-Data!R400,"")</f>
        <v/>
      </c>
      <c r="S630" s="1" t="str">
        <f>IF(Data!S400&gt;0,4-Data!S400,"")</f>
        <v/>
      </c>
      <c r="T630" s="1" t="str">
        <f>IF(Data!T400&gt;0,Data!T400-4,"")</f>
        <v/>
      </c>
      <c r="U630" s="1" t="str">
        <f>IF(Data!U400&gt;0,4-Data!U400,"")</f>
        <v/>
      </c>
      <c r="V630" s="1" t="str">
        <f>IF(Data!V400&gt;0,Data!V400-4,"")</f>
        <v/>
      </c>
      <c r="W630" s="1" t="str">
        <f>IF(Data!W400&gt;0,4-Data!W400,"")</f>
        <v/>
      </c>
      <c r="X630" s="1" t="str">
        <f>IF(Data!X400&gt;0,4-Data!X400,"")</f>
        <v/>
      </c>
      <c r="Y630" s="1" t="str">
        <f>IF(Data!Y400&gt;0,4-Data!Y400,"")</f>
        <v/>
      </c>
      <c r="Z630" s="1" t="str">
        <f>IF(Data!Z400&gt;0,Data!Z400-4,"")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IF(Data!A401&gt;0,Data!A401-4,"")</f>
        <v/>
      </c>
      <c r="B631" s="1" t="str">
        <f>IF(Data!B401&gt;0,Data!B401-4,"")</f>
        <v/>
      </c>
      <c r="C631" s="1" t="str">
        <f>IF(Data!C401&gt;0,4-Data!C401,"")</f>
        <v/>
      </c>
      <c r="D631" s="1" t="str">
        <f>IF(Data!D401&gt;0,4-Data!D401,"")</f>
        <v/>
      </c>
      <c r="E631" s="1" t="str">
        <f>IF(Data!E401&gt;0,4-Data!E401,"")</f>
        <v/>
      </c>
      <c r="F631" s="1" t="str">
        <f>IF(Data!F401&gt;0,Data!F401-4,"")</f>
        <v/>
      </c>
      <c r="G631" s="1" t="str">
        <f>IF(Data!G401&gt;0,Data!G401-4,"")</f>
        <v/>
      </c>
      <c r="H631" s="1" t="str">
        <f>IF(Data!H401&gt;0,Data!H401-4,"")</f>
        <v/>
      </c>
      <c r="I631" s="1" t="str">
        <f>IF(Data!I401&gt;0,4-Data!I401,"")</f>
        <v/>
      </c>
      <c r="J631" s="1" t="str">
        <f>IF(Data!J401&gt;0,4-Data!J401,"")</f>
        <v/>
      </c>
      <c r="K631" s="1" t="str">
        <f>IF(Data!K401&gt;0,Data!K401-4,"")</f>
        <v/>
      </c>
      <c r="L631" s="1" t="str">
        <f>IF(Data!L401&gt;0,4-Data!L401,"")</f>
        <v/>
      </c>
      <c r="M631" s="1" t="str">
        <f>IF(Data!M401&gt;0,Data!M401-4,"")</f>
        <v/>
      </c>
      <c r="N631" s="1" t="str">
        <f>IF(Data!N401&gt;0,Data!N401-4,"")</f>
        <v/>
      </c>
      <c r="O631" s="1" t="str">
        <f>IF(Data!O401&gt;0,Data!O401-4,"")</f>
        <v/>
      </c>
      <c r="P631" s="1" t="str">
        <f>IF(Data!P401&gt;0,Data!P401-4,"")</f>
        <v/>
      </c>
      <c r="Q631" s="1" t="str">
        <f>IF(Data!Q401&gt;0,4-Data!Q401,"")</f>
        <v/>
      </c>
      <c r="R631" s="1" t="str">
        <f>IF(Data!R401&gt;0,4-Data!R401,"")</f>
        <v/>
      </c>
      <c r="S631" s="1" t="str">
        <f>IF(Data!S401&gt;0,4-Data!S401,"")</f>
        <v/>
      </c>
      <c r="T631" s="1" t="str">
        <f>IF(Data!T401&gt;0,Data!T401-4,"")</f>
        <v/>
      </c>
      <c r="U631" s="1" t="str">
        <f>IF(Data!U401&gt;0,4-Data!U401,"")</f>
        <v/>
      </c>
      <c r="V631" s="1" t="str">
        <f>IF(Data!V401&gt;0,Data!V401-4,"")</f>
        <v/>
      </c>
      <c r="W631" s="1" t="str">
        <f>IF(Data!W401&gt;0,4-Data!W401,"")</f>
        <v/>
      </c>
      <c r="X631" s="1" t="str">
        <f>IF(Data!X401&gt;0,4-Data!X401,"")</f>
        <v/>
      </c>
      <c r="Y631" s="1" t="str">
        <f>IF(Data!Y401&gt;0,4-Data!Y401,"")</f>
        <v/>
      </c>
      <c r="Z631" s="1" t="str">
        <f>IF(Data!Z401&gt;0,Data!Z401-4,"")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IF(Data!A402&gt;0,Data!A402-4,"")</f>
        <v/>
      </c>
      <c r="B632" s="1" t="str">
        <f>IF(Data!B402&gt;0,Data!B402-4,"")</f>
        <v/>
      </c>
      <c r="C632" s="1" t="str">
        <f>IF(Data!C402&gt;0,4-Data!C402,"")</f>
        <v/>
      </c>
      <c r="D632" s="1" t="str">
        <f>IF(Data!D402&gt;0,4-Data!D402,"")</f>
        <v/>
      </c>
      <c r="E632" s="1" t="str">
        <f>IF(Data!E402&gt;0,4-Data!E402,"")</f>
        <v/>
      </c>
      <c r="F632" s="1" t="str">
        <f>IF(Data!F402&gt;0,Data!F402-4,"")</f>
        <v/>
      </c>
      <c r="G632" s="1" t="str">
        <f>IF(Data!G402&gt;0,Data!G402-4,"")</f>
        <v/>
      </c>
      <c r="H632" s="1" t="str">
        <f>IF(Data!H402&gt;0,Data!H402-4,"")</f>
        <v/>
      </c>
      <c r="I632" s="1" t="str">
        <f>IF(Data!I402&gt;0,4-Data!I402,"")</f>
        <v/>
      </c>
      <c r="J632" s="1" t="str">
        <f>IF(Data!J402&gt;0,4-Data!J402,"")</f>
        <v/>
      </c>
      <c r="K632" s="1" t="str">
        <f>IF(Data!K402&gt;0,Data!K402-4,"")</f>
        <v/>
      </c>
      <c r="L632" s="1" t="str">
        <f>IF(Data!L402&gt;0,4-Data!L402,"")</f>
        <v/>
      </c>
      <c r="M632" s="1" t="str">
        <f>IF(Data!M402&gt;0,Data!M402-4,"")</f>
        <v/>
      </c>
      <c r="N632" s="1" t="str">
        <f>IF(Data!N402&gt;0,Data!N402-4,"")</f>
        <v/>
      </c>
      <c r="O632" s="1" t="str">
        <f>IF(Data!O402&gt;0,Data!O402-4,"")</f>
        <v/>
      </c>
      <c r="P632" s="1" t="str">
        <f>IF(Data!P402&gt;0,Data!P402-4,"")</f>
        <v/>
      </c>
      <c r="Q632" s="1" t="str">
        <f>IF(Data!Q402&gt;0,4-Data!Q402,"")</f>
        <v/>
      </c>
      <c r="R632" s="1" t="str">
        <f>IF(Data!R402&gt;0,4-Data!R402,"")</f>
        <v/>
      </c>
      <c r="S632" s="1" t="str">
        <f>IF(Data!S402&gt;0,4-Data!S402,"")</f>
        <v/>
      </c>
      <c r="T632" s="1" t="str">
        <f>IF(Data!T402&gt;0,Data!T402-4,"")</f>
        <v/>
      </c>
      <c r="U632" s="1" t="str">
        <f>IF(Data!U402&gt;0,4-Data!U402,"")</f>
        <v/>
      </c>
      <c r="V632" s="1" t="str">
        <f>IF(Data!V402&gt;0,Data!V402-4,"")</f>
        <v/>
      </c>
      <c r="W632" s="1" t="str">
        <f>IF(Data!W402&gt;0,4-Data!W402,"")</f>
        <v/>
      </c>
      <c r="X632" s="1" t="str">
        <f>IF(Data!X402&gt;0,4-Data!X402,"")</f>
        <v/>
      </c>
      <c r="Y632" s="1" t="str">
        <f>IF(Data!Y402&gt;0,4-Data!Y402,"")</f>
        <v/>
      </c>
      <c r="Z632" s="1" t="str">
        <f>IF(Data!Z402&gt;0,Data!Z402-4,"")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IF(Data!A403&gt;0,Data!A403-4,"")</f>
        <v/>
      </c>
      <c r="B633" s="1" t="str">
        <f>IF(Data!B403&gt;0,Data!B403-4,"")</f>
        <v/>
      </c>
      <c r="C633" s="1" t="str">
        <f>IF(Data!C403&gt;0,4-Data!C403,"")</f>
        <v/>
      </c>
      <c r="D633" s="1" t="str">
        <f>IF(Data!D403&gt;0,4-Data!D403,"")</f>
        <v/>
      </c>
      <c r="E633" s="1" t="str">
        <f>IF(Data!E403&gt;0,4-Data!E403,"")</f>
        <v/>
      </c>
      <c r="F633" s="1" t="str">
        <f>IF(Data!F403&gt;0,Data!F403-4,"")</f>
        <v/>
      </c>
      <c r="G633" s="1" t="str">
        <f>IF(Data!G403&gt;0,Data!G403-4,"")</f>
        <v/>
      </c>
      <c r="H633" s="1" t="str">
        <f>IF(Data!H403&gt;0,Data!H403-4,"")</f>
        <v/>
      </c>
      <c r="I633" s="1" t="str">
        <f>IF(Data!I403&gt;0,4-Data!I403,"")</f>
        <v/>
      </c>
      <c r="J633" s="1" t="str">
        <f>IF(Data!J403&gt;0,4-Data!J403,"")</f>
        <v/>
      </c>
      <c r="K633" s="1" t="str">
        <f>IF(Data!K403&gt;0,Data!K403-4,"")</f>
        <v/>
      </c>
      <c r="L633" s="1" t="str">
        <f>IF(Data!L403&gt;0,4-Data!L403,"")</f>
        <v/>
      </c>
      <c r="M633" s="1" t="str">
        <f>IF(Data!M403&gt;0,Data!M403-4,"")</f>
        <v/>
      </c>
      <c r="N633" s="1" t="str">
        <f>IF(Data!N403&gt;0,Data!N403-4,"")</f>
        <v/>
      </c>
      <c r="O633" s="1" t="str">
        <f>IF(Data!O403&gt;0,Data!O403-4,"")</f>
        <v/>
      </c>
      <c r="P633" s="1" t="str">
        <f>IF(Data!P403&gt;0,Data!P403-4,"")</f>
        <v/>
      </c>
      <c r="Q633" s="1" t="str">
        <f>IF(Data!Q403&gt;0,4-Data!Q403,"")</f>
        <v/>
      </c>
      <c r="R633" s="1" t="str">
        <f>IF(Data!R403&gt;0,4-Data!R403,"")</f>
        <v/>
      </c>
      <c r="S633" s="1" t="str">
        <f>IF(Data!S403&gt;0,4-Data!S403,"")</f>
        <v/>
      </c>
      <c r="T633" s="1" t="str">
        <f>IF(Data!T403&gt;0,Data!T403-4,"")</f>
        <v/>
      </c>
      <c r="U633" s="1" t="str">
        <f>IF(Data!U403&gt;0,4-Data!U403,"")</f>
        <v/>
      </c>
      <c r="V633" s="1" t="str">
        <f>IF(Data!V403&gt;0,Data!V403-4,"")</f>
        <v/>
      </c>
      <c r="W633" s="1" t="str">
        <f>IF(Data!W403&gt;0,4-Data!W403,"")</f>
        <v/>
      </c>
      <c r="X633" s="1" t="str">
        <f>IF(Data!X403&gt;0,4-Data!X403,"")</f>
        <v/>
      </c>
      <c r="Y633" s="1" t="str">
        <f>IF(Data!Y403&gt;0,4-Data!Y403,"")</f>
        <v/>
      </c>
      <c r="Z633" s="1" t="str">
        <f>IF(Data!Z403&gt;0,Data!Z403-4,"")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IF(Data!A404&gt;0,Data!A404-4,"")</f>
        <v/>
      </c>
      <c r="B634" s="1" t="str">
        <f>IF(Data!B404&gt;0,Data!B404-4,"")</f>
        <v/>
      </c>
      <c r="C634" s="1" t="str">
        <f>IF(Data!C404&gt;0,4-Data!C404,"")</f>
        <v/>
      </c>
      <c r="D634" s="1" t="str">
        <f>IF(Data!D404&gt;0,4-Data!D404,"")</f>
        <v/>
      </c>
      <c r="E634" s="1" t="str">
        <f>IF(Data!E404&gt;0,4-Data!E404,"")</f>
        <v/>
      </c>
      <c r="F634" s="1" t="str">
        <f>IF(Data!F404&gt;0,Data!F404-4,"")</f>
        <v/>
      </c>
      <c r="G634" s="1" t="str">
        <f>IF(Data!G404&gt;0,Data!G404-4,"")</f>
        <v/>
      </c>
      <c r="H634" s="1" t="str">
        <f>IF(Data!H404&gt;0,Data!H404-4,"")</f>
        <v/>
      </c>
      <c r="I634" s="1" t="str">
        <f>IF(Data!I404&gt;0,4-Data!I404,"")</f>
        <v/>
      </c>
      <c r="J634" s="1" t="str">
        <f>IF(Data!J404&gt;0,4-Data!J404,"")</f>
        <v/>
      </c>
      <c r="K634" s="1" t="str">
        <f>IF(Data!K404&gt;0,Data!K404-4,"")</f>
        <v/>
      </c>
      <c r="L634" s="1" t="str">
        <f>IF(Data!L404&gt;0,4-Data!L404,"")</f>
        <v/>
      </c>
      <c r="M634" s="1" t="str">
        <f>IF(Data!M404&gt;0,Data!M404-4,"")</f>
        <v/>
      </c>
      <c r="N634" s="1" t="str">
        <f>IF(Data!N404&gt;0,Data!N404-4,"")</f>
        <v/>
      </c>
      <c r="O634" s="1" t="str">
        <f>IF(Data!O404&gt;0,Data!O404-4,"")</f>
        <v/>
      </c>
      <c r="P634" s="1" t="str">
        <f>IF(Data!P404&gt;0,Data!P404-4,"")</f>
        <v/>
      </c>
      <c r="Q634" s="1" t="str">
        <f>IF(Data!Q404&gt;0,4-Data!Q404,"")</f>
        <v/>
      </c>
      <c r="R634" s="1" t="str">
        <f>IF(Data!R404&gt;0,4-Data!R404,"")</f>
        <v/>
      </c>
      <c r="S634" s="1" t="str">
        <f>IF(Data!S404&gt;0,4-Data!S404,"")</f>
        <v/>
      </c>
      <c r="T634" s="1" t="str">
        <f>IF(Data!T404&gt;0,Data!T404-4,"")</f>
        <v/>
      </c>
      <c r="U634" s="1" t="str">
        <f>IF(Data!U404&gt;0,4-Data!U404,"")</f>
        <v/>
      </c>
      <c r="V634" s="1" t="str">
        <f>IF(Data!V404&gt;0,Data!V404-4,"")</f>
        <v/>
      </c>
      <c r="W634" s="1" t="str">
        <f>IF(Data!W404&gt;0,4-Data!W404,"")</f>
        <v/>
      </c>
      <c r="X634" s="1" t="str">
        <f>IF(Data!X404&gt;0,4-Data!X404,"")</f>
        <v/>
      </c>
      <c r="Y634" s="1" t="str">
        <f>IF(Data!Y404&gt;0,4-Data!Y404,"")</f>
        <v/>
      </c>
      <c r="Z634" s="1" t="str">
        <f>IF(Data!Z404&gt;0,Data!Z404-4,"")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IF(Data!A405&gt;0,Data!A405-4,"")</f>
        <v/>
      </c>
      <c r="B635" s="1" t="str">
        <f>IF(Data!B405&gt;0,Data!B405-4,"")</f>
        <v/>
      </c>
      <c r="C635" s="1" t="str">
        <f>IF(Data!C405&gt;0,4-Data!C405,"")</f>
        <v/>
      </c>
      <c r="D635" s="1" t="str">
        <f>IF(Data!D405&gt;0,4-Data!D405,"")</f>
        <v/>
      </c>
      <c r="E635" s="1" t="str">
        <f>IF(Data!E405&gt;0,4-Data!E405,"")</f>
        <v/>
      </c>
      <c r="F635" s="1" t="str">
        <f>IF(Data!F405&gt;0,Data!F405-4,"")</f>
        <v/>
      </c>
      <c r="G635" s="1" t="str">
        <f>IF(Data!G405&gt;0,Data!G405-4,"")</f>
        <v/>
      </c>
      <c r="H635" s="1" t="str">
        <f>IF(Data!H405&gt;0,Data!H405-4,"")</f>
        <v/>
      </c>
      <c r="I635" s="1" t="str">
        <f>IF(Data!I405&gt;0,4-Data!I405,"")</f>
        <v/>
      </c>
      <c r="J635" s="1" t="str">
        <f>IF(Data!J405&gt;0,4-Data!J405,"")</f>
        <v/>
      </c>
      <c r="K635" s="1" t="str">
        <f>IF(Data!K405&gt;0,Data!K405-4,"")</f>
        <v/>
      </c>
      <c r="L635" s="1" t="str">
        <f>IF(Data!L405&gt;0,4-Data!L405,"")</f>
        <v/>
      </c>
      <c r="M635" s="1" t="str">
        <f>IF(Data!M405&gt;0,Data!M405-4,"")</f>
        <v/>
      </c>
      <c r="N635" s="1" t="str">
        <f>IF(Data!N405&gt;0,Data!N405-4,"")</f>
        <v/>
      </c>
      <c r="O635" s="1" t="str">
        <f>IF(Data!O405&gt;0,Data!O405-4,"")</f>
        <v/>
      </c>
      <c r="P635" s="1" t="str">
        <f>IF(Data!P405&gt;0,Data!P405-4,"")</f>
        <v/>
      </c>
      <c r="Q635" s="1" t="str">
        <f>IF(Data!Q405&gt;0,4-Data!Q405,"")</f>
        <v/>
      </c>
      <c r="R635" s="1" t="str">
        <f>IF(Data!R405&gt;0,4-Data!R405,"")</f>
        <v/>
      </c>
      <c r="S635" s="1" t="str">
        <f>IF(Data!S405&gt;0,4-Data!S405,"")</f>
        <v/>
      </c>
      <c r="T635" s="1" t="str">
        <f>IF(Data!T405&gt;0,Data!T405-4,"")</f>
        <v/>
      </c>
      <c r="U635" s="1" t="str">
        <f>IF(Data!U405&gt;0,4-Data!U405,"")</f>
        <v/>
      </c>
      <c r="V635" s="1" t="str">
        <f>IF(Data!V405&gt;0,Data!V405-4,"")</f>
        <v/>
      </c>
      <c r="W635" s="1" t="str">
        <f>IF(Data!W405&gt;0,4-Data!W405,"")</f>
        <v/>
      </c>
      <c r="X635" s="1" t="str">
        <f>IF(Data!X405&gt;0,4-Data!X405,"")</f>
        <v/>
      </c>
      <c r="Y635" s="1" t="str">
        <f>IF(Data!Y405&gt;0,4-Data!Y405,"")</f>
        <v/>
      </c>
      <c r="Z635" s="1" t="str">
        <f>IF(Data!Z405&gt;0,Data!Z405-4,"")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IF(Data!A406&gt;0,Data!A406-4,"")</f>
        <v/>
      </c>
      <c r="B636" s="1" t="str">
        <f>IF(Data!B406&gt;0,Data!B406-4,"")</f>
        <v/>
      </c>
      <c r="C636" s="1" t="str">
        <f>IF(Data!C406&gt;0,4-Data!C406,"")</f>
        <v/>
      </c>
      <c r="D636" s="1" t="str">
        <f>IF(Data!D406&gt;0,4-Data!D406,"")</f>
        <v/>
      </c>
      <c r="E636" s="1" t="str">
        <f>IF(Data!E406&gt;0,4-Data!E406,"")</f>
        <v/>
      </c>
      <c r="F636" s="1" t="str">
        <f>IF(Data!F406&gt;0,Data!F406-4,"")</f>
        <v/>
      </c>
      <c r="G636" s="1" t="str">
        <f>IF(Data!G406&gt;0,Data!G406-4,"")</f>
        <v/>
      </c>
      <c r="H636" s="1" t="str">
        <f>IF(Data!H406&gt;0,Data!H406-4,"")</f>
        <v/>
      </c>
      <c r="I636" s="1" t="str">
        <f>IF(Data!I406&gt;0,4-Data!I406,"")</f>
        <v/>
      </c>
      <c r="J636" s="1" t="str">
        <f>IF(Data!J406&gt;0,4-Data!J406,"")</f>
        <v/>
      </c>
      <c r="K636" s="1" t="str">
        <f>IF(Data!K406&gt;0,Data!K406-4,"")</f>
        <v/>
      </c>
      <c r="L636" s="1" t="str">
        <f>IF(Data!L406&gt;0,4-Data!L406,"")</f>
        <v/>
      </c>
      <c r="M636" s="1" t="str">
        <f>IF(Data!M406&gt;0,Data!M406-4,"")</f>
        <v/>
      </c>
      <c r="N636" s="1" t="str">
        <f>IF(Data!N406&gt;0,Data!N406-4,"")</f>
        <v/>
      </c>
      <c r="O636" s="1" t="str">
        <f>IF(Data!O406&gt;0,Data!O406-4,"")</f>
        <v/>
      </c>
      <c r="P636" s="1" t="str">
        <f>IF(Data!P406&gt;0,Data!P406-4,"")</f>
        <v/>
      </c>
      <c r="Q636" s="1" t="str">
        <f>IF(Data!Q406&gt;0,4-Data!Q406,"")</f>
        <v/>
      </c>
      <c r="R636" s="1" t="str">
        <f>IF(Data!R406&gt;0,4-Data!R406,"")</f>
        <v/>
      </c>
      <c r="S636" s="1" t="str">
        <f>IF(Data!S406&gt;0,4-Data!S406,"")</f>
        <v/>
      </c>
      <c r="T636" s="1" t="str">
        <f>IF(Data!T406&gt;0,Data!T406-4,"")</f>
        <v/>
      </c>
      <c r="U636" s="1" t="str">
        <f>IF(Data!U406&gt;0,4-Data!U406,"")</f>
        <v/>
      </c>
      <c r="V636" s="1" t="str">
        <f>IF(Data!V406&gt;0,Data!V406-4,"")</f>
        <v/>
      </c>
      <c r="W636" s="1" t="str">
        <f>IF(Data!W406&gt;0,4-Data!W406,"")</f>
        <v/>
      </c>
      <c r="X636" s="1" t="str">
        <f>IF(Data!X406&gt;0,4-Data!X406,"")</f>
        <v/>
      </c>
      <c r="Y636" s="1" t="str">
        <f>IF(Data!Y406&gt;0,4-Data!Y406,"")</f>
        <v/>
      </c>
      <c r="Z636" s="1" t="str">
        <f>IF(Data!Z406&gt;0,Data!Z406-4,"")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IF(Data!A407&gt;0,Data!A407-4,"")</f>
        <v/>
      </c>
      <c r="B637" s="1" t="str">
        <f>IF(Data!B407&gt;0,Data!B407-4,"")</f>
        <v/>
      </c>
      <c r="C637" s="1" t="str">
        <f>IF(Data!C407&gt;0,4-Data!C407,"")</f>
        <v/>
      </c>
      <c r="D637" s="1" t="str">
        <f>IF(Data!D407&gt;0,4-Data!D407,"")</f>
        <v/>
      </c>
      <c r="E637" s="1" t="str">
        <f>IF(Data!E407&gt;0,4-Data!E407,"")</f>
        <v/>
      </c>
      <c r="F637" s="1" t="str">
        <f>IF(Data!F407&gt;0,Data!F407-4,"")</f>
        <v/>
      </c>
      <c r="G637" s="1" t="str">
        <f>IF(Data!G407&gt;0,Data!G407-4,"")</f>
        <v/>
      </c>
      <c r="H637" s="1" t="str">
        <f>IF(Data!H407&gt;0,Data!H407-4,"")</f>
        <v/>
      </c>
      <c r="I637" s="1" t="str">
        <f>IF(Data!I407&gt;0,4-Data!I407,"")</f>
        <v/>
      </c>
      <c r="J637" s="1" t="str">
        <f>IF(Data!J407&gt;0,4-Data!J407,"")</f>
        <v/>
      </c>
      <c r="K637" s="1" t="str">
        <f>IF(Data!K407&gt;0,Data!K407-4,"")</f>
        <v/>
      </c>
      <c r="L637" s="1" t="str">
        <f>IF(Data!L407&gt;0,4-Data!L407,"")</f>
        <v/>
      </c>
      <c r="M637" s="1" t="str">
        <f>IF(Data!M407&gt;0,Data!M407-4,"")</f>
        <v/>
      </c>
      <c r="N637" s="1" t="str">
        <f>IF(Data!N407&gt;0,Data!N407-4,"")</f>
        <v/>
      </c>
      <c r="O637" s="1" t="str">
        <f>IF(Data!O407&gt;0,Data!O407-4,"")</f>
        <v/>
      </c>
      <c r="P637" s="1" t="str">
        <f>IF(Data!P407&gt;0,Data!P407-4,"")</f>
        <v/>
      </c>
      <c r="Q637" s="1" t="str">
        <f>IF(Data!Q407&gt;0,4-Data!Q407,"")</f>
        <v/>
      </c>
      <c r="R637" s="1" t="str">
        <f>IF(Data!R407&gt;0,4-Data!R407,"")</f>
        <v/>
      </c>
      <c r="S637" s="1" t="str">
        <f>IF(Data!S407&gt;0,4-Data!S407,"")</f>
        <v/>
      </c>
      <c r="T637" s="1" t="str">
        <f>IF(Data!T407&gt;0,Data!T407-4,"")</f>
        <v/>
      </c>
      <c r="U637" s="1" t="str">
        <f>IF(Data!U407&gt;0,4-Data!U407,"")</f>
        <v/>
      </c>
      <c r="V637" s="1" t="str">
        <f>IF(Data!V407&gt;0,Data!V407-4,"")</f>
        <v/>
      </c>
      <c r="W637" s="1" t="str">
        <f>IF(Data!W407&gt;0,4-Data!W407,"")</f>
        <v/>
      </c>
      <c r="X637" s="1" t="str">
        <f>IF(Data!X407&gt;0,4-Data!X407,"")</f>
        <v/>
      </c>
      <c r="Y637" s="1" t="str">
        <f>IF(Data!Y407&gt;0,4-Data!Y407,"")</f>
        <v/>
      </c>
      <c r="Z637" s="1" t="str">
        <f>IF(Data!Z407&gt;0,Data!Z407-4,"")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IF(Data!A408&gt;0,Data!A408-4,"")</f>
        <v/>
      </c>
      <c r="B638" s="1" t="str">
        <f>IF(Data!B408&gt;0,Data!B408-4,"")</f>
        <v/>
      </c>
      <c r="C638" s="1" t="str">
        <f>IF(Data!C408&gt;0,4-Data!C408,"")</f>
        <v/>
      </c>
      <c r="D638" s="1" t="str">
        <f>IF(Data!D408&gt;0,4-Data!D408,"")</f>
        <v/>
      </c>
      <c r="E638" s="1" t="str">
        <f>IF(Data!E408&gt;0,4-Data!E408,"")</f>
        <v/>
      </c>
      <c r="F638" s="1" t="str">
        <f>IF(Data!F408&gt;0,Data!F408-4,"")</f>
        <v/>
      </c>
      <c r="G638" s="1" t="str">
        <f>IF(Data!G408&gt;0,Data!G408-4,"")</f>
        <v/>
      </c>
      <c r="H638" s="1" t="str">
        <f>IF(Data!H408&gt;0,Data!H408-4,"")</f>
        <v/>
      </c>
      <c r="I638" s="1" t="str">
        <f>IF(Data!I408&gt;0,4-Data!I408,"")</f>
        <v/>
      </c>
      <c r="J638" s="1" t="str">
        <f>IF(Data!J408&gt;0,4-Data!J408,"")</f>
        <v/>
      </c>
      <c r="K638" s="1" t="str">
        <f>IF(Data!K408&gt;0,Data!K408-4,"")</f>
        <v/>
      </c>
      <c r="L638" s="1" t="str">
        <f>IF(Data!L408&gt;0,4-Data!L408,"")</f>
        <v/>
      </c>
      <c r="M638" s="1" t="str">
        <f>IF(Data!M408&gt;0,Data!M408-4,"")</f>
        <v/>
      </c>
      <c r="N638" s="1" t="str">
        <f>IF(Data!N408&gt;0,Data!N408-4,"")</f>
        <v/>
      </c>
      <c r="O638" s="1" t="str">
        <f>IF(Data!O408&gt;0,Data!O408-4,"")</f>
        <v/>
      </c>
      <c r="P638" s="1" t="str">
        <f>IF(Data!P408&gt;0,Data!P408-4,"")</f>
        <v/>
      </c>
      <c r="Q638" s="1" t="str">
        <f>IF(Data!Q408&gt;0,4-Data!Q408,"")</f>
        <v/>
      </c>
      <c r="R638" s="1" t="str">
        <f>IF(Data!R408&gt;0,4-Data!R408,"")</f>
        <v/>
      </c>
      <c r="S638" s="1" t="str">
        <f>IF(Data!S408&gt;0,4-Data!S408,"")</f>
        <v/>
      </c>
      <c r="T638" s="1" t="str">
        <f>IF(Data!T408&gt;0,Data!T408-4,"")</f>
        <v/>
      </c>
      <c r="U638" s="1" t="str">
        <f>IF(Data!U408&gt;0,4-Data!U408,"")</f>
        <v/>
      </c>
      <c r="V638" s="1" t="str">
        <f>IF(Data!V408&gt;0,Data!V408-4,"")</f>
        <v/>
      </c>
      <c r="W638" s="1" t="str">
        <f>IF(Data!W408&gt;0,4-Data!W408,"")</f>
        <v/>
      </c>
      <c r="X638" s="1" t="str">
        <f>IF(Data!X408&gt;0,4-Data!X408,"")</f>
        <v/>
      </c>
      <c r="Y638" s="1" t="str">
        <f>IF(Data!Y408&gt;0,4-Data!Y408,"")</f>
        <v/>
      </c>
      <c r="Z638" s="1" t="str">
        <f>IF(Data!Z408&gt;0,Data!Z408-4,"")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IF(Data!A409&gt;0,Data!A409-4,"")</f>
        <v/>
      </c>
      <c r="B639" s="1" t="str">
        <f>IF(Data!B409&gt;0,Data!B409-4,"")</f>
        <v/>
      </c>
      <c r="C639" s="1" t="str">
        <f>IF(Data!C409&gt;0,4-Data!C409,"")</f>
        <v/>
      </c>
      <c r="D639" s="1" t="str">
        <f>IF(Data!D409&gt;0,4-Data!D409,"")</f>
        <v/>
      </c>
      <c r="E639" s="1" t="str">
        <f>IF(Data!E409&gt;0,4-Data!E409,"")</f>
        <v/>
      </c>
      <c r="F639" s="1" t="str">
        <f>IF(Data!F409&gt;0,Data!F409-4,"")</f>
        <v/>
      </c>
      <c r="G639" s="1" t="str">
        <f>IF(Data!G409&gt;0,Data!G409-4,"")</f>
        <v/>
      </c>
      <c r="H639" s="1" t="str">
        <f>IF(Data!H409&gt;0,Data!H409-4,"")</f>
        <v/>
      </c>
      <c r="I639" s="1" t="str">
        <f>IF(Data!I409&gt;0,4-Data!I409,"")</f>
        <v/>
      </c>
      <c r="J639" s="1" t="str">
        <f>IF(Data!J409&gt;0,4-Data!J409,"")</f>
        <v/>
      </c>
      <c r="K639" s="1" t="str">
        <f>IF(Data!K409&gt;0,Data!K409-4,"")</f>
        <v/>
      </c>
      <c r="L639" s="1" t="str">
        <f>IF(Data!L409&gt;0,4-Data!L409,"")</f>
        <v/>
      </c>
      <c r="M639" s="1" t="str">
        <f>IF(Data!M409&gt;0,Data!M409-4,"")</f>
        <v/>
      </c>
      <c r="N639" s="1" t="str">
        <f>IF(Data!N409&gt;0,Data!N409-4,"")</f>
        <v/>
      </c>
      <c r="O639" s="1" t="str">
        <f>IF(Data!O409&gt;0,Data!O409-4,"")</f>
        <v/>
      </c>
      <c r="P639" s="1" t="str">
        <f>IF(Data!P409&gt;0,Data!P409-4,"")</f>
        <v/>
      </c>
      <c r="Q639" s="1" t="str">
        <f>IF(Data!Q409&gt;0,4-Data!Q409,"")</f>
        <v/>
      </c>
      <c r="R639" s="1" t="str">
        <f>IF(Data!R409&gt;0,4-Data!R409,"")</f>
        <v/>
      </c>
      <c r="S639" s="1" t="str">
        <f>IF(Data!S409&gt;0,4-Data!S409,"")</f>
        <v/>
      </c>
      <c r="T639" s="1" t="str">
        <f>IF(Data!T409&gt;0,Data!T409-4,"")</f>
        <v/>
      </c>
      <c r="U639" s="1" t="str">
        <f>IF(Data!U409&gt;0,4-Data!U409,"")</f>
        <v/>
      </c>
      <c r="V639" s="1" t="str">
        <f>IF(Data!V409&gt;0,Data!V409-4,"")</f>
        <v/>
      </c>
      <c r="W639" s="1" t="str">
        <f>IF(Data!W409&gt;0,4-Data!W409,"")</f>
        <v/>
      </c>
      <c r="X639" s="1" t="str">
        <f>IF(Data!X409&gt;0,4-Data!X409,"")</f>
        <v/>
      </c>
      <c r="Y639" s="1" t="str">
        <f>IF(Data!Y409&gt;0,4-Data!Y409,"")</f>
        <v/>
      </c>
      <c r="Z639" s="1" t="str">
        <f>IF(Data!Z409&gt;0,Data!Z409-4,"")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IF(Data!A410&gt;0,Data!A410-4,"")</f>
        <v/>
      </c>
      <c r="B640" s="1" t="str">
        <f>IF(Data!B410&gt;0,Data!B410-4,"")</f>
        <v/>
      </c>
      <c r="C640" s="1" t="str">
        <f>IF(Data!C410&gt;0,4-Data!C410,"")</f>
        <v/>
      </c>
      <c r="D640" s="1" t="str">
        <f>IF(Data!D410&gt;0,4-Data!D410,"")</f>
        <v/>
      </c>
      <c r="E640" s="1" t="str">
        <f>IF(Data!E410&gt;0,4-Data!E410,"")</f>
        <v/>
      </c>
      <c r="F640" s="1" t="str">
        <f>IF(Data!F410&gt;0,Data!F410-4,"")</f>
        <v/>
      </c>
      <c r="G640" s="1" t="str">
        <f>IF(Data!G410&gt;0,Data!G410-4,"")</f>
        <v/>
      </c>
      <c r="H640" s="1" t="str">
        <f>IF(Data!H410&gt;0,Data!H410-4,"")</f>
        <v/>
      </c>
      <c r="I640" s="1" t="str">
        <f>IF(Data!I410&gt;0,4-Data!I410,"")</f>
        <v/>
      </c>
      <c r="J640" s="1" t="str">
        <f>IF(Data!J410&gt;0,4-Data!J410,"")</f>
        <v/>
      </c>
      <c r="K640" s="1" t="str">
        <f>IF(Data!K410&gt;0,Data!K410-4,"")</f>
        <v/>
      </c>
      <c r="L640" s="1" t="str">
        <f>IF(Data!L410&gt;0,4-Data!L410,"")</f>
        <v/>
      </c>
      <c r="M640" s="1" t="str">
        <f>IF(Data!M410&gt;0,Data!M410-4,"")</f>
        <v/>
      </c>
      <c r="N640" s="1" t="str">
        <f>IF(Data!N410&gt;0,Data!N410-4,"")</f>
        <v/>
      </c>
      <c r="O640" s="1" t="str">
        <f>IF(Data!O410&gt;0,Data!O410-4,"")</f>
        <v/>
      </c>
      <c r="P640" s="1" t="str">
        <f>IF(Data!P410&gt;0,Data!P410-4,"")</f>
        <v/>
      </c>
      <c r="Q640" s="1" t="str">
        <f>IF(Data!Q410&gt;0,4-Data!Q410,"")</f>
        <v/>
      </c>
      <c r="R640" s="1" t="str">
        <f>IF(Data!R410&gt;0,4-Data!R410,"")</f>
        <v/>
      </c>
      <c r="S640" s="1" t="str">
        <f>IF(Data!S410&gt;0,4-Data!S410,"")</f>
        <v/>
      </c>
      <c r="T640" s="1" t="str">
        <f>IF(Data!T410&gt;0,Data!T410-4,"")</f>
        <v/>
      </c>
      <c r="U640" s="1" t="str">
        <f>IF(Data!U410&gt;0,4-Data!U410,"")</f>
        <v/>
      </c>
      <c r="V640" s="1" t="str">
        <f>IF(Data!V410&gt;0,Data!V410-4,"")</f>
        <v/>
      </c>
      <c r="W640" s="1" t="str">
        <f>IF(Data!W410&gt;0,4-Data!W410,"")</f>
        <v/>
      </c>
      <c r="X640" s="1" t="str">
        <f>IF(Data!X410&gt;0,4-Data!X410,"")</f>
        <v/>
      </c>
      <c r="Y640" s="1" t="str">
        <f>IF(Data!Y410&gt;0,4-Data!Y410,"")</f>
        <v/>
      </c>
      <c r="Z640" s="1" t="str">
        <f>IF(Data!Z410&gt;0,Data!Z410-4,"")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IF(Data!A411&gt;0,Data!A411-4,"")</f>
        <v/>
      </c>
      <c r="B641" s="1" t="str">
        <f>IF(Data!B411&gt;0,Data!B411-4,"")</f>
        <v/>
      </c>
      <c r="C641" s="1" t="str">
        <f>IF(Data!C411&gt;0,4-Data!C411,"")</f>
        <v/>
      </c>
      <c r="D641" s="1" t="str">
        <f>IF(Data!D411&gt;0,4-Data!D411,"")</f>
        <v/>
      </c>
      <c r="E641" s="1" t="str">
        <f>IF(Data!E411&gt;0,4-Data!E411,"")</f>
        <v/>
      </c>
      <c r="F641" s="1" t="str">
        <f>IF(Data!F411&gt;0,Data!F411-4,"")</f>
        <v/>
      </c>
      <c r="G641" s="1" t="str">
        <f>IF(Data!G411&gt;0,Data!G411-4,"")</f>
        <v/>
      </c>
      <c r="H641" s="1" t="str">
        <f>IF(Data!H411&gt;0,Data!H411-4,"")</f>
        <v/>
      </c>
      <c r="I641" s="1" t="str">
        <f>IF(Data!I411&gt;0,4-Data!I411,"")</f>
        <v/>
      </c>
      <c r="J641" s="1" t="str">
        <f>IF(Data!J411&gt;0,4-Data!J411,"")</f>
        <v/>
      </c>
      <c r="K641" s="1" t="str">
        <f>IF(Data!K411&gt;0,Data!K411-4,"")</f>
        <v/>
      </c>
      <c r="L641" s="1" t="str">
        <f>IF(Data!L411&gt;0,4-Data!L411,"")</f>
        <v/>
      </c>
      <c r="M641" s="1" t="str">
        <f>IF(Data!M411&gt;0,Data!M411-4,"")</f>
        <v/>
      </c>
      <c r="N641" s="1" t="str">
        <f>IF(Data!N411&gt;0,Data!N411-4,"")</f>
        <v/>
      </c>
      <c r="O641" s="1" t="str">
        <f>IF(Data!O411&gt;0,Data!O411-4,"")</f>
        <v/>
      </c>
      <c r="P641" s="1" t="str">
        <f>IF(Data!P411&gt;0,Data!P411-4,"")</f>
        <v/>
      </c>
      <c r="Q641" s="1" t="str">
        <f>IF(Data!Q411&gt;0,4-Data!Q411,"")</f>
        <v/>
      </c>
      <c r="R641" s="1" t="str">
        <f>IF(Data!R411&gt;0,4-Data!R411,"")</f>
        <v/>
      </c>
      <c r="S641" s="1" t="str">
        <f>IF(Data!S411&gt;0,4-Data!S411,"")</f>
        <v/>
      </c>
      <c r="T641" s="1" t="str">
        <f>IF(Data!T411&gt;0,Data!T411-4,"")</f>
        <v/>
      </c>
      <c r="U641" s="1" t="str">
        <f>IF(Data!U411&gt;0,4-Data!U411,"")</f>
        <v/>
      </c>
      <c r="V641" s="1" t="str">
        <f>IF(Data!V411&gt;0,Data!V411-4,"")</f>
        <v/>
      </c>
      <c r="W641" s="1" t="str">
        <f>IF(Data!W411&gt;0,4-Data!W411,"")</f>
        <v/>
      </c>
      <c r="X641" s="1" t="str">
        <f>IF(Data!X411&gt;0,4-Data!X411,"")</f>
        <v/>
      </c>
      <c r="Y641" s="1" t="str">
        <f>IF(Data!Y411&gt;0,4-Data!Y411,"")</f>
        <v/>
      </c>
      <c r="Z641" s="1" t="str">
        <f>IF(Data!Z411&gt;0,Data!Z411-4,"")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IF(Data!A412&gt;0,Data!A412-4,"")</f>
        <v/>
      </c>
      <c r="B642" s="1" t="str">
        <f>IF(Data!B412&gt;0,Data!B412-4,"")</f>
        <v/>
      </c>
      <c r="C642" s="1" t="str">
        <f>IF(Data!C412&gt;0,4-Data!C412,"")</f>
        <v/>
      </c>
      <c r="D642" s="1" t="str">
        <f>IF(Data!D412&gt;0,4-Data!D412,"")</f>
        <v/>
      </c>
      <c r="E642" s="1" t="str">
        <f>IF(Data!E412&gt;0,4-Data!E412,"")</f>
        <v/>
      </c>
      <c r="F642" s="1" t="str">
        <f>IF(Data!F412&gt;0,Data!F412-4,"")</f>
        <v/>
      </c>
      <c r="G642" s="1" t="str">
        <f>IF(Data!G412&gt;0,Data!G412-4,"")</f>
        <v/>
      </c>
      <c r="H642" s="1" t="str">
        <f>IF(Data!H412&gt;0,Data!H412-4,"")</f>
        <v/>
      </c>
      <c r="I642" s="1" t="str">
        <f>IF(Data!I412&gt;0,4-Data!I412,"")</f>
        <v/>
      </c>
      <c r="J642" s="1" t="str">
        <f>IF(Data!J412&gt;0,4-Data!J412,"")</f>
        <v/>
      </c>
      <c r="K642" s="1" t="str">
        <f>IF(Data!K412&gt;0,Data!K412-4,"")</f>
        <v/>
      </c>
      <c r="L642" s="1" t="str">
        <f>IF(Data!L412&gt;0,4-Data!L412,"")</f>
        <v/>
      </c>
      <c r="M642" s="1" t="str">
        <f>IF(Data!M412&gt;0,Data!M412-4,"")</f>
        <v/>
      </c>
      <c r="N642" s="1" t="str">
        <f>IF(Data!N412&gt;0,Data!N412-4,"")</f>
        <v/>
      </c>
      <c r="O642" s="1" t="str">
        <f>IF(Data!O412&gt;0,Data!O412-4,"")</f>
        <v/>
      </c>
      <c r="P642" s="1" t="str">
        <f>IF(Data!P412&gt;0,Data!P412-4,"")</f>
        <v/>
      </c>
      <c r="Q642" s="1" t="str">
        <f>IF(Data!Q412&gt;0,4-Data!Q412,"")</f>
        <v/>
      </c>
      <c r="R642" s="1" t="str">
        <f>IF(Data!R412&gt;0,4-Data!R412,"")</f>
        <v/>
      </c>
      <c r="S642" s="1" t="str">
        <f>IF(Data!S412&gt;0,4-Data!S412,"")</f>
        <v/>
      </c>
      <c r="T642" s="1" t="str">
        <f>IF(Data!T412&gt;0,Data!T412-4,"")</f>
        <v/>
      </c>
      <c r="U642" s="1" t="str">
        <f>IF(Data!U412&gt;0,4-Data!U412,"")</f>
        <v/>
      </c>
      <c r="V642" s="1" t="str">
        <f>IF(Data!V412&gt;0,Data!V412-4,"")</f>
        <v/>
      </c>
      <c r="W642" s="1" t="str">
        <f>IF(Data!W412&gt;0,4-Data!W412,"")</f>
        <v/>
      </c>
      <c r="X642" s="1" t="str">
        <f>IF(Data!X412&gt;0,4-Data!X412,"")</f>
        <v/>
      </c>
      <c r="Y642" s="1" t="str">
        <f>IF(Data!Y412&gt;0,4-Data!Y412,"")</f>
        <v/>
      </c>
      <c r="Z642" s="1" t="str">
        <f>IF(Data!Z412&gt;0,Data!Z412-4,"")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IF(Data!A413&gt;0,Data!A413-4,"")</f>
        <v/>
      </c>
      <c r="B643" s="1" t="str">
        <f>IF(Data!B413&gt;0,Data!B413-4,"")</f>
        <v/>
      </c>
      <c r="C643" s="1" t="str">
        <f>IF(Data!C413&gt;0,4-Data!C413,"")</f>
        <v/>
      </c>
      <c r="D643" s="1" t="str">
        <f>IF(Data!D413&gt;0,4-Data!D413,"")</f>
        <v/>
      </c>
      <c r="E643" s="1" t="str">
        <f>IF(Data!E413&gt;0,4-Data!E413,"")</f>
        <v/>
      </c>
      <c r="F643" s="1" t="str">
        <f>IF(Data!F413&gt;0,Data!F413-4,"")</f>
        <v/>
      </c>
      <c r="G643" s="1" t="str">
        <f>IF(Data!G413&gt;0,Data!G413-4,"")</f>
        <v/>
      </c>
      <c r="H643" s="1" t="str">
        <f>IF(Data!H413&gt;0,Data!H413-4,"")</f>
        <v/>
      </c>
      <c r="I643" s="1" t="str">
        <f>IF(Data!I413&gt;0,4-Data!I413,"")</f>
        <v/>
      </c>
      <c r="J643" s="1" t="str">
        <f>IF(Data!J413&gt;0,4-Data!J413,"")</f>
        <v/>
      </c>
      <c r="K643" s="1" t="str">
        <f>IF(Data!K413&gt;0,Data!K413-4,"")</f>
        <v/>
      </c>
      <c r="L643" s="1" t="str">
        <f>IF(Data!L413&gt;0,4-Data!L413,"")</f>
        <v/>
      </c>
      <c r="M643" s="1" t="str">
        <f>IF(Data!M413&gt;0,Data!M413-4,"")</f>
        <v/>
      </c>
      <c r="N643" s="1" t="str">
        <f>IF(Data!N413&gt;0,Data!N413-4,"")</f>
        <v/>
      </c>
      <c r="O643" s="1" t="str">
        <f>IF(Data!O413&gt;0,Data!O413-4,"")</f>
        <v/>
      </c>
      <c r="P643" s="1" t="str">
        <f>IF(Data!P413&gt;0,Data!P413-4,"")</f>
        <v/>
      </c>
      <c r="Q643" s="1" t="str">
        <f>IF(Data!Q413&gt;0,4-Data!Q413,"")</f>
        <v/>
      </c>
      <c r="R643" s="1" t="str">
        <f>IF(Data!R413&gt;0,4-Data!R413,"")</f>
        <v/>
      </c>
      <c r="S643" s="1" t="str">
        <f>IF(Data!S413&gt;0,4-Data!S413,"")</f>
        <v/>
      </c>
      <c r="T643" s="1" t="str">
        <f>IF(Data!T413&gt;0,Data!T413-4,"")</f>
        <v/>
      </c>
      <c r="U643" s="1" t="str">
        <f>IF(Data!U413&gt;0,4-Data!U413,"")</f>
        <v/>
      </c>
      <c r="V643" s="1" t="str">
        <f>IF(Data!V413&gt;0,Data!V413-4,"")</f>
        <v/>
      </c>
      <c r="W643" s="1" t="str">
        <f>IF(Data!W413&gt;0,4-Data!W413,"")</f>
        <v/>
      </c>
      <c r="X643" s="1" t="str">
        <f>IF(Data!X413&gt;0,4-Data!X413,"")</f>
        <v/>
      </c>
      <c r="Y643" s="1" t="str">
        <f>IF(Data!Y413&gt;0,4-Data!Y413,"")</f>
        <v/>
      </c>
      <c r="Z643" s="1" t="str">
        <f>IF(Data!Z413&gt;0,Data!Z413-4,"")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IF(Data!A414&gt;0,Data!A414-4,"")</f>
        <v/>
      </c>
      <c r="B644" s="1" t="str">
        <f>IF(Data!B414&gt;0,Data!B414-4,"")</f>
        <v/>
      </c>
      <c r="C644" s="1" t="str">
        <f>IF(Data!C414&gt;0,4-Data!C414,"")</f>
        <v/>
      </c>
      <c r="D644" s="1" t="str">
        <f>IF(Data!D414&gt;0,4-Data!D414,"")</f>
        <v/>
      </c>
      <c r="E644" s="1" t="str">
        <f>IF(Data!E414&gt;0,4-Data!E414,"")</f>
        <v/>
      </c>
      <c r="F644" s="1" t="str">
        <f>IF(Data!F414&gt;0,Data!F414-4,"")</f>
        <v/>
      </c>
      <c r="G644" s="1" t="str">
        <f>IF(Data!G414&gt;0,Data!G414-4,"")</f>
        <v/>
      </c>
      <c r="H644" s="1" t="str">
        <f>IF(Data!H414&gt;0,Data!H414-4,"")</f>
        <v/>
      </c>
      <c r="I644" s="1" t="str">
        <f>IF(Data!I414&gt;0,4-Data!I414,"")</f>
        <v/>
      </c>
      <c r="J644" s="1" t="str">
        <f>IF(Data!J414&gt;0,4-Data!J414,"")</f>
        <v/>
      </c>
      <c r="K644" s="1" t="str">
        <f>IF(Data!K414&gt;0,Data!K414-4,"")</f>
        <v/>
      </c>
      <c r="L644" s="1" t="str">
        <f>IF(Data!L414&gt;0,4-Data!L414,"")</f>
        <v/>
      </c>
      <c r="M644" s="1" t="str">
        <f>IF(Data!M414&gt;0,Data!M414-4,"")</f>
        <v/>
      </c>
      <c r="N644" s="1" t="str">
        <f>IF(Data!N414&gt;0,Data!N414-4,"")</f>
        <v/>
      </c>
      <c r="O644" s="1" t="str">
        <f>IF(Data!O414&gt;0,Data!O414-4,"")</f>
        <v/>
      </c>
      <c r="P644" s="1" t="str">
        <f>IF(Data!P414&gt;0,Data!P414-4,"")</f>
        <v/>
      </c>
      <c r="Q644" s="1" t="str">
        <f>IF(Data!Q414&gt;0,4-Data!Q414,"")</f>
        <v/>
      </c>
      <c r="R644" s="1" t="str">
        <f>IF(Data!R414&gt;0,4-Data!R414,"")</f>
        <v/>
      </c>
      <c r="S644" s="1" t="str">
        <f>IF(Data!S414&gt;0,4-Data!S414,"")</f>
        <v/>
      </c>
      <c r="T644" s="1" t="str">
        <f>IF(Data!T414&gt;0,Data!T414-4,"")</f>
        <v/>
      </c>
      <c r="U644" s="1" t="str">
        <f>IF(Data!U414&gt;0,4-Data!U414,"")</f>
        <v/>
      </c>
      <c r="V644" s="1" t="str">
        <f>IF(Data!V414&gt;0,Data!V414-4,"")</f>
        <v/>
      </c>
      <c r="W644" s="1" t="str">
        <f>IF(Data!W414&gt;0,4-Data!W414,"")</f>
        <v/>
      </c>
      <c r="X644" s="1" t="str">
        <f>IF(Data!X414&gt;0,4-Data!X414,"")</f>
        <v/>
      </c>
      <c r="Y644" s="1" t="str">
        <f>IF(Data!Y414&gt;0,4-Data!Y414,"")</f>
        <v/>
      </c>
      <c r="Z644" s="1" t="str">
        <f>IF(Data!Z414&gt;0,Data!Z414-4,"")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IF(Data!A415&gt;0,Data!A415-4,"")</f>
        <v/>
      </c>
      <c r="B645" s="1" t="str">
        <f>IF(Data!B415&gt;0,Data!B415-4,"")</f>
        <v/>
      </c>
      <c r="C645" s="1" t="str">
        <f>IF(Data!C415&gt;0,4-Data!C415,"")</f>
        <v/>
      </c>
      <c r="D645" s="1" t="str">
        <f>IF(Data!D415&gt;0,4-Data!D415,"")</f>
        <v/>
      </c>
      <c r="E645" s="1" t="str">
        <f>IF(Data!E415&gt;0,4-Data!E415,"")</f>
        <v/>
      </c>
      <c r="F645" s="1" t="str">
        <f>IF(Data!F415&gt;0,Data!F415-4,"")</f>
        <v/>
      </c>
      <c r="G645" s="1" t="str">
        <f>IF(Data!G415&gt;0,Data!G415-4,"")</f>
        <v/>
      </c>
      <c r="H645" s="1" t="str">
        <f>IF(Data!H415&gt;0,Data!H415-4,"")</f>
        <v/>
      </c>
      <c r="I645" s="1" t="str">
        <f>IF(Data!I415&gt;0,4-Data!I415,"")</f>
        <v/>
      </c>
      <c r="J645" s="1" t="str">
        <f>IF(Data!J415&gt;0,4-Data!J415,"")</f>
        <v/>
      </c>
      <c r="K645" s="1" t="str">
        <f>IF(Data!K415&gt;0,Data!K415-4,"")</f>
        <v/>
      </c>
      <c r="L645" s="1" t="str">
        <f>IF(Data!L415&gt;0,4-Data!L415,"")</f>
        <v/>
      </c>
      <c r="M645" s="1" t="str">
        <f>IF(Data!M415&gt;0,Data!M415-4,"")</f>
        <v/>
      </c>
      <c r="N645" s="1" t="str">
        <f>IF(Data!N415&gt;0,Data!N415-4,"")</f>
        <v/>
      </c>
      <c r="O645" s="1" t="str">
        <f>IF(Data!O415&gt;0,Data!O415-4,"")</f>
        <v/>
      </c>
      <c r="P645" s="1" t="str">
        <f>IF(Data!P415&gt;0,Data!P415-4,"")</f>
        <v/>
      </c>
      <c r="Q645" s="1" t="str">
        <f>IF(Data!Q415&gt;0,4-Data!Q415,"")</f>
        <v/>
      </c>
      <c r="R645" s="1" t="str">
        <f>IF(Data!R415&gt;0,4-Data!R415,"")</f>
        <v/>
      </c>
      <c r="S645" s="1" t="str">
        <f>IF(Data!S415&gt;0,4-Data!S415,"")</f>
        <v/>
      </c>
      <c r="T645" s="1" t="str">
        <f>IF(Data!T415&gt;0,Data!T415-4,"")</f>
        <v/>
      </c>
      <c r="U645" s="1" t="str">
        <f>IF(Data!U415&gt;0,4-Data!U415,"")</f>
        <v/>
      </c>
      <c r="V645" s="1" t="str">
        <f>IF(Data!V415&gt;0,Data!V415-4,"")</f>
        <v/>
      </c>
      <c r="W645" s="1" t="str">
        <f>IF(Data!W415&gt;0,4-Data!W415,"")</f>
        <v/>
      </c>
      <c r="X645" s="1" t="str">
        <f>IF(Data!X415&gt;0,4-Data!X415,"")</f>
        <v/>
      </c>
      <c r="Y645" s="1" t="str">
        <f>IF(Data!Y415&gt;0,4-Data!Y415,"")</f>
        <v/>
      </c>
      <c r="Z645" s="1" t="str">
        <f>IF(Data!Z415&gt;0,Data!Z415-4,"")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IF(Data!A416&gt;0,Data!A416-4,"")</f>
        <v/>
      </c>
      <c r="B646" s="1" t="str">
        <f>IF(Data!B416&gt;0,Data!B416-4,"")</f>
        <v/>
      </c>
      <c r="C646" s="1" t="str">
        <f>IF(Data!C416&gt;0,4-Data!C416,"")</f>
        <v/>
      </c>
      <c r="D646" s="1" t="str">
        <f>IF(Data!D416&gt;0,4-Data!D416,"")</f>
        <v/>
      </c>
      <c r="E646" s="1" t="str">
        <f>IF(Data!E416&gt;0,4-Data!E416,"")</f>
        <v/>
      </c>
      <c r="F646" s="1" t="str">
        <f>IF(Data!F416&gt;0,Data!F416-4,"")</f>
        <v/>
      </c>
      <c r="G646" s="1" t="str">
        <f>IF(Data!G416&gt;0,Data!G416-4,"")</f>
        <v/>
      </c>
      <c r="H646" s="1" t="str">
        <f>IF(Data!H416&gt;0,Data!H416-4,"")</f>
        <v/>
      </c>
      <c r="I646" s="1" t="str">
        <f>IF(Data!I416&gt;0,4-Data!I416,"")</f>
        <v/>
      </c>
      <c r="J646" s="1" t="str">
        <f>IF(Data!J416&gt;0,4-Data!J416,"")</f>
        <v/>
      </c>
      <c r="K646" s="1" t="str">
        <f>IF(Data!K416&gt;0,Data!K416-4,"")</f>
        <v/>
      </c>
      <c r="L646" s="1" t="str">
        <f>IF(Data!L416&gt;0,4-Data!L416,"")</f>
        <v/>
      </c>
      <c r="M646" s="1" t="str">
        <f>IF(Data!M416&gt;0,Data!M416-4,"")</f>
        <v/>
      </c>
      <c r="N646" s="1" t="str">
        <f>IF(Data!N416&gt;0,Data!N416-4,"")</f>
        <v/>
      </c>
      <c r="O646" s="1" t="str">
        <f>IF(Data!O416&gt;0,Data!O416-4,"")</f>
        <v/>
      </c>
      <c r="P646" s="1" t="str">
        <f>IF(Data!P416&gt;0,Data!P416-4,"")</f>
        <v/>
      </c>
      <c r="Q646" s="1" t="str">
        <f>IF(Data!Q416&gt;0,4-Data!Q416,"")</f>
        <v/>
      </c>
      <c r="R646" s="1" t="str">
        <f>IF(Data!R416&gt;0,4-Data!R416,"")</f>
        <v/>
      </c>
      <c r="S646" s="1" t="str">
        <f>IF(Data!S416&gt;0,4-Data!S416,"")</f>
        <v/>
      </c>
      <c r="T646" s="1" t="str">
        <f>IF(Data!T416&gt;0,Data!T416-4,"")</f>
        <v/>
      </c>
      <c r="U646" s="1" t="str">
        <f>IF(Data!U416&gt;0,4-Data!U416,"")</f>
        <v/>
      </c>
      <c r="V646" s="1" t="str">
        <f>IF(Data!V416&gt;0,Data!V416-4,"")</f>
        <v/>
      </c>
      <c r="W646" s="1" t="str">
        <f>IF(Data!W416&gt;0,4-Data!W416,"")</f>
        <v/>
      </c>
      <c r="X646" s="1" t="str">
        <f>IF(Data!X416&gt;0,4-Data!X416,"")</f>
        <v/>
      </c>
      <c r="Y646" s="1" t="str">
        <f>IF(Data!Y416&gt;0,4-Data!Y416,"")</f>
        <v/>
      </c>
      <c r="Z646" s="1" t="str">
        <f>IF(Data!Z416&gt;0,Data!Z416-4,"")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IF(Data!A417&gt;0,Data!A417-4,"")</f>
        <v/>
      </c>
      <c r="B647" s="1" t="str">
        <f>IF(Data!B417&gt;0,Data!B417-4,"")</f>
        <v/>
      </c>
      <c r="C647" s="1" t="str">
        <f>IF(Data!C417&gt;0,4-Data!C417,"")</f>
        <v/>
      </c>
      <c r="D647" s="1" t="str">
        <f>IF(Data!D417&gt;0,4-Data!D417,"")</f>
        <v/>
      </c>
      <c r="E647" s="1" t="str">
        <f>IF(Data!E417&gt;0,4-Data!E417,"")</f>
        <v/>
      </c>
      <c r="F647" s="1" t="str">
        <f>IF(Data!F417&gt;0,Data!F417-4,"")</f>
        <v/>
      </c>
      <c r="G647" s="1" t="str">
        <f>IF(Data!G417&gt;0,Data!G417-4,"")</f>
        <v/>
      </c>
      <c r="H647" s="1" t="str">
        <f>IF(Data!H417&gt;0,Data!H417-4,"")</f>
        <v/>
      </c>
      <c r="I647" s="1" t="str">
        <f>IF(Data!I417&gt;0,4-Data!I417,"")</f>
        <v/>
      </c>
      <c r="J647" s="1" t="str">
        <f>IF(Data!J417&gt;0,4-Data!J417,"")</f>
        <v/>
      </c>
      <c r="K647" s="1" t="str">
        <f>IF(Data!K417&gt;0,Data!K417-4,"")</f>
        <v/>
      </c>
      <c r="L647" s="1" t="str">
        <f>IF(Data!L417&gt;0,4-Data!L417,"")</f>
        <v/>
      </c>
      <c r="M647" s="1" t="str">
        <f>IF(Data!M417&gt;0,Data!M417-4,"")</f>
        <v/>
      </c>
      <c r="N647" s="1" t="str">
        <f>IF(Data!N417&gt;0,Data!N417-4,"")</f>
        <v/>
      </c>
      <c r="O647" s="1" t="str">
        <f>IF(Data!O417&gt;0,Data!O417-4,"")</f>
        <v/>
      </c>
      <c r="P647" s="1" t="str">
        <f>IF(Data!P417&gt;0,Data!P417-4,"")</f>
        <v/>
      </c>
      <c r="Q647" s="1" t="str">
        <f>IF(Data!Q417&gt;0,4-Data!Q417,"")</f>
        <v/>
      </c>
      <c r="R647" s="1" t="str">
        <f>IF(Data!R417&gt;0,4-Data!R417,"")</f>
        <v/>
      </c>
      <c r="S647" s="1" t="str">
        <f>IF(Data!S417&gt;0,4-Data!S417,"")</f>
        <v/>
      </c>
      <c r="T647" s="1" t="str">
        <f>IF(Data!T417&gt;0,Data!T417-4,"")</f>
        <v/>
      </c>
      <c r="U647" s="1" t="str">
        <f>IF(Data!U417&gt;0,4-Data!U417,"")</f>
        <v/>
      </c>
      <c r="V647" s="1" t="str">
        <f>IF(Data!V417&gt;0,Data!V417-4,"")</f>
        <v/>
      </c>
      <c r="W647" s="1" t="str">
        <f>IF(Data!W417&gt;0,4-Data!W417,"")</f>
        <v/>
      </c>
      <c r="X647" s="1" t="str">
        <f>IF(Data!X417&gt;0,4-Data!X417,"")</f>
        <v/>
      </c>
      <c r="Y647" s="1" t="str">
        <f>IF(Data!Y417&gt;0,4-Data!Y417,"")</f>
        <v/>
      </c>
      <c r="Z647" s="1" t="str">
        <f>IF(Data!Z417&gt;0,Data!Z417-4,"")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IF(Data!A418&gt;0,Data!A418-4,"")</f>
        <v/>
      </c>
      <c r="B648" s="1" t="str">
        <f>IF(Data!B418&gt;0,Data!B418-4,"")</f>
        <v/>
      </c>
      <c r="C648" s="1" t="str">
        <f>IF(Data!C418&gt;0,4-Data!C418,"")</f>
        <v/>
      </c>
      <c r="D648" s="1" t="str">
        <f>IF(Data!D418&gt;0,4-Data!D418,"")</f>
        <v/>
      </c>
      <c r="E648" s="1" t="str">
        <f>IF(Data!E418&gt;0,4-Data!E418,"")</f>
        <v/>
      </c>
      <c r="F648" s="1" t="str">
        <f>IF(Data!F418&gt;0,Data!F418-4,"")</f>
        <v/>
      </c>
      <c r="G648" s="1" t="str">
        <f>IF(Data!G418&gt;0,Data!G418-4,"")</f>
        <v/>
      </c>
      <c r="H648" s="1" t="str">
        <f>IF(Data!H418&gt;0,Data!H418-4,"")</f>
        <v/>
      </c>
      <c r="I648" s="1" t="str">
        <f>IF(Data!I418&gt;0,4-Data!I418,"")</f>
        <v/>
      </c>
      <c r="J648" s="1" t="str">
        <f>IF(Data!J418&gt;0,4-Data!J418,"")</f>
        <v/>
      </c>
      <c r="K648" s="1" t="str">
        <f>IF(Data!K418&gt;0,Data!K418-4,"")</f>
        <v/>
      </c>
      <c r="L648" s="1" t="str">
        <f>IF(Data!L418&gt;0,4-Data!L418,"")</f>
        <v/>
      </c>
      <c r="M648" s="1" t="str">
        <f>IF(Data!M418&gt;0,Data!M418-4,"")</f>
        <v/>
      </c>
      <c r="N648" s="1" t="str">
        <f>IF(Data!N418&gt;0,Data!N418-4,"")</f>
        <v/>
      </c>
      <c r="O648" s="1" t="str">
        <f>IF(Data!O418&gt;0,Data!O418-4,"")</f>
        <v/>
      </c>
      <c r="P648" s="1" t="str">
        <f>IF(Data!P418&gt;0,Data!P418-4,"")</f>
        <v/>
      </c>
      <c r="Q648" s="1" t="str">
        <f>IF(Data!Q418&gt;0,4-Data!Q418,"")</f>
        <v/>
      </c>
      <c r="R648" s="1" t="str">
        <f>IF(Data!R418&gt;0,4-Data!R418,"")</f>
        <v/>
      </c>
      <c r="S648" s="1" t="str">
        <f>IF(Data!S418&gt;0,4-Data!S418,"")</f>
        <v/>
      </c>
      <c r="T648" s="1" t="str">
        <f>IF(Data!T418&gt;0,Data!T418-4,"")</f>
        <v/>
      </c>
      <c r="U648" s="1" t="str">
        <f>IF(Data!U418&gt;0,4-Data!U418,"")</f>
        <v/>
      </c>
      <c r="V648" s="1" t="str">
        <f>IF(Data!V418&gt;0,Data!V418-4,"")</f>
        <v/>
      </c>
      <c r="W648" s="1" t="str">
        <f>IF(Data!W418&gt;0,4-Data!W418,"")</f>
        <v/>
      </c>
      <c r="X648" s="1" t="str">
        <f>IF(Data!X418&gt;0,4-Data!X418,"")</f>
        <v/>
      </c>
      <c r="Y648" s="1" t="str">
        <f>IF(Data!Y418&gt;0,4-Data!Y418,"")</f>
        <v/>
      </c>
      <c r="Z648" s="1" t="str">
        <f>IF(Data!Z418&gt;0,Data!Z418-4,"")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IF(Data!A419&gt;0,Data!A419-4,"")</f>
        <v/>
      </c>
      <c r="B649" s="1" t="str">
        <f>IF(Data!B419&gt;0,Data!B419-4,"")</f>
        <v/>
      </c>
      <c r="C649" s="1" t="str">
        <f>IF(Data!C419&gt;0,4-Data!C419,"")</f>
        <v/>
      </c>
      <c r="D649" s="1" t="str">
        <f>IF(Data!D419&gt;0,4-Data!D419,"")</f>
        <v/>
      </c>
      <c r="E649" s="1" t="str">
        <f>IF(Data!E419&gt;0,4-Data!E419,"")</f>
        <v/>
      </c>
      <c r="F649" s="1" t="str">
        <f>IF(Data!F419&gt;0,Data!F419-4,"")</f>
        <v/>
      </c>
      <c r="G649" s="1" t="str">
        <f>IF(Data!G419&gt;0,Data!G419-4,"")</f>
        <v/>
      </c>
      <c r="H649" s="1" t="str">
        <f>IF(Data!H419&gt;0,Data!H419-4,"")</f>
        <v/>
      </c>
      <c r="I649" s="1" t="str">
        <f>IF(Data!I419&gt;0,4-Data!I419,"")</f>
        <v/>
      </c>
      <c r="J649" s="1" t="str">
        <f>IF(Data!J419&gt;0,4-Data!J419,"")</f>
        <v/>
      </c>
      <c r="K649" s="1" t="str">
        <f>IF(Data!K419&gt;0,Data!K419-4,"")</f>
        <v/>
      </c>
      <c r="L649" s="1" t="str">
        <f>IF(Data!L419&gt;0,4-Data!L419,"")</f>
        <v/>
      </c>
      <c r="M649" s="1" t="str">
        <f>IF(Data!M419&gt;0,Data!M419-4,"")</f>
        <v/>
      </c>
      <c r="N649" s="1" t="str">
        <f>IF(Data!N419&gt;0,Data!N419-4,"")</f>
        <v/>
      </c>
      <c r="O649" s="1" t="str">
        <f>IF(Data!O419&gt;0,Data!O419-4,"")</f>
        <v/>
      </c>
      <c r="P649" s="1" t="str">
        <f>IF(Data!P419&gt;0,Data!P419-4,"")</f>
        <v/>
      </c>
      <c r="Q649" s="1" t="str">
        <f>IF(Data!Q419&gt;0,4-Data!Q419,"")</f>
        <v/>
      </c>
      <c r="R649" s="1" t="str">
        <f>IF(Data!R419&gt;0,4-Data!R419,"")</f>
        <v/>
      </c>
      <c r="S649" s="1" t="str">
        <f>IF(Data!S419&gt;0,4-Data!S419,"")</f>
        <v/>
      </c>
      <c r="T649" s="1" t="str">
        <f>IF(Data!T419&gt;0,Data!T419-4,"")</f>
        <v/>
      </c>
      <c r="U649" s="1" t="str">
        <f>IF(Data!U419&gt;0,4-Data!U419,"")</f>
        <v/>
      </c>
      <c r="V649" s="1" t="str">
        <f>IF(Data!V419&gt;0,Data!V419-4,"")</f>
        <v/>
      </c>
      <c r="W649" s="1" t="str">
        <f>IF(Data!W419&gt;0,4-Data!W419,"")</f>
        <v/>
      </c>
      <c r="X649" s="1" t="str">
        <f>IF(Data!X419&gt;0,4-Data!X419,"")</f>
        <v/>
      </c>
      <c r="Y649" s="1" t="str">
        <f>IF(Data!Y419&gt;0,4-Data!Y419,"")</f>
        <v/>
      </c>
      <c r="Z649" s="1" t="str">
        <f>IF(Data!Z419&gt;0,Data!Z419-4,"")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IF(Data!A420&gt;0,Data!A420-4,"")</f>
        <v/>
      </c>
      <c r="B650" s="1" t="str">
        <f>IF(Data!B420&gt;0,Data!B420-4,"")</f>
        <v/>
      </c>
      <c r="C650" s="1" t="str">
        <f>IF(Data!C420&gt;0,4-Data!C420,"")</f>
        <v/>
      </c>
      <c r="D650" s="1" t="str">
        <f>IF(Data!D420&gt;0,4-Data!D420,"")</f>
        <v/>
      </c>
      <c r="E650" s="1" t="str">
        <f>IF(Data!E420&gt;0,4-Data!E420,"")</f>
        <v/>
      </c>
      <c r="F650" s="1" t="str">
        <f>IF(Data!F420&gt;0,Data!F420-4,"")</f>
        <v/>
      </c>
      <c r="G650" s="1" t="str">
        <f>IF(Data!G420&gt;0,Data!G420-4,"")</f>
        <v/>
      </c>
      <c r="H650" s="1" t="str">
        <f>IF(Data!H420&gt;0,Data!H420-4,"")</f>
        <v/>
      </c>
      <c r="I650" s="1" t="str">
        <f>IF(Data!I420&gt;0,4-Data!I420,"")</f>
        <v/>
      </c>
      <c r="J650" s="1" t="str">
        <f>IF(Data!J420&gt;0,4-Data!J420,"")</f>
        <v/>
      </c>
      <c r="K650" s="1" t="str">
        <f>IF(Data!K420&gt;0,Data!K420-4,"")</f>
        <v/>
      </c>
      <c r="L650" s="1" t="str">
        <f>IF(Data!L420&gt;0,4-Data!L420,"")</f>
        <v/>
      </c>
      <c r="M650" s="1" t="str">
        <f>IF(Data!M420&gt;0,Data!M420-4,"")</f>
        <v/>
      </c>
      <c r="N650" s="1" t="str">
        <f>IF(Data!N420&gt;0,Data!N420-4,"")</f>
        <v/>
      </c>
      <c r="O650" s="1" t="str">
        <f>IF(Data!O420&gt;0,Data!O420-4,"")</f>
        <v/>
      </c>
      <c r="P650" s="1" t="str">
        <f>IF(Data!P420&gt;0,Data!P420-4,"")</f>
        <v/>
      </c>
      <c r="Q650" s="1" t="str">
        <f>IF(Data!Q420&gt;0,4-Data!Q420,"")</f>
        <v/>
      </c>
      <c r="R650" s="1" t="str">
        <f>IF(Data!R420&gt;0,4-Data!R420,"")</f>
        <v/>
      </c>
      <c r="S650" s="1" t="str">
        <f>IF(Data!S420&gt;0,4-Data!S420,"")</f>
        <v/>
      </c>
      <c r="T650" s="1" t="str">
        <f>IF(Data!T420&gt;0,Data!T420-4,"")</f>
        <v/>
      </c>
      <c r="U650" s="1" t="str">
        <f>IF(Data!U420&gt;0,4-Data!U420,"")</f>
        <v/>
      </c>
      <c r="V650" s="1" t="str">
        <f>IF(Data!V420&gt;0,Data!V420-4,"")</f>
        <v/>
      </c>
      <c r="W650" s="1" t="str">
        <f>IF(Data!W420&gt;0,4-Data!W420,"")</f>
        <v/>
      </c>
      <c r="X650" s="1" t="str">
        <f>IF(Data!X420&gt;0,4-Data!X420,"")</f>
        <v/>
      </c>
      <c r="Y650" s="1" t="str">
        <f>IF(Data!Y420&gt;0,4-Data!Y420,"")</f>
        <v/>
      </c>
      <c r="Z650" s="1" t="str">
        <f>IF(Data!Z420&gt;0,Data!Z420-4,"")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IF(Data!A421&gt;0,Data!A421-4,"")</f>
        <v/>
      </c>
      <c r="B651" s="1" t="str">
        <f>IF(Data!B421&gt;0,Data!B421-4,"")</f>
        <v/>
      </c>
      <c r="C651" s="1" t="str">
        <f>IF(Data!C421&gt;0,4-Data!C421,"")</f>
        <v/>
      </c>
      <c r="D651" s="1" t="str">
        <f>IF(Data!D421&gt;0,4-Data!D421,"")</f>
        <v/>
      </c>
      <c r="E651" s="1" t="str">
        <f>IF(Data!E421&gt;0,4-Data!E421,"")</f>
        <v/>
      </c>
      <c r="F651" s="1" t="str">
        <f>IF(Data!F421&gt;0,Data!F421-4,"")</f>
        <v/>
      </c>
      <c r="G651" s="1" t="str">
        <f>IF(Data!G421&gt;0,Data!G421-4,"")</f>
        <v/>
      </c>
      <c r="H651" s="1" t="str">
        <f>IF(Data!H421&gt;0,Data!H421-4,"")</f>
        <v/>
      </c>
      <c r="I651" s="1" t="str">
        <f>IF(Data!I421&gt;0,4-Data!I421,"")</f>
        <v/>
      </c>
      <c r="J651" s="1" t="str">
        <f>IF(Data!J421&gt;0,4-Data!J421,"")</f>
        <v/>
      </c>
      <c r="K651" s="1" t="str">
        <f>IF(Data!K421&gt;0,Data!K421-4,"")</f>
        <v/>
      </c>
      <c r="L651" s="1" t="str">
        <f>IF(Data!L421&gt;0,4-Data!L421,"")</f>
        <v/>
      </c>
      <c r="M651" s="1" t="str">
        <f>IF(Data!M421&gt;0,Data!M421-4,"")</f>
        <v/>
      </c>
      <c r="N651" s="1" t="str">
        <f>IF(Data!N421&gt;0,Data!N421-4,"")</f>
        <v/>
      </c>
      <c r="O651" s="1" t="str">
        <f>IF(Data!O421&gt;0,Data!O421-4,"")</f>
        <v/>
      </c>
      <c r="P651" s="1" t="str">
        <f>IF(Data!P421&gt;0,Data!P421-4,"")</f>
        <v/>
      </c>
      <c r="Q651" s="1" t="str">
        <f>IF(Data!Q421&gt;0,4-Data!Q421,"")</f>
        <v/>
      </c>
      <c r="R651" s="1" t="str">
        <f>IF(Data!R421&gt;0,4-Data!R421,"")</f>
        <v/>
      </c>
      <c r="S651" s="1" t="str">
        <f>IF(Data!S421&gt;0,4-Data!S421,"")</f>
        <v/>
      </c>
      <c r="T651" s="1" t="str">
        <f>IF(Data!T421&gt;0,Data!T421-4,"")</f>
        <v/>
      </c>
      <c r="U651" s="1" t="str">
        <f>IF(Data!U421&gt;0,4-Data!U421,"")</f>
        <v/>
      </c>
      <c r="V651" s="1" t="str">
        <f>IF(Data!V421&gt;0,Data!V421-4,"")</f>
        <v/>
      </c>
      <c r="W651" s="1" t="str">
        <f>IF(Data!W421&gt;0,4-Data!W421,"")</f>
        <v/>
      </c>
      <c r="X651" s="1" t="str">
        <f>IF(Data!X421&gt;0,4-Data!X421,"")</f>
        <v/>
      </c>
      <c r="Y651" s="1" t="str">
        <f>IF(Data!Y421&gt;0,4-Data!Y421,"")</f>
        <v/>
      </c>
      <c r="Z651" s="1" t="str">
        <f>IF(Data!Z421&gt;0,Data!Z421-4,"")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IF(Data!A422&gt;0,Data!A422-4,"")</f>
        <v/>
      </c>
      <c r="B652" s="1" t="str">
        <f>IF(Data!B422&gt;0,Data!B422-4,"")</f>
        <v/>
      </c>
      <c r="C652" s="1" t="str">
        <f>IF(Data!C422&gt;0,4-Data!C422,"")</f>
        <v/>
      </c>
      <c r="D652" s="1" t="str">
        <f>IF(Data!D422&gt;0,4-Data!D422,"")</f>
        <v/>
      </c>
      <c r="E652" s="1" t="str">
        <f>IF(Data!E422&gt;0,4-Data!E422,"")</f>
        <v/>
      </c>
      <c r="F652" s="1" t="str">
        <f>IF(Data!F422&gt;0,Data!F422-4,"")</f>
        <v/>
      </c>
      <c r="G652" s="1" t="str">
        <f>IF(Data!G422&gt;0,Data!G422-4,"")</f>
        <v/>
      </c>
      <c r="H652" s="1" t="str">
        <f>IF(Data!H422&gt;0,Data!H422-4,"")</f>
        <v/>
      </c>
      <c r="I652" s="1" t="str">
        <f>IF(Data!I422&gt;0,4-Data!I422,"")</f>
        <v/>
      </c>
      <c r="J652" s="1" t="str">
        <f>IF(Data!J422&gt;0,4-Data!J422,"")</f>
        <v/>
      </c>
      <c r="K652" s="1" t="str">
        <f>IF(Data!K422&gt;0,Data!K422-4,"")</f>
        <v/>
      </c>
      <c r="L652" s="1" t="str">
        <f>IF(Data!L422&gt;0,4-Data!L422,"")</f>
        <v/>
      </c>
      <c r="M652" s="1" t="str">
        <f>IF(Data!M422&gt;0,Data!M422-4,"")</f>
        <v/>
      </c>
      <c r="N652" s="1" t="str">
        <f>IF(Data!N422&gt;0,Data!N422-4,"")</f>
        <v/>
      </c>
      <c r="O652" s="1" t="str">
        <f>IF(Data!O422&gt;0,Data!O422-4,"")</f>
        <v/>
      </c>
      <c r="P652" s="1" t="str">
        <f>IF(Data!P422&gt;0,Data!P422-4,"")</f>
        <v/>
      </c>
      <c r="Q652" s="1" t="str">
        <f>IF(Data!Q422&gt;0,4-Data!Q422,"")</f>
        <v/>
      </c>
      <c r="R652" s="1" t="str">
        <f>IF(Data!R422&gt;0,4-Data!R422,"")</f>
        <v/>
      </c>
      <c r="S652" s="1" t="str">
        <f>IF(Data!S422&gt;0,4-Data!S422,"")</f>
        <v/>
      </c>
      <c r="T652" s="1" t="str">
        <f>IF(Data!T422&gt;0,Data!T422-4,"")</f>
        <v/>
      </c>
      <c r="U652" s="1" t="str">
        <f>IF(Data!U422&gt;0,4-Data!U422,"")</f>
        <v/>
      </c>
      <c r="V652" s="1" t="str">
        <f>IF(Data!V422&gt;0,Data!V422-4,"")</f>
        <v/>
      </c>
      <c r="W652" s="1" t="str">
        <f>IF(Data!W422&gt;0,4-Data!W422,"")</f>
        <v/>
      </c>
      <c r="X652" s="1" t="str">
        <f>IF(Data!X422&gt;0,4-Data!X422,"")</f>
        <v/>
      </c>
      <c r="Y652" s="1" t="str">
        <f>IF(Data!Y422&gt;0,4-Data!Y422,"")</f>
        <v/>
      </c>
      <c r="Z652" s="1" t="str">
        <f>IF(Data!Z422&gt;0,Data!Z422-4,"")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IF(Data!A423&gt;0,Data!A423-4,"")</f>
        <v/>
      </c>
      <c r="B653" s="1" t="str">
        <f>IF(Data!B423&gt;0,Data!B423-4,"")</f>
        <v/>
      </c>
      <c r="C653" s="1" t="str">
        <f>IF(Data!C423&gt;0,4-Data!C423,"")</f>
        <v/>
      </c>
      <c r="D653" s="1" t="str">
        <f>IF(Data!D423&gt;0,4-Data!D423,"")</f>
        <v/>
      </c>
      <c r="E653" s="1" t="str">
        <f>IF(Data!E423&gt;0,4-Data!E423,"")</f>
        <v/>
      </c>
      <c r="F653" s="1" t="str">
        <f>IF(Data!F423&gt;0,Data!F423-4,"")</f>
        <v/>
      </c>
      <c r="G653" s="1" t="str">
        <f>IF(Data!G423&gt;0,Data!G423-4,"")</f>
        <v/>
      </c>
      <c r="H653" s="1" t="str">
        <f>IF(Data!H423&gt;0,Data!H423-4,"")</f>
        <v/>
      </c>
      <c r="I653" s="1" t="str">
        <f>IF(Data!I423&gt;0,4-Data!I423,"")</f>
        <v/>
      </c>
      <c r="J653" s="1" t="str">
        <f>IF(Data!J423&gt;0,4-Data!J423,"")</f>
        <v/>
      </c>
      <c r="K653" s="1" t="str">
        <f>IF(Data!K423&gt;0,Data!K423-4,"")</f>
        <v/>
      </c>
      <c r="L653" s="1" t="str">
        <f>IF(Data!L423&gt;0,4-Data!L423,"")</f>
        <v/>
      </c>
      <c r="M653" s="1" t="str">
        <f>IF(Data!M423&gt;0,Data!M423-4,"")</f>
        <v/>
      </c>
      <c r="N653" s="1" t="str">
        <f>IF(Data!N423&gt;0,Data!N423-4,"")</f>
        <v/>
      </c>
      <c r="O653" s="1" t="str">
        <f>IF(Data!O423&gt;0,Data!O423-4,"")</f>
        <v/>
      </c>
      <c r="P653" s="1" t="str">
        <f>IF(Data!P423&gt;0,Data!P423-4,"")</f>
        <v/>
      </c>
      <c r="Q653" s="1" t="str">
        <f>IF(Data!Q423&gt;0,4-Data!Q423,"")</f>
        <v/>
      </c>
      <c r="R653" s="1" t="str">
        <f>IF(Data!R423&gt;0,4-Data!R423,"")</f>
        <v/>
      </c>
      <c r="S653" s="1" t="str">
        <f>IF(Data!S423&gt;0,4-Data!S423,"")</f>
        <v/>
      </c>
      <c r="T653" s="1" t="str">
        <f>IF(Data!T423&gt;0,Data!T423-4,"")</f>
        <v/>
      </c>
      <c r="U653" s="1" t="str">
        <f>IF(Data!U423&gt;0,4-Data!U423,"")</f>
        <v/>
      </c>
      <c r="V653" s="1" t="str">
        <f>IF(Data!V423&gt;0,Data!V423-4,"")</f>
        <v/>
      </c>
      <c r="W653" s="1" t="str">
        <f>IF(Data!W423&gt;0,4-Data!W423,"")</f>
        <v/>
      </c>
      <c r="X653" s="1" t="str">
        <f>IF(Data!X423&gt;0,4-Data!X423,"")</f>
        <v/>
      </c>
      <c r="Y653" s="1" t="str">
        <f>IF(Data!Y423&gt;0,4-Data!Y423,"")</f>
        <v/>
      </c>
      <c r="Z653" s="1" t="str">
        <f>IF(Data!Z423&gt;0,Data!Z423-4,"")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IF(Data!A424&gt;0,Data!A424-4,"")</f>
        <v/>
      </c>
      <c r="B654" s="1" t="str">
        <f>IF(Data!B424&gt;0,Data!B424-4,"")</f>
        <v/>
      </c>
      <c r="C654" s="1" t="str">
        <f>IF(Data!C424&gt;0,4-Data!C424,"")</f>
        <v/>
      </c>
      <c r="D654" s="1" t="str">
        <f>IF(Data!D424&gt;0,4-Data!D424,"")</f>
        <v/>
      </c>
      <c r="E654" s="1" t="str">
        <f>IF(Data!E424&gt;0,4-Data!E424,"")</f>
        <v/>
      </c>
      <c r="F654" s="1" t="str">
        <f>IF(Data!F424&gt;0,Data!F424-4,"")</f>
        <v/>
      </c>
      <c r="G654" s="1" t="str">
        <f>IF(Data!G424&gt;0,Data!G424-4,"")</f>
        <v/>
      </c>
      <c r="H654" s="1" t="str">
        <f>IF(Data!H424&gt;0,Data!H424-4,"")</f>
        <v/>
      </c>
      <c r="I654" s="1" t="str">
        <f>IF(Data!I424&gt;0,4-Data!I424,"")</f>
        <v/>
      </c>
      <c r="J654" s="1" t="str">
        <f>IF(Data!J424&gt;0,4-Data!J424,"")</f>
        <v/>
      </c>
      <c r="K654" s="1" t="str">
        <f>IF(Data!K424&gt;0,Data!K424-4,"")</f>
        <v/>
      </c>
      <c r="L654" s="1" t="str">
        <f>IF(Data!L424&gt;0,4-Data!L424,"")</f>
        <v/>
      </c>
      <c r="M654" s="1" t="str">
        <f>IF(Data!M424&gt;0,Data!M424-4,"")</f>
        <v/>
      </c>
      <c r="N654" s="1" t="str">
        <f>IF(Data!N424&gt;0,Data!N424-4,"")</f>
        <v/>
      </c>
      <c r="O654" s="1" t="str">
        <f>IF(Data!O424&gt;0,Data!O424-4,"")</f>
        <v/>
      </c>
      <c r="P654" s="1" t="str">
        <f>IF(Data!P424&gt;0,Data!P424-4,"")</f>
        <v/>
      </c>
      <c r="Q654" s="1" t="str">
        <f>IF(Data!Q424&gt;0,4-Data!Q424,"")</f>
        <v/>
      </c>
      <c r="R654" s="1" t="str">
        <f>IF(Data!R424&gt;0,4-Data!R424,"")</f>
        <v/>
      </c>
      <c r="S654" s="1" t="str">
        <f>IF(Data!S424&gt;0,4-Data!S424,"")</f>
        <v/>
      </c>
      <c r="T654" s="1" t="str">
        <f>IF(Data!T424&gt;0,Data!T424-4,"")</f>
        <v/>
      </c>
      <c r="U654" s="1" t="str">
        <f>IF(Data!U424&gt;0,4-Data!U424,"")</f>
        <v/>
      </c>
      <c r="V654" s="1" t="str">
        <f>IF(Data!V424&gt;0,Data!V424-4,"")</f>
        <v/>
      </c>
      <c r="W654" s="1" t="str">
        <f>IF(Data!W424&gt;0,4-Data!W424,"")</f>
        <v/>
      </c>
      <c r="X654" s="1" t="str">
        <f>IF(Data!X424&gt;0,4-Data!X424,"")</f>
        <v/>
      </c>
      <c r="Y654" s="1" t="str">
        <f>IF(Data!Y424&gt;0,4-Data!Y424,"")</f>
        <v/>
      </c>
      <c r="Z654" s="1" t="str">
        <f>IF(Data!Z424&gt;0,Data!Z424-4,"")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IF(Data!A425&gt;0,Data!A425-4,"")</f>
        <v/>
      </c>
      <c r="B655" s="1" t="str">
        <f>IF(Data!B425&gt;0,Data!B425-4,"")</f>
        <v/>
      </c>
      <c r="C655" s="1" t="str">
        <f>IF(Data!C425&gt;0,4-Data!C425,"")</f>
        <v/>
      </c>
      <c r="D655" s="1" t="str">
        <f>IF(Data!D425&gt;0,4-Data!D425,"")</f>
        <v/>
      </c>
      <c r="E655" s="1" t="str">
        <f>IF(Data!E425&gt;0,4-Data!E425,"")</f>
        <v/>
      </c>
      <c r="F655" s="1" t="str">
        <f>IF(Data!F425&gt;0,Data!F425-4,"")</f>
        <v/>
      </c>
      <c r="G655" s="1" t="str">
        <f>IF(Data!G425&gt;0,Data!G425-4,"")</f>
        <v/>
      </c>
      <c r="H655" s="1" t="str">
        <f>IF(Data!H425&gt;0,Data!H425-4,"")</f>
        <v/>
      </c>
      <c r="I655" s="1" t="str">
        <f>IF(Data!I425&gt;0,4-Data!I425,"")</f>
        <v/>
      </c>
      <c r="J655" s="1" t="str">
        <f>IF(Data!J425&gt;0,4-Data!J425,"")</f>
        <v/>
      </c>
      <c r="K655" s="1" t="str">
        <f>IF(Data!K425&gt;0,Data!K425-4,"")</f>
        <v/>
      </c>
      <c r="L655" s="1" t="str">
        <f>IF(Data!L425&gt;0,4-Data!L425,"")</f>
        <v/>
      </c>
      <c r="M655" s="1" t="str">
        <f>IF(Data!M425&gt;0,Data!M425-4,"")</f>
        <v/>
      </c>
      <c r="N655" s="1" t="str">
        <f>IF(Data!N425&gt;0,Data!N425-4,"")</f>
        <v/>
      </c>
      <c r="O655" s="1" t="str">
        <f>IF(Data!O425&gt;0,Data!O425-4,"")</f>
        <v/>
      </c>
      <c r="P655" s="1" t="str">
        <f>IF(Data!P425&gt;0,Data!P425-4,"")</f>
        <v/>
      </c>
      <c r="Q655" s="1" t="str">
        <f>IF(Data!Q425&gt;0,4-Data!Q425,"")</f>
        <v/>
      </c>
      <c r="R655" s="1" t="str">
        <f>IF(Data!R425&gt;0,4-Data!R425,"")</f>
        <v/>
      </c>
      <c r="S655" s="1" t="str">
        <f>IF(Data!S425&gt;0,4-Data!S425,"")</f>
        <v/>
      </c>
      <c r="T655" s="1" t="str">
        <f>IF(Data!T425&gt;0,Data!T425-4,"")</f>
        <v/>
      </c>
      <c r="U655" s="1" t="str">
        <f>IF(Data!U425&gt;0,4-Data!U425,"")</f>
        <v/>
      </c>
      <c r="V655" s="1" t="str">
        <f>IF(Data!V425&gt;0,Data!V425-4,"")</f>
        <v/>
      </c>
      <c r="W655" s="1" t="str">
        <f>IF(Data!W425&gt;0,4-Data!W425,"")</f>
        <v/>
      </c>
      <c r="X655" s="1" t="str">
        <f>IF(Data!X425&gt;0,4-Data!X425,"")</f>
        <v/>
      </c>
      <c r="Y655" s="1" t="str">
        <f>IF(Data!Y425&gt;0,4-Data!Y425,"")</f>
        <v/>
      </c>
      <c r="Z655" s="1" t="str">
        <f>IF(Data!Z425&gt;0,Data!Z425-4,"")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IF(Data!A426&gt;0,Data!A426-4,"")</f>
        <v/>
      </c>
      <c r="B656" s="1" t="str">
        <f>IF(Data!B426&gt;0,Data!B426-4,"")</f>
        <v/>
      </c>
      <c r="C656" s="1" t="str">
        <f>IF(Data!C426&gt;0,4-Data!C426,"")</f>
        <v/>
      </c>
      <c r="D656" s="1" t="str">
        <f>IF(Data!D426&gt;0,4-Data!D426,"")</f>
        <v/>
      </c>
      <c r="E656" s="1" t="str">
        <f>IF(Data!E426&gt;0,4-Data!E426,"")</f>
        <v/>
      </c>
      <c r="F656" s="1" t="str">
        <f>IF(Data!F426&gt;0,Data!F426-4,"")</f>
        <v/>
      </c>
      <c r="G656" s="1" t="str">
        <f>IF(Data!G426&gt;0,Data!G426-4,"")</f>
        <v/>
      </c>
      <c r="H656" s="1" t="str">
        <f>IF(Data!H426&gt;0,Data!H426-4,"")</f>
        <v/>
      </c>
      <c r="I656" s="1" t="str">
        <f>IF(Data!I426&gt;0,4-Data!I426,"")</f>
        <v/>
      </c>
      <c r="J656" s="1" t="str">
        <f>IF(Data!J426&gt;0,4-Data!J426,"")</f>
        <v/>
      </c>
      <c r="K656" s="1" t="str">
        <f>IF(Data!K426&gt;0,Data!K426-4,"")</f>
        <v/>
      </c>
      <c r="L656" s="1" t="str">
        <f>IF(Data!L426&gt;0,4-Data!L426,"")</f>
        <v/>
      </c>
      <c r="M656" s="1" t="str">
        <f>IF(Data!M426&gt;0,Data!M426-4,"")</f>
        <v/>
      </c>
      <c r="N656" s="1" t="str">
        <f>IF(Data!N426&gt;0,Data!N426-4,"")</f>
        <v/>
      </c>
      <c r="O656" s="1" t="str">
        <f>IF(Data!O426&gt;0,Data!O426-4,"")</f>
        <v/>
      </c>
      <c r="P656" s="1" t="str">
        <f>IF(Data!P426&gt;0,Data!P426-4,"")</f>
        <v/>
      </c>
      <c r="Q656" s="1" t="str">
        <f>IF(Data!Q426&gt;0,4-Data!Q426,"")</f>
        <v/>
      </c>
      <c r="R656" s="1" t="str">
        <f>IF(Data!R426&gt;0,4-Data!R426,"")</f>
        <v/>
      </c>
      <c r="S656" s="1" t="str">
        <f>IF(Data!S426&gt;0,4-Data!S426,"")</f>
        <v/>
      </c>
      <c r="T656" s="1" t="str">
        <f>IF(Data!T426&gt;0,Data!T426-4,"")</f>
        <v/>
      </c>
      <c r="U656" s="1" t="str">
        <f>IF(Data!U426&gt;0,4-Data!U426,"")</f>
        <v/>
      </c>
      <c r="V656" s="1" t="str">
        <f>IF(Data!V426&gt;0,Data!V426-4,"")</f>
        <v/>
      </c>
      <c r="W656" s="1" t="str">
        <f>IF(Data!W426&gt;0,4-Data!W426,"")</f>
        <v/>
      </c>
      <c r="X656" s="1" t="str">
        <f>IF(Data!X426&gt;0,4-Data!X426,"")</f>
        <v/>
      </c>
      <c r="Y656" s="1" t="str">
        <f>IF(Data!Y426&gt;0,4-Data!Y426,"")</f>
        <v/>
      </c>
      <c r="Z656" s="1" t="str">
        <f>IF(Data!Z426&gt;0,Data!Z426-4,"")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IF(Data!A427&gt;0,Data!A427-4,"")</f>
        <v/>
      </c>
      <c r="B657" s="1" t="str">
        <f>IF(Data!B427&gt;0,Data!B427-4,"")</f>
        <v/>
      </c>
      <c r="C657" s="1" t="str">
        <f>IF(Data!C427&gt;0,4-Data!C427,"")</f>
        <v/>
      </c>
      <c r="D657" s="1" t="str">
        <f>IF(Data!D427&gt;0,4-Data!D427,"")</f>
        <v/>
      </c>
      <c r="E657" s="1" t="str">
        <f>IF(Data!E427&gt;0,4-Data!E427,"")</f>
        <v/>
      </c>
      <c r="F657" s="1" t="str">
        <f>IF(Data!F427&gt;0,Data!F427-4,"")</f>
        <v/>
      </c>
      <c r="G657" s="1" t="str">
        <f>IF(Data!G427&gt;0,Data!G427-4,"")</f>
        <v/>
      </c>
      <c r="H657" s="1" t="str">
        <f>IF(Data!H427&gt;0,Data!H427-4,"")</f>
        <v/>
      </c>
      <c r="I657" s="1" t="str">
        <f>IF(Data!I427&gt;0,4-Data!I427,"")</f>
        <v/>
      </c>
      <c r="J657" s="1" t="str">
        <f>IF(Data!J427&gt;0,4-Data!J427,"")</f>
        <v/>
      </c>
      <c r="K657" s="1" t="str">
        <f>IF(Data!K427&gt;0,Data!K427-4,"")</f>
        <v/>
      </c>
      <c r="L657" s="1" t="str">
        <f>IF(Data!L427&gt;0,4-Data!L427,"")</f>
        <v/>
      </c>
      <c r="M657" s="1" t="str">
        <f>IF(Data!M427&gt;0,Data!M427-4,"")</f>
        <v/>
      </c>
      <c r="N657" s="1" t="str">
        <f>IF(Data!N427&gt;0,Data!N427-4,"")</f>
        <v/>
      </c>
      <c r="O657" s="1" t="str">
        <f>IF(Data!O427&gt;0,Data!O427-4,"")</f>
        <v/>
      </c>
      <c r="P657" s="1" t="str">
        <f>IF(Data!P427&gt;0,Data!P427-4,"")</f>
        <v/>
      </c>
      <c r="Q657" s="1" t="str">
        <f>IF(Data!Q427&gt;0,4-Data!Q427,"")</f>
        <v/>
      </c>
      <c r="R657" s="1" t="str">
        <f>IF(Data!R427&gt;0,4-Data!R427,"")</f>
        <v/>
      </c>
      <c r="S657" s="1" t="str">
        <f>IF(Data!S427&gt;0,4-Data!S427,"")</f>
        <v/>
      </c>
      <c r="T657" s="1" t="str">
        <f>IF(Data!T427&gt;0,Data!T427-4,"")</f>
        <v/>
      </c>
      <c r="U657" s="1" t="str">
        <f>IF(Data!U427&gt;0,4-Data!U427,"")</f>
        <v/>
      </c>
      <c r="V657" s="1" t="str">
        <f>IF(Data!V427&gt;0,Data!V427-4,"")</f>
        <v/>
      </c>
      <c r="W657" s="1" t="str">
        <f>IF(Data!W427&gt;0,4-Data!W427,"")</f>
        <v/>
      </c>
      <c r="X657" s="1" t="str">
        <f>IF(Data!X427&gt;0,4-Data!X427,"")</f>
        <v/>
      </c>
      <c r="Y657" s="1" t="str">
        <f>IF(Data!Y427&gt;0,4-Data!Y427,"")</f>
        <v/>
      </c>
      <c r="Z657" s="1" t="str">
        <f>IF(Data!Z427&gt;0,Data!Z427-4,"")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IF(Data!A428&gt;0,Data!A428-4,"")</f>
        <v/>
      </c>
      <c r="B658" s="1" t="str">
        <f>IF(Data!B428&gt;0,Data!B428-4,"")</f>
        <v/>
      </c>
      <c r="C658" s="1" t="str">
        <f>IF(Data!C428&gt;0,4-Data!C428,"")</f>
        <v/>
      </c>
      <c r="D658" s="1" t="str">
        <f>IF(Data!D428&gt;0,4-Data!D428,"")</f>
        <v/>
      </c>
      <c r="E658" s="1" t="str">
        <f>IF(Data!E428&gt;0,4-Data!E428,"")</f>
        <v/>
      </c>
      <c r="F658" s="1" t="str">
        <f>IF(Data!F428&gt;0,Data!F428-4,"")</f>
        <v/>
      </c>
      <c r="G658" s="1" t="str">
        <f>IF(Data!G428&gt;0,Data!G428-4,"")</f>
        <v/>
      </c>
      <c r="H658" s="1" t="str">
        <f>IF(Data!H428&gt;0,Data!H428-4,"")</f>
        <v/>
      </c>
      <c r="I658" s="1" t="str">
        <f>IF(Data!I428&gt;0,4-Data!I428,"")</f>
        <v/>
      </c>
      <c r="J658" s="1" t="str">
        <f>IF(Data!J428&gt;0,4-Data!J428,"")</f>
        <v/>
      </c>
      <c r="K658" s="1" t="str">
        <f>IF(Data!K428&gt;0,Data!K428-4,"")</f>
        <v/>
      </c>
      <c r="L658" s="1" t="str">
        <f>IF(Data!L428&gt;0,4-Data!L428,"")</f>
        <v/>
      </c>
      <c r="M658" s="1" t="str">
        <f>IF(Data!M428&gt;0,Data!M428-4,"")</f>
        <v/>
      </c>
      <c r="N658" s="1" t="str">
        <f>IF(Data!N428&gt;0,Data!N428-4,"")</f>
        <v/>
      </c>
      <c r="O658" s="1" t="str">
        <f>IF(Data!O428&gt;0,Data!O428-4,"")</f>
        <v/>
      </c>
      <c r="P658" s="1" t="str">
        <f>IF(Data!P428&gt;0,Data!P428-4,"")</f>
        <v/>
      </c>
      <c r="Q658" s="1" t="str">
        <f>IF(Data!Q428&gt;0,4-Data!Q428,"")</f>
        <v/>
      </c>
      <c r="R658" s="1" t="str">
        <f>IF(Data!R428&gt;0,4-Data!R428,"")</f>
        <v/>
      </c>
      <c r="S658" s="1" t="str">
        <f>IF(Data!S428&gt;0,4-Data!S428,"")</f>
        <v/>
      </c>
      <c r="T658" s="1" t="str">
        <f>IF(Data!T428&gt;0,Data!T428-4,"")</f>
        <v/>
      </c>
      <c r="U658" s="1" t="str">
        <f>IF(Data!U428&gt;0,4-Data!U428,"")</f>
        <v/>
      </c>
      <c r="V658" s="1" t="str">
        <f>IF(Data!V428&gt;0,Data!V428-4,"")</f>
        <v/>
      </c>
      <c r="W658" s="1" t="str">
        <f>IF(Data!W428&gt;0,4-Data!W428,"")</f>
        <v/>
      </c>
      <c r="X658" s="1" t="str">
        <f>IF(Data!X428&gt;0,4-Data!X428,"")</f>
        <v/>
      </c>
      <c r="Y658" s="1" t="str">
        <f>IF(Data!Y428&gt;0,4-Data!Y428,"")</f>
        <v/>
      </c>
      <c r="Z658" s="1" t="str">
        <f>IF(Data!Z428&gt;0,Data!Z428-4,"")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IF(Data!A429&gt;0,Data!A429-4,"")</f>
        <v/>
      </c>
      <c r="B659" s="1" t="str">
        <f>IF(Data!B429&gt;0,Data!B429-4,"")</f>
        <v/>
      </c>
      <c r="C659" s="1" t="str">
        <f>IF(Data!C429&gt;0,4-Data!C429,"")</f>
        <v/>
      </c>
      <c r="D659" s="1" t="str">
        <f>IF(Data!D429&gt;0,4-Data!D429,"")</f>
        <v/>
      </c>
      <c r="E659" s="1" t="str">
        <f>IF(Data!E429&gt;0,4-Data!E429,"")</f>
        <v/>
      </c>
      <c r="F659" s="1" t="str">
        <f>IF(Data!F429&gt;0,Data!F429-4,"")</f>
        <v/>
      </c>
      <c r="G659" s="1" t="str">
        <f>IF(Data!G429&gt;0,Data!G429-4,"")</f>
        <v/>
      </c>
      <c r="H659" s="1" t="str">
        <f>IF(Data!H429&gt;0,Data!H429-4,"")</f>
        <v/>
      </c>
      <c r="I659" s="1" t="str">
        <f>IF(Data!I429&gt;0,4-Data!I429,"")</f>
        <v/>
      </c>
      <c r="J659" s="1" t="str">
        <f>IF(Data!J429&gt;0,4-Data!J429,"")</f>
        <v/>
      </c>
      <c r="K659" s="1" t="str">
        <f>IF(Data!K429&gt;0,Data!K429-4,"")</f>
        <v/>
      </c>
      <c r="L659" s="1" t="str">
        <f>IF(Data!L429&gt;0,4-Data!L429,"")</f>
        <v/>
      </c>
      <c r="M659" s="1" t="str">
        <f>IF(Data!M429&gt;0,Data!M429-4,"")</f>
        <v/>
      </c>
      <c r="N659" s="1" t="str">
        <f>IF(Data!N429&gt;0,Data!N429-4,"")</f>
        <v/>
      </c>
      <c r="O659" s="1" t="str">
        <f>IF(Data!O429&gt;0,Data!O429-4,"")</f>
        <v/>
      </c>
      <c r="P659" s="1" t="str">
        <f>IF(Data!P429&gt;0,Data!P429-4,"")</f>
        <v/>
      </c>
      <c r="Q659" s="1" t="str">
        <f>IF(Data!Q429&gt;0,4-Data!Q429,"")</f>
        <v/>
      </c>
      <c r="R659" s="1" t="str">
        <f>IF(Data!R429&gt;0,4-Data!R429,"")</f>
        <v/>
      </c>
      <c r="S659" s="1" t="str">
        <f>IF(Data!S429&gt;0,4-Data!S429,"")</f>
        <v/>
      </c>
      <c r="T659" s="1" t="str">
        <f>IF(Data!T429&gt;0,Data!T429-4,"")</f>
        <v/>
      </c>
      <c r="U659" s="1" t="str">
        <f>IF(Data!U429&gt;0,4-Data!U429,"")</f>
        <v/>
      </c>
      <c r="V659" s="1" t="str">
        <f>IF(Data!V429&gt;0,Data!V429-4,"")</f>
        <v/>
      </c>
      <c r="W659" s="1" t="str">
        <f>IF(Data!W429&gt;0,4-Data!W429,"")</f>
        <v/>
      </c>
      <c r="X659" s="1" t="str">
        <f>IF(Data!X429&gt;0,4-Data!X429,"")</f>
        <v/>
      </c>
      <c r="Y659" s="1" t="str">
        <f>IF(Data!Y429&gt;0,4-Data!Y429,"")</f>
        <v/>
      </c>
      <c r="Z659" s="1" t="str">
        <f>IF(Data!Z429&gt;0,Data!Z429-4,"")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IF(Data!A430&gt;0,Data!A430-4,"")</f>
        <v/>
      </c>
      <c r="B660" s="1" t="str">
        <f>IF(Data!B430&gt;0,Data!B430-4,"")</f>
        <v/>
      </c>
      <c r="C660" s="1" t="str">
        <f>IF(Data!C430&gt;0,4-Data!C430,"")</f>
        <v/>
      </c>
      <c r="D660" s="1" t="str">
        <f>IF(Data!D430&gt;0,4-Data!D430,"")</f>
        <v/>
      </c>
      <c r="E660" s="1" t="str">
        <f>IF(Data!E430&gt;0,4-Data!E430,"")</f>
        <v/>
      </c>
      <c r="F660" s="1" t="str">
        <f>IF(Data!F430&gt;0,Data!F430-4,"")</f>
        <v/>
      </c>
      <c r="G660" s="1" t="str">
        <f>IF(Data!G430&gt;0,Data!G430-4,"")</f>
        <v/>
      </c>
      <c r="H660" s="1" t="str">
        <f>IF(Data!H430&gt;0,Data!H430-4,"")</f>
        <v/>
      </c>
      <c r="I660" s="1" t="str">
        <f>IF(Data!I430&gt;0,4-Data!I430,"")</f>
        <v/>
      </c>
      <c r="J660" s="1" t="str">
        <f>IF(Data!J430&gt;0,4-Data!J430,"")</f>
        <v/>
      </c>
      <c r="K660" s="1" t="str">
        <f>IF(Data!K430&gt;0,Data!K430-4,"")</f>
        <v/>
      </c>
      <c r="L660" s="1" t="str">
        <f>IF(Data!L430&gt;0,4-Data!L430,"")</f>
        <v/>
      </c>
      <c r="M660" s="1" t="str">
        <f>IF(Data!M430&gt;0,Data!M430-4,"")</f>
        <v/>
      </c>
      <c r="N660" s="1" t="str">
        <f>IF(Data!N430&gt;0,Data!N430-4,"")</f>
        <v/>
      </c>
      <c r="O660" s="1" t="str">
        <f>IF(Data!O430&gt;0,Data!O430-4,"")</f>
        <v/>
      </c>
      <c r="P660" s="1" t="str">
        <f>IF(Data!P430&gt;0,Data!P430-4,"")</f>
        <v/>
      </c>
      <c r="Q660" s="1" t="str">
        <f>IF(Data!Q430&gt;0,4-Data!Q430,"")</f>
        <v/>
      </c>
      <c r="R660" s="1" t="str">
        <f>IF(Data!R430&gt;0,4-Data!R430,"")</f>
        <v/>
      </c>
      <c r="S660" s="1" t="str">
        <f>IF(Data!S430&gt;0,4-Data!S430,"")</f>
        <v/>
      </c>
      <c r="T660" s="1" t="str">
        <f>IF(Data!T430&gt;0,Data!T430-4,"")</f>
        <v/>
      </c>
      <c r="U660" s="1" t="str">
        <f>IF(Data!U430&gt;0,4-Data!U430,"")</f>
        <v/>
      </c>
      <c r="V660" s="1" t="str">
        <f>IF(Data!V430&gt;0,Data!V430-4,"")</f>
        <v/>
      </c>
      <c r="W660" s="1" t="str">
        <f>IF(Data!W430&gt;0,4-Data!W430,"")</f>
        <v/>
      </c>
      <c r="X660" s="1" t="str">
        <f>IF(Data!X430&gt;0,4-Data!X430,"")</f>
        <v/>
      </c>
      <c r="Y660" s="1" t="str">
        <f>IF(Data!Y430&gt;0,4-Data!Y430,"")</f>
        <v/>
      </c>
      <c r="Z660" s="1" t="str">
        <f>IF(Data!Z430&gt;0,Data!Z430-4,"")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IF(Data!A431&gt;0,Data!A431-4,"")</f>
        <v/>
      </c>
      <c r="B661" s="1" t="str">
        <f>IF(Data!B431&gt;0,Data!B431-4,"")</f>
        <v/>
      </c>
      <c r="C661" s="1" t="str">
        <f>IF(Data!C431&gt;0,4-Data!C431,"")</f>
        <v/>
      </c>
      <c r="D661" s="1" t="str">
        <f>IF(Data!D431&gt;0,4-Data!D431,"")</f>
        <v/>
      </c>
      <c r="E661" s="1" t="str">
        <f>IF(Data!E431&gt;0,4-Data!E431,"")</f>
        <v/>
      </c>
      <c r="F661" s="1" t="str">
        <f>IF(Data!F431&gt;0,Data!F431-4,"")</f>
        <v/>
      </c>
      <c r="G661" s="1" t="str">
        <f>IF(Data!G431&gt;0,Data!G431-4,"")</f>
        <v/>
      </c>
      <c r="H661" s="1" t="str">
        <f>IF(Data!H431&gt;0,Data!H431-4,"")</f>
        <v/>
      </c>
      <c r="I661" s="1" t="str">
        <f>IF(Data!I431&gt;0,4-Data!I431,"")</f>
        <v/>
      </c>
      <c r="J661" s="1" t="str">
        <f>IF(Data!J431&gt;0,4-Data!J431,"")</f>
        <v/>
      </c>
      <c r="K661" s="1" t="str">
        <f>IF(Data!K431&gt;0,Data!K431-4,"")</f>
        <v/>
      </c>
      <c r="L661" s="1" t="str">
        <f>IF(Data!L431&gt;0,4-Data!L431,"")</f>
        <v/>
      </c>
      <c r="M661" s="1" t="str">
        <f>IF(Data!M431&gt;0,Data!M431-4,"")</f>
        <v/>
      </c>
      <c r="N661" s="1" t="str">
        <f>IF(Data!N431&gt;0,Data!N431-4,"")</f>
        <v/>
      </c>
      <c r="O661" s="1" t="str">
        <f>IF(Data!O431&gt;0,Data!O431-4,"")</f>
        <v/>
      </c>
      <c r="P661" s="1" t="str">
        <f>IF(Data!P431&gt;0,Data!P431-4,"")</f>
        <v/>
      </c>
      <c r="Q661" s="1" t="str">
        <f>IF(Data!Q431&gt;0,4-Data!Q431,"")</f>
        <v/>
      </c>
      <c r="R661" s="1" t="str">
        <f>IF(Data!R431&gt;0,4-Data!R431,"")</f>
        <v/>
      </c>
      <c r="S661" s="1" t="str">
        <f>IF(Data!S431&gt;0,4-Data!S431,"")</f>
        <v/>
      </c>
      <c r="T661" s="1" t="str">
        <f>IF(Data!T431&gt;0,Data!T431-4,"")</f>
        <v/>
      </c>
      <c r="U661" s="1" t="str">
        <f>IF(Data!U431&gt;0,4-Data!U431,"")</f>
        <v/>
      </c>
      <c r="V661" s="1" t="str">
        <f>IF(Data!V431&gt;0,Data!V431-4,"")</f>
        <v/>
      </c>
      <c r="W661" s="1" t="str">
        <f>IF(Data!W431&gt;0,4-Data!W431,"")</f>
        <v/>
      </c>
      <c r="X661" s="1" t="str">
        <f>IF(Data!X431&gt;0,4-Data!X431,"")</f>
        <v/>
      </c>
      <c r="Y661" s="1" t="str">
        <f>IF(Data!Y431&gt;0,4-Data!Y431,"")</f>
        <v/>
      </c>
      <c r="Z661" s="1" t="str">
        <f>IF(Data!Z431&gt;0,Data!Z431-4,"")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IF(Data!A432&gt;0,Data!A432-4,"")</f>
        <v/>
      </c>
      <c r="B662" s="1" t="str">
        <f>IF(Data!B432&gt;0,Data!B432-4,"")</f>
        <v/>
      </c>
      <c r="C662" s="1" t="str">
        <f>IF(Data!C432&gt;0,4-Data!C432,"")</f>
        <v/>
      </c>
      <c r="D662" s="1" t="str">
        <f>IF(Data!D432&gt;0,4-Data!D432,"")</f>
        <v/>
      </c>
      <c r="E662" s="1" t="str">
        <f>IF(Data!E432&gt;0,4-Data!E432,"")</f>
        <v/>
      </c>
      <c r="F662" s="1" t="str">
        <f>IF(Data!F432&gt;0,Data!F432-4,"")</f>
        <v/>
      </c>
      <c r="G662" s="1" t="str">
        <f>IF(Data!G432&gt;0,Data!G432-4,"")</f>
        <v/>
      </c>
      <c r="H662" s="1" t="str">
        <f>IF(Data!H432&gt;0,Data!H432-4,"")</f>
        <v/>
      </c>
      <c r="I662" s="1" t="str">
        <f>IF(Data!I432&gt;0,4-Data!I432,"")</f>
        <v/>
      </c>
      <c r="J662" s="1" t="str">
        <f>IF(Data!J432&gt;0,4-Data!J432,"")</f>
        <v/>
      </c>
      <c r="K662" s="1" t="str">
        <f>IF(Data!K432&gt;0,Data!K432-4,"")</f>
        <v/>
      </c>
      <c r="L662" s="1" t="str">
        <f>IF(Data!L432&gt;0,4-Data!L432,"")</f>
        <v/>
      </c>
      <c r="M662" s="1" t="str">
        <f>IF(Data!M432&gt;0,Data!M432-4,"")</f>
        <v/>
      </c>
      <c r="N662" s="1" t="str">
        <f>IF(Data!N432&gt;0,Data!N432-4,"")</f>
        <v/>
      </c>
      <c r="O662" s="1" t="str">
        <f>IF(Data!O432&gt;0,Data!O432-4,"")</f>
        <v/>
      </c>
      <c r="P662" s="1" t="str">
        <f>IF(Data!P432&gt;0,Data!P432-4,"")</f>
        <v/>
      </c>
      <c r="Q662" s="1" t="str">
        <f>IF(Data!Q432&gt;0,4-Data!Q432,"")</f>
        <v/>
      </c>
      <c r="R662" s="1" t="str">
        <f>IF(Data!R432&gt;0,4-Data!R432,"")</f>
        <v/>
      </c>
      <c r="S662" s="1" t="str">
        <f>IF(Data!S432&gt;0,4-Data!S432,"")</f>
        <v/>
      </c>
      <c r="T662" s="1" t="str">
        <f>IF(Data!T432&gt;0,Data!T432-4,"")</f>
        <v/>
      </c>
      <c r="U662" s="1" t="str">
        <f>IF(Data!U432&gt;0,4-Data!U432,"")</f>
        <v/>
      </c>
      <c r="V662" s="1" t="str">
        <f>IF(Data!V432&gt;0,Data!V432-4,"")</f>
        <v/>
      </c>
      <c r="W662" s="1" t="str">
        <f>IF(Data!W432&gt;0,4-Data!W432,"")</f>
        <v/>
      </c>
      <c r="X662" s="1" t="str">
        <f>IF(Data!X432&gt;0,4-Data!X432,"")</f>
        <v/>
      </c>
      <c r="Y662" s="1" t="str">
        <f>IF(Data!Y432&gt;0,4-Data!Y432,"")</f>
        <v/>
      </c>
      <c r="Z662" s="1" t="str">
        <f>IF(Data!Z432&gt;0,Data!Z432-4,"")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IF(Data!A433&gt;0,Data!A433-4,"")</f>
        <v/>
      </c>
      <c r="B663" s="1" t="str">
        <f>IF(Data!B433&gt;0,Data!B433-4,"")</f>
        <v/>
      </c>
      <c r="C663" s="1" t="str">
        <f>IF(Data!C433&gt;0,4-Data!C433,"")</f>
        <v/>
      </c>
      <c r="D663" s="1" t="str">
        <f>IF(Data!D433&gt;0,4-Data!D433,"")</f>
        <v/>
      </c>
      <c r="E663" s="1" t="str">
        <f>IF(Data!E433&gt;0,4-Data!E433,"")</f>
        <v/>
      </c>
      <c r="F663" s="1" t="str">
        <f>IF(Data!F433&gt;0,Data!F433-4,"")</f>
        <v/>
      </c>
      <c r="G663" s="1" t="str">
        <f>IF(Data!G433&gt;0,Data!G433-4,"")</f>
        <v/>
      </c>
      <c r="H663" s="1" t="str">
        <f>IF(Data!H433&gt;0,Data!H433-4,"")</f>
        <v/>
      </c>
      <c r="I663" s="1" t="str">
        <f>IF(Data!I433&gt;0,4-Data!I433,"")</f>
        <v/>
      </c>
      <c r="J663" s="1" t="str">
        <f>IF(Data!J433&gt;0,4-Data!J433,"")</f>
        <v/>
      </c>
      <c r="K663" s="1" t="str">
        <f>IF(Data!K433&gt;0,Data!K433-4,"")</f>
        <v/>
      </c>
      <c r="L663" s="1" t="str">
        <f>IF(Data!L433&gt;0,4-Data!L433,"")</f>
        <v/>
      </c>
      <c r="M663" s="1" t="str">
        <f>IF(Data!M433&gt;0,Data!M433-4,"")</f>
        <v/>
      </c>
      <c r="N663" s="1" t="str">
        <f>IF(Data!N433&gt;0,Data!N433-4,"")</f>
        <v/>
      </c>
      <c r="O663" s="1" t="str">
        <f>IF(Data!O433&gt;0,Data!O433-4,"")</f>
        <v/>
      </c>
      <c r="P663" s="1" t="str">
        <f>IF(Data!P433&gt;0,Data!P433-4,"")</f>
        <v/>
      </c>
      <c r="Q663" s="1" t="str">
        <f>IF(Data!Q433&gt;0,4-Data!Q433,"")</f>
        <v/>
      </c>
      <c r="R663" s="1" t="str">
        <f>IF(Data!R433&gt;0,4-Data!R433,"")</f>
        <v/>
      </c>
      <c r="S663" s="1" t="str">
        <f>IF(Data!S433&gt;0,4-Data!S433,"")</f>
        <v/>
      </c>
      <c r="T663" s="1" t="str">
        <f>IF(Data!T433&gt;0,Data!T433-4,"")</f>
        <v/>
      </c>
      <c r="U663" s="1" t="str">
        <f>IF(Data!U433&gt;0,4-Data!U433,"")</f>
        <v/>
      </c>
      <c r="V663" s="1" t="str">
        <f>IF(Data!V433&gt;0,Data!V433-4,"")</f>
        <v/>
      </c>
      <c r="W663" s="1" t="str">
        <f>IF(Data!W433&gt;0,4-Data!W433,"")</f>
        <v/>
      </c>
      <c r="X663" s="1" t="str">
        <f>IF(Data!X433&gt;0,4-Data!X433,"")</f>
        <v/>
      </c>
      <c r="Y663" s="1" t="str">
        <f>IF(Data!Y433&gt;0,4-Data!Y433,"")</f>
        <v/>
      </c>
      <c r="Z663" s="1" t="str">
        <f>IF(Data!Z433&gt;0,Data!Z433-4,"")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IF(Data!A434&gt;0,Data!A434-4,"")</f>
        <v/>
      </c>
      <c r="B664" s="1" t="str">
        <f>IF(Data!B434&gt;0,Data!B434-4,"")</f>
        <v/>
      </c>
      <c r="C664" s="1" t="str">
        <f>IF(Data!C434&gt;0,4-Data!C434,"")</f>
        <v/>
      </c>
      <c r="D664" s="1" t="str">
        <f>IF(Data!D434&gt;0,4-Data!D434,"")</f>
        <v/>
      </c>
      <c r="E664" s="1" t="str">
        <f>IF(Data!E434&gt;0,4-Data!E434,"")</f>
        <v/>
      </c>
      <c r="F664" s="1" t="str">
        <f>IF(Data!F434&gt;0,Data!F434-4,"")</f>
        <v/>
      </c>
      <c r="G664" s="1" t="str">
        <f>IF(Data!G434&gt;0,Data!G434-4,"")</f>
        <v/>
      </c>
      <c r="H664" s="1" t="str">
        <f>IF(Data!H434&gt;0,Data!H434-4,"")</f>
        <v/>
      </c>
      <c r="I664" s="1" t="str">
        <f>IF(Data!I434&gt;0,4-Data!I434,"")</f>
        <v/>
      </c>
      <c r="J664" s="1" t="str">
        <f>IF(Data!J434&gt;0,4-Data!J434,"")</f>
        <v/>
      </c>
      <c r="K664" s="1" t="str">
        <f>IF(Data!K434&gt;0,Data!K434-4,"")</f>
        <v/>
      </c>
      <c r="L664" s="1" t="str">
        <f>IF(Data!L434&gt;0,4-Data!L434,"")</f>
        <v/>
      </c>
      <c r="M664" s="1" t="str">
        <f>IF(Data!M434&gt;0,Data!M434-4,"")</f>
        <v/>
      </c>
      <c r="N664" s="1" t="str">
        <f>IF(Data!N434&gt;0,Data!N434-4,"")</f>
        <v/>
      </c>
      <c r="O664" s="1" t="str">
        <f>IF(Data!O434&gt;0,Data!O434-4,"")</f>
        <v/>
      </c>
      <c r="P664" s="1" t="str">
        <f>IF(Data!P434&gt;0,Data!P434-4,"")</f>
        <v/>
      </c>
      <c r="Q664" s="1" t="str">
        <f>IF(Data!Q434&gt;0,4-Data!Q434,"")</f>
        <v/>
      </c>
      <c r="R664" s="1" t="str">
        <f>IF(Data!R434&gt;0,4-Data!R434,"")</f>
        <v/>
      </c>
      <c r="S664" s="1" t="str">
        <f>IF(Data!S434&gt;0,4-Data!S434,"")</f>
        <v/>
      </c>
      <c r="T664" s="1" t="str">
        <f>IF(Data!T434&gt;0,Data!T434-4,"")</f>
        <v/>
      </c>
      <c r="U664" s="1" t="str">
        <f>IF(Data!U434&gt;0,4-Data!U434,"")</f>
        <v/>
      </c>
      <c r="V664" s="1" t="str">
        <f>IF(Data!V434&gt;0,Data!V434-4,"")</f>
        <v/>
      </c>
      <c r="W664" s="1" t="str">
        <f>IF(Data!W434&gt;0,4-Data!W434,"")</f>
        <v/>
      </c>
      <c r="X664" s="1" t="str">
        <f>IF(Data!X434&gt;0,4-Data!X434,"")</f>
        <v/>
      </c>
      <c r="Y664" s="1" t="str">
        <f>IF(Data!Y434&gt;0,4-Data!Y434,"")</f>
        <v/>
      </c>
      <c r="Z664" s="1" t="str">
        <f>IF(Data!Z434&gt;0,Data!Z434-4,"")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IF(Data!A435&gt;0,Data!A435-4,"")</f>
        <v/>
      </c>
      <c r="B665" s="1" t="str">
        <f>IF(Data!B435&gt;0,Data!B435-4,"")</f>
        <v/>
      </c>
      <c r="C665" s="1" t="str">
        <f>IF(Data!C435&gt;0,4-Data!C435,"")</f>
        <v/>
      </c>
      <c r="D665" s="1" t="str">
        <f>IF(Data!D435&gt;0,4-Data!D435,"")</f>
        <v/>
      </c>
      <c r="E665" s="1" t="str">
        <f>IF(Data!E435&gt;0,4-Data!E435,"")</f>
        <v/>
      </c>
      <c r="F665" s="1" t="str">
        <f>IF(Data!F435&gt;0,Data!F435-4,"")</f>
        <v/>
      </c>
      <c r="G665" s="1" t="str">
        <f>IF(Data!G435&gt;0,Data!G435-4,"")</f>
        <v/>
      </c>
      <c r="H665" s="1" t="str">
        <f>IF(Data!H435&gt;0,Data!H435-4,"")</f>
        <v/>
      </c>
      <c r="I665" s="1" t="str">
        <f>IF(Data!I435&gt;0,4-Data!I435,"")</f>
        <v/>
      </c>
      <c r="J665" s="1" t="str">
        <f>IF(Data!J435&gt;0,4-Data!J435,"")</f>
        <v/>
      </c>
      <c r="K665" s="1" t="str">
        <f>IF(Data!K435&gt;0,Data!K435-4,"")</f>
        <v/>
      </c>
      <c r="L665" s="1" t="str">
        <f>IF(Data!L435&gt;0,4-Data!L435,"")</f>
        <v/>
      </c>
      <c r="M665" s="1" t="str">
        <f>IF(Data!M435&gt;0,Data!M435-4,"")</f>
        <v/>
      </c>
      <c r="N665" s="1" t="str">
        <f>IF(Data!N435&gt;0,Data!N435-4,"")</f>
        <v/>
      </c>
      <c r="O665" s="1" t="str">
        <f>IF(Data!O435&gt;0,Data!O435-4,"")</f>
        <v/>
      </c>
      <c r="P665" s="1" t="str">
        <f>IF(Data!P435&gt;0,Data!P435-4,"")</f>
        <v/>
      </c>
      <c r="Q665" s="1" t="str">
        <f>IF(Data!Q435&gt;0,4-Data!Q435,"")</f>
        <v/>
      </c>
      <c r="R665" s="1" t="str">
        <f>IF(Data!R435&gt;0,4-Data!R435,"")</f>
        <v/>
      </c>
      <c r="S665" s="1" t="str">
        <f>IF(Data!S435&gt;0,4-Data!S435,"")</f>
        <v/>
      </c>
      <c r="T665" s="1" t="str">
        <f>IF(Data!T435&gt;0,Data!T435-4,"")</f>
        <v/>
      </c>
      <c r="U665" s="1" t="str">
        <f>IF(Data!U435&gt;0,4-Data!U435,"")</f>
        <v/>
      </c>
      <c r="V665" s="1" t="str">
        <f>IF(Data!V435&gt;0,Data!V435-4,"")</f>
        <v/>
      </c>
      <c r="W665" s="1" t="str">
        <f>IF(Data!W435&gt;0,4-Data!W435,"")</f>
        <v/>
      </c>
      <c r="X665" s="1" t="str">
        <f>IF(Data!X435&gt;0,4-Data!X435,"")</f>
        <v/>
      </c>
      <c r="Y665" s="1" t="str">
        <f>IF(Data!Y435&gt;0,4-Data!Y435,"")</f>
        <v/>
      </c>
      <c r="Z665" s="1" t="str">
        <f>IF(Data!Z435&gt;0,Data!Z435-4,"")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IF(Data!A436&gt;0,Data!A436-4,"")</f>
        <v/>
      </c>
      <c r="B666" s="1" t="str">
        <f>IF(Data!B436&gt;0,Data!B436-4,"")</f>
        <v/>
      </c>
      <c r="C666" s="1" t="str">
        <f>IF(Data!C436&gt;0,4-Data!C436,"")</f>
        <v/>
      </c>
      <c r="D666" s="1" t="str">
        <f>IF(Data!D436&gt;0,4-Data!D436,"")</f>
        <v/>
      </c>
      <c r="E666" s="1" t="str">
        <f>IF(Data!E436&gt;0,4-Data!E436,"")</f>
        <v/>
      </c>
      <c r="F666" s="1" t="str">
        <f>IF(Data!F436&gt;0,Data!F436-4,"")</f>
        <v/>
      </c>
      <c r="G666" s="1" t="str">
        <f>IF(Data!G436&gt;0,Data!G436-4,"")</f>
        <v/>
      </c>
      <c r="H666" s="1" t="str">
        <f>IF(Data!H436&gt;0,Data!H436-4,"")</f>
        <v/>
      </c>
      <c r="I666" s="1" t="str">
        <f>IF(Data!I436&gt;0,4-Data!I436,"")</f>
        <v/>
      </c>
      <c r="J666" s="1" t="str">
        <f>IF(Data!J436&gt;0,4-Data!J436,"")</f>
        <v/>
      </c>
      <c r="K666" s="1" t="str">
        <f>IF(Data!K436&gt;0,Data!K436-4,"")</f>
        <v/>
      </c>
      <c r="L666" s="1" t="str">
        <f>IF(Data!L436&gt;0,4-Data!L436,"")</f>
        <v/>
      </c>
      <c r="M666" s="1" t="str">
        <f>IF(Data!M436&gt;0,Data!M436-4,"")</f>
        <v/>
      </c>
      <c r="N666" s="1" t="str">
        <f>IF(Data!N436&gt;0,Data!N436-4,"")</f>
        <v/>
      </c>
      <c r="O666" s="1" t="str">
        <f>IF(Data!O436&gt;0,Data!O436-4,"")</f>
        <v/>
      </c>
      <c r="P666" s="1" t="str">
        <f>IF(Data!P436&gt;0,Data!P436-4,"")</f>
        <v/>
      </c>
      <c r="Q666" s="1" t="str">
        <f>IF(Data!Q436&gt;0,4-Data!Q436,"")</f>
        <v/>
      </c>
      <c r="R666" s="1" t="str">
        <f>IF(Data!R436&gt;0,4-Data!R436,"")</f>
        <v/>
      </c>
      <c r="S666" s="1" t="str">
        <f>IF(Data!S436&gt;0,4-Data!S436,"")</f>
        <v/>
      </c>
      <c r="T666" s="1" t="str">
        <f>IF(Data!T436&gt;0,Data!T436-4,"")</f>
        <v/>
      </c>
      <c r="U666" s="1" t="str">
        <f>IF(Data!U436&gt;0,4-Data!U436,"")</f>
        <v/>
      </c>
      <c r="V666" s="1" t="str">
        <f>IF(Data!V436&gt;0,Data!V436-4,"")</f>
        <v/>
      </c>
      <c r="W666" s="1" t="str">
        <f>IF(Data!W436&gt;0,4-Data!W436,"")</f>
        <v/>
      </c>
      <c r="X666" s="1" t="str">
        <f>IF(Data!X436&gt;0,4-Data!X436,"")</f>
        <v/>
      </c>
      <c r="Y666" s="1" t="str">
        <f>IF(Data!Y436&gt;0,4-Data!Y436,"")</f>
        <v/>
      </c>
      <c r="Z666" s="1" t="str">
        <f>IF(Data!Z436&gt;0,Data!Z436-4,"")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IF(Data!A437&gt;0,Data!A437-4,"")</f>
        <v/>
      </c>
      <c r="B667" s="1" t="str">
        <f>IF(Data!B437&gt;0,Data!B437-4,"")</f>
        <v/>
      </c>
      <c r="C667" s="1" t="str">
        <f>IF(Data!C437&gt;0,4-Data!C437,"")</f>
        <v/>
      </c>
      <c r="D667" s="1" t="str">
        <f>IF(Data!D437&gt;0,4-Data!D437,"")</f>
        <v/>
      </c>
      <c r="E667" s="1" t="str">
        <f>IF(Data!E437&gt;0,4-Data!E437,"")</f>
        <v/>
      </c>
      <c r="F667" s="1" t="str">
        <f>IF(Data!F437&gt;0,Data!F437-4,"")</f>
        <v/>
      </c>
      <c r="G667" s="1" t="str">
        <f>IF(Data!G437&gt;0,Data!G437-4,"")</f>
        <v/>
      </c>
      <c r="H667" s="1" t="str">
        <f>IF(Data!H437&gt;0,Data!H437-4,"")</f>
        <v/>
      </c>
      <c r="I667" s="1" t="str">
        <f>IF(Data!I437&gt;0,4-Data!I437,"")</f>
        <v/>
      </c>
      <c r="J667" s="1" t="str">
        <f>IF(Data!J437&gt;0,4-Data!J437,"")</f>
        <v/>
      </c>
      <c r="K667" s="1" t="str">
        <f>IF(Data!K437&gt;0,Data!K437-4,"")</f>
        <v/>
      </c>
      <c r="L667" s="1" t="str">
        <f>IF(Data!L437&gt;0,4-Data!L437,"")</f>
        <v/>
      </c>
      <c r="M667" s="1" t="str">
        <f>IF(Data!M437&gt;0,Data!M437-4,"")</f>
        <v/>
      </c>
      <c r="N667" s="1" t="str">
        <f>IF(Data!N437&gt;0,Data!N437-4,"")</f>
        <v/>
      </c>
      <c r="O667" s="1" t="str">
        <f>IF(Data!O437&gt;0,Data!O437-4,"")</f>
        <v/>
      </c>
      <c r="P667" s="1" t="str">
        <f>IF(Data!P437&gt;0,Data!P437-4,"")</f>
        <v/>
      </c>
      <c r="Q667" s="1" t="str">
        <f>IF(Data!Q437&gt;0,4-Data!Q437,"")</f>
        <v/>
      </c>
      <c r="R667" s="1" t="str">
        <f>IF(Data!R437&gt;0,4-Data!R437,"")</f>
        <v/>
      </c>
      <c r="S667" s="1" t="str">
        <f>IF(Data!S437&gt;0,4-Data!S437,"")</f>
        <v/>
      </c>
      <c r="T667" s="1" t="str">
        <f>IF(Data!T437&gt;0,Data!T437-4,"")</f>
        <v/>
      </c>
      <c r="U667" s="1" t="str">
        <f>IF(Data!U437&gt;0,4-Data!U437,"")</f>
        <v/>
      </c>
      <c r="V667" s="1" t="str">
        <f>IF(Data!V437&gt;0,Data!V437-4,"")</f>
        <v/>
      </c>
      <c r="W667" s="1" t="str">
        <f>IF(Data!W437&gt;0,4-Data!W437,"")</f>
        <v/>
      </c>
      <c r="X667" s="1" t="str">
        <f>IF(Data!X437&gt;0,4-Data!X437,"")</f>
        <v/>
      </c>
      <c r="Y667" s="1" t="str">
        <f>IF(Data!Y437&gt;0,4-Data!Y437,"")</f>
        <v/>
      </c>
      <c r="Z667" s="1" t="str">
        <f>IF(Data!Z437&gt;0,Data!Z437-4,"")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IF(Data!A438&gt;0,Data!A438-4,"")</f>
        <v/>
      </c>
      <c r="B668" s="1" t="str">
        <f>IF(Data!B438&gt;0,Data!B438-4,"")</f>
        <v/>
      </c>
      <c r="C668" s="1" t="str">
        <f>IF(Data!C438&gt;0,4-Data!C438,"")</f>
        <v/>
      </c>
      <c r="D668" s="1" t="str">
        <f>IF(Data!D438&gt;0,4-Data!D438,"")</f>
        <v/>
      </c>
      <c r="E668" s="1" t="str">
        <f>IF(Data!E438&gt;0,4-Data!E438,"")</f>
        <v/>
      </c>
      <c r="F668" s="1" t="str">
        <f>IF(Data!F438&gt;0,Data!F438-4,"")</f>
        <v/>
      </c>
      <c r="G668" s="1" t="str">
        <f>IF(Data!G438&gt;0,Data!G438-4,"")</f>
        <v/>
      </c>
      <c r="H668" s="1" t="str">
        <f>IF(Data!H438&gt;0,Data!H438-4,"")</f>
        <v/>
      </c>
      <c r="I668" s="1" t="str">
        <f>IF(Data!I438&gt;0,4-Data!I438,"")</f>
        <v/>
      </c>
      <c r="J668" s="1" t="str">
        <f>IF(Data!J438&gt;0,4-Data!J438,"")</f>
        <v/>
      </c>
      <c r="K668" s="1" t="str">
        <f>IF(Data!K438&gt;0,Data!K438-4,"")</f>
        <v/>
      </c>
      <c r="L668" s="1" t="str">
        <f>IF(Data!L438&gt;0,4-Data!L438,"")</f>
        <v/>
      </c>
      <c r="M668" s="1" t="str">
        <f>IF(Data!M438&gt;0,Data!M438-4,"")</f>
        <v/>
      </c>
      <c r="N668" s="1" t="str">
        <f>IF(Data!N438&gt;0,Data!N438-4,"")</f>
        <v/>
      </c>
      <c r="O668" s="1" t="str">
        <f>IF(Data!O438&gt;0,Data!O438-4,"")</f>
        <v/>
      </c>
      <c r="P668" s="1" t="str">
        <f>IF(Data!P438&gt;0,Data!P438-4,"")</f>
        <v/>
      </c>
      <c r="Q668" s="1" t="str">
        <f>IF(Data!Q438&gt;0,4-Data!Q438,"")</f>
        <v/>
      </c>
      <c r="R668" s="1" t="str">
        <f>IF(Data!R438&gt;0,4-Data!R438,"")</f>
        <v/>
      </c>
      <c r="S668" s="1" t="str">
        <f>IF(Data!S438&gt;0,4-Data!S438,"")</f>
        <v/>
      </c>
      <c r="T668" s="1" t="str">
        <f>IF(Data!T438&gt;0,Data!T438-4,"")</f>
        <v/>
      </c>
      <c r="U668" s="1" t="str">
        <f>IF(Data!U438&gt;0,4-Data!U438,"")</f>
        <v/>
      </c>
      <c r="V668" s="1" t="str">
        <f>IF(Data!V438&gt;0,Data!V438-4,"")</f>
        <v/>
      </c>
      <c r="W668" s="1" t="str">
        <f>IF(Data!W438&gt;0,4-Data!W438,"")</f>
        <v/>
      </c>
      <c r="X668" s="1" t="str">
        <f>IF(Data!X438&gt;0,4-Data!X438,"")</f>
        <v/>
      </c>
      <c r="Y668" s="1" t="str">
        <f>IF(Data!Y438&gt;0,4-Data!Y438,"")</f>
        <v/>
      </c>
      <c r="Z668" s="1" t="str">
        <f>IF(Data!Z438&gt;0,Data!Z438-4,"")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IF(Data!A439&gt;0,Data!A439-4,"")</f>
        <v/>
      </c>
      <c r="B669" s="1" t="str">
        <f>IF(Data!B439&gt;0,Data!B439-4,"")</f>
        <v/>
      </c>
      <c r="C669" s="1" t="str">
        <f>IF(Data!C439&gt;0,4-Data!C439,"")</f>
        <v/>
      </c>
      <c r="D669" s="1" t="str">
        <f>IF(Data!D439&gt;0,4-Data!D439,"")</f>
        <v/>
      </c>
      <c r="E669" s="1" t="str">
        <f>IF(Data!E439&gt;0,4-Data!E439,"")</f>
        <v/>
      </c>
      <c r="F669" s="1" t="str">
        <f>IF(Data!F439&gt;0,Data!F439-4,"")</f>
        <v/>
      </c>
      <c r="G669" s="1" t="str">
        <f>IF(Data!G439&gt;0,Data!G439-4,"")</f>
        <v/>
      </c>
      <c r="H669" s="1" t="str">
        <f>IF(Data!H439&gt;0,Data!H439-4,"")</f>
        <v/>
      </c>
      <c r="I669" s="1" t="str">
        <f>IF(Data!I439&gt;0,4-Data!I439,"")</f>
        <v/>
      </c>
      <c r="J669" s="1" t="str">
        <f>IF(Data!J439&gt;0,4-Data!J439,"")</f>
        <v/>
      </c>
      <c r="K669" s="1" t="str">
        <f>IF(Data!K439&gt;0,Data!K439-4,"")</f>
        <v/>
      </c>
      <c r="L669" s="1" t="str">
        <f>IF(Data!L439&gt;0,4-Data!L439,"")</f>
        <v/>
      </c>
      <c r="M669" s="1" t="str">
        <f>IF(Data!M439&gt;0,Data!M439-4,"")</f>
        <v/>
      </c>
      <c r="N669" s="1" t="str">
        <f>IF(Data!N439&gt;0,Data!N439-4,"")</f>
        <v/>
      </c>
      <c r="O669" s="1" t="str">
        <f>IF(Data!O439&gt;0,Data!O439-4,"")</f>
        <v/>
      </c>
      <c r="P669" s="1" t="str">
        <f>IF(Data!P439&gt;0,Data!P439-4,"")</f>
        <v/>
      </c>
      <c r="Q669" s="1" t="str">
        <f>IF(Data!Q439&gt;0,4-Data!Q439,"")</f>
        <v/>
      </c>
      <c r="R669" s="1" t="str">
        <f>IF(Data!R439&gt;0,4-Data!R439,"")</f>
        <v/>
      </c>
      <c r="S669" s="1" t="str">
        <f>IF(Data!S439&gt;0,4-Data!S439,"")</f>
        <v/>
      </c>
      <c r="T669" s="1" t="str">
        <f>IF(Data!T439&gt;0,Data!T439-4,"")</f>
        <v/>
      </c>
      <c r="U669" s="1" t="str">
        <f>IF(Data!U439&gt;0,4-Data!U439,"")</f>
        <v/>
      </c>
      <c r="V669" s="1" t="str">
        <f>IF(Data!V439&gt;0,Data!V439-4,"")</f>
        <v/>
      </c>
      <c r="W669" s="1" t="str">
        <f>IF(Data!W439&gt;0,4-Data!W439,"")</f>
        <v/>
      </c>
      <c r="X669" s="1" t="str">
        <f>IF(Data!X439&gt;0,4-Data!X439,"")</f>
        <v/>
      </c>
      <c r="Y669" s="1" t="str">
        <f>IF(Data!Y439&gt;0,4-Data!Y439,"")</f>
        <v/>
      </c>
      <c r="Z669" s="1" t="str">
        <f>IF(Data!Z439&gt;0,Data!Z439-4,"")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IF(Data!A440&gt;0,Data!A440-4,"")</f>
        <v/>
      </c>
      <c r="B670" s="1" t="str">
        <f>IF(Data!B440&gt;0,Data!B440-4,"")</f>
        <v/>
      </c>
      <c r="C670" s="1" t="str">
        <f>IF(Data!C440&gt;0,4-Data!C440,"")</f>
        <v/>
      </c>
      <c r="D670" s="1" t="str">
        <f>IF(Data!D440&gt;0,4-Data!D440,"")</f>
        <v/>
      </c>
      <c r="E670" s="1" t="str">
        <f>IF(Data!E440&gt;0,4-Data!E440,"")</f>
        <v/>
      </c>
      <c r="F670" s="1" t="str">
        <f>IF(Data!F440&gt;0,Data!F440-4,"")</f>
        <v/>
      </c>
      <c r="G670" s="1" t="str">
        <f>IF(Data!G440&gt;0,Data!G440-4,"")</f>
        <v/>
      </c>
      <c r="H670" s="1" t="str">
        <f>IF(Data!H440&gt;0,Data!H440-4,"")</f>
        <v/>
      </c>
      <c r="I670" s="1" t="str">
        <f>IF(Data!I440&gt;0,4-Data!I440,"")</f>
        <v/>
      </c>
      <c r="J670" s="1" t="str">
        <f>IF(Data!J440&gt;0,4-Data!J440,"")</f>
        <v/>
      </c>
      <c r="K670" s="1" t="str">
        <f>IF(Data!K440&gt;0,Data!K440-4,"")</f>
        <v/>
      </c>
      <c r="L670" s="1" t="str">
        <f>IF(Data!L440&gt;0,4-Data!L440,"")</f>
        <v/>
      </c>
      <c r="M670" s="1" t="str">
        <f>IF(Data!M440&gt;0,Data!M440-4,"")</f>
        <v/>
      </c>
      <c r="N670" s="1" t="str">
        <f>IF(Data!N440&gt;0,Data!N440-4,"")</f>
        <v/>
      </c>
      <c r="O670" s="1" t="str">
        <f>IF(Data!O440&gt;0,Data!O440-4,"")</f>
        <v/>
      </c>
      <c r="P670" s="1" t="str">
        <f>IF(Data!P440&gt;0,Data!P440-4,"")</f>
        <v/>
      </c>
      <c r="Q670" s="1" t="str">
        <f>IF(Data!Q440&gt;0,4-Data!Q440,"")</f>
        <v/>
      </c>
      <c r="R670" s="1" t="str">
        <f>IF(Data!R440&gt;0,4-Data!R440,"")</f>
        <v/>
      </c>
      <c r="S670" s="1" t="str">
        <f>IF(Data!S440&gt;0,4-Data!S440,"")</f>
        <v/>
      </c>
      <c r="T670" s="1" t="str">
        <f>IF(Data!T440&gt;0,Data!T440-4,"")</f>
        <v/>
      </c>
      <c r="U670" s="1" t="str">
        <f>IF(Data!U440&gt;0,4-Data!U440,"")</f>
        <v/>
      </c>
      <c r="V670" s="1" t="str">
        <f>IF(Data!V440&gt;0,Data!V440-4,"")</f>
        <v/>
      </c>
      <c r="W670" s="1" t="str">
        <f>IF(Data!W440&gt;0,4-Data!W440,"")</f>
        <v/>
      </c>
      <c r="X670" s="1" t="str">
        <f>IF(Data!X440&gt;0,4-Data!X440,"")</f>
        <v/>
      </c>
      <c r="Y670" s="1" t="str">
        <f>IF(Data!Y440&gt;0,4-Data!Y440,"")</f>
        <v/>
      </c>
      <c r="Z670" s="1" t="str">
        <f>IF(Data!Z440&gt;0,Data!Z440-4,"")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IF(Data!A441&gt;0,Data!A441-4,"")</f>
        <v/>
      </c>
      <c r="B671" s="1" t="str">
        <f>IF(Data!B441&gt;0,Data!B441-4,"")</f>
        <v/>
      </c>
      <c r="C671" s="1" t="str">
        <f>IF(Data!C441&gt;0,4-Data!C441,"")</f>
        <v/>
      </c>
      <c r="D671" s="1" t="str">
        <f>IF(Data!D441&gt;0,4-Data!D441,"")</f>
        <v/>
      </c>
      <c r="E671" s="1" t="str">
        <f>IF(Data!E441&gt;0,4-Data!E441,"")</f>
        <v/>
      </c>
      <c r="F671" s="1" t="str">
        <f>IF(Data!F441&gt;0,Data!F441-4,"")</f>
        <v/>
      </c>
      <c r="G671" s="1" t="str">
        <f>IF(Data!G441&gt;0,Data!G441-4,"")</f>
        <v/>
      </c>
      <c r="H671" s="1" t="str">
        <f>IF(Data!H441&gt;0,Data!H441-4,"")</f>
        <v/>
      </c>
      <c r="I671" s="1" t="str">
        <f>IF(Data!I441&gt;0,4-Data!I441,"")</f>
        <v/>
      </c>
      <c r="J671" s="1" t="str">
        <f>IF(Data!J441&gt;0,4-Data!J441,"")</f>
        <v/>
      </c>
      <c r="K671" s="1" t="str">
        <f>IF(Data!K441&gt;0,Data!K441-4,"")</f>
        <v/>
      </c>
      <c r="L671" s="1" t="str">
        <f>IF(Data!L441&gt;0,4-Data!L441,"")</f>
        <v/>
      </c>
      <c r="M671" s="1" t="str">
        <f>IF(Data!M441&gt;0,Data!M441-4,"")</f>
        <v/>
      </c>
      <c r="N671" s="1" t="str">
        <f>IF(Data!N441&gt;0,Data!N441-4,"")</f>
        <v/>
      </c>
      <c r="O671" s="1" t="str">
        <f>IF(Data!O441&gt;0,Data!O441-4,"")</f>
        <v/>
      </c>
      <c r="P671" s="1" t="str">
        <f>IF(Data!P441&gt;0,Data!P441-4,"")</f>
        <v/>
      </c>
      <c r="Q671" s="1" t="str">
        <f>IF(Data!Q441&gt;0,4-Data!Q441,"")</f>
        <v/>
      </c>
      <c r="R671" s="1" t="str">
        <f>IF(Data!R441&gt;0,4-Data!R441,"")</f>
        <v/>
      </c>
      <c r="S671" s="1" t="str">
        <f>IF(Data!S441&gt;0,4-Data!S441,"")</f>
        <v/>
      </c>
      <c r="T671" s="1" t="str">
        <f>IF(Data!T441&gt;0,Data!T441-4,"")</f>
        <v/>
      </c>
      <c r="U671" s="1" t="str">
        <f>IF(Data!U441&gt;0,4-Data!U441,"")</f>
        <v/>
      </c>
      <c r="V671" s="1" t="str">
        <f>IF(Data!V441&gt;0,Data!V441-4,"")</f>
        <v/>
      </c>
      <c r="W671" s="1" t="str">
        <f>IF(Data!W441&gt;0,4-Data!W441,"")</f>
        <v/>
      </c>
      <c r="X671" s="1" t="str">
        <f>IF(Data!X441&gt;0,4-Data!X441,"")</f>
        <v/>
      </c>
      <c r="Y671" s="1" t="str">
        <f>IF(Data!Y441&gt;0,4-Data!Y441,"")</f>
        <v/>
      </c>
      <c r="Z671" s="1" t="str">
        <f>IF(Data!Z441&gt;0,Data!Z441-4,"")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IF(Data!A442&gt;0,Data!A442-4,"")</f>
        <v/>
      </c>
      <c r="B672" s="1" t="str">
        <f>IF(Data!B442&gt;0,Data!B442-4,"")</f>
        <v/>
      </c>
      <c r="C672" s="1" t="str">
        <f>IF(Data!C442&gt;0,4-Data!C442,"")</f>
        <v/>
      </c>
      <c r="D672" s="1" t="str">
        <f>IF(Data!D442&gt;0,4-Data!D442,"")</f>
        <v/>
      </c>
      <c r="E672" s="1" t="str">
        <f>IF(Data!E442&gt;0,4-Data!E442,"")</f>
        <v/>
      </c>
      <c r="F672" s="1" t="str">
        <f>IF(Data!F442&gt;0,Data!F442-4,"")</f>
        <v/>
      </c>
      <c r="G672" s="1" t="str">
        <f>IF(Data!G442&gt;0,Data!G442-4,"")</f>
        <v/>
      </c>
      <c r="H672" s="1" t="str">
        <f>IF(Data!H442&gt;0,Data!H442-4,"")</f>
        <v/>
      </c>
      <c r="I672" s="1" t="str">
        <f>IF(Data!I442&gt;0,4-Data!I442,"")</f>
        <v/>
      </c>
      <c r="J672" s="1" t="str">
        <f>IF(Data!J442&gt;0,4-Data!J442,"")</f>
        <v/>
      </c>
      <c r="K672" s="1" t="str">
        <f>IF(Data!K442&gt;0,Data!K442-4,"")</f>
        <v/>
      </c>
      <c r="L672" s="1" t="str">
        <f>IF(Data!L442&gt;0,4-Data!L442,"")</f>
        <v/>
      </c>
      <c r="M672" s="1" t="str">
        <f>IF(Data!M442&gt;0,Data!M442-4,"")</f>
        <v/>
      </c>
      <c r="N672" s="1" t="str">
        <f>IF(Data!N442&gt;0,Data!N442-4,"")</f>
        <v/>
      </c>
      <c r="O672" s="1" t="str">
        <f>IF(Data!O442&gt;0,Data!O442-4,"")</f>
        <v/>
      </c>
      <c r="P672" s="1" t="str">
        <f>IF(Data!P442&gt;0,Data!P442-4,"")</f>
        <v/>
      </c>
      <c r="Q672" s="1" t="str">
        <f>IF(Data!Q442&gt;0,4-Data!Q442,"")</f>
        <v/>
      </c>
      <c r="R672" s="1" t="str">
        <f>IF(Data!R442&gt;0,4-Data!R442,"")</f>
        <v/>
      </c>
      <c r="S672" s="1" t="str">
        <f>IF(Data!S442&gt;0,4-Data!S442,"")</f>
        <v/>
      </c>
      <c r="T672" s="1" t="str">
        <f>IF(Data!T442&gt;0,Data!T442-4,"")</f>
        <v/>
      </c>
      <c r="U672" s="1" t="str">
        <f>IF(Data!U442&gt;0,4-Data!U442,"")</f>
        <v/>
      </c>
      <c r="V672" s="1" t="str">
        <f>IF(Data!V442&gt;0,Data!V442-4,"")</f>
        <v/>
      </c>
      <c r="W672" s="1" t="str">
        <f>IF(Data!W442&gt;0,4-Data!W442,"")</f>
        <v/>
      </c>
      <c r="X672" s="1" t="str">
        <f>IF(Data!X442&gt;0,4-Data!X442,"")</f>
        <v/>
      </c>
      <c r="Y672" s="1" t="str">
        <f>IF(Data!Y442&gt;0,4-Data!Y442,"")</f>
        <v/>
      </c>
      <c r="Z672" s="1" t="str">
        <f>IF(Data!Z442&gt;0,Data!Z442-4,"")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IF(Data!A443&gt;0,Data!A443-4,"")</f>
        <v/>
      </c>
      <c r="B673" s="1" t="str">
        <f>IF(Data!B443&gt;0,Data!B443-4,"")</f>
        <v/>
      </c>
      <c r="C673" s="1" t="str">
        <f>IF(Data!C443&gt;0,4-Data!C443,"")</f>
        <v/>
      </c>
      <c r="D673" s="1" t="str">
        <f>IF(Data!D443&gt;0,4-Data!D443,"")</f>
        <v/>
      </c>
      <c r="E673" s="1" t="str">
        <f>IF(Data!E443&gt;0,4-Data!E443,"")</f>
        <v/>
      </c>
      <c r="F673" s="1" t="str">
        <f>IF(Data!F443&gt;0,Data!F443-4,"")</f>
        <v/>
      </c>
      <c r="G673" s="1" t="str">
        <f>IF(Data!G443&gt;0,Data!G443-4,"")</f>
        <v/>
      </c>
      <c r="H673" s="1" t="str">
        <f>IF(Data!H443&gt;0,Data!H443-4,"")</f>
        <v/>
      </c>
      <c r="I673" s="1" t="str">
        <f>IF(Data!I443&gt;0,4-Data!I443,"")</f>
        <v/>
      </c>
      <c r="J673" s="1" t="str">
        <f>IF(Data!J443&gt;0,4-Data!J443,"")</f>
        <v/>
      </c>
      <c r="K673" s="1" t="str">
        <f>IF(Data!K443&gt;0,Data!K443-4,"")</f>
        <v/>
      </c>
      <c r="L673" s="1" t="str">
        <f>IF(Data!L443&gt;0,4-Data!L443,"")</f>
        <v/>
      </c>
      <c r="M673" s="1" t="str">
        <f>IF(Data!M443&gt;0,Data!M443-4,"")</f>
        <v/>
      </c>
      <c r="N673" s="1" t="str">
        <f>IF(Data!N443&gt;0,Data!N443-4,"")</f>
        <v/>
      </c>
      <c r="O673" s="1" t="str">
        <f>IF(Data!O443&gt;0,Data!O443-4,"")</f>
        <v/>
      </c>
      <c r="P673" s="1" t="str">
        <f>IF(Data!P443&gt;0,Data!P443-4,"")</f>
        <v/>
      </c>
      <c r="Q673" s="1" t="str">
        <f>IF(Data!Q443&gt;0,4-Data!Q443,"")</f>
        <v/>
      </c>
      <c r="R673" s="1" t="str">
        <f>IF(Data!R443&gt;0,4-Data!R443,"")</f>
        <v/>
      </c>
      <c r="S673" s="1" t="str">
        <f>IF(Data!S443&gt;0,4-Data!S443,"")</f>
        <v/>
      </c>
      <c r="T673" s="1" t="str">
        <f>IF(Data!T443&gt;0,Data!T443-4,"")</f>
        <v/>
      </c>
      <c r="U673" s="1" t="str">
        <f>IF(Data!U443&gt;0,4-Data!U443,"")</f>
        <v/>
      </c>
      <c r="V673" s="1" t="str">
        <f>IF(Data!V443&gt;0,Data!V443-4,"")</f>
        <v/>
      </c>
      <c r="W673" s="1" t="str">
        <f>IF(Data!W443&gt;0,4-Data!W443,"")</f>
        <v/>
      </c>
      <c r="X673" s="1" t="str">
        <f>IF(Data!X443&gt;0,4-Data!X443,"")</f>
        <v/>
      </c>
      <c r="Y673" s="1" t="str">
        <f>IF(Data!Y443&gt;0,4-Data!Y443,"")</f>
        <v/>
      </c>
      <c r="Z673" s="1" t="str">
        <f>IF(Data!Z443&gt;0,Data!Z443-4,"")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IF(Data!A444&gt;0,Data!A444-4,"")</f>
        <v/>
      </c>
      <c r="B674" s="1" t="str">
        <f>IF(Data!B444&gt;0,Data!B444-4,"")</f>
        <v/>
      </c>
      <c r="C674" s="1" t="str">
        <f>IF(Data!C444&gt;0,4-Data!C444,"")</f>
        <v/>
      </c>
      <c r="D674" s="1" t="str">
        <f>IF(Data!D444&gt;0,4-Data!D444,"")</f>
        <v/>
      </c>
      <c r="E674" s="1" t="str">
        <f>IF(Data!E444&gt;0,4-Data!E444,"")</f>
        <v/>
      </c>
      <c r="F674" s="1" t="str">
        <f>IF(Data!F444&gt;0,Data!F444-4,"")</f>
        <v/>
      </c>
      <c r="G674" s="1" t="str">
        <f>IF(Data!G444&gt;0,Data!G444-4,"")</f>
        <v/>
      </c>
      <c r="H674" s="1" t="str">
        <f>IF(Data!H444&gt;0,Data!H444-4,"")</f>
        <v/>
      </c>
      <c r="I674" s="1" t="str">
        <f>IF(Data!I444&gt;0,4-Data!I444,"")</f>
        <v/>
      </c>
      <c r="J674" s="1" t="str">
        <f>IF(Data!J444&gt;0,4-Data!J444,"")</f>
        <v/>
      </c>
      <c r="K674" s="1" t="str">
        <f>IF(Data!K444&gt;0,Data!K444-4,"")</f>
        <v/>
      </c>
      <c r="L674" s="1" t="str">
        <f>IF(Data!L444&gt;0,4-Data!L444,"")</f>
        <v/>
      </c>
      <c r="M674" s="1" t="str">
        <f>IF(Data!M444&gt;0,Data!M444-4,"")</f>
        <v/>
      </c>
      <c r="N674" s="1" t="str">
        <f>IF(Data!N444&gt;0,Data!N444-4,"")</f>
        <v/>
      </c>
      <c r="O674" s="1" t="str">
        <f>IF(Data!O444&gt;0,Data!O444-4,"")</f>
        <v/>
      </c>
      <c r="P674" s="1" t="str">
        <f>IF(Data!P444&gt;0,Data!P444-4,"")</f>
        <v/>
      </c>
      <c r="Q674" s="1" t="str">
        <f>IF(Data!Q444&gt;0,4-Data!Q444,"")</f>
        <v/>
      </c>
      <c r="R674" s="1" t="str">
        <f>IF(Data!R444&gt;0,4-Data!R444,"")</f>
        <v/>
      </c>
      <c r="S674" s="1" t="str">
        <f>IF(Data!S444&gt;0,4-Data!S444,"")</f>
        <v/>
      </c>
      <c r="T674" s="1" t="str">
        <f>IF(Data!T444&gt;0,Data!T444-4,"")</f>
        <v/>
      </c>
      <c r="U674" s="1" t="str">
        <f>IF(Data!U444&gt;0,4-Data!U444,"")</f>
        <v/>
      </c>
      <c r="V674" s="1" t="str">
        <f>IF(Data!V444&gt;0,Data!V444-4,"")</f>
        <v/>
      </c>
      <c r="W674" s="1" t="str">
        <f>IF(Data!W444&gt;0,4-Data!W444,"")</f>
        <v/>
      </c>
      <c r="X674" s="1" t="str">
        <f>IF(Data!X444&gt;0,4-Data!X444,"")</f>
        <v/>
      </c>
      <c r="Y674" s="1" t="str">
        <f>IF(Data!Y444&gt;0,4-Data!Y444,"")</f>
        <v/>
      </c>
      <c r="Z674" s="1" t="str">
        <f>IF(Data!Z444&gt;0,Data!Z444-4,"")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IF(Data!A445&gt;0,Data!A445-4,"")</f>
        <v/>
      </c>
      <c r="B675" s="1" t="str">
        <f>IF(Data!B445&gt;0,Data!B445-4,"")</f>
        <v/>
      </c>
      <c r="C675" s="1" t="str">
        <f>IF(Data!C445&gt;0,4-Data!C445,"")</f>
        <v/>
      </c>
      <c r="D675" s="1" t="str">
        <f>IF(Data!D445&gt;0,4-Data!D445,"")</f>
        <v/>
      </c>
      <c r="E675" s="1" t="str">
        <f>IF(Data!E445&gt;0,4-Data!E445,"")</f>
        <v/>
      </c>
      <c r="F675" s="1" t="str">
        <f>IF(Data!F445&gt;0,Data!F445-4,"")</f>
        <v/>
      </c>
      <c r="G675" s="1" t="str">
        <f>IF(Data!G445&gt;0,Data!G445-4,"")</f>
        <v/>
      </c>
      <c r="H675" s="1" t="str">
        <f>IF(Data!H445&gt;0,Data!H445-4,"")</f>
        <v/>
      </c>
      <c r="I675" s="1" t="str">
        <f>IF(Data!I445&gt;0,4-Data!I445,"")</f>
        <v/>
      </c>
      <c r="J675" s="1" t="str">
        <f>IF(Data!J445&gt;0,4-Data!J445,"")</f>
        <v/>
      </c>
      <c r="K675" s="1" t="str">
        <f>IF(Data!K445&gt;0,Data!K445-4,"")</f>
        <v/>
      </c>
      <c r="L675" s="1" t="str">
        <f>IF(Data!L445&gt;0,4-Data!L445,"")</f>
        <v/>
      </c>
      <c r="M675" s="1" t="str">
        <f>IF(Data!M445&gt;0,Data!M445-4,"")</f>
        <v/>
      </c>
      <c r="N675" s="1" t="str">
        <f>IF(Data!N445&gt;0,Data!N445-4,"")</f>
        <v/>
      </c>
      <c r="O675" s="1" t="str">
        <f>IF(Data!O445&gt;0,Data!O445-4,"")</f>
        <v/>
      </c>
      <c r="P675" s="1" t="str">
        <f>IF(Data!P445&gt;0,Data!P445-4,"")</f>
        <v/>
      </c>
      <c r="Q675" s="1" t="str">
        <f>IF(Data!Q445&gt;0,4-Data!Q445,"")</f>
        <v/>
      </c>
      <c r="R675" s="1" t="str">
        <f>IF(Data!R445&gt;0,4-Data!R445,"")</f>
        <v/>
      </c>
      <c r="S675" s="1" t="str">
        <f>IF(Data!S445&gt;0,4-Data!S445,"")</f>
        <v/>
      </c>
      <c r="T675" s="1" t="str">
        <f>IF(Data!T445&gt;0,Data!T445-4,"")</f>
        <v/>
      </c>
      <c r="U675" s="1" t="str">
        <f>IF(Data!U445&gt;0,4-Data!U445,"")</f>
        <v/>
      </c>
      <c r="V675" s="1" t="str">
        <f>IF(Data!V445&gt;0,Data!V445-4,"")</f>
        <v/>
      </c>
      <c r="W675" s="1" t="str">
        <f>IF(Data!W445&gt;0,4-Data!W445,"")</f>
        <v/>
      </c>
      <c r="X675" s="1" t="str">
        <f>IF(Data!X445&gt;0,4-Data!X445,"")</f>
        <v/>
      </c>
      <c r="Y675" s="1" t="str">
        <f>IF(Data!Y445&gt;0,4-Data!Y445,"")</f>
        <v/>
      </c>
      <c r="Z675" s="1" t="str">
        <f>IF(Data!Z445&gt;0,Data!Z445-4,"")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IF(Data!A446&gt;0,Data!A446-4,"")</f>
        <v/>
      </c>
      <c r="B676" s="1" t="str">
        <f>IF(Data!B446&gt;0,Data!B446-4,"")</f>
        <v/>
      </c>
      <c r="C676" s="1" t="str">
        <f>IF(Data!C446&gt;0,4-Data!C446,"")</f>
        <v/>
      </c>
      <c r="D676" s="1" t="str">
        <f>IF(Data!D446&gt;0,4-Data!D446,"")</f>
        <v/>
      </c>
      <c r="E676" s="1" t="str">
        <f>IF(Data!E446&gt;0,4-Data!E446,"")</f>
        <v/>
      </c>
      <c r="F676" s="1" t="str">
        <f>IF(Data!F446&gt;0,Data!F446-4,"")</f>
        <v/>
      </c>
      <c r="G676" s="1" t="str">
        <f>IF(Data!G446&gt;0,Data!G446-4,"")</f>
        <v/>
      </c>
      <c r="H676" s="1" t="str">
        <f>IF(Data!H446&gt;0,Data!H446-4,"")</f>
        <v/>
      </c>
      <c r="I676" s="1" t="str">
        <f>IF(Data!I446&gt;0,4-Data!I446,"")</f>
        <v/>
      </c>
      <c r="J676" s="1" t="str">
        <f>IF(Data!J446&gt;0,4-Data!J446,"")</f>
        <v/>
      </c>
      <c r="K676" s="1" t="str">
        <f>IF(Data!K446&gt;0,Data!K446-4,"")</f>
        <v/>
      </c>
      <c r="L676" s="1" t="str">
        <f>IF(Data!L446&gt;0,4-Data!L446,"")</f>
        <v/>
      </c>
      <c r="M676" s="1" t="str">
        <f>IF(Data!M446&gt;0,Data!M446-4,"")</f>
        <v/>
      </c>
      <c r="N676" s="1" t="str">
        <f>IF(Data!N446&gt;0,Data!N446-4,"")</f>
        <v/>
      </c>
      <c r="O676" s="1" t="str">
        <f>IF(Data!O446&gt;0,Data!O446-4,"")</f>
        <v/>
      </c>
      <c r="P676" s="1" t="str">
        <f>IF(Data!P446&gt;0,Data!P446-4,"")</f>
        <v/>
      </c>
      <c r="Q676" s="1" t="str">
        <f>IF(Data!Q446&gt;0,4-Data!Q446,"")</f>
        <v/>
      </c>
      <c r="R676" s="1" t="str">
        <f>IF(Data!R446&gt;0,4-Data!R446,"")</f>
        <v/>
      </c>
      <c r="S676" s="1" t="str">
        <f>IF(Data!S446&gt;0,4-Data!S446,"")</f>
        <v/>
      </c>
      <c r="T676" s="1" t="str">
        <f>IF(Data!T446&gt;0,Data!T446-4,"")</f>
        <v/>
      </c>
      <c r="U676" s="1" t="str">
        <f>IF(Data!U446&gt;0,4-Data!U446,"")</f>
        <v/>
      </c>
      <c r="V676" s="1" t="str">
        <f>IF(Data!V446&gt;0,Data!V446-4,"")</f>
        <v/>
      </c>
      <c r="W676" s="1" t="str">
        <f>IF(Data!W446&gt;0,4-Data!W446,"")</f>
        <v/>
      </c>
      <c r="X676" s="1" t="str">
        <f>IF(Data!X446&gt;0,4-Data!X446,"")</f>
        <v/>
      </c>
      <c r="Y676" s="1" t="str">
        <f>IF(Data!Y446&gt;0,4-Data!Y446,"")</f>
        <v/>
      </c>
      <c r="Z676" s="1" t="str">
        <f>IF(Data!Z446&gt;0,Data!Z446-4,"")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IF(Data!A447&gt;0,Data!A447-4,"")</f>
        <v/>
      </c>
      <c r="B677" s="1" t="str">
        <f>IF(Data!B447&gt;0,Data!B447-4,"")</f>
        <v/>
      </c>
      <c r="C677" s="1" t="str">
        <f>IF(Data!C447&gt;0,4-Data!C447,"")</f>
        <v/>
      </c>
      <c r="D677" s="1" t="str">
        <f>IF(Data!D447&gt;0,4-Data!D447,"")</f>
        <v/>
      </c>
      <c r="E677" s="1" t="str">
        <f>IF(Data!E447&gt;0,4-Data!E447,"")</f>
        <v/>
      </c>
      <c r="F677" s="1" t="str">
        <f>IF(Data!F447&gt;0,Data!F447-4,"")</f>
        <v/>
      </c>
      <c r="G677" s="1" t="str">
        <f>IF(Data!G447&gt;0,Data!G447-4,"")</f>
        <v/>
      </c>
      <c r="H677" s="1" t="str">
        <f>IF(Data!H447&gt;0,Data!H447-4,"")</f>
        <v/>
      </c>
      <c r="I677" s="1" t="str">
        <f>IF(Data!I447&gt;0,4-Data!I447,"")</f>
        <v/>
      </c>
      <c r="J677" s="1" t="str">
        <f>IF(Data!J447&gt;0,4-Data!J447,"")</f>
        <v/>
      </c>
      <c r="K677" s="1" t="str">
        <f>IF(Data!K447&gt;0,Data!K447-4,"")</f>
        <v/>
      </c>
      <c r="L677" s="1" t="str">
        <f>IF(Data!L447&gt;0,4-Data!L447,"")</f>
        <v/>
      </c>
      <c r="M677" s="1" t="str">
        <f>IF(Data!M447&gt;0,Data!M447-4,"")</f>
        <v/>
      </c>
      <c r="N677" s="1" t="str">
        <f>IF(Data!N447&gt;0,Data!N447-4,"")</f>
        <v/>
      </c>
      <c r="O677" s="1" t="str">
        <f>IF(Data!O447&gt;0,Data!O447-4,"")</f>
        <v/>
      </c>
      <c r="P677" s="1" t="str">
        <f>IF(Data!P447&gt;0,Data!P447-4,"")</f>
        <v/>
      </c>
      <c r="Q677" s="1" t="str">
        <f>IF(Data!Q447&gt;0,4-Data!Q447,"")</f>
        <v/>
      </c>
      <c r="R677" s="1" t="str">
        <f>IF(Data!R447&gt;0,4-Data!R447,"")</f>
        <v/>
      </c>
      <c r="S677" s="1" t="str">
        <f>IF(Data!S447&gt;0,4-Data!S447,"")</f>
        <v/>
      </c>
      <c r="T677" s="1" t="str">
        <f>IF(Data!T447&gt;0,Data!T447-4,"")</f>
        <v/>
      </c>
      <c r="U677" s="1" t="str">
        <f>IF(Data!U447&gt;0,4-Data!U447,"")</f>
        <v/>
      </c>
      <c r="V677" s="1" t="str">
        <f>IF(Data!V447&gt;0,Data!V447-4,"")</f>
        <v/>
      </c>
      <c r="W677" s="1" t="str">
        <f>IF(Data!W447&gt;0,4-Data!W447,"")</f>
        <v/>
      </c>
      <c r="X677" s="1" t="str">
        <f>IF(Data!X447&gt;0,4-Data!X447,"")</f>
        <v/>
      </c>
      <c r="Y677" s="1" t="str">
        <f>IF(Data!Y447&gt;0,4-Data!Y447,"")</f>
        <v/>
      </c>
      <c r="Z677" s="1" t="str">
        <f>IF(Data!Z447&gt;0,Data!Z447-4,"")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IF(Data!A448&gt;0,Data!A448-4,"")</f>
        <v/>
      </c>
      <c r="B678" s="1" t="str">
        <f>IF(Data!B448&gt;0,Data!B448-4,"")</f>
        <v/>
      </c>
      <c r="C678" s="1" t="str">
        <f>IF(Data!C448&gt;0,4-Data!C448,"")</f>
        <v/>
      </c>
      <c r="D678" s="1" t="str">
        <f>IF(Data!D448&gt;0,4-Data!D448,"")</f>
        <v/>
      </c>
      <c r="E678" s="1" t="str">
        <f>IF(Data!E448&gt;0,4-Data!E448,"")</f>
        <v/>
      </c>
      <c r="F678" s="1" t="str">
        <f>IF(Data!F448&gt;0,Data!F448-4,"")</f>
        <v/>
      </c>
      <c r="G678" s="1" t="str">
        <f>IF(Data!G448&gt;0,Data!G448-4,"")</f>
        <v/>
      </c>
      <c r="H678" s="1" t="str">
        <f>IF(Data!H448&gt;0,Data!H448-4,"")</f>
        <v/>
      </c>
      <c r="I678" s="1" t="str">
        <f>IF(Data!I448&gt;0,4-Data!I448,"")</f>
        <v/>
      </c>
      <c r="J678" s="1" t="str">
        <f>IF(Data!J448&gt;0,4-Data!J448,"")</f>
        <v/>
      </c>
      <c r="K678" s="1" t="str">
        <f>IF(Data!K448&gt;0,Data!K448-4,"")</f>
        <v/>
      </c>
      <c r="L678" s="1" t="str">
        <f>IF(Data!L448&gt;0,4-Data!L448,"")</f>
        <v/>
      </c>
      <c r="M678" s="1" t="str">
        <f>IF(Data!M448&gt;0,Data!M448-4,"")</f>
        <v/>
      </c>
      <c r="N678" s="1" t="str">
        <f>IF(Data!N448&gt;0,Data!N448-4,"")</f>
        <v/>
      </c>
      <c r="O678" s="1" t="str">
        <f>IF(Data!O448&gt;0,Data!O448-4,"")</f>
        <v/>
      </c>
      <c r="P678" s="1" t="str">
        <f>IF(Data!P448&gt;0,Data!P448-4,"")</f>
        <v/>
      </c>
      <c r="Q678" s="1" t="str">
        <f>IF(Data!Q448&gt;0,4-Data!Q448,"")</f>
        <v/>
      </c>
      <c r="R678" s="1" t="str">
        <f>IF(Data!R448&gt;0,4-Data!R448,"")</f>
        <v/>
      </c>
      <c r="S678" s="1" t="str">
        <f>IF(Data!S448&gt;0,4-Data!S448,"")</f>
        <v/>
      </c>
      <c r="T678" s="1" t="str">
        <f>IF(Data!T448&gt;0,Data!T448-4,"")</f>
        <v/>
      </c>
      <c r="U678" s="1" t="str">
        <f>IF(Data!U448&gt;0,4-Data!U448,"")</f>
        <v/>
      </c>
      <c r="V678" s="1" t="str">
        <f>IF(Data!V448&gt;0,Data!V448-4,"")</f>
        <v/>
      </c>
      <c r="W678" s="1" t="str">
        <f>IF(Data!W448&gt;0,4-Data!W448,"")</f>
        <v/>
      </c>
      <c r="X678" s="1" t="str">
        <f>IF(Data!X448&gt;0,4-Data!X448,"")</f>
        <v/>
      </c>
      <c r="Y678" s="1" t="str">
        <f>IF(Data!Y448&gt;0,4-Data!Y448,"")</f>
        <v/>
      </c>
      <c r="Z678" s="1" t="str">
        <f>IF(Data!Z448&gt;0,Data!Z448-4,"")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IF(Data!A449&gt;0,Data!A449-4,"")</f>
        <v/>
      </c>
      <c r="B679" s="1" t="str">
        <f>IF(Data!B449&gt;0,Data!B449-4,"")</f>
        <v/>
      </c>
      <c r="C679" s="1" t="str">
        <f>IF(Data!C449&gt;0,4-Data!C449,"")</f>
        <v/>
      </c>
      <c r="D679" s="1" t="str">
        <f>IF(Data!D449&gt;0,4-Data!D449,"")</f>
        <v/>
      </c>
      <c r="E679" s="1" t="str">
        <f>IF(Data!E449&gt;0,4-Data!E449,"")</f>
        <v/>
      </c>
      <c r="F679" s="1" t="str">
        <f>IF(Data!F449&gt;0,Data!F449-4,"")</f>
        <v/>
      </c>
      <c r="G679" s="1" t="str">
        <f>IF(Data!G449&gt;0,Data!G449-4,"")</f>
        <v/>
      </c>
      <c r="H679" s="1" t="str">
        <f>IF(Data!H449&gt;0,Data!H449-4,"")</f>
        <v/>
      </c>
      <c r="I679" s="1" t="str">
        <f>IF(Data!I449&gt;0,4-Data!I449,"")</f>
        <v/>
      </c>
      <c r="J679" s="1" t="str">
        <f>IF(Data!J449&gt;0,4-Data!J449,"")</f>
        <v/>
      </c>
      <c r="K679" s="1" t="str">
        <f>IF(Data!K449&gt;0,Data!K449-4,"")</f>
        <v/>
      </c>
      <c r="L679" s="1" t="str">
        <f>IF(Data!L449&gt;0,4-Data!L449,"")</f>
        <v/>
      </c>
      <c r="M679" s="1" t="str">
        <f>IF(Data!M449&gt;0,Data!M449-4,"")</f>
        <v/>
      </c>
      <c r="N679" s="1" t="str">
        <f>IF(Data!N449&gt;0,Data!N449-4,"")</f>
        <v/>
      </c>
      <c r="O679" s="1" t="str">
        <f>IF(Data!O449&gt;0,Data!O449-4,"")</f>
        <v/>
      </c>
      <c r="P679" s="1" t="str">
        <f>IF(Data!P449&gt;0,Data!P449-4,"")</f>
        <v/>
      </c>
      <c r="Q679" s="1" t="str">
        <f>IF(Data!Q449&gt;0,4-Data!Q449,"")</f>
        <v/>
      </c>
      <c r="R679" s="1" t="str">
        <f>IF(Data!R449&gt;0,4-Data!R449,"")</f>
        <v/>
      </c>
      <c r="S679" s="1" t="str">
        <f>IF(Data!S449&gt;0,4-Data!S449,"")</f>
        <v/>
      </c>
      <c r="T679" s="1" t="str">
        <f>IF(Data!T449&gt;0,Data!T449-4,"")</f>
        <v/>
      </c>
      <c r="U679" s="1" t="str">
        <f>IF(Data!U449&gt;0,4-Data!U449,"")</f>
        <v/>
      </c>
      <c r="V679" s="1" t="str">
        <f>IF(Data!V449&gt;0,Data!V449-4,"")</f>
        <v/>
      </c>
      <c r="W679" s="1" t="str">
        <f>IF(Data!W449&gt;0,4-Data!W449,"")</f>
        <v/>
      </c>
      <c r="X679" s="1" t="str">
        <f>IF(Data!X449&gt;0,4-Data!X449,"")</f>
        <v/>
      </c>
      <c r="Y679" s="1" t="str">
        <f>IF(Data!Y449&gt;0,4-Data!Y449,"")</f>
        <v/>
      </c>
      <c r="Z679" s="1" t="str">
        <f>IF(Data!Z449&gt;0,Data!Z449-4,"")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IF(Data!A450&gt;0,Data!A450-4,"")</f>
        <v/>
      </c>
      <c r="B680" s="1" t="str">
        <f>IF(Data!B450&gt;0,Data!B450-4,"")</f>
        <v/>
      </c>
      <c r="C680" s="1" t="str">
        <f>IF(Data!C450&gt;0,4-Data!C450,"")</f>
        <v/>
      </c>
      <c r="D680" s="1" t="str">
        <f>IF(Data!D450&gt;0,4-Data!D450,"")</f>
        <v/>
      </c>
      <c r="E680" s="1" t="str">
        <f>IF(Data!E450&gt;0,4-Data!E450,"")</f>
        <v/>
      </c>
      <c r="F680" s="1" t="str">
        <f>IF(Data!F450&gt;0,Data!F450-4,"")</f>
        <v/>
      </c>
      <c r="G680" s="1" t="str">
        <f>IF(Data!G450&gt;0,Data!G450-4,"")</f>
        <v/>
      </c>
      <c r="H680" s="1" t="str">
        <f>IF(Data!H450&gt;0,Data!H450-4,"")</f>
        <v/>
      </c>
      <c r="I680" s="1" t="str">
        <f>IF(Data!I450&gt;0,4-Data!I450,"")</f>
        <v/>
      </c>
      <c r="J680" s="1" t="str">
        <f>IF(Data!J450&gt;0,4-Data!J450,"")</f>
        <v/>
      </c>
      <c r="K680" s="1" t="str">
        <f>IF(Data!K450&gt;0,Data!K450-4,"")</f>
        <v/>
      </c>
      <c r="L680" s="1" t="str">
        <f>IF(Data!L450&gt;0,4-Data!L450,"")</f>
        <v/>
      </c>
      <c r="M680" s="1" t="str">
        <f>IF(Data!M450&gt;0,Data!M450-4,"")</f>
        <v/>
      </c>
      <c r="N680" s="1" t="str">
        <f>IF(Data!N450&gt;0,Data!N450-4,"")</f>
        <v/>
      </c>
      <c r="O680" s="1" t="str">
        <f>IF(Data!O450&gt;0,Data!O450-4,"")</f>
        <v/>
      </c>
      <c r="P680" s="1" t="str">
        <f>IF(Data!P450&gt;0,Data!P450-4,"")</f>
        <v/>
      </c>
      <c r="Q680" s="1" t="str">
        <f>IF(Data!Q450&gt;0,4-Data!Q450,"")</f>
        <v/>
      </c>
      <c r="R680" s="1" t="str">
        <f>IF(Data!R450&gt;0,4-Data!R450,"")</f>
        <v/>
      </c>
      <c r="S680" s="1" t="str">
        <f>IF(Data!S450&gt;0,4-Data!S450,"")</f>
        <v/>
      </c>
      <c r="T680" s="1" t="str">
        <f>IF(Data!T450&gt;0,Data!T450-4,"")</f>
        <v/>
      </c>
      <c r="U680" s="1" t="str">
        <f>IF(Data!U450&gt;0,4-Data!U450,"")</f>
        <v/>
      </c>
      <c r="V680" s="1" t="str">
        <f>IF(Data!V450&gt;0,Data!V450-4,"")</f>
        <v/>
      </c>
      <c r="W680" s="1" t="str">
        <f>IF(Data!W450&gt;0,4-Data!W450,"")</f>
        <v/>
      </c>
      <c r="X680" s="1" t="str">
        <f>IF(Data!X450&gt;0,4-Data!X450,"")</f>
        <v/>
      </c>
      <c r="Y680" s="1" t="str">
        <f>IF(Data!Y450&gt;0,4-Data!Y450,"")</f>
        <v/>
      </c>
      <c r="Z680" s="1" t="str">
        <f>IF(Data!Z450&gt;0,Data!Z450-4,"")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IF(Data!A451&gt;0,Data!A451-4,"")</f>
        <v/>
      </c>
      <c r="B681" s="1" t="str">
        <f>IF(Data!B451&gt;0,Data!B451-4,"")</f>
        <v/>
      </c>
      <c r="C681" s="1" t="str">
        <f>IF(Data!C451&gt;0,4-Data!C451,"")</f>
        <v/>
      </c>
      <c r="D681" s="1" t="str">
        <f>IF(Data!D451&gt;0,4-Data!D451,"")</f>
        <v/>
      </c>
      <c r="E681" s="1" t="str">
        <f>IF(Data!E451&gt;0,4-Data!E451,"")</f>
        <v/>
      </c>
      <c r="F681" s="1" t="str">
        <f>IF(Data!F451&gt;0,Data!F451-4,"")</f>
        <v/>
      </c>
      <c r="G681" s="1" t="str">
        <f>IF(Data!G451&gt;0,Data!G451-4,"")</f>
        <v/>
      </c>
      <c r="H681" s="1" t="str">
        <f>IF(Data!H451&gt;0,Data!H451-4,"")</f>
        <v/>
      </c>
      <c r="I681" s="1" t="str">
        <f>IF(Data!I451&gt;0,4-Data!I451,"")</f>
        <v/>
      </c>
      <c r="J681" s="1" t="str">
        <f>IF(Data!J451&gt;0,4-Data!J451,"")</f>
        <v/>
      </c>
      <c r="K681" s="1" t="str">
        <f>IF(Data!K451&gt;0,Data!K451-4,"")</f>
        <v/>
      </c>
      <c r="L681" s="1" t="str">
        <f>IF(Data!L451&gt;0,4-Data!L451,"")</f>
        <v/>
      </c>
      <c r="M681" s="1" t="str">
        <f>IF(Data!M451&gt;0,Data!M451-4,"")</f>
        <v/>
      </c>
      <c r="N681" s="1" t="str">
        <f>IF(Data!N451&gt;0,Data!N451-4,"")</f>
        <v/>
      </c>
      <c r="O681" s="1" t="str">
        <f>IF(Data!O451&gt;0,Data!O451-4,"")</f>
        <v/>
      </c>
      <c r="P681" s="1" t="str">
        <f>IF(Data!P451&gt;0,Data!P451-4,"")</f>
        <v/>
      </c>
      <c r="Q681" s="1" t="str">
        <f>IF(Data!Q451&gt;0,4-Data!Q451,"")</f>
        <v/>
      </c>
      <c r="R681" s="1" t="str">
        <f>IF(Data!R451&gt;0,4-Data!R451,"")</f>
        <v/>
      </c>
      <c r="S681" s="1" t="str">
        <f>IF(Data!S451&gt;0,4-Data!S451,"")</f>
        <v/>
      </c>
      <c r="T681" s="1" t="str">
        <f>IF(Data!T451&gt;0,Data!T451-4,"")</f>
        <v/>
      </c>
      <c r="U681" s="1" t="str">
        <f>IF(Data!U451&gt;0,4-Data!U451,"")</f>
        <v/>
      </c>
      <c r="V681" s="1" t="str">
        <f>IF(Data!V451&gt;0,Data!V451-4,"")</f>
        <v/>
      </c>
      <c r="W681" s="1" t="str">
        <f>IF(Data!W451&gt;0,4-Data!W451,"")</f>
        <v/>
      </c>
      <c r="X681" s="1" t="str">
        <f>IF(Data!X451&gt;0,4-Data!X451,"")</f>
        <v/>
      </c>
      <c r="Y681" s="1" t="str">
        <f>IF(Data!Y451&gt;0,4-Data!Y451,"")</f>
        <v/>
      </c>
      <c r="Z681" s="1" t="str">
        <f>IF(Data!Z451&gt;0,Data!Z451-4,"")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IF(Data!A452&gt;0,Data!A452-4,"")</f>
        <v/>
      </c>
      <c r="B682" s="1" t="str">
        <f>IF(Data!B452&gt;0,Data!B452-4,"")</f>
        <v/>
      </c>
      <c r="C682" s="1" t="str">
        <f>IF(Data!C452&gt;0,4-Data!C452,"")</f>
        <v/>
      </c>
      <c r="D682" s="1" t="str">
        <f>IF(Data!D452&gt;0,4-Data!D452,"")</f>
        <v/>
      </c>
      <c r="E682" s="1" t="str">
        <f>IF(Data!E452&gt;0,4-Data!E452,"")</f>
        <v/>
      </c>
      <c r="F682" s="1" t="str">
        <f>IF(Data!F452&gt;0,Data!F452-4,"")</f>
        <v/>
      </c>
      <c r="G682" s="1" t="str">
        <f>IF(Data!G452&gt;0,Data!G452-4,"")</f>
        <v/>
      </c>
      <c r="H682" s="1" t="str">
        <f>IF(Data!H452&gt;0,Data!H452-4,"")</f>
        <v/>
      </c>
      <c r="I682" s="1" t="str">
        <f>IF(Data!I452&gt;0,4-Data!I452,"")</f>
        <v/>
      </c>
      <c r="J682" s="1" t="str">
        <f>IF(Data!J452&gt;0,4-Data!J452,"")</f>
        <v/>
      </c>
      <c r="K682" s="1" t="str">
        <f>IF(Data!K452&gt;0,Data!K452-4,"")</f>
        <v/>
      </c>
      <c r="L682" s="1" t="str">
        <f>IF(Data!L452&gt;0,4-Data!L452,"")</f>
        <v/>
      </c>
      <c r="M682" s="1" t="str">
        <f>IF(Data!M452&gt;0,Data!M452-4,"")</f>
        <v/>
      </c>
      <c r="N682" s="1" t="str">
        <f>IF(Data!N452&gt;0,Data!N452-4,"")</f>
        <v/>
      </c>
      <c r="O682" s="1" t="str">
        <f>IF(Data!O452&gt;0,Data!O452-4,"")</f>
        <v/>
      </c>
      <c r="P682" s="1" t="str">
        <f>IF(Data!P452&gt;0,Data!P452-4,"")</f>
        <v/>
      </c>
      <c r="Q682" s="1" t="str">
        <f>IF(Data!Q452&gt;0,4-Data!Q452,"")</f>
        <v/>
      </c>
      <c r="R682" s="1" t="str">
        <f>IF(Data!R452&gt;0,4-Data!R452,"")</f>
        <v/>
      </c>
      <c r="S682" s="1" t="str">
        <f>IF(Data!S452&gt;0,4-Data!S452,"")</f>
        <v/>
      </c>
      <c r="T682" s="1" t="str">
        <f>IF(Data!T452&gt;0,Data!T452-4,"")</f>
        <v/>
      </c>
      <c r="U682" s="1" t="str">
        <f>IF(Data!U452&gt;0,4-Data!U452,"")</f>
        <v/>
      </c>
      <c r="V682" s="1" t="str">
        <f>IF(Data!V452&gt;0,Data!V452-4,"")</f>
        <v/>
      </c>
      <c r="W682" s="1" t="str">
        <f>IF(Data!W452&gt;0,4-Data!W452,"")</f>
        <v/>
      </c>
      <c r="X682" s="1" t="str">
        <f>IF(Data!X452&gt;0,4-Data!X452,"")</f>
        <v/>
      </c>
      <c r="Y682" s="1" t="str">
        <f>IF(Data!Y452&gt;0,4-Data!Y452,"")</f>
        <v/>
      </c>
      <c r="Z682" s="1" t="str">
        <f>IF(Data!Z452&gt;0,Data!Z452-4,"")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IF(Data!A453&gt;0,Data!A453-4,"")</f>
        <v/>
      </c>
      <c r="B683" s="1" t="str">
        <f>IF(Data!B453&gt;0,Data!B453-4,"")</f>
        <v/>
      </c>
      <c r="C683" s="1" t="str">
        <f>IF(Data!C453&gt;0,4-Data!C453,"")</f>
        <v/>
      </c>
      <c r="D683" s="1" t="str">
        <f>IF(Data!D453&gt;0,4-Data!D453,"")</f>
        <v/>
      </c>
      <c r="E683" s="1" t="str">
        <f>IF(Data!E453&gt;0,4-Data!E453,"")</f>
        <v/>
      </c>
      <c r="F683" s="1" t="str">
        <f>IF(Data!F453&gt;0,Data!F453-4,"")</f>
        <v/>
      </c>
      <c r="G683" s="1" t="str">
        <f>IF(Data!G453&gt;0,Data!G453-4,"")</f>
        <v/>
      </c>
      <c r="H683" s="1" t="str">
        <f>IF(Data!H453&gt;0,Data!H453-4,"")</f>
        <v/>
      </c>
      <c r="I683" s="1" t="str">
        <f>IF(Data!I453&gt;0,4-Data!I453,"")</f>
        <v/>
      </c>
      <c r="J683" s="1" t="str">
        <f>IF(Data!J453&gt;0,4-Data!J453,"")</f>
        <v/>
      </c>
      <c r="K683" s="1" t="str">
        <f>IF(Data!K453&gt;0,Data!K453-4,"")</f>
        <v/>
      </c>
      <c r="L683" s="1" t="str">
        <f>IF(Data!L453&gt;0,4-Data!L453,"")</f>
        <v/>
      </c>
      <c r="M683" s="1" t="str">
        <f>IF(Data!M453&gt;0,Data!M453-4,"")</f>
        <v/>
      </c>
      <c r="N683" s="1" t="str">
        <f>IF(Data!N453&gt;0,Data!N453-4,"")</f>
        <v/>
      </c>
      <c r="O683" s="1" t="str">
        <f>IF(Data!O453&gt;0,Data!O453-4,"")</f>
        <v/>
      </c>
      <c r="P683" s="1" t="str">
        <f>IF(Data!P453&gt;0,Data!P453-4,"")</f>
        <v/>
      </c>
      <c r="Q683" s="1" t="str">
        <f>IF(Data!Q453&gt;0,4-Data!Q453,"")</f>
        <v/>
      </c>
      <c r="R683" s="1" t="str">
        <f>IF(Data!R453&gt;0,4-Data!R453,"")</f>
        <v/>
      </c>
      <c r="S683" s="1" t="str">
        <f>IF(Data!S453&gt;0,4-Data!S453,"")</f>
        <v/>
      </c>
      <c r="T683" s="1" t="str">
        <f>IF(Data!T453&gt;0,Data!T453-4,"")</f>
        <v/>
      </c>
      <c r="U683" s="1" t="str">
        <f>IF(Data!U453&gt;0,4-Data!U453,"")</f>
        <v/>
      </c>
      <c r="V683" s="1" t="str">
        <f>IF(Data!V453&gt;0,Data!V453-4,"")</f>
        <v/>
      </c>
      <c r="W683" s="1" t="str">
        <f>IF(Data!W453&gt;0,4-Data!W453,"")</f>
        <v/>
      </c>
      <c r="X683" s="1" t="str">
        <f>IF(Data!X453&gt;0,4-Data!X453,"")</f>
        <v/>
      </c>
      <c r="Y683" s="1" t="str">
        <f>IF(Data!Y453&gt;0,4-Data!Y453,"")</f>
        <v/>
      </c>
      <c r="Z683" s="1" t="str">
        <f>IF(Data!Z453&gt;0,Data!Z453-4,"")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IF(Data!A454&gt;0,Data!A454-4,"")</f>
        <v/>
      </c>
      <c r="B684" s="1" t="str">
        <f>IF(Data!B454&gt;0,Data!B454-4,"")</f>
        <v/>
      </c>
      <c r="C684" s="1" t="str">
        <f>IF(Data!C454&gt;0,4-Data!C454,"")</f>
        <v/>
      </c>
      <c r="D684" s="1" t="str">
        <f>IF(Data!D454&gt;0,4-Data!D454,"")</f>
        <v/>
      </c>
      <c r="E684" s="1" t="str">
        <f>IF(Data!E454&gt;0,4-Data!E454,"")</f>
        <v/>
      </c>
      <c r="F684" s="1" t="str">
        <f>IF(Data!F454&gt;0,Data!F454-4,"")</f>
        <v/>
      </c>
      <c r="G684" s="1" t="str">
        <f>IF(Data!G454&gt;0,Data!G454-4,"")</f>
        <v/>
      </c>
      <c r="H684" s="1" t="str">
        <f>IF(Data!H454&gt;0,Data!H454-4,"")</f>
        <v/>
      </c>
      <c r="I684" s="1" t="str">
        <f>IF(Data!I454&gt;0,4-Data!I454,"")</f>
        <v/>
      </c>
      <c r="J684" s="1" t="str">
        <f>IF(Data!J454&gt;0,4-Data!J454,"")</f>
        <v/>
      </c>
      <c r="K684" s="1" t="str">
        <f>IF(Data!K454&gt;0,Data!K454-4,"")</f>
        <v/>
      </c>
      <c r="L684" s="1" t="str">
        <f>IF(Data!L454&gt;0,4-Data!L454,"")</f>
        <v/>
      </c>
      <c r="M684" s="1" t="str">
        <f>IF(Data!M454&gt;0,Data!M454-4,"")</f>
        <v/>
      </c>
      <c r="N684" s="1" t="str">
        <f>IF(Data!N454&gt;0,Data!N454-4,"")</f>
        <v/>
      </c>
      <c r="O684" s="1" t="str">
        <f>IF(Data!O454&gt;0,Data!O454-4,"")</f>
        <v/>
      </c>
      <c r="P684" s="1" t="str">
        <f>IF(Data!P454&gt;0,Data!P454-4,"")</f>
        <v/>
      </c>
      <c r="Q684" s="1" t="str">
        <f>IF(Data!Q454&gt;0,4-Data!Q454,"")</f>
        <v/>
      </c>
      <c r="R684" s="1" t="str">
        <f>IF(Data!R454&gt;0,4-Data!R454,"")</f>
        <v/>
      </c>
      <c r="S684" s="1" t="str">
        <f>IF(Data!S454&gt;0,4-Data!S454,"")</f>
        <v/>
      </c>
      <c r="T684" s="1" t="str">
        <f>IF(Data!T454&gt;0,Data!T454-4,"")</f>
        <v/>
      </c>
      <c r="U684" s="1" t="str">
        <f>IF(Data!U454&gt;0,4-Data!U454,"")</f>
        <v/>
      </c>
      <c r="V684" s="1" t="str">
        <f>IF(Data!V454&gt;0,Data!V454-4,"")</f>
        <v/>
      </c>
      <c r="W684" s="1" t="str">
        <f>IF(Data!W454&gt;0,4-Data!W454,"")</f>
        <v/>
      </c>
      <c r="X684" s="1" t="str">
        <f>IF(Data!X454&gt;0,4-Data!X454,"")</f>
        <v/>
      </c>
      <c r="Y684" s="1" t="str">
        <f>IF(Data!Y454&gt;0,4-Data!Y454,"")</f>
        <v/>
      </c>
      <c r="Z684" s="1" t="str">
        <f>IF(Data!Z454&gt;0,Data!Z454-4,"")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IF(Data!A455&gt;0,Data!A455-4,"")</f>
        <v/>
      </c>
      <c r="B685" s="1" t="str">
        <f>IF(Data!B455&gt;0,Data!B455-4,"")</f>
        <v/>
      </c>
      <c r="C685" s="1" t="str">
        <f>IF(Data!C455&gt;0,4-Data!C455,"")</f>
        <v/>
      </c>
      <c r="D685" s="1" t="str">
        <f>IF(Data!D455&gt;0,4-Data!D455,"")</f>
        <v/>
      </c>
      <c r="E685" s="1" t="str">
        <f>IF(Data!E455&gt;0,4-Data!E455,"")</f>
        <v/>
      </c>
      <c r="F685" s="1" t="str">
        <f>IF(Data!F455&gt;0,Data!F455-4,"")</f>
        <v/>
      </c>
      <c r="G685" s="1" t="str">
        <f>IF(Data!G455&gt;0,Data!G455-4,"")</f>
        <v/>
      </c>
      <c r="H685" s="1" t="str">
        <f>IF(Data!H455&gt;0,Data!H455-4,"")</f>
        <v/>
      </c>
      <c r="I685" s="1" t="str">
        <f>IF(Data!I455&gt;0,4-Data!I455,"")</f>
        <v/>
      </c>
      <c r="J685" s="1" t="str">
        <f>IF(Data!J455&gt;0,4-Data!J455,"")</f>
        <v/>
      </c>
      <c r="K685" s="1" t="str">
        <f>IF(Data!K455&gt;0,Data!K455-4,"")</f>
        <v/>
      </c>
      <c r="L685" s="1" t="str">
        <f>IF(Data!L455&gt;0,4-Data!L455,"")</f>
        <v/>
      </c>
      <c r="M685" s="1" t="str">
        <f>IF(Data!M455&gt;0,Data!M455-4,"")</f>
        <v/>
      </c>
      <c r="N685" s="1" t="str">
        <f>IF(Data!N455&gt;0,Data!N455-4,"")</f>
        <v/>
      </c>
      <c r="O685" s="1" t="str">
        <f>IF(Data!O455&gt;0,Data!O455-4,"")</f>
        <v/>
      </c>
      <c r="P685" s="1" t="str">
        <f>IF(Data!P455&gt;0,Data!P455-4,"")</f>
        <v/>
      </c>
      <c r="Q685" s="1" t="str">
        <f>IF(Data!Q455&gt;0,4-Data!Q455,"")</f>
        <v/>
      </c>
      <c r="R685" s="1" t="str">
        <f>IF(Data!R455&gt;0,4-Data!R455,"")</f>
        <v/>
      </c>
      <c r="S685" s="1" t="str">
        <f>IF(Data!S455&gt;0,4-Data!S455,"")</f>
        <v/>
      </c>
      <c r="T685" s="1" t="str">
        <f>IF(Data!T455&gt;0,Data!T455-4,"")</f>
        <v/>
      </c>
      <c r="U685" s="1" t="str">
        <f>IF(Data!U455&gt;0,4-Data!U455,"")</f>
        <v/>
      </c>
      <c r="V685" s="1" t="str">
        <f>IF(Data!V455&gt;0,Data!V455-4,"")</f>
        <v/>
      </c>
      <c r="W685" s="1" t="str">
        <f>IF(Data!W455&gt;0,4-Data!W455,"")</f>
        <v/>
      </c>
      <c r="X685" s="1" t="str">
        <f>IF(Data!X455&gt;0,4-Data!X455,"")</f>
        <v/>
      </c>
      <c r="Y685" s="1" t="str">
        <f>IF(Data!Y455&gt;0,4-Data!Y455,"")</f>
        <v/>
      </c>
      <c r="Z685" s="1" t="str">
        <f>IF(Data!Z455&gt;0,Data!Z455-4,"")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IF(Data!A456&gt;0,Data!A456-4,"")</f>
        <v/>
      </c>
      <c r="B686" s="1" t="str">
        <f>IF(Data!B456&gt;0,Data!B456-4,"")</f>
        <v/>
      </c>
      <c r="C686" s="1" t="str">
        <f>IF(Data!C456&gt;0,4-Data!C456,"")</f>
        <v/>
      </c>
      <c r="D686" s="1" t="str">
        <f>IF(Data!D456&gt;0,4-Data!D456,"")</f>
        <v/>
      </c>
      <c r="E686" s="1" t="str">
        <f>IF(Data!E456&gt;0,4-Data!E456,"")</f>
        <v/>
      </c>
      <c r="F686" s="1" t="str">
        <f>IF(Data!F456&gt;0,Data!F456-4,"")</f>
        <v/>
      </c>
      <c r="G686" s="1" t="str">
        <f>IF(Data!G456&gt;0,Data!G456-4,"")</f>
        <v/>
      </c>
      <c r="H686" s="1" t="str">
        <f>IF(Data!H456&gt;0,Data!H456-4,"")</f>
        <v/>
      </c>
      <c r="I686" s="1" t="str">
        <f>IF(Data!I456&gt;0,4-Data!I456,"")</f>
        <v/>
      </c>
      <c r="J686" s="1" t="str">
        <f>IF(Data!J456&gt;0,4-Data!J456,"")</f>
        <v/>
      </c>
      <c r="K686" s="1" t="str">
        <f>IF(Data!K456&gt;0,Data!K456-4,"")</f>
        <v/>
      </c>
      <c r="L686" s="1" t="str">
        <f>IF(Data!L456&gt;0,4-Data!L456,"")</f>
        <v/>
      </c>
      <c r="M686" s="1" t="str">
        <f>IF(Data!M456&gt;0,Data!M456-4,"")</f>
        <v/>
      </c>
      <c r="N686" s="1" t="str">
        <f>IF(Data!N456&gt;0,Data!N456-4,"")</f>
        <v/>
      </c>
      <c r="O686" s="1" t="str">
        <f>IF(Data!O456&gt;0,Data!O456-4,"")</f>
        <v/>
      </c>
      <c r="P686" s="1" t="str">
        <f>IF(Data!P456&gt;0,Data!P456-4,"")</f>
        <v/>
      </c>
      <c r="Q686" s="1" t="str">
        <f>IF(Data!Q456&gt;0,4-Data!Q456,"")</f>
        <v/>
      </c>
      <c r="R686" s="1" t="str">
        <f>IF(Data!R456&gt;0,4-Data!R456,"")</f>
        <v/>
      </c>
      <c r="S686" s="1" t="str">
        <f>IF(Data!S456&gt;0,4-Data!S456,"")</f>
        <v/>
      </c>
      <c r="T686" s="1" t="str">
        <f>IF(Data!T456&gt;0,Data!T456-4,"")</f>
        <v/>
      </c>
      <c r="U686" s="1" t="str">
        <f>IF(Data!U456&gt;0,4-Data!U456,"")</f>
        <v/>
      </c>
      <c r="V686" s="1" t="str">
        <f>IF(Data!V456&gt;0,Data!V456-4,"")</f>
        <v/>
      </c>
      <c r="W686" s="1" t="str">
        <f>IF(Data!W456&gt;0,4-Data!W456,"")</f>
        <v/>
      </c>
      <c r="X686" s="1" t="str">
        <f>IF(Data!X456&gt;0,4-Data!X456,"")</f>
        <v/>
      </c>
      <c r="Y686" s="1" t="str">
        <f>IF(Data!Y456&gt;0,4-Data!Y456,"")</f>
        <v/>
      </c>
      <c r="Z686" s="1" t="str">
        <f>IF(Data!Z456&gt;0,Data!Z456-4,"")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IF(Data!A457&gt;0,Data!A457-4,"")</f>
        <v/>
      </c>
      <c r="B687" s="1" t="str">
        <f>IF(Data!B457&gt;0,Data!B457-4,"")</f>
        <v/>
      </c>
      <c r="C687" s="1" t="str">
        <f>IF(Data!C457&gt;0,4-Data!C457,"")</f>
        <v/>
      </c>
      <c r="D687" s="1" t="str">
        <f>IF(Data!D457&gt;0,4-Data!D457,"")</f>
        <v/>
      </c>
      <c r="E687" s="1" t="str">
        <f>IF(Data!E457&gt;0,4-Data!E457,"")</f>
        <v/>
      </c>
      <c r="F687" s="1" t="str">
        <f>IF(Data!F457&gt;0,Data!F457-4,"")</f>
        <v/>
      </c>
      <c r="G687" s="1" t="str">
        <f>IF(Data!G457&gt;0,Data!G457-4,"")</f>
        <v/>
      </c>
      <c r="H687" s="1" t="str">
        <f>IF(Data!H457&gt;0,Data!H457-4,"")</f>
        <v/>
      </c>
      <c r="I687" s="1" t="str">
        <f>IF(Data!I457&gt;0,4-Data!I457,"")</f>
        <v/>
      </c>
      <c r="J687" s="1" t="str">
        <f>IF(Data!J457&gt;0,4-Data!J457,"")</f>
        <v/>
      </c>
      <c r="K687" s="1" t="str">
        <f>IF(Data!K457&gt;0,Data!K457-4,"")</f>
        <v/>
      </c>
      <c r="L687" s="1" t="str">
        <f>IF(Data!L457&gt;0,4-Data!L457,"")</f>
        <v/>
      </c>
      <c r="M687" s="1" t="str">
        <f>IF(Data!M457&gt;0,Data!M457-4,"")</f>
        <v/>
      </c>
      <c r="N687" s="1" t="str">
        <f>IF(Data!N457&gt;0,Data!N457-4,"")</f>
        <v/>
      </c>
      <c r="O687" s="1" t="str">
        <f>IF(Data!O457&gt;0,Data!O457-4,"")</f>
        <v/>
      </c>
      <c r="P687" s="1" t="str">
        <f>IF(Data!P457&gt;0,Data!P457-4,"")</f>
        <v/>
      </c>
      <c r="Q687" s="1" t="str">
        <f>IF(Data!Q457&gt;0,4-Data!Q457,"")</f>
        <v/>
      </c>
      <c r="R687" s="1" t="str">
        <f>IF(Data!R457&gt;0,4-Data!R457,"")</f>
        <v/>
      </c>
      <c r="S687" s="1" t="str">
        <f>IF(Data!S457&gt;0,4-Data!S457,"")</f>
        <v/>
      </c>
      <c r="T687" s="1" t="str">
        <f>IF(Data!T457&gt;0,Data!T457-4,"")</f>
        <v/>
      </c>
      <c r="U687" s="1" t="str">
        <f>IF(Data!U457&gt;0,4-Data!U457,"")</f>
        <v/>
      </c>
      <c r="V687" s="1" t="str">
        <f>IF(Data!V457&gt;0,Data!V457-4,"")</f>
        <v/>
      </c>
      <c r="W687" s="1" t="str">
        <f>IF(Data!W457&gt;0,4-Data!W457,"")</f>
        <v/>
      </c>
      <c r="X687" s="1" t="str">
        <f>IF(Data!X457&gt;0,4-Data!X457,"")</f>
        <v/>
      </c>
      <c r="Y687" s="1" t="str">
        <f>IF(Data!Y457&gt;0,4-Data!Y457,"")</f>
        <v/>
      </c>
      <c r="Z687" s="1" t="str">
        <f>IF(Data!Z457&gt;0,Data!Z457-4,"")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IF(Data!A458&gt;0,Data!A458-4,"")</f>
        <v/>
      </c>
      <c r="B688" s="1" t="str">
        <f>IF(Data!B458&gt;0,Data!B458-4,"")</f>
        <v/>
      </c>
      <c r="C688" s="1" t="str">
        <f>IF(Data!C458&gt;0,4-Data!C458,"")</f>
        <v/>
      </c>
      <c r="D688" s="1" t="str">
        <f>IF(Data!D458&gt;0,4-Data!D458,"")</f>
        <v/>
      </c>
      <c r="E688" s="1" t="str">
        <f>IF(Data!E458&gt;0,4-Data!E458,"")</f>
        <v/>
      </c>
      <c r="F688" s="1" t="str">
        <f>IF(Data!F458&gt;0,Data!F458-4,"")</f>
        <v/>
      </c>
      <c r="G688" s="1" t="str">
        <f>IF(Data!G458&gt;0,Data!G458-4,"")</f>
        <v/>
      </c>
      <c r="H688" s="1" t="str">
        <f>IF(Data!H458&gt;0,Data!H458-4,"")</f>
        <v/>
      </c>
      <c r="I688" s="1" t="str">
        <f>IF(Data!I458&gt;0,4-Data!I458,"")</f>
        <v/>
      </c>
      <c r="J688" s="1" t="str">
        <f>IF(Data!J458&gt;0,4-Data!J458,"")</f>
        <v/>
      </c>
      <c r="K688" s="1" t="str">
        <f>IF(Data!K458&gt;0,Data!K458-4,"")</f>
        <v/>
      </c>
      <c r="L688" s="1" t="str">
        <f>IF(Data!L458&gt;0,4-Data!L458,"")</f>
        <v/>
      </c>
      <c r="M688" s="1" t="str">
        <f>IF(Data!M458&gt;0,Data!M458-4,"")</f>
        <v/>
      </c>
      <c r="N688" s="1" t="str">
        <f>IF(Data!N458&gt;0,Data!N458-4,"")</f>
        <v/>
      </c>
      <c r="O688" s="1" t="str">
        <f>IF(Data!O458&gt;0,Data!O458-4,"")</f>
        <v/>
      </c>
      <c r="P688" s="1" t="str">
        <f>IF(Data!P458&gt;0,Data!P458-4,"")</f>
        <v/>
      </c>
      <c r="Q688" s="1" t="str">
        <f>IF(Data!Q458&gt;0,4-Data!Q458,"")</f>
        <v/>
      </c>
      <c r="R688" s="1" t="str">
        <f>IF(Data!R458&gt;0,4-Data!R458,"")</f>
        <v/>
      </c>
      <c r="S688" s="1" t="str">
        <f>IF(Data!S458&gt;0,4-Data!S458,"")</f>
        <v/>
      </c>
      <c r="T688" s="1" t="str">
        <f>IF(Data!T458&gt;0,Data!T458-4,"")</f>
        <v/>
      </c>
      <c r="U688" s="1" t="str">
        <f>IF(Data!U458&gt;0,4-Data!U458,"")</f>
        <v/>
      </c>
      <c r="V688" s="1" t="str">
        <f>IF(Data!V458&gt;0,Data!V458-4,"")</f>
        <v/>
      </c>
      <c r="W688" s="1" t="str">
        <f>IF(Data!W458&gt;0,4-Data!W458,"")</f>
        <v/>
      </c>
      <c r="X688" s="1" t="str">
        <f>IF(Data!X458&gt;0,4-Data!X458,"")</f>
        <v/>
      </c>
      <c r="Y688" s="1" t="str">
        <f>IF(Data!Y458&gt;0,4-Data!Y458,"")</f>
        <v/>
      </c>
      <c r="Z688" s="1" t="str">
        <f>IF(Data!Z458&gt;0,Data!Z458-4,"")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IF(Data!A459&gt;0,Data!A459-4,"")</f>
        <v/>
      </c>
      <c r="B689" s="1" t="str">
        <f>IF(Data!B459&gt;0,Data!B459-4,"")</f>
        <v/>
      </c>
      <c r="C689" s="1" t="str">
        <f>IF(Data!C459&gt;0,4-Data!C459,"")</f>
        <v/>
      </c>
      <c r="D689" s="1" t="str">
        <f>IF(Data!D459&gt;0,4-Data!D459,"")</f>
        <v/>
      </c>
      <c r="E689" s="1" t="str">
        <f>IF(Data!E459&gt;0,4-Data!E459,"")</f>
        <v/>
      </c>
      <c r="F689" s="1" t="str">
        <f>IF(Data!F459&gt;0,Data!F459-4,"")</f>
        <v/>
      </c>
      <c r="G689" s="1" t="str">
        <f>IF(Data!G459&gt;0,Data!G459-4,"")</f>
        <v/>
      </c>
      <c r="H689" s="1" t="str">
        <f>IF(Data!H459&gt;0,Data!H459-4,"")</f>
        <v/>
      </c>
      <c r="I689" s="1" t="str">
        <f>IF(Data!I459&gt;0,4-Data!I459,"")</f>
        <v/>
      </c>
      <c r="J689" s="1" t="str">
        <f>IF(Data!J459&gt;0,4-Data!J459,"")</f>
        <v/>
      </c>
      <c r="K689" s="1" t="str">
        <f>IF(Data!K459&gt;0,Data!K459-4,"")</f>
        <v/>
      </c>
      <c r="L689" s="1" t="str">
        <f>IF(Data!L459&gt;0,4-Data!L459,"")</f>
        <v/>
      </c>
      <c r="M689" s="1" t="str">
        <f>IF(Data!M459&gt;0,Data!M459-4,"")</f>
        <v/>
      </c>
      <c r="N689" s="1" t="str">
        <f>IF(Data!N459&gt;0,Data!N459-4,"")</f>
        <v/>
      </c>
      <c r="O689" s="1" t="str">
        <f>IF(Data!O459&gt;0,Data!O459-4,"")</f>
        <v/>
      </c>
      <c r="P689" s="1" t="str">
        <f>IF(Data!P459&gt;0,Data!P459-4,"")</f>
        <v/>
      </c>
      <c r="Q689" s="1" t="str">
        <f>IF(Data!Q459&gt;0,4-Data!Q459,"")</f>
        <v/>
      </c>
      <c r="R689" s="1" t="str">
        <f>IF(Data!R459&gt;0,4-Data!R459,"")</f>
        <v/>
      </c>
      <c r="S689" s="1" t="str">
        <f>IF(Data!S459&gt;0,4-Data!S459,"")</f>
        <v/>
      </c>
      <c r="T689" s="1" t="str">
        <f>IF(Data!T459&gt;0,Data!T459-4,"")</f>
        <v/>
      </c>
      <c r="U689" s="1" t="str">
        <f>IF(Data!U459&gt;0,4-Data!U459,"")</f>
        <v/>
      </c>
      <c r="V689" s="1" t="str">
        <f>IF(Data!V459&gt;0,Data!V459-4,"")</f>
        <v/>
      </c>
      <c r="W689" s="1" t="str">
        <f>IF(Data!W459&gt;0,4-Data!W459,"")</f>
        <v/>
      </c>
      <c r="X689" s="1" t="str">
        <f>IF(Data!X459&gt;0,4-Data!X459,"")</f>
        <v/>
      </c>
      <c r="Y689" s="1" t="str">
        <f>IF(Data!Y459&gt;0,4-Data!Y459,"")</f>
        <v/>
      </c>
      <c r="Z689" s="1" t="str">
        <f>IF(Data!Z459&gt;0,Data!Z459-4,"")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IF(Data!A460&gt;0,Data!A460-4,"")</f>
        <v/>
      </c>
      <c r="B690" s="1" t="str">
        <f>IF(Data!B460&gt;0,Data!B460-4,"")</f>
        <v/>
      </c>
      <c r="C690" s="1" t="str">
        <f>IF(Data!C460&gt;0,4-Data!C460,"")</f>
        <v/>
      </c>
      <c r="D690" s="1" t="str">
        <f>IF(Data!D460&gt;0,4-Data!D460,"")</f>
        <v/>
      </c>
      <c r="E690" s="1" t="str">
        <f>IF(Data!E460&gt;0,4-Data!E460,"")</f>
        <v/>
      </c>
      <c r="F690" s="1" t="str">
        <f>IF(Data!F460&gt;0,Data!F460-4,"")</f>
        <v/>
      </c>
      <c r="G690" s="1" t="str">
        <f>IF(Data!G460&gt;0,Data!G460-4,"")</f>
        <v/>
      </c>
      <c r="H690" s="1" t="str">
        <f>IF(Data!H460&gt;0,Data!H460-4,"")</f>
        <v/>
      </c>
      <c r="I690" s="1" t="str">
        <f>IF(Data!I460&gt;0,4-Data!I460,"")</f>
        <v/>
      </c>
      <c r="J690" s="1" t="str">
        <f>IF(Data!J460&gt;0,4-Data!J460,"")</f>
        <v/>
      </c>
      <c r="K690" s="1" t="str">
        <f>IF(Data!K460&gt;0,Data!K460-4,"")</f>
        <v/>
      </c>
      <c r="L690" s="1" t="str">
        <f>IF(Data!L460&gt;0,4-Data!L460,"")</f>
        <v/>
      </c>
      <c r="M690" s="1" t="str">
        <f>IF(Data!M460&gt;0,Data!M460-4,"")</f>
        <v/>
      </c>
      <c r="N690" s="1" t="str">
        <f>IF(Data!N460&gt;0,Data!N460-4,"")</f>
        <v/>
      </c>
      <c r="O690" s="1" t="str">
        <f>IF(Data!O460&gt;0,Data!O460-4,"")</f>
        <v/>
      </c>
      <c r="P690" s="1" t="str">
        <f>IF(Data!P460&gt;0,Data!P460-4,"")</f>
        <v/>
      </c>
      <c r="Q690" s="1" t="str">
        <f>IF(Data!Q460&gt;0,4-Data!Q460,"")</f>
        <v/>
      </c>
      <c r="R690" s="1" t="str">
        <f>IF(Data!R460&gt;0,4-Data!R460,"")</f>
        <v/>
      </c>
      <c r="S690" s="1" t="str">
        <f>IF(Data!S460&gt;0,4-Data!S460,"")</f>
        <v/>
      </c>
      <c r="T690" s="1" t="str">
        <f>IF(Data!T460&gt;0,Data!T460-4,"")</f>
        <v/>
      </c>
      <c r="U690" s="1" t="str">
        <f>IF(Data!U460&gt;0,4-Data!U460,"")</f>
        <v/>
      </c>
      <c r="V690" s="1" t="str">
        <f>IF(Data!V460&gt;0,Data!V460-4,"")</f>
        <v/>
      </c>
      <c r="W690" s="1" t="str">
        <f>IF(Data!W460&gt;0,4-Data!W460,"")</f>
        <v/>
      </c>
      <c r="X690" s="1" t="str">
        <f>IF(Data!X460&gt;0,4-Data!X460,"")</f>
        <v/>
      </c>
      <c r="Y690" s="1" t="str">
        <f>IF(Data!Y460&gt;0,4-Data!Y460,"")</f>
        <v/>
      </c>
      <c r="Z690" s="1" t="str">
        <f>IF(Data!Z460&gt;0,Data!Z460-4,"")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IF(Data!A461&gt;0,Data!A461-4,"")</f>
        <v/>
      </c>
      <c r="B691" s="1" t="str">
        <f>IF(Data!B461&gt;0,Data!B461-4,"")</f>
        <v/>
      </c>
      <c r="C691" s="1" t="str">
        <f>IF(Data!C461&gt;0,4-Data!C461,"")</f>
        <v/>
      </c>
      <c r="D691" s="1" t="str">
        <f>IF(Data!D461&gt;0,4-Data!D461,"")</f>
        <v/>
      </c>
      <c r="E691" s="1" t="str">
        <f>IF(Data!E461&gt;0,4-Data!E461,"")</f>
        <v/>
      </c>
      <c r="F691" s="1" t="str">
        <f>IF(Data!F461&gt;0,Data!F461-4,"")</f>
        <v/>
      </c>
      <c r="G691" s="1" t="str">
        <f>IF(Data!G461&gt;0,Data!G461-4,"")</f>
        <v/>
      </c>
      <c r="H691" s="1" t="str">
        <f>IF(Data!H461&gt;0,Data!H461-4,"")</f>
        <v/>
      </c>
      <c r="I691" s="1" t="str">
        <f>IF(Data!I461&gt;0,4-Data!I461,"")</f>
        <v/>
      </c>
      <c r="J691" s="1" t="str">
        <f>IF(Data!J461&gt;0,4-Data!J461,"")</f>
        <v/>
      </c>
      <c r="K691" s="1" t="str">
        <f>IF(Data!K461&gt;0,Data!K461-4,"")</f>
        <v/>
      </c>
      <c r="L691" s="1" t="str">
        <f>IF(Data!L461&gt;0,4-Data!L461,"")</f>
        <v/>
      </c>
      <c r="M691" s="1" t="str">
        <f>IF(Data!M461&gt;0,Data!M461-4,"")</f>
        <v/>
      </c>
      <c r="N691" s="1" t="str">
        <f>IF(Data!N461&gt;0,Data!N461-4,"")</f>
        <v/>
      </c>
      <c r="O691" s="1" t="str">
        <f>IF(Data!O461&gt;0,Data!O461-4,"")</f>
        <v/>
      </c>
      <c r="P691" s="1" t="str">
        <f>IF(Data!P461&gt;0,Data!P461-4,"")</f>
        <v/>
      </c>
      <c r="Q691" s="1" t="str">
        <f>IF(Data!Q461&gt;0,4-Data!Q461,"")</f>
        <v/>
      </c>
      <c r="R691" s="1" t="str">
        <f>IF(Data!R461&gt;0,4-Data!R461,"")</f>
        <v/>
      </c>
      <c r="S691" s="1" t="str">
        <f>IF(Data!S461&gt;0,4-Data!S461,"")</f>
        <v/>
      </c>
      <c r="T691" s="1" t="str">
        <f>IF(Data!T461&gt;0,Data!T461-4,"")</f>
        <v/>
      </c>
      <c r="U691" s="1" t="str">
        <f>IF(Data!U461&gt;0,4-Data!U461,"")</f>
        <v/>
      </c>
      <c r="V691" s="1" t="str">
        <f>IF(Data!V461&gt;0,Data!V461-4,"")</f>
        <v/>
      </c>
      <c r="W691" s="1" t="str">
        <f>IF(Data!W461&gt;0,4-Data!W461,"")</f>
        <v/>
      </c>
      <c r="X691" s="1" t="str">
        <f>IF(Data!X461&gt;0,4-Data!X461,"")</f>
        <v/>
      </c>
      <c r="Y691" s="1" t="str">
        <f>IF(Data!Y461&gt;0,4-Data!Y461,"")</f>
        <v/>
      </c>
      <c r="Z691" s="1" t="str">
        <f>IF(Data!Z461&gt;0,Data!Z461-4,"")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IF(Data!A462&gt;0,Data!A462-4,"")</f>
        <v/>
      </c>
      <c r="B692" s="1" t="str">
        <f>IF(Data!B462&gt;0,Data!B462-4,"")</f>
        <v/>
      </c>
      <c r="C692" s="1" t="str">
        <f>IF(Data!C462&gt;0,4-Data!C462,"")</f>
        <v/>
      </c>
      <c r="D692" s="1" t="str">
        <f>IF(Data!D462&gt;0,4-Data!D462,"")</f>
        <v/>
      </c>
      <c r="E692" s="1" t="str">
        <f>IF(Data!E462&gt;0,4-Data!E462,"")</f>
        <v/>
      </c>
      <c r="F692" s="1" t="str">
        <f>IF(Data!F462&gt;0,Data!F462-4,"")</f>
        <v/>
      </c>
      <c r="G692" s="1" t="str">
        <f>IF(Data!G462&gt;0,Data!G462-4,"")</f>
        <v/>
      </c>
      <c r="H692" s="1" t="str">
        <f>IF(Data!H462&gt;0,Data!H462-4,"")</f>
        <v/>
      </c>
      <c r="I692" s="1" t="str">
        <f>IF(Data!I462&gt;0,4-Data!I462,"")</f>
        <v/>
      </c>
      <c r="J692" s="1" t="str">
        <f>IF(Data!J462&gt;0,4-Data!J462,"")</f>
        <v/>
      </c>
      <c r="K692" s="1" t="str">
        <f>IF(Data!K462&gt;0,Data!K462-4,"")</f>
        <v/>
      </c>
      <c r="L692" s="1" t="str">
        <f>IF(Data!L462&gt;0,4-Data!L462,"")</f>
        <v/>
      </c>
      <c r="M692" s="1" t="str">
        <f>IF(Data!M462&gt;0,Data!M462-4,"")</f>
        <v/>
      </c>
      <c r="N692" s="1" t="str">
        <f>IF(Data!N462&gt;0,Data!N462-4,"")</f>
        <v/>
      </c>
      <c r="O692" s="1" t="str">
        <f>IF(Data!O462&gt;0,Data!O462-4,"")</f>
        <v/>
      </c>
      <c r="P692" s="1" t="str">
        <f>IF(Data!P462&gt;0,Data!P462-4,"")</f>
        <v/>
      </c>
      <c r="Q692" s="1" t="str">
        <f>IF(Data!Q462&gt;0,4-Data!Q462,"")</f>
        <v/>
      </c>
      <c r="R692" s="1" t="str">
        <f>IF(Data!R462&gt;0,4-Data!R462,"")</f>
        <v/>
      </c>
      <c r="S692" s="1" t="str">
        <f>IF(Data!S462&gt;0,4-Data!S462,"")</f>
        <v/>
      </c>
      <c r="T692" s="1" t="str">
        <f>IF(Data!T462&gt;0,Data!T462-4,"")</f>
        <v/>
      </c>
      <c r="U692" s="1" t="str">
        <f>IF(Data!U462&gt;0,4-Data!U462,"")</f>
        <v/>
      </c>
      <c r="V692" s="1" t="str">
        <f>IF(Data!V462&gt;0,Data!V462-4,"")</f>
        <v/>
      </c>
      <c r="W692" s="1" t="str">
        <f>IF(Data!W462&gt;0,4-Data!W462,"")</f>
        <v/>
      </c>
      <c r="X692" s="1" t="str">
        <f>IF(Data!X462&gt;0,4-Data!X462,"")</f>
        <v/>
      </c>
      <c r="Y692" s="1" t="str">
        <f>IF(Data!Y462&gt;0,4-Data!Y462,"")</f>
        <v/>
      </c>
      <c r="Z692" s="1" t="str">
        <f>IF(Data!Z462&gt;0,Data!Z462-4,"")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IF(Data!A463&gt;0,Data!A463-4,"")</f>
        <v/>
      </c>
      <c r="B693" s="1" t="str">
        <f>IF(Data!B463&gt;0,Data!B463-4,"")</f>
        <v/>
      </c>
      <c r="C693" s="1" t="str">
        <f>IF(Data!C463&gt;0,4-Data!C463,"")</f>
        <v/>
      </c>
      <c r="D693" s="1" t="str">
        <f>IF(Data!D463&gt;0,4-Data!D463,"")</f>
        <v/>
      </c>
      <c r="E693" s="1" t="str">
        <f>IF(Data!E463&gt;0,4-Data!E463,"")</f>
        <v/>
      </c>
      <c r="F693" s="1" t="str">
        <f>IF(Data!F463&gt;0,Data!F463-4,"")</f>
        <v/>
      </c>
      <c r="G693" s="1" t="str">
        <f>IF(Data!G463&gt;0,Data!G463-4,"")</f>
        <v/>
      </c>
      <c r="H693" s="1" t="str">
        <f>IF(Data!H463&gt;0,Data!H463-4,"")</f>
        <v/>
      </c>
      <c r="I693" s="1" t="str">
        <f>IF(Data!I463&gt;0,4-Data!I463,"")</f>
        <v/>
      </c>
      <c r="J693" s="1" t="str">
        <f>IF(Data!J463&gt;0,4-Data!J463,"")</f>
        <v/>
      </c>
      <c r="K693" s="1" t="str">
        <f>IF(Data!K463&gt;0,Data!K463-4,"")</f>
        <v/>
      </c>
      <c r="L693" s="1" t="str">
        <f>IF(Data!L463&gt;0,4-Data!L463,"")</f>
        <v/>
      </c>
      <c r="M693" s="1" t="str">
        <f>IF(Data!M463&gt;0,Data!M463-4,"")</f>
        <v/>
      </c>
      <c r="N693" s="1" t="str">
        <f>IF(Data!N463&gt;0,Data!N463-4,"")</f>
        <v/>
      </c>
      <c r="O693" s="1" t="str">
        <f>IF(Data!O463&gt;0,Data!O463-4,"")</f>
        <v/>
      </c>
      <c r="P693" s="1" t="str">
        <f>IF(Data!P463&gt;0,Data!P463-4,"")</f>
        <v/>
      </c>
      <c r="Q693" s="1" t="str">
        <f>IF(Data!Q463&gt;0,4-Data!Q463,"")</f>
        <v/>
      </c>
      <c r="R693" s="1" t="str">
        <f>IF(Data!R463&gt;0,4-Data!R463,"")</f>
        <v/>
      </c>
      <c r="S693" s="1" t="str">
        <f>IF(Data!S463&gt;0,4-Data!S463,"")</f>
        <v/>
      </c>
      <c r="T693" s="1" t="str">
        <f>IF(Data!T463&gt;0,Data!T463-4,"")</f>
        <v/>
      </c>
      <c r="U693" s="1" t="str">
        <f>IF(Data!U463&gt;0,4-Data!U463,"")</f>
        <v/>
      </c>
      <c r="V693" s="1" t="str">
        <f>IF(Data!V463&gt;0,Data!V463-4,"")</f>
        <v/>
      </c>
      <c r="W693" s="1" t="str">
        <f>IF(Data!W463&gt;0,4-Data!W463,"")</f>
        <v/>
      </c>
      <c r="X693" s="1" t="str">
        <f>IF(Data!X463&gt;0,4-Data!X463,"")</f>
        <v/>
      </c>
      <c r="Y693" s="1" t="str">
        <f>IF(Data!Y463&gt;0,4-Data!Y463,"")</f>
        <v/>
      </c>
      <c r="Z693" s="1" t="str">
        <f>IF(Data!Z463&gt;0,Data!Z463-4,"")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IF(Data!A464&gt;0,Data!A464-4,"")</f>
        <v/>
      </c>
      <c r="B694" s="1" t="str">
        <f>IF(Data!B464&gt;0,Data!B464-4,"")</f>
        <v/>
      </c>
      <c r="C694" s="1" t="str">
        <f>IF(Data!C464&gt;0,4-Data!C464,"")</f>
        <v/>
      </c>
      <c r="D694" s="1" t="str">
        <f>IF(Data!D464&gt;0,4-Data!D464,"")</f>
        <v/>
      </c>
      <c r="E694" s="1" t="str">
        <f>IF(Data!E464&gt;0,4-Data!E464,"")</f>
        <v/>
      </c>
      <c r="F694" s="1" t="str">
        <f>IF(Data!F464&gt;0,Data!F464-4,"")</f>
        <v/>
      </c>
      <c r="G694" s="1" t="str">
        <f>IF(Data!G464&gt;0,Data!G464-4,"")</f>
        <v/>
      </c>
      <c r="H694" s="1" t="str">
        <f>IF(Data!H464&gt;0,Data!H464-4,"")</f>
        <v/>
      </c>
      <c r="I694" s="1" t="str">
        <f>IF(Data!I464&gt;0,4-Data!I464,"")</f>
        <v/>
      </c>
      <c r="J694" s="1" t="str">
        <f>IF(Data!J464&gt;0,4-Data!J464,"")</f>
        <v/>
      </c>
      <c r="K694" s="1" t="str">
        <f>IF(Data!K464&gt;0,Data!K464-4,"")</f>
        <v/>
      </c>
      <c r="L694" s="1" t="str">
        <f>IF(Data!L464&gt;0,4-Data!L464,"")</f>
        <v/>
      </c>
      <c r="M694" s="1" t="str">
        <f>IF(Data!M464&gt;0,Data!M464-4,"")</f>
        <v/>
      </c>
      <c r="N694" s="1" t="str">
        <f>IF(Data!N464&gt;0,Data!N464-4,"")</f>
        <v/>
      </c>
      <c r="O694" s="1" t="str">
        <f>IF(Data!O464&gt;0,Data!O464-4,"")</f>
        <v/>
      </c>
      <c r="P694" s="1" t="str">
        <f>IF(Data!P464&gt;0,Data!P464-4,"")</f>
        <v/>
      </c>
      <c r="Q694" s="1" t="str">
        <f>IF(Data!Q464&gt;0,4-Data!Q464,"")</f>
        <v/>
      </c>
      <c r="R694" s="1" t="str">
        <f>IF(Data!R464&gt;0,4-Data!R464,"")</f>
        <v/>
      </c>
      <c r="S694" s="1" t="str">
        <f>IF(Data!S464&gt;0,4-Data!S464,"")</f>
        <v/>
      </c>
      <c r="T694" s="1" t="str">
        <f>IF(Data!T464&gt;0,Data!T464-4,"")</f>
        <v/>
      </c>
      <c r="U694" s="1" t="str">
        <f>IF(Data!U464&gt;0,4-Data!U464,"")</f>
        <v/>
      </c>
      <c r="V694" s="1" t="str">
        <f>IF(Data!V464&gt;0,Data!V464-4,"")</f>
        <v/>
      </c>
      <c r="W694" s="1" t="str">
        <f>IF(Data!W464&gt;0,4-Data!W464,"")</f>
        <v/>
      </c>
      <c r="X694" s="1" t="str">
        <f>IF(Data!X464&gt;0,4-Data!X464,"")</f>
        <v/>
      </c>
      <c r="Y694" s="1" t="str">
        <f>IF(Data!Y464&gt;0,4-Data!Y464,"")</f>
        <v/>
      </c>
      <c r="Z694" s="1" t="str">
        <f>IF(Data!Z464&gt;0,Data!Z464-4,"")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IF(Data!A465&gt;0,Data!A465-4,"")</f>
        <v/>
      </c>
      <c r="B695" s="1" t="str">
        <f>IF(Data!B465&gt;0,Data!B465-4,"")</f>
        <v/>
      </c>
      <c r="C695" s="1" t="str">
        <f>IF(Data!C465&gt;0,4-Data!C465,"")</f>
        <v/>
      </c>
      <c r="D695" s="1" t="str">
        <f>IF(Data!D465&gt;0,4-Data!D465,"")</f>
        <v/>
      </c>
      <c r="E695" s="1" t="str">
        <f>IF(Data!E465&gt;0,4-Data!E465,"")</f>
        <v/>
      </c>
      <c r="F695" s="1" t="str">
        <f>IF(Data!F465&gt;0,Data!F465-4,"")</f>
        <v/>
      </c>
      <c r="G695" s="1" t="str">
        <f>IF(Data!G465&gt;0,Data!G465-4,"")</f>
        <v/>
      </c>
      <c r="H695" s="1" t="str">
        <f>IF(Data!H465&gt;0,Data!H465-4,"")</f>
        <v/>
      </c>
      <c r="I695" s="1" t="str">
        <f>IF(Data!I465&gt;0,4-Data!I465,"")</f>
        <v/>
      </c>
      <c r="J695" s="1" t="str">
        <f>IF(Data!J465&gt;0,4-Data!J465,"")</f>
        <v/>
      </c>
      <c r="K695" s="1" t="str">
        <f>IF(Data!K465&gt;0,Data!K465-4,"")</f>
        <v/>
      </c>
      <c r="L695" s="1" t="str">
        <f>IF(Data!L465&gt;0,4-Data!L465,"")</f>
        <v/>
      </c>
      <c r="M695" s="1" t="str">
        <f>IF(Data!M465&gt;0,Data!M465-4,"")</f>
        <v/>
      </c>
      <c r="N695" s="1" t="str">
        <f>IF(Data!N465&gt;0,Data!N465-4,"")</f>
        <v/>
      </c>
      <c r="O695" s="1" t="str">
        <f>IF(Data!O465&gt;0,Data!O465-4,"")</f>
        <v/>
      </c>
      <c r="P695" s="1" t="str">
        <f>IF(Data!P465&gt;0,Data!P465-4,"")</f>
        <v/>
      </c>
      <c r="Q695" s="1" t="str">
        <f>IF(Data!Q465&gt;0,4-Data!Q465,"")</f>
        <v/>
      </c>
      <c r="R695" s="1" t="str">
        <f>IF(Data!R465&gt;0,4-Data!R465,"")</f>
        <v/>
      </c>
      <c r="S695" s="1" t="str">
        <f>IF(Data!S465&gt;0,4-Data!S465,"")</f>
        <v/>
      </c>
      <c r="T695" s="1" t="str">
        <f>IF(Data!T465&gt;0,Data!T465-4,"")</f>
        <v/>
      </c>
      <c r="U695" s="1" t="str">
        <f>IF(Data!U465&gt;0,4-Data!U465,"")</f>
        <v/>
      </c>
      <c r="V695" s="1" t="str">
        <f>IF(Data!V465&gt;0,Data!V465-4,"")</f>
        <v/>
      </c>
      <c r="W695" s="1" t="str">
        <f>IF(Data!W465&gt;0,4-Data!W465,"")</f>
        <v/>
      </c>
      <c r="X695" s="1" t="str">
        <f>IF(Data!X465&gt;0,4-Data!X465,"")</f>
        <v/>
      </c>
      <c r="Y695" s="1" t="str">
        <f>IF(Data!Y465&gt;0,4-Data!Y465,"")</f>
        <v/>
      </c>
      <c r="Z695" s="1" t="str">
        <f>IF(Data!Z465&gt;0,Data!Z465-4,"")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IF(Data!A466&gt;0,Data!A466-4,"")</f>
        <v/>
      </c>
      <c r="B696" s="1" t="str">
        <f>IF(Data!B466&gt;0,Data!B466-4,"")</f>
        <v/>
      </c>
      <c r="C696" s="1" t="str">
        <f>IF(Data!C466&gt;0,4-Data!C466,"")</f>
        <v/>
      </c>
      <c r="D696" s="1" t="str">
        <f>IF(Data!D466&gt;0,4-Data!D466,"")</f>
        <v/>
      </c>
      <c r="E696" s="1" t="str">
        <f>IF(Data!E466&gt;0,4-Data!E466,"")</f>
        <v/>
      </c>
      <c r="F696" s="1" t="str">
        <f>IF(Data!F466&gt;0,Data!F466-4,"")</f>
        <v/>
      </c>
      <c r="G696" s="1" t="str">
        <f>IF(Data!G466&gt;0,Data!G466-4,"")</f>
        <v/>
      </c>
      <c r="H696" s="1" t="str">
        <f>IF(Data!H466&gt;0,Data!H466-4,"")</f>
        <v/>
      </c>
      <c r="I696" s="1" t="str">
        <f>IF(Data!I466&gt;0,4-Data!I466,"")</f>
        <v/>
      </c>
      <c r="J696" s="1" t="str">
        <f>IF(Data!J466&gt;0,4-Data!J466,"")</f>
        <v/>
      </c>
      <c r="K696" s="1" t="str">
        <f>IF(Data!K466&gt;0,Data!K466-4,"")</f>
        <v/>
      </c>
      <c r="L696" s="1" t="str">
        <f>IF(Data!L466&gt;0,4-Data!L466,"")</f>
        <v/>
      </c>
      <c r="M696" s="1" t="str">
        <f>IF(Data!M466&gt;0,Data!M466-4,"")</f>
        <v/>
      </c>
      <c r="N696" s="1" t="str">
        <f>IF(Data!N466&gt;0,Data!N466-4,"")</f>
        <v/>
      </c>
      <c r="O696" s="1" t="str">
        <f>IF(Data!O466&gt;0,Data!O466-4,"")</f>
        <v/>
      </c>
      <c r="P696" s="1" t="str">
        <f>IF(Data!P466&gt;0,Data!P466-4,"")</f>
        <v/>
      </c>
      <c r="Q696" s="1" t="str">
        <f>IF(Data!Q466&gt;0,4-Data!Q466,"")</f>
        <v/>
      </c>
      <c r="R696" s="1" t="str">
        <f>IF(Data!R466&gt;0,4-Data!R466,"")</f>
        <v/>
      </c>
      <c r="S696" s="1" t="str">
        <f>IF(Data!S466&gt;0,4-Data!S466,"")</f>
        <v/>
      </c>
      <c r="T696" s="1" t="str">
        <f>IF(Data!T466&gt;0,Data!T466-4,"")</f>
        <v/>
      </c>
      <c r="U696" s="1" t="str">
        <f>IF(Data!U466&gt;0,4-Data!U466,"")</f>
        <v/>
      </c>
      <c r="V696" s="1" t="str">
        <f>IF(Data!V466&gt;0,Data!V466-4,"")</f>
        <v/>
      </c>
      <c r="W696" s="1" t="str">
        <f>IF(Data!W466&gt;0,4-Data!W466,"")</f>
        <v/>
      </c>
      <c r="X696" s="1" t="str">
        <f>IF(Data!X466&gt;0,4-Data!X466,"")</f>
        <v/>
      </c>
      <c r="Y696" s="1" t="str">
        <f>IF(Data!Y466&gt;0,4-Data!Y466,"")</f>
        <v/>
      </c>
      <c r="Z696" s="1" t="str">
        <f>IF(Data!Z466&gt;0,Data!Z466-4,"")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IF(Data!A467&gt;0,Data!A467-4,"")</f>
        <v/>
      </c>
      <c r="B697" s="1" t="str">
        <f>IF(Data!B467&gt;0,Data!B467-4,"")</f>
        <v/>
      </c>
      <c r="C697" s="1" t="str">
        <f>IF(Data!C467&gt;0,4-Data!C467,"")</f>
        <v/>
      </c>
      <c r="D697" s="1" t="str">
        <f>IF(Data!D467&gt;0,4-Data!D467,"")</f>
        <v/>
      </c>
      <c r="E697" s="1" t="str">
        <f>IF(Data!E467&gt;0,4-Data!E467,"")</f>
        <v/>
      </c>
      <c r="F697" s="1" t="str">
        <f>IF(Data!F467&gt;0,Data!F467-4,"")</f>
        <v/>
      </c>
      <c r="G697" s="1" t="str">
        <f>IF(Data!G467&gt;0,Data!G467-4,"")</f>
        <v/>
      </c>
      <c r="H697" s="1" t="str">
        <f>IF(Data!H467&gt;0,Data!H467-4,"")</f>
        <v/>
      </c>
      <c r="I697" s="1" t="str">
        <f>IF(Data!I467&gt;0,4-Data!I467,"")</f>
        <v/>
      </c>
      <c r="J697" s="1" t="str">
        <f>IF(Data!J467&gt;0,4-Data!J467,"")</f>
        <v/>
      </c>
      <c r="K697" s="1" t="str">
        <f>IF(Data!K467&gt;0,Data!K467-4,"")</f>
        <v/>
      </c>
      <c r="L697" s="1" t="str">
        <f>IF(Data!L467&gt;0,4-Data!L467,"")</f>
        <v/>
      </c>
      <c r="M697" s="1" t="str">
        <f>IF(Data!M467&gt;0,Data!M467-4,"")</f>
        <v/>
      </c>
      <c r="N697" s="1" t="str">
        <f>IF(Data!N467&gt;0,Data!N467-4,"")</f>
        <v/>
      </c>
      <c r="O697" s="1" t="str">
        <f>IF(Data!O467&gt;0,Data!O467-4,"")</f>
        <v/>
      </c>
      <c r="P697" s="1" t="str">
        <f>IF(Data!P467&gt;0,Data!P467-4,"")</f>
        <v/>
      </c>
      <c r="Q697" s="1" t="str">
        <f>IF(Data!Q467&gt;0,4-Data!Q467,"")</f>
        <v/>
      </c>
      <c r="R697" s="1" t="str">
        <f>IF(Data!R467&gt;0,4-Data!R467,"")</f>
        <v/>
      </c>
      <c r="S697" s="1" t="str">
        <f>IF(Data!S467&gt;0,4-Data!S467,"")</f>
        <v/>
      </c>
      <c r="T697" s="1" t="str">
        <f>IF(Data!T467&gt;0,Data!T467-4,"")</f>
        <v/>
      </c>
      <c r="U697" s="1" t="str">
        <f>IF(Data!U467&gt;0,4-Data!U467,"")</f>
        <v/>
      </c>
      <c r="V697" s="1" t="str">
        <f>IF(Data!V467&gt;0,Data!V467-4,"")</f>
        <v/>
      </c>
      <c r="W697" s="1" t="str">
        <f>IF(Data!W467&gt;0,4-Data!W467,"")</f>
        <v/>
      </c>
      <c r="X697" s="1" t="str">
        <f>IF(Data!X467&gt;0,4-Data!X467,"")</f>
        <v/>
      </c>
      <c r="Y697" s="1" t="str">
        <f>IF(Data!Y467&gt;0,4-Data!Y467,"")</f>
        <v/>
      </c>
      <c r="Z697" s="1" t="str">
        <f>IF(Data!Z467&gt;0,Data!Z467-4,"")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IF(Data!A468&gt;0,Data!A468-4,"")</f>
        <v/>
      </c>
      <c r="B698" s="1" t="str">
        <f>IF(Data!B468&gt;0,Data!B468-4,"")</f>
        <v/>
      </c>
      <c r="C698" s="1" t="str">
        <f>IF(Data!C468&gt;0,4-Data!C468,"")</f>
        <v/>
      </c>
      <c r="D698" s="1" t="str">
        <f>IF(Data!D468&gt;0,4-Data!D468,"")</f>
        <v/>
      </c>
      <c r="E698" s="1" t="str">
        <f>IF(Data!E468&gt;0,4-Data!E468,"")</f>
        <v/>
      </c>
      <c r="F698" s="1" t="str">
        <f>IF(Data!F468&gt;0,Data!F468-4,"")</f>
        <v/>
      </c>
      <c r="G698" s="1" t="str">
        <f>IF(Data!G468&gt;0,Data!G468-4,"")</f>
        <v/>
      </c>
      <c r="H698" s="1" t="str">
        <f>IF(Data!H468&gt;0,Data!H468-4,"")</f>
        <v/>
      </c>
      <c r="I698" s="1" t="str">
        <f>IF(Data!I468&gt;0,4-Data!I468,"")</f>
        <v/>
      </c>
      <c r="J698" s="1" t="str">
        <f>IF(Data!J468&gt;0,4-Data!J468,"")</f>
        <v/>
      </c>
      <c r="K698" s="1" t="str">
        <f>IF(Data!K468&gt;0,Data!K468-4,"")</f>
        <v/>
      </c>
      <c r="L698" s="1" t="str">
        <f>IF(Data!L468&gt;0,4-Data!L468,"")</f>
        <v/>
      </c>
      <c r="M698" s="1" t="str">
        <f>IF(Data!M468&gt;0,Data!M468-4,"")</f>
        <v/>
      </c>
      <c r="N698" s="1" t="str">
        <f>IF(Data!N468&gt;0,Data!N468-4,"")</f>
        <v/>
      </c>
      <c r="O698" s="1" t="str">
        <f>IF(Data!O468&gt;0,Data!O468-4,"")</f>
        <v/>
      </c>
      <c r="P698" s="1" t="str">
        <f>IF(Data!P468&gt;0,Data!P468-4,"")</f>
        <v/>
      </c>
      <c r="Q698" s="1" t="str">
        <f>IF(Data!Q468&gt;0,4-Data!Q468,"")</f>
        <v/>
      </c>
      <c r="R698" s="1" t="str">
        <f>IF(Data!R468&gt;0,4-Data!R468,"")</f>
        <v/>
      </c>
      <c r="S698" s="1" t="str">
        <f>IF(Data!S468&gt;0,4-Data!S468,"")</f>
        <v/>
      </c>
      <c r="T698" s="1" t="str">
        <f>IF(Data!T468&gt;0,Data!T468-4,"")</f>
        <v/>
      </c>
      <c r="U698" s="1" t="str">
        <f>IF(Data!U468&gt;0,4-Data!U468,"")</f>
        <v/>
      </c>
      <c r="V698" s="1" t="str">
        <f>IF(Data!V468&gt;0,Data!V468-4,"")</f>
        <v/>
      </c>
      <c r="W698" s="1" t="str">
        <f>IF(Data!W468&gt;0,4-Data!W468,"")</f>
        <v/>
      </c>
      <c r="X698" s="1" t="str">
        <f>IF(Data!X468&gt;0,4-Data!X468,"")</f>
        <v/>
      </c>
      <c r="Y698" s="1" t="str">
        <f>IF(Data!Y468&gt;0,4-Data!Y468,"")</f>
        <v/>
      </c>
      <c r="Z698" s="1" t="str">
        <f>IF(Data!Z468&gt;0,Data!Z468-4,"")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IF(Data!A469&gt;0,Data!A469-4,"")</f>
        <v/>
      </c>
      <c r="B699" s="1" t="str">
        <f>IF(Data!B469&gt;0,Data!B469-4,"")</f>
        <v/>
      </c>
      <c r="C699" s="1" t="str">
        <f>IF(Data!C469&gt;0,4-Data!C469,"")</f>
        <v/>
      </c>
      <c r="D699" s="1" t="str">
        <f>IF(Data!D469&gt;0,4-Data!D469,"")</f>
        <v/>
      </c>
      <c r="E699" s="1" t="str">
        <f>IF(Data!E469&gt;0,4-Data!E469,"")</f>
        <v/>
      </c>
      <c r="F699" s="1" t="str">
        <f>IF(Data!F469&gt;0,Data!F469-4,"")</f>
        <v/>
      </c>
      <c r="G699" s="1" t="str">
        <f>IF(Data!G469&gt;0,Data!G469-4,"")</f>
        <v/>
      </c>
      <c r="H699" s="1" t="str">
        <f>IF(Data!H469&gt;0,Data!H469-4,"")</f>
        <v/>
      </c>
      <c r="I699" s="1" t="str">
        <f>IF(Data!I469&gt;0,4-Data!I469,"")</f>
        <v/>
      </c>
      <c r="J699" s="1" t="str">
        <f>IF(Data!J469&gt;0,4-Data!J469,"")</f>
        <v/>
      </c>
      <c r="K699" s="1" t="str">
        <f>IF(Data!K469&gt;0,Data!K469-4,"")</f>
        <v/>
      </c>
      <c r="L699" s="1" t="str">
        <f>IF(Data!L469&gt;0,4-Data!L469,"")</f>
        <v/>
      </c>
      <c r="M699" s="1" t="str">
        <f>IF(Data!M469&gt;0,Data!M469-4,"")</f>
        <v/>
      </c>
      <c r="N699" s="1" t="str">
        <f>IF(Data!N469&gt;0,Data!N469-4,"")</f>
        <v/>
      </c>
      <c r="O699" s="1" t="str">
        <f>IF(Data!O469&gt;0,Data!O469-4,"")</f>
        <v/>
      </c>
      <c r="P699" s="1" t="str">
        <f>IF(Data!P469&gt;0,Data!P469-4,"")</f>
        <v/>
      </c>
      <c r="Q699" s="1" t="str">
        <f>IF(Data!Q469&gt;0,4-Data!Q469,"")</f>
        <v/>
      </c>
      <c r="R699" s="1" t="str">
        <f>IF(Data!R469&gt;0,4-Data!R469,"")</f>
        <v/>
      </c>
      <c r="S699" s="1" t="str">
        <f>IF(Data!S469&gt;0,4-Data!S469,"")</f>
        <v/>
      </c>
      <c r="T699" s="1" t="str">
        <f>IF(Data!T469&gt;0,Data!T469-4,"")</f>
        <v/>
      </c>
      <c r="U699" s="1" t="str">
        <f>IF(Data!U469&gt;0,4-Data!U469,"")</f>
        <v/>
      </c>
      <c r="V699" s="1" t="str">
        <f>IF(Data!V469&gt;0,Data!V469-4,"")</f>
        <v/>
      </c>
      <c r="W699" s="1" t="str">
        <f>IF(Data!W469&gt;0,4-Data!W469,"")</f>
        <v/>
      </c>
      <c r="X699" s="1" t="str">
        <f>IF(Data!X469&gt;0,4-Data!X469,"")</f>
        <v/>
      </c>
      <c r="Y699" s="1" t="str">
        <f>IF(Data!Y469&gt;0,4-Data!Y469,"")</f>
        <v/>
      </c>
      <c r="Z699" s="1" t="str">
        <f>IF(Data!Z469&gt;0,Data!Z469-4,"")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IF(Data!A470&gt;0,Data!A470-4,"")</f>
        <v/>
      </c>
      <c r="B700" s="1" t="str">
        <f>IF(Data!B470&gt;0,Data!B470-4,"")</f>
        <v/>
      </c>
      <c r="C700" s="1" t="str">
        <f>IF(Data!C470&gt;0,4-Data!C470,"")</f>
        <v/>
      </c>
      <c r="D700" s="1" t="str">
        <f>IF(Data!D470&gt;0,4-Data!D470,"")</f>
        <v/>
      </c>
      <c r="E700" s="1" t="str">
        <f>IF(Data!E470&gt;0,4-Data!E470,"")</f>
        <v/>
      </c>
      <c r="F700" s="1" t="str">
        <f>IF(Data!F470&gt;0,Data!F470-4,"")</f>
        <v/>
      </c>
      <c r="G700" s="1" t="str">
        <f>IF(Data!G470&gt;0,Data!G470-4,"")</f>
        <v/>
      </c>
      <c r="H700" s="1" t="str">
        <f>IF(Data!H470&gt;0,Data!H470-4,"")</f>
        <v/>
      </c>
      <c r="I700" s="1" t="str">
        <f>IF(Data!I470&gt;0,4-Data!I470,"")</f>
        <v/>
      </c>
      <c r="J700" s="1" t="str">
        <f>IF(Data!J470&gt;0,4-Data!J470,"")</f>
        <v/>
      </c>
      <c r="K700" s="1" t="str">
        <f>IF(Data!K470&gt;0,Data!K470-4,"")</f>
        <v/>
      </c>
      <c r="L700" s="1" t="str">
        <f>IF(Data!L470&gt;0,4-Data!L470,"")</f>
        <v/>
      </c>
      <c r="M700" s="1" t="str">
        <f>IF(Data!M470&gt;0,Data!M470-4,"")</f>
        <v/>
      </c>
      <c r="N700" s="1" t="str">
        <f>IF(Data!N470&gt;0,Data!N470-4,"")</f>
        <v/>
      </c>
      <c r="O700" s="1" t="str">
        <f>IF(Data!O470&gt;0,Data!O470-4,"")</f>
        <v/>
      </c>
      <c r="P700" s="1" t="str">
        <f>IF(Data!P470&gt;0,Data!P470-4,"")</f>
        <v/>
      </c>
      <c r="Q700" s="1" t="str">
        <f>IF(Data!Q470&gt;0,4-Data!Q470,"")</f>
        <v/>
      </c>
      <c r="R700" s="1" t="str">
        <f>IF(Data!R470&gt;0,4-Data!R470,"")</f>
        <v/>
      </c>
      <c r="S700" s="1" t="str">
        <f>IF(Data!S470&gt;0,4-Data!S470,"")</f>
        <v/>
      </c>
      <c r="T700" s="1" t="str">
        <f>IF(Data!T470&gt;0,Data!T470-4,"")</f>
        <v/>
      </c>
      <c r="U700" s="1" t="str">
        <f>IF(Data!U470&gt;0,4-Data!U470,"")</f>
        <v/>
      </c>
      <c r="V700" s="1" t="str">
        <f>IF(Data!V470&gt;0,Data!V470-4,"")</f>
        <v/>
      </c>
      <c r="W700" s="1" t="str">
        <f>IF(Data!W470&gt;0,4-Data!W470,"")</f>
        <v/>
      </c>
      <c r="X700" s="1" t="str">
        <f>IF(Data!X470&gt;0,4-Data!X470,"")</f>
        <v/>
      </c>
      <c r="Y700" s="1" t="str">
        <f>IF(Data!Y470&gt;0,4-Data!Y470,"")</f>
        <v/>
      </c>
      <c r="Z700" s="1" t="str">
        <f>IF(Data!Z470&gt;0,Data!Z470-4,"")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IF(Data!A471&gt;0,Data!A471-4,"")</f>
        <v/>
      </c>
      <c r="B701" s="1" t="str">
        <f>IF(Data!B471&gt;0,Data!B471-4,"")</f>
        <v/>
      </c>
      <c r="C701" s="1" t="str">
        <f>IF(Data!C471&gt;0,4-Data!C471,"")</f>
        <v/>
      </c>
      <c r="D701" s="1" t="str">
        <f>IF(Data!D471&gt;0,4-Data!D471,"")</f>
        <v/>
      </c>
      <c r="E701" s="1" t="str">
        <f>IF(Data!E471&gt;0,4-Data!E471,"")</f>
        <v/>
      </c>
      <c r="F701" s="1" t="str">
        <f>IF(Data!F471&gt;0,Data!F471-4,"")</f>
        <v/>
      </c>
      <c r="G701" s="1" t="str">
        <f>IF(Data!G471&gt;0,Data!G471-4,"")</f>
        <v/>
      </c>
      <c r="H701" s="1" t="str">
        <f>IF(Data!H471&gt;0,Data!H471-4,"")</f>
        <v/>
      </c>
      <c r="I701" s="1" t="str">
        <f>IF(Data!I471&gt;0,4-Data!I471,"")</f>
        <v/>
      </c>
      <c r="J701" s="1" t="str">
        <f>IF(Data!J471&gt;0,4-Data!J471,"")</f>
        <v/>
      </c>
      <c r="K701" s="1" t="str">
        <f>IF(Data!K471&gt;0,Data!K471-4,"")</f>
        <v/>
      </c>
      <c r="L701" s="1" t="str">
        <f>IF(Data!L471&gt;0,4-Data!L471,"")</f>
        <v/>
      </c>
      <c r="M701" s="1" t="str">
        <f>IF(Data!M471&gt;0,Data!M471-4,"")</f>
        <v/>
      </c>
      <c r="N701" s="1" t="str">
        <f>IF(Data!N471&gt;0,Data!N471-4,"")</f>
        <v/>
      </c>
      <c r="O701" s="1" t="str">
        <f>IF(Data!O471&gt;0,Data!O471-4,"")</f>
        <v/>
      </c>
      <c r="P701" s="1" t="str">
        <f>IF(Data!P471&gt;0,Data!P471-4,"")</f>
        <v/>
      </c>
      <c r="Q701" s="1" t="str">
        <f>IF(Data!Q471&gt;0,4-Data!Q471,"")</f>
        <v/>
      </c>
      <c r="R701" s="1" t="str">
        <f>IF(Data!R471&gt;0,4-Data!R471,"")</f>
        <v/>
      </c>
      <c r="S701" s="1" t="str">
        <f>IF(Data!S471&gt;0,4-Data!S471,"")</f>
        <v/>
      </c>
      <c r="T701" s="1" t="str">
        <f>IF(Data!T471&gt;0,Data!T471-4,"")</f>
        <v/>
      </c>
      <c r="U701" s="1" t="str">
        <f>IF(Data!U471&gt;0,4-Data!U471,"")</f>
        <v/>
      </c>
      <c r="V701" s="1" t="str">
        <f>IF(Data!V471&gt;0,Data!V471-4,"")</f>
        <v/>
      </c>
      <c r="W701" s="1" t="str">
        <f>IF(Data!W471&gt;0,4-Data!W471,"")</f>
        <v/>
      </c>
      <c r="X701" s="1" t="str">
        <f>IF(Data!X471&gt;0,4-Data!X471,"")</f>
        <v/>
      </c>
      <c r="Y701" s="1" t="str">
        <f>IF(Data!Y471&gt;0,4-Data!Y471,"")</f>
        <v/>
      </c>
      <c r="Z701" s="1" t="str">
        <f>IF(Data!Z471&gt;0,Data!Z471-4,"")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IF(Data!A472&gt;0,Data!A472-4,"")</f>
        <v/>
      </c>
      <c r="B702" s="1" t="str">
        <f>IF(Data!B472&gt;0,Data!B472-4,"")</f>
        <v/>
      </c>
      <c r="C702" s="1" t="str">
        <f>IF(Data!C472&gt;0,4-Data!C472,"")</f>
        <v/>
      </c>
      <c r="D702" s="1" t="str">
        <f>IF(Data!D472&gt;0,4-Data!D472,"")</f>
        <v/>
      </c>
      <c r="E702" s="1" t="str">
        <f>IF(Data!E472&gt;0,4-Data!E472,"")</f>
        <v/>
      </c>
      <c r="F702" s="1" t="str">
        <f>IF(Data!F472&gt;0,Data!F472-4,"")</f>
        <v/>
      </c>
      <c r="G702" s="1" t="str">
        <f>IF(Data!G472&gt;0,Data!G472-4,"")</f>
        <v/>
      </c>
      <c r="H702" s="1" t="str">
        <f>IF(Data!H472&gt;0,Data!H472-4,"")</f>
        <v/>
      </c>
      <c r="I702" s="1" t="str">
        <f>IF(Data!I472&gt;0,4-Data!I472,"")</f>
        <v/>
      </c>
      <c r="J702" s="1" t="str">
        <f>IF(Data!J472&gt;0,4-Data!J472,"")</f>
        <v/>
      </c>
      <c r="K702" s="1" t="str">
        <f>IF(Data!K472&gt;0,Data!K472-4,"")</f>
        <v/>
      </c>
      <c r="L702" s="1" t="str">
        <f>IF(Data!L472&gt;0,4-Data!L472,"")</f>
        <v/>
      </c>
      <c r="M702" s="1" t="str">
        <f>IF(Data!M472&gt;0,Data!M472-4,"")</f>
        <v/>
      </c>
      <c r="N702" s="1" t="str">
        <f>IF(Data!N472&gt;0,Data!N472-4,"")</f>
        <v/>
      </c>
      <c r="O702" s="1" t="str">
        <f>IF(Data!O472&gt;0,Data!O472-4,"")</f>
        <v/>
      </c>
      <c r="P702" s="1" t="str">
        <f>IF(Data!P472&gt;0,Data!P472-4,"")</f>
        <v/>
      </c>
      <c r="Q702" s="1" t="str">
        <f>IF(Data!Q472&gt;0,4-Data!Q472,"")</f>
        <v/>
      </c>
      <c r="R702" s="1" t="str">
        <f>IF(Data!R472&gt;0,4-Data!R472,"")</f>
        <v/>
      </c>
      <c r="S702" s="1" t="str">
        <f>IF(Data!S472&gt;0,4-Data!S472,"")</f>
        <v/>
      </c>
      <c r="T702" s="1" t="str">
        <f>IF(Data!T472&gt;0,Data!T472-4,"")</f>
        <v/>
      </c>
      <c r="U702" s="1" t="str">
        <f>IF(Data!U472&gt;0,4-Data!U472,"")</f>
        <v/>
      </c>
      <c r="V702" s="1" t="str">
        <f>IF(Data!V472&gt;0,Data!V472-4,"")</f>
        <v/>
      </c>
      <c r="W702" s="1" t="str">
        <f>IF(Data!W472&gt;0,4-Data!W472,"")</f>
        <v/>
      </c>
      <c r="X702" s="1" t="str">
        <f>IF(Data!X472&gt;0,4-Data!X472,"")</f>
        <v/>
      </c>
      <c r="Y702" s="1" t="str">
        <f>IF(Data!Y472&gt;0,4-Data!Y472,"")</f>
        <v/>
      </c>
      <c r="Z702" s="1" t="str">
        <f>IF(Data!Z472&gt;0,Data!Z472-4,"")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IF(Data!A473&gt;0,Data!A473-4,"")</f>
        <v/>
      </c>
      <c r="B703" s="1" t="str">
        <f>IF(Data!B473&gt;0,Data!B473-4,"")</f>
        <v/>
      </c>
      <c r="C703" s="1" t="str">
        <f>IF(Data!C473&gt;0,4-Data!C473,"")</f>
        <v/>
      </c>
      <c r="D703" s="1" t="str">
        <f>IF(Data!D473&gt;0,4-Data!D473,"")</f>
        <v/>
      </c>
      <c r="E703" s="1" t="str">
        <f>IF(Data!E473&gt;0,4-Data!E473,"")</f>
        <v/>
      </c>
      <c r="F703" s="1" t="str">
        <f>IF(Data!F473&gt;0,Data!F473-4,"")</f>
        <v/>
      </c>
      <c r="G703" s="1" t="str">
        <f>IF(Data!G473&gt;0,Data!G473-4,"")</f>
        <v/>
      </c>
      <c r="H703" s="1" t="str">
        <f>IF(Data!H473&gt;0,Data!H473-4,"")</f>
        <v/>
      </c>
      <c r="I703" s="1" t="str">
        <f>IF(Data!I473&gt;0,4-Data!I473,"")</f>
        <v/>
      </c>
      <c r="J703" s="1" t="str">
        <f>IF(Data!J473&gt;0,4-Data!J473,"")</f>
        <v/>
      </c>
      <c r="K703" s="1" t="str">
        <f>IF(Data!K473&gt;0,Data!K473-4,"")</f>
        <v/>
      </c>
      <c r="L703" s="1" t="str">
        <f>IF(Data!L473&gt;0,4-Data!L473,"")</f>
        <v/>
      </c>
      <c r="M703" s="1" t="str">
        <f>IF(Data!M473&gt;0,Data!M473-4,"")</f>
        <v/>
      </c>
      <c r="N703" s="1" t="str">
        <f>IF(Data!N473&gt;0,Data!N473-4,"")</f>
        <v/>
      </c>
      <c r="O703" s="1" t="str">
        <f>IF(Data!O473&gt;0,Data!O473-4,"")</f>
        <v/>
      </c>
      <c r="P703" s="1" t="str">
        <f>IF(Data!P473&gt;0,Data!P473-4,"")</f>
        <v/>
      </c>
      <c r="Q703" s="1" t="str">
        <f>IF(Data!Q473&gt;0,4-Data!Q473,"")</f>
        <v/>
      </c>
      <c r="R703" s="1" t="str">
        <f>IF(Data!R473&gt;0,4-Data!R473,"")</f>
        <v/>
      </c>
      <c r="S703" s="1" t="str">
        <f>IF(Data!S473&gt;0,4-Data!S473,"")</f>
        <v/>
      </c>
      <c r="T703" s="1" t="str">
        <f>IF(Data!T473&gt;0,Data!T473-4,"")</f>
        <v/>
      </c>
      <c r="U703" s="1" t="str">
        <f>IF(Data!U473&gt;0,4-Data!U473,"")</f>
        <v/>
      </c>
      <c r="V703" s="1" t="str">
        <f>IF(Data!V473&gt;0,Data!V473-4,"")</f>
        <v/>
      </c>
      <c r="W703" s="1" t="str">
        <f>IF(Data!W473&gt;0,4-Data!W473,"")</f>
        <v/>
      </c>
      <c r="X703" s="1" t="str">
        <f>IF(Data!X473&gt;0,4-Data!X473,"")</f>
        <v/>
      </c>
      <c r="Y703" s="1" t="str">
        <f>IF(Data!Y473&gt;0,4-Data!Y473,"")</f>
        <v/>
      </c>
      <c r="Z703" s="1" t="str">
        <f>IF(Data!Z473&gt;0,Data!Z473-4,"")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IF(Data!A474&gt;0,Data!A474-4,"")</f>
        <v/>
      </c>
      <c r="B704" s="1" t="str">
        <f>IF(Data!B474&gt;0,Data!B474-4,"")</f>
        <v/>
      </c>
      <c r="C704" s="1" t="str">
        <f>IF(Data!C474&gt;0,4-Data!C474,"")</f>
        <v/>
      </c>
      <c r="D704" s="1" t="str">
        <f>IF(Data!D474&gt;0,4-Data!D474,"")</f>
        <v/>
      </c>
      <c r="E704" s="1" t="str">
        <f>IF(Data!E474&gt;0,4-Data!E474,"")</f>
        <v/>
      </c>
      <c r="F704" s="1" t="str">
        <f>IF(Data!F474&gt;0,Data!F474-4,"")</f>
        <v/>
      </c>
      <c r="G704" s="1" t="str">
        <f>IF(Data!G474&gt;0,Data!G474-4,"")</f>
        <v/>
      </c>
      <c r="H704" s="1" t="str">
        <f>IF(Data!H474&gt;0,Data!H474-4,"")</f>
        <v/>
      </c>
      <c r="I704" s="1" t="str">
        <f>IF(Data!I474&gt;0,4-Data!I474,"")</f>
        <v/>
      </c>
      <c r="J704" s="1" t="str">
        <f>IF(Data!J474&gt;0,4-Data!J474,"")</f>
        <v/>
      </c>
      <c r="K704" s="1" t="str">
        <f>IF(Data!K474&gt;0,Data!K474-4,"")</f>
        <v/>
      </c>
      <c r="L704" s="1" t="str">
        <f>IF(Data!L474&gt;0,4-Data!L474,"")</f>
        <v/>
      </c>
      <c r="M704" s="1" t="str">
        <f>IF(Data!M474&gt;0,Data!M474-4,"")</f>
        <v/>
      </c>
      <c r="N704" s="1" t="str">
        <f>IF(Data!N474&gt;0,Data!N474-4,"")</f>
        <v/>
      </c>
      <c r="O704" s="1" t="str">
        <f>IF(Data!O474&gt;0,Data!O474-4,"")</f>
        <v/>
      </c>
      <c r="P704" s="1" t="str">
        <f>IF(Data!P474&gt;0,Data!P474-4,"")</f>
        <v/>
      </c>
      <c r="Q704" s="1" t="str">
        <f>IF(Data!Q474&gt;0,4-Data!Q474,"")</f>
        <v/>
      </c>
      <c r="R704" s="1" t="str">
        <f>IF(Data!R474&gt;0,4-Data!R474,"")</f>
        <v/>
      </c>
      <c r="S704" s="1" t="str">
        <f>IF(Data!S474&gt;0,4-Data!S474,"")</f>
        <v/>
      </c>
      <c r="T704" s="1" t="str">
        <f>IF(Data!T474&gt;0,Data!T474-4,"")</f>
        <v/>
      </c>
      <c r="U704" s="1" t="str">
        <f>IF(Data!U474&gt;0,4-Data!U474,"")</f>
        <v/>
      </c>
      <c r="V704" s="1" t="str">
        <f>IF(Data!V474&gt;0,Data!V474-4,"")</f>
        <v/>
      </c>
      <c r="W704" s="1" t="str">
        <f>IF(Data!W474&gt;0,4-Data!W474,"")</f>
        <v/>
      </c>
      <c r="X704" s="1" t="str">
        <f>IF(Data!X474&gt;0,4-Data!X474,"")</f>
        <v/>
      </c>
      <c r="Y704" s="1" t="str">
        <f>IF(Data!Y474&gt;0,4-Data!Y474,"")</f>
        <v/>
      </c>
      <c r="Z704" s="1" t="str">
        <f>IF(Data!Z474&gt;0,Data!Z474-4,"")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IF(Data!A475&gt;0,Data!A475-4,"")</f>
        <v/>
      </c>
      <c r="B705" s="1" t="str">
        <f>IF(Data!B475&gt;0,Data!B475-4,"")</f>
        <v/>
      </c>
      <c r="C705" s="1" t="str">
        <f>IF(Data!C475&gt;0,4-Data!C475,"")</f>
        <v/>
      </c>
      <c r="D705" s="1" t="str">
        <f>IF(Data!D475&gt;0,4-Data!D475,"")</f>
        <v/>
      </c>
      <c r="E705" s="1" t="str">
        <f>IF(Data!E475&gt;0,4-Data!E475,"")</f>
        <v/>
      </c>
      <c r="F705" s="1" t="str">
        <f>IF(Data!F475&gt;0,Data!F475-4,"")</f>
        <v/>
      </c>
      <c r="G705" s="1" t="str">
        <f>IF(Data!G475&gt;0,Data!G475-4,"")</f>
        <v/>
      </c>
      <c r="H705" s="1" t="str">
        <f>IF(Data!H475&gt;0,Data!H475-4,"")</f>
        <v/>
      </c>
      <c r="I705" s="1" t="str">
        <f>IF(Data!I475&gt;0,4-Data!I475,"")</f>
        <v/>
      </c>
      <c r="J705" s="1" t="str">
        <f>IF(Data!J475&gt;0,4-Data!J475,"")</f>
        <v/>
      </c>
      <c r="K705" s="1" t="str">
        <f>IF(Data!K475&gt;0,Data!K475-4,"")</f>
        <v/>
      </c>
      <c r="L705" s="1" t="str">
        <f>IF(Data!L475&gt;0,4-Data!L475,"")</f>
        <v/>
      </c>
      <c r="M705" s="1" t="str">
        <f>IF(Data!M475&gt;0,Data!M475-4,"")</f>
        <v/>
      </c>
      <c r="N705" s="1" t="str">
        <f>IF(Data!N475&gt;0,Data!N475-4,"")</f>
        <v/>
      </c>
      <c r="O705" s="1" t="str">
        <f>IF(Data!O475&gt;0,Data!O475-4,"")</f>
        <v/>
      </c>
      <c r="P705" s="1" t="str">
        <f>IF(Data!P475&gt;0,Data!P475-4,"")</f>
        <v/>
      </c>
      <c r="Q705" s="1" t="str">
        <f>IF(Data!Q475&gt;0,4-Data!Q475,"")</f>
        <v/>
      </c>
      <c r="R705" s="1" t="str">
        <f>IF(Data!R475&gt;0,4-Data!R475,"")</f>
        <v/>
      </c>
      <c r="S705" s="1" t="str">
        <f>IF(Data!S475&gt;0,4-Data!S475,"")</f>
        <v/>
      </c>
      <c r="T705" s="1" t="str">
        <f>IF(Data!T475&gt;0,Data!T475-4,"")</f>
        <v/>
      </c>
      <c r="U705" s="1" t="str">
        <f>IF(Data!U475&gt;0,4-Data!U475,"")</f>
        <v/>
      </c>
      <c r="V705" s="1" t="str">
        <f>IF(Data!V475&gt;0,Data!V475-4,"")</f>
        <v/>
      </c>
      <c r="W705" s="1" t="str">
        <f>IF(Data!W475&gt;0,4-Data!W475,"")</f>
        <v/>
      </c>
      <c r="X705" s="1" t="str">
        <f>IF(Data!X475&gt;0,4-Data!X475,"")</f>
        <v/>
      </c>
      <c r="Y705" s="1" t="str">
        <f>IF(Data!Y475&gt;0,4-Data!Y475,"")</f>
        <v/>
      </c>
      <c r="Z705" s="1" t="str">
        <f>IF(Data!Z475&gt;0,Data!Z475-4,"")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IF(Data!A476&gt;0,Data!A476-4,"")</f>
        <v/>
      </c>
      <c r="B706" s="1" t="str">
        <f>IF(Data!B476&gt;0,Data!B476-4,"")</f>
        <v/>
      </c>
      <c r="C706" s="1" t="str">
        <f>IF(Data!C476&gt;0,4-Data!C476,"")</f>
        <v/>
      </c>
      <c r="D706" s="1" t="str">
        <f>IF(Data!D476&gt;0,4-Data!D476,"")</f>
        <v/>
      </c>
      <c r="E706" s="1" t="str">
        <f>IF(Data!E476&gt;0,4-Data!E476,"")</f>
        <v/>
      </c>
      <c r="F706" s="1" t="str">
        <f>IF(Data!F476&gt;0,Data!F476-4,"")</f>
        <v/>
      </c>
      <c r="G706" s="1" t="str">
        <f>IF(Data!G476&gt;0,Data!G476-4,"")</f>
        <v/>
      </c>
      <c r="H706" s="1" t="str">
        <f>IF(Data!H476&gt;0,Data!H476-4,"")</f>
        <v/>
      </c>
      <c r="I706" s="1" t="str">
        <f>IF(Data!I476&gt;0,4-Data!I476,"")</f>
        <v/>
      </c>
      <c r="J706" s="1" t="str">
        <f>IF(Data!J476&gt;0,4-Data!J476,"")</f>
        <v/>
      </c>
      <c r="K706" s="1" t="str">
        <f>IF(Data!K476&gt;0,Data!K476-4,"")</f>
        <v/>
      </c>
      <c r="L706" s="1" t="str">
        <f>IF(Data!L476&gt;0,4-Data!L476,"")</f>
        <v/>
      </c>
      <c r="M706" s="1" t="str">
        <f>IF(Data!M476&gt;0,Data!M476-4,"")</f>
        <v/>
      </c>
      <c r="N706" s="1" t="str">
        <f>IF(Data!N476&gt;0,Data!N476-4,"")</f>
        <v/>
      </c>
      <c r="O706" s="1" t="str">
        <f>IF(Data!O476&gt;0,Data!O476-4,"")</f>
        <v/>
      </c>
      <c r="P706" s="1" t="str">
        <f>IF(Data!P476&gt;0,Data!P476-4,"")</f>
        <v/>
      </c>
      <c r="Q706" s="1" t="str">
        <f>IF(Data!Q476&gt;0,4-Data!Q476,"")</f>
        <v/>
      </c>
      <c r="R706" s="1" t="str">
        <f>IF(Data!R476&gt;0,4-Data!R476,"")</f>
        <v/>
      </c>
      <c r="S706" s="1" t="str">
        <f>IF(Data!S476&gt;0,4-Data!S476,"")</f>
        <v/>
      </c>
      <c r="T706" s="1" t="str">
        <f>IF(Data!T476&gt;0,Data!T476-4,"")</f>
        <v/>
      </c>
      <c r="U706" s="1" t="str">
        <f>IF(Data!U476&gt;0,4-Data!U476,"")</f>
        <v/>
      </c>
      <c r="V706" s="1" t="str">
        <f>IF(Data!V476&gt;0,Data!V476-4,"")</f>
        <v/>
      </c>
      <c r="W706" s="1" t="str">
        <f>IF(Data!W476&gt;0,4-Data!W476,"")</f>
        <v/>
      </c>
      <c r="X706" s="1" t="str">
        <f>IF(Data!X476&gt;0,4-Data!X476,"")</f>
        <v/>
      </c>
      <c r="Y706" s="1" t="str">
        <f>IF(Data!Y476&gt;0,4-Data!Y476,"")</f>
        <v/>
      </c>
      <c r="Z706" s="1" t="str">
        <f>IF(Data!Z476&gt;0,Data!Z476-4,"")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IF(Data!A477&gt;0,Data!A477-4,"")</f>
        <v/>
      </c>
      <c r="B707" s="1" t="str">
        <f>IF(Data!B477&gt;0,Data!B477-4,"")</f>
        <v/>
      </c>
      <c r="C707" s="1" t="str">
        <f>IF(Data!C477&gt;0,4-Data!C477,"")</f>
        <v/>
      </c>
      <c r="D707" s="1" t="str">
        <f>IF(Data!D477&gt;0,4-Data!D477,"")</f>
        <v/>
      </c>
      <c r="E707" s="1" t="str">
        <f>IF(Data!E477&gt;0,4-Data!E477,"")</f>
        <v/>
      </c>
      <c r="F707" s="1" t="str">
        <f>IF(Data!F477&gt;0,Data!F477-4,"")</f>
        <v/>
      </c>
      <c r="G707" s="1" t="str">
        <f>IF(Data!G477&gt;0,Data!G477-4,"")</f>
        <v/>
      </c>
      <c r="H707" s="1" t="str">
        <f>IF(Data!H477&gt;0,Data!H477-4,"")</f>
        <v/>
      </c>
      <c r="I707" s="1" t="str">
        <f>IF(Data!I477&gt;0,4-Data!I477,"")</f>
        <v/>
      </c>
      <c r="J707" s="1" t="str">
        <f>IF(Data!J477&gt;0,4-Data!J477,"")</f>
        <v/>
      </c>
      <c r="K707" s="1" t="str">
        <f>IF(Data!K477&gt;0,Data!K477-4,"")</f>
        <v/>
      </c>
      <c r="L707" s="1" t="str">
        <f>IF(Data!L477&gt;0,4-Data!L477,"")</f>
        <v/>
      </c>
      <c r="M707" s="1" t="str">
        <f>IF(Data!M477&gt;0,Data!M477-4,"")</f>
        <v/>
      </c>
      <c r="N707" s="1" t="str">
        <f>IF(Data!N477&gt;0,Data!N477-4,"")</f>
        <v/>
      </c>
      <c r="O707" s="1" t="str">
        <f>IF(Data!O477&gt;0,Data!O477-4,"")</f>
        <v/>
      </c>
      <c r="P707" s="1" t="str">
        <f>IF(Data!P477&gt;0,Data!P477-4,"")</f>
        <v/>
      </c>
      <c r="Q707" s="1" t="str">
        <f>IF(Data!Q477&gt;0,4-Data!Q477,"")</f>
        <v/>
      </c>
      <c r="R707" s="1" t="str">
        <f>IF(Data!R477&gt;0,4-Data!R477,"")</f>
        <v/>
      </c>
      <c r="S707" s="1" t="str">
        <f>IF(Data!S477&gt;0,4-Data!S477,"")</f>
        <v/>
      </c>
      <c r="T707" s="1" t="str">
        <f>IF(Data!T477&gt;0,Data!T477-4,"")</f>
        <v/>
      </c>
      <c r="U707" s="1" t="str">
        <f>IF(Data!U477&gt;0,4-Data!U477,"")</f>
        <v/>
      </c>
      <c r="V707" s="1" t="str">
        <f>IF(Data!V477&gt;0,Data!V477-4,"")</f>
        <v/>
      </c>
      <c r="W707" s="1" t="str">
        <f>IF(Data!W477&gt;0,4-Data!W477,"")</f>
        <v/>
      </c>
      <c r="X707" s="1" t="str">
        <f>IF(Data!X477&gt;0,4-Data!X477,"")</f>
        <v/>
      </c>
      <c r="Y707" s="1" t="str">
        <f>IF(Data!Y477&gt;0,4-Data!Y477,"")</f>
        <v/>
      </c>
      <c r="Z707" s="1" t="str">
        <f>IF(Data!Z477&gt;0,Data!Z477-4,"")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IF(Data!A478&gt;0,Data!A478-4,"")</f>
        <v/>
      </c>
      <c r="B708" s="1" t="str">
        <f>IF(Data!B478&gt;0,Data!B478-4,"")</f>
        <v/>
      </c>
      <c r="C708" s="1" t="str">
        <f>IF(Data!C478&gt;0,4-Data!C478,"")</f>
        <v/>
      </c>
      <c r="D708" s="1" t="str">
        <f>IF(Data!D478&gt;0,4-Data!D478,"")</f>
        <v/>
      </c>
      <c r="E708" s="1" t="str">
        <f>IF(Data!E478&gt;0,4-Data!E478,"")</f>
        <v/>
      </c>
      <c r="F708" s="1" t="str">
        <f>IF(Data!F478&gt;0,Data!F478-4,"")</f>
        <v/>
      </c>
      <c r="G708" s="1" t="str">
        <f>IF(Data!G478&gt;0,Data!G478-4,"")</f>
        <v/>
      </c>
      <c r="H708" s="1" t="str">
        <f>IF(Data!H478&gt;0,Data!H478-4,"")</f>
        <v/>
      </c>
      <c r="I708" s="1" t="str">
        <f>IF(Data!I478&gt;0,4-Data!I478,"")</f>
        <v/>
      </c>
      <c r="J708" s="1" t="str">
        <f>IF(Data!J478&gt;0,4-Data!J478,"")</f>
        <v/>
      </c>
      <c r="K708" s="1" t="str">
        <f>IF(Data!K478&gt;0,Data!K478-4,"")</f>
        <v/>
      </c>
      <c r="L708" s="1" t="str">
        <f>IF(Data!L478&gt;0,4-Data!L478,"")</f>
        <v/>
      </c>
      <c r="M708" s="1" t="str">
        <f>IF(Data!M478&gt;0,Data!M478-4,"")</f>
        <v/>
      </c>
      <c r="N708" s="1" t="str">
        <f>IF(Data!N478&gt;0,Data!N478-4,"")</f>
        <v/>
      </c>
      <c r="O708" s="1" t="str">
        <f>IF(Data!O478&gt;0,Data!O478-4,"")</f>
        <v/>
      </c>
      <c r="P708" s="1" t="str">
        <f>IF(Data!P478&gt;0,Data!P478-4,"")</f>
        <v/>
      </c>
      <c r="Q708" s="1" t="str">
        <f>IF(Data!Q478&gt;0,4-Data!Q478,"")</f>
        <v/>
      </c>
      <c r="R708" s="1" t="str">
        <f>IF(Data!R478&gt;0,4-Data!R478,"")</f>
        <v/>
      </c>
      <c r="S708" s="1" t="str">
        <f>IF(Data!S478&gt;0,4-Data!S478,"")</f>
        <v/>
      </c>
      <c r="T708" s="1" t="str">
        <f>IF(Data!T478&gt;0,Data!T478-4,"")</f>
        <v/>
      </c>
      <c r="U708" s="1" t="str">
        <f>IF(Data!U478&gt;0,4-Data!U478,"")</f>
        <v/>
      </c>
      <c r="V708" s="1" t="str">
        <f>IF(Data!V478&gt;0,Data!V478-4,"")</f>
        <v/>
      </c>
      <c r="W708" s="1" t="str">
        <f>IF(Data!W478&gt;0,4-Data!W478,"")</f>
        <v/>
      </c>
      <c r="X708" s="1" t="str">
        <f>IF(Data!X478&gt;0,4-Data!X478,"")</f>
        <v/>
      </c>
      <c r="Y708" s="1" t="str">
        <f>IF(Data!Y478&gt;0,4-Data!Y478,"")</f>
        <v/>
      </c>
      <c r="Z708" s="1" t="str">
        <f>IF(Data!Z478&gt;0,Data!Z478-4,"")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IF(Data!A479&gt;0,Data!A479-4,"")</f>
        <v/>
      </c>
      <c r="B709" s="1" t="str">
        <f>IF(Data!B479&gt;0,Data!B479-4,"")</f>
        <v/>
      </c>
      <c r="C709" s="1" t="str">
        <f>IF(Data!C479&gt;0,4-Data!C479,"")</f>
        <v/>
      </c>
      <c r="D709" s="1" t="str">
        <f>IF(Data!D479&gt;0,4-Data!D479,"")</f>
        <v/>
      </c>
      <c r="E709" s="1" t="str">
        <f>IF(Data!E479&gt;0,4-Data!E479,"")</f>
        <v/>
      </c>
      <c r="F709" s="1" t="str">
        <f>IF(Data!F479&gt;0,Data!F479-4,"")</f>
        <v/>
      </c>
      <c r="G709" s="1" t="str">
        <f>IF(Data!G479&gt;0,Data!G479-4,"")</f>
        <v/>
      </c>
      <c r="H709" s="1" t="str">
        <f>IF(Data!H479&gt;0,Data!H479-4,"")</f>
        <v/>
      </c>
      <c r="I709" s="1" t="str">
        <f>IF(Data!I479&gt;0,4-Data!I479,"")</f>
        <v/>
      </c>
      <c r="J709" s="1" t="str">
        <f>IF(Data!J479&gt;0,4-Data!J479,"")</f>
        <v/>
      </c>
      <c r="K709" s="1" t="str">
        <f>IF(Data!K479&gt;0,Data!K479-4,"")</f>
        <v/>
      </c>
      <c r="L709" s="1" t="str">
        <f>IF(Data!L479&gt;0,4-Data!L479,"")</f>
        <v/>
      </c>
      <c r="M709" s="1" t="str">
        <f>IF(Data!M479&gt;0,Data!M479-4,"")</f>
        <v/>
      </c>
      <c r="N709" s="1" t="str">
        <f>IF(Data!N479&gt;0,Data!N479-4,"")</f>
        <v/>
      </c>
      <c r="O709" s="1" t="str">
        <f>IF(Data!O479&gt;0,Data!O479-4,"")</f>
        <v/>
      </c>
      <c r="P709" s="1" t="str">
        <f>IF(Data!P479&gt;0,Data!P479-4,"")</f>
        <v/>
      </c>
      <c r="Q709" s="1" t="str">
        <f>IF(Data!Q479&gt;0,4-Data!Q479,"")</f>
        <v/>
      </c>
      <c r="R709" s="1" t="str">
        <f>IF(Data!R479&gt;0,4-Data!R479,"")</f>
        <v/>
      </c>
      <c r="S709" s="1" t="str">
        <f>IF(Data!S479&gt;0,4-Data!S479,"")</f>
        <v/>
      </c>
      <c r="T709" s="1" t="str">
        <f>IF(Data!T479&gt;0,Data!T479-4,"")</f>
        <v/>
      </c>
      <c r="U709" s="1" t="str">
        <f>IF(Data!U479&gt;0,4-Data!U479,"")</f>
        <v/>
      </c>
      <c r="V709" s="1" t="str">
        <f>IF(Data!V479&gt;0,Data!V479-4,"")</f>
        <v/>
      </c>
      <c r="W709" s="1" t="str">
        <f>IF(Data!W479&gt;0,4-Data!W479,"")</f>
        <v/>
      </c>
      <c r="X709" s="1" t="str">
        <f>IF(Data!X479&gt;0,4-Data!X479,"")</f>
        <v/>
      </c>
      <c r="Y709" s="1" t="str">
        <f>IF(Data!Y479&gt;0,4-Data!Y479,"")</f>
        <v/>
      </c>
      <c r="Z709" s="1" t="str">
        <f>IF(Data!Z479&gt;0,Data!Z479-4,"")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IF(Data!A480&gt;0,Data!A480-4,"")</f>
        <v/>
      </c>
      <c r="B710" s="1" t="str">
        <f>IF(Data!B480&gt;0,Data!B480-4,"")</f>
        <v/>
      </c>
      <c r="C710" s="1" t="str">
        <f>IF(Data!C480&gt;0,4-Data!C480,"")</f>
        <v/>
      </c>
      <c r="D710" s="1" t="str">
        <f>IF(Data!D480&gt;0,4-Data!D480,"")</f>
        <v/>
      </c>
      <c r="E710" s="1" t="str">
        <f>IF(Data!E480&gt;0,4-Data!E480,"")</f>
        <v/>
      </c>
      <c r="F710" s="1" t="str">
        <f>IF(Data!F480&gt;0,Data!F480-4,"")</f>
        <v/>
      </c>
      <c r="G710" s="1" t="str">
        <f>IF(Data!G480&gt;0,Data!G480-4,"")</f>
        <v/>
      </c>
      <c r="H710" s="1" t="str">
        <f>IF(Data!H480&gt;0,Data!H480-4,"")</f>
        <v/>
      </c>
      <c r="I710" s="1" t="str">
        <f>IF(Data!I480&gt;0,4-Data!I480,"")</f>
        <v/>
      </c>
      <c r="J710" s="1" t="str">
        <f>IF(Data!J480&gt;0,4-Data!J480,"")</f>
        <v/>
      </c>
      <c r="K710" s="1" t="str">
        <f>IF(Data!K480&gt;0,Data!K480-4,"")</f>
        <v/>
      </c>
      <c r="L710" s="1" t="str">
        <f>IF(Data!L480&gt;0,4-Data!L480,"")</f>
        <v/>
      </c>
      <c r="M710" s="1" t="str">
        <f>IF(Data!M480&gt;0,Data!M480-4,"")</f>
        <v/>
      </c>
      <c r="N710" s="1" t="str">
        <f>IF(Data!N480&gt;0,Data!N480-4,"")</f>
        <v/>
      </c>
      <c r="O710" s="1" t="str">
        <f>IF(Data!O480&gt;0,Data!O480-4,"")</f>
        <v/>
      </c>
      <c r="P710" s="1" t="str">
        <f>IF(Data!P480&gt;0,Data!P480-4,"")</f>
        <v/>
      </c>
      <c r="Q710" s="1" t="str">
        <f>IF(Data!Q480&gt;0,4-Data!Q480,"")</f>
        <v/>
      </c>
      <c r="R710" s="1" t="str">
        <f>IF(Data!R480&gt;0,4-Data!R480,"")</f>
        <v/>
      </c>
      <c r="S710" s="1" t="str">
        <f>IF(Data!S480&gt;0,4-Data!S480,"")</f>
        <v/>
      </c>
      <c r="T710" s="1" t="str">
        <f>IF(Data!T480&gt;0,Data!T480-4,"")</f>
        <v/>
      </c>
      <c r="U710" s="1" t="str">
        <f>IF(Data!U480&gt;0,4-Data!U480,"")</f>
        <v/>
      </c>
      <c r="V710" s="1" t="str">
        <f>IF(Data!V480&gt;0,Data!V480-4,"")</f>
        <v/>
      </c>
      <c r="W710" s="1" t="str">
        <f>IF(Data!W480&gt;0,4-Data!W480,"")</f>
        <v/>
      </c>
      <c r="X710" s="1" t="str">
        <f>IF(Data!X480&gt;0,4-Data!X480,"")</f>
        <v/>
      </c>
      <c r="Y710" s="1" t="str">
        <f>IF(Data!Y480&gt;0,4-Data!Y480,"")</f>
        <v/>
      </c>
      <c r="Z710" s="1" t="str">
        <f>IF(Data!Z480&gt;0,Data!Z480-4,"")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IF(Data!A481&gt;0,Data!A481-4,"")</f>
        <v/>
      </c>
      <c r="B711" s="1" t="str">
        <f>IF(Data!B481&gt;0,Data!B481-4,"")</f>
        <v/>
      </c>
      <c r="C711" s="1" t="str">
        <f>IF(Data!C481&gt;0,4-Data!C481,"")</f>
        <v/>
      </c>
      <c r="D711" s="1" t="str">
        <f>IF(Data!D481&gt;0,4-Data!D481,"")</f>
        <v/>
      </c>
      <c r="E711" s="1" t="str">
        <f>IF(Data!E481&gt;0,4-Data!E481,"")</f>
        <v/>
      </c>
      <c r="F711" s="1" t="str">
        <f>IF(Data!F481&gt;0,Data!F481-4,"")</f>
        <v/>
      </c>
      <c r="G711" s="1" t="str">
        <f>IF(Data!G481&gt;0,Data!G481-4,"")</f>
        <v/>
      </c>
      <c r="H711" s="1" t="str">
        <f>IF(Data!H481&gt;0,Data!H481-4,"")</f>
        <v/>
      </c>
      <c r="I711" s="1" t="str">
        <f>IF(Data!I481&gt;0,4-Data!I481,"")</f>
        <v/>
      </c>
      <c r="J711" s="1" t="str">
        <f>IF(Data!J481&gt;0,4-Data!J481,"")</f>
        <v/>
      </c>
      <c r="K711" s="1" t="str">
        <f>IF(Data!K481&gt;0,Data!K481-4,"")</f>
        <v/>
      </c>
      <c r="L711" s="1" t="str">
        <f>IF(Data!L481&gt;0,4-Data!L481,"")</f>
        <v/>
      </c>
      <c r="M711" s="1" t="str">
        <f>IF(Data!M481&gt;0,Data!M481-4,"")</f>
        <v/>
      </c>
      <c r="N711" s="1" t="str">
        <f>IF(Data!N481&gt;0,Data!N481-4,"")</f>
        <v/>
      </c>
      <c r="O711" s="1" t="str">
        <f>IF(Data!O481&gt;0,Data!O481-4,"")</f>
        <v/>
      </c>
      <c r="P711" s="1" t="str">
        <f>IF(Data!P481&gt;0,Data!P481-4,"")</f>
        <v/>
      </c>
      <c r="Q711" s="1" t="str">
        <f>IF(Data!Q481&gt;0,4-Data!Q481,"")</f>
        <v/>
      </c>
      <c r="R711" s="1" t="str">
        <f>IF(Data!R481&gt;0,4-Data!R481,"")</f>
        <v/>
      </c>
      <c r="S711" s="1" t="str">
        <f>IF(Data!S481&gt;0,4-Data!S481,"")</f>
        <v/>
      </c>
      <c r="T711" s="1" t="str">
        <f>IF(Data!T481&gt;0,Data!T481-4,"")</f>
        <v/>
      </c>
      <c r="U711" s="1" t="str">
        <f>IF(Data!U481&gt;0,4-Data!U481,"")</f>
        <v/>
      </c>
      <c r="V711" s="1" t="str">
        <f>IF(Data!V481&gt;0,Data!V481-4,"")</f>
        <v/>
      </c>
      <c r="W711" s="1" t="str">
        <f>IF(Data!W481&gt;0,4-Data!W481,"")</f>
        <v/>
      </c>
      <c r="X711" s="1" t="str">
        <f>IF(Data!X481&gt;0,4-Data!X481,"")</f>
        <v/>
      </c>
      <c r="Y711" s="1" t="str">
        <f>IF(Data!Y481&gt;0,4-Data!Y481,"")</f>
        <v/>
      </c>
      <c r="Z711" s="1" t="str">
        <f>IF(Data!Z481&gt;0,Data!Z481-4,"")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IF(Data!A482&gt;0,Data!A482-4,"")</f>
        <v/>
      </c>
      <c r="B712" s="1" t="str">
        <f>IF(Data!B482&gt;0,Data!B482-4,"")</f>
        <v/>
      </c>
      <c r="C712" s="1" t="str">
        <f>IF(Data!C482&gt;0,4-Data!C482,"")</f>
        <v/>
      </c>
      <c r="D712" s="1" t="str">
        <f>IF(Data!D482&gt;0,4-Data!D482,"")</f>
        <v/>
      </c>
      <c r="E712" s="1" t="str">
        <f>IF(Data!E482&gt;0,4-Data!E482,"")</f>
        <v/>
      </c>
      <c r="F712" s="1" t="str">
        <f>IF(Data!F482&gt;0,Data!F482-4,"")</f>
        <v/>
      </c>
      <c r="G712" s="1" t="str">
        <f>IF(Data!G482&gt;0,Data!G482-4,"")</f>
        <v/>
      </c>
      <c r="H712" s="1" t="str">
        <f>IF(Data!H482&gt;0,Data!H482-4,"")</f>
        <v/>
      </c>
      <c r="I712" s="1" t="str">
        <f>IF(Data!I482&gt;0,4-Data!I482,"")</f>
        <v/>
      </c>
      <c r="J712" s="1" t="str">
        <f>IF(Data!J482&gt;0,4-Data!J482,"")</f>
        <v/>
      </c>
      <c r="K712" s="1" t="str">
        <f>IF(Data!K482&gt;0,Data!K482-4,"")</f>
        <v/>
      </c>
      <c r="L712" s="1" t="str">
        <f>IF(Data!L482&gt;0,4-Data!L482,"")</f>
        <v/>
      </c>
      <c r="M712" s="1" t="str">
        <f>IF(Data!M482&gt;0,Data!M482-4,"")</f>
        <v/>
      </c>
      <c r="N712" s="1" t="str">
        <f>IF(Data!N482&gt;0,Data!N482-4,"")</f>
        <v/>
      </c>
      <c r="O712" s="1" t="str">
        <f>IF(Data!O482&gt;0,Data!O482-4,"")</f>
        <v/>
      </c>
      <c r="P712" s="1" t="str">
        <f>IF(Data!P482&gt;0,Data!P482-4,"")</f>
        <v/>
      </c>
      <c r="Q712" s="1" t="str">
        <f>IF(Data!Q482&gt;0,4-Data!Q482,"")</f>
        <v/>
      </c>
      <c r="R712" s="1" t="str">
        <f>IF(Data!R482&gt;0,4-Data!R482,"")</f>
        <v/>
      </c>
      <c r="S712" s="1" t="str">
        <f>IF(Data!S482&gt;0,4-Data!S482,"")</f>
        <v/>
      </c>
      <c r="T712" s="1" t="str">
        <f>IF(Data!T482&gt;0,Data!T482-4,"")</f>
        <v/>
      </c>
      <c r="U712" s="1" t="str">
        <f>IF(Data!U482&gt;0,4-Data!U482,"")</f>
        <v/>
      </c>
      <c r="V712" s="1" t="str">
        <f>IF(Data!V482&gt;0,Data!V482-4,"")</f>
        <v/>
      </c>
      <c r="W712" s="1" t="str">
        <f>IF(Data!W482&gt;0,4-Data!W482,"")</f>
        <v/>
      </c>
      <c r="X712" s="1" t="str">
        <f>IF(Data!X482&gt;0,4-Data!X482,"")</f>
        <v/>
      </c>
      <c r="Y712" s="1" t="str">
        <f>IF(Data!Y482&gt;0,4-Data!Y482,"")</f>
        <v/>
      </c>
      <c r="Z712" s="1" t="str">
        <f>IF(Data!Z482&gt;0,Data!Z482-4,"")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IF(Data!A483&gt;0,Data!A483-4,"")</f>
        <v/>
      </c>
      <c r="B713" s="1" t="str">
        <f>IF(Data!B483&gt;0,Data!B483-4,"")</f>
        <v/>
      </c>
      <c r="C713" s="1" t="str">
        <f>IF(Data!C483&gt;0,4-Data!C483,"")</f>
        <v/>
      </c>
      <c r="D713" s="1" t="str">
        <f>IF(Data!D483&gt;0,4-Data!D483,"")</f>
        <v/>
      </c>
      <c r="E713" s="1" t="str">
        <f>IF(Data!E483&gt;0,4-Data!E483,"")</f>
        <v/>
      </c>
      <c r="F713" s="1" t="str">
        <f>IF(Data!F483&gt;0,Data!F483-4,"")</f>
        <v/>
      </c>
      <c r="G713" s="1" t="str">
        <f>IF(Data!G483&gt;0,Data!G483-4,"")</f>
        <v/>
      </c>
      <c r="H713" s="1" t="str">
        <f>IF(Data!H483&gt;0,Data!H483-4,"")</f>
        <v/>
      </c>
      <c r="I713" s="1" t="str">
        <f>IF(Data!I483&gt;0,4-Data!I483,"")</f>
        <v/>
      </c>
      <c r="J713" s="1" t="str">
        <f>IF(Data!J483&gt;0,4-Data!J483,"")</f>
        <v/>
      </c>
      <c r="K713" s="1" t="str">
        <f>IF(Data!K483&gt;0,Data!K483-4,"")</f>
        <v/>
      </c>
      <c r="L713" s="1" t="str">
        <f>IF(Data!L483&gt;0,4-Data!L483,"")</f>
        <v/>
      </c>
      <c r="M713" s="1" t="str">
        <f>IF(Data!M483&gt;0,Data!M483-4,"")</f>
        <v/>
      </c>
      <c r="N713" s="1" t="str">
        <f>IF(Data!N483&gt;0,Data!N483-4,"")</f>
        <v/>
      </c>
      <c r="O713" s="1" t="str">
        <f>IF(Data!O483&gt;0,Data!O483-4,"")</f>
        <v/>
      </c>
      <c r="P713" s="1" t="str">
        <f>IF(Data!P483&gt;0,Data!P483-4,"")</f>
        <v/>
      </c>
      <c r="Q713" s="1" t="str">
        <f>IF(Data!Q483&gt;0,4-Data!Q483,"")</f>
        <v/>
      </c>
      <c r="R713" s="1" t="str">
        <f>IF(Data!R483&gt;0,4-Data!R483,"")</f>
        <v/>
      </c>
      <c r="S713" s="1" t="str">
        <f>IF(Data!S483&gt;0,4-Data!S483,"")</f>
        <v/>
      </c>
      <c r="T713" s="1" t="str">
        <f>IF(Data!T483&gt;0,Data!T483-4,"")</f>
        <v/>
      </c>
      <c r="U713" s="1" t="str">
        <f>IF(Data!U483&gt;0,4-Data!U483,"")</f>
        <v/>
      </c>
      <c r="V713" s="1" t="str">
        <f>IF(Data!V483&gt;0,Data!V483-4,"")</f>
        <v/>
      </c>
      <c r="W713" s="1" t="str">
        <f>IF(Data!W483&gt;0,4-Data!W483,"")</f>
        <v/>
      </c>
      <c r="X713" s="1" t="str">
        <f>IF(Data!X483&gt;0,4-Data!X483,"")</f>
        <v/>
      </c>
      <c r="Y713" s="1" t="str">
        <f>IF(Data!Y483&gt;0,4-Data!Y483,"")</f>
        <v/>
      </c>
      <c r="Z713" s="1" t="str">
        <f>IF(Data!Z483&gt;0,Data!Z483-4,"")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IF(Data!A484&gt;0,Data!A484-4,"")</f>
        <v/>
      </c>
      <c r="B714" s="1" t="str">
        <f>IF(Data!B484&gt;0,Data!B484-4,"")</f>
        <v/>
      </c>
      <c r="C714" s="1" t="str">
        <f>IF(Data!C484&gt;0,4-Data!C484,"")</f>
        <v/>
      </c>
      <c r="D714" s="1" t="str">
        <f>IF(Data!D484&gt;0,4-Data!D484,"")</f>
        <v/>
      </c>
      <c r="E714" s="1" t="str">
        <f>IF(Data!E484&gt;0,4-Data!E484,"")</f>
        <v/>
      </c>
      <c r="F714" s="1" t="str">
        <f>IF(Data!F484&gt;0,Data!F484-4,"")</f>
        <v/>
      </c>
      <c r="G714" s="1" t="str">
        <f>IF(Data!G484&gt;0,Data!G484-4,"")</f>
        <v/>
      </c>
      <c r="H714" s="1" t="str">
        <f>IF(Data!H484&gt;0,Data!H484-4,"")</f>
        <v/>
      </c>
      <c r="I714" s="1" t="str">
        <f>IF(Data!I484&gt;0,4-Data!I484,"")</f>
        <v/>
      </c>
      <c r="J714" s="1" t="str">
        <f>IF(Data!J484&gt;0,4-Data!J484,"")</f>
        <v/>
      </c>
      <c r="K714" s="1" t="str">
        <f>IF(Data!K484&gt;0,Data!K484-4,"")</f>
        <v/>
      </c>
      <c r="L714" s="1" t="str">
        <f>IF(Data!L484&gt;0,4-Data!L484,"")</f>
        <v/>
      </c>
      <c r="M714" s="1" t="str">
        <f>IF(Data!M484&gt;0,Data!M484-4,"")</f>
        <v/>
      </c>
      <c r="N714" s="1" t="str">
        <f>IF(Data!N484&gt;0,Data!N484-4,"")</f>
        <v/>
      </c>
      <c r="O714" s="1" t="str">
        <f>IF(Data!O484&gt;0,Data!O484-4,"")</f>
        <v/>
      </c>
      <c r="P714" s="1" t="str">
        <f>IF(Data!P484&gt;0,Data!P484-4,"")</f>
        <v/>
      </c>
      <c r="Q714" s="1" t="str">
        <f>IF(Data!Q484&gt;0,4-Data!Q484,"")</f>
        <v/>
      </c>
      <c r="R714" s="1" t="str">
        <f>IF(Data!R484&gt;0,4-Data!R484,"")</f>
        <v/>
      </c>
      <c r="S714" s="1" t="str">
        <f>IF(Data!S484&gt;0,4-Data!S484,"")</f>
        <v/>
      </c>
      <c r="T714" s="1" t="str">
        <f>IF(Data!T484&gt;0,Data!T484-4,"")</f>
        <v/>
      </c>
      <c r="U714" s="1" t="str">
        <f>IF(Data!U484&gt;0,4-Data!U484,"")</f>
        <v/>
      </c>
      <c r="V714" s="1" t="str">
        <f>IF(Data!V484&gt;0,Data!V484-4,"")</f>
        <v/>
      </c>
      <c r="W714" s="1" t="str">
        <f>IF(Data!W484&gt;0,4-Data!W484,"")</f>
        <v/>
      </c>
      <c r="X714" s="1" t="str">
        <f>IF(Data!X484&gt;0,4-Data!X484,"")</f>
        <v/>
      </c>
      <c r="Y714" s="1" t="str">
        <f>IF(Data!Y484&gt;0,4-Data!Y484,"")</f>
        <v/>
      </c>
      <c r="Z714" s="1" t="str">
        <f>IF(Data!Z484&gt;0,Data!Z484-4,"")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IF(Data!A485&gt;0,Data!A485-4,"")</f>
        <v/>
      </c>
      <c r="B715" s="1" t="str">
        <f>IF(Data!B485&gt;0,Data!B485-4,"")</f>
        <v/>
      </c>
      <c r="C715" s="1" t="str">
        <f>IF(Data!C485&gt;0,4-Data!C485,"")</f>
        <v/>
      </c>
      <c r="D715" s="1" t="str">
        <f>IF(Data!D485&gt;0,4-Data!D485,"")</f>
        <v/>
      </c>
      <c r="E715" s="1" t="str">
        <f>IF(Data!E485&gt;0,4-Data!E485,"")</f>
        <v/>
      </c>
      <c r="F715" s="1" t="str">
        <f>IF(Data!F485&gt;0,Data!F485-4,"")</f>
        <v/>
      </c>
      <c r="G715" s="1" t="str">
        <f>IF(Data!G485&gt;0,Data!G485-4,"")</f>
        <v/>
      </c>
      <c r="H715" s="1" t="str">
        <f>IF(Data!H485&gt;0,Data!H485-4,"")</f>
        <v/>
      </c>
      <c r="I715" s="1" t="str">
        <f>IF(Data!I485&gt;0,4-Data!I485,"")</f>
        <v/>
      </c>
      <c r="J715" s="1" t="str">
        <f>IF(Data!J485&gt;0,4-Data!J485,"")</f>
        <v/>
      </c>
      <c r="K715" s="1" t="str">
        <f>IF(Data!K485&gt;0,Data!K485-4,"")</f>
        <v/>
      </c>
      <c r="L715" s="1" t="str">
        <f>IF(Data!L485&gt;0,4-Data!L485,"")</f>
        <v/>
      </c>
      <c r="M715" s="1" t="str">
        <f>IF(Data!M485&gt;0,Data!M485-4,"")</f>
        <v/>
      </c>
      <c r="N715" s="1" t="str">
        <f>IF(Data!N485&gt;0,Data!N485-4,"")</f>
        <v/>
      </c>
      <c r="O715" s="1" t="str">
        <f>IF(Data!O485&gt;0,Data!O485-4,"")</f>
        <v/>
      </c>
      <c r="P715" s="1" t="str">
        <f>IF(Data!P485&gt;0,Data!P485-4,"")</f>
        <v/>
      </c>
      <c r="Q715" s="1" t="str">
        <f>IF(Data!Q485&gt;0,4-Data!Q485,"")</f>
        <v/>
      </c>
      <c r="R715" s="1" t="str">
        <f>IF(Data!R485&gt;0,4-Data!R485,"")</f>
        <v/>
      </c>
      <c r="S715" s="1" t="str">
        <f>IF(Data!S485&gt;0,4-Data!S485,"")</f>
        <v/>
      </c>
      <c r="T715" s="1" t="str">
        <f>IF(Data!T485&gt;0,Data!T485-4,"")</f>
        <v/>
      </c>
      <c r="U715" s="1" t="str">
        <f>IF(Data!U485&gt;0,4-Data!U485,"")</f>
        <v/>
      </c>
      <c r="V715" s="1" t="str">
        <f>IF(Data!V485&gt;0,Data!V485-4,"")</f>
        <v/>
      </c>
      <c r="W715" s="1" t="str">
        <f>IF(Data!W485&gt;0,4-Data!W485,"")</f>
        <v/>
      </c>
      <c r="X715" s="1" t="str">
        <f>IF(Data!X485&gt;0,4-Data!X485,"")</f>
        <v/>
      </c>
      <c r="Y715" s="1" t="str">
        <f>IF(Data!Y485&gt;0,4-Data!Y485,"")</f>
        <v/>
      </c>
      <c r="Z715" s="1" t="str">
        <f>IF(Data!Z485&gt;0,Data!Z485-4,"")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IF(Data!A486&gt;0,Data!A486-4,"")</f>
        <v/>
      </c>
      <c r="B716" s="1" t="str">
        <f>IF(Data!B486&gt;0,Data!B486-4,"")</f>
        <v/>
      </c>
      <c r="C716" s="1" t="str">
        <f>IF(Data!C486&gt;0,4-Data!C486,"")</f>
        <v/>
      </c>
      <c r="D716" s="1" t="str">
        <f>IF(Data!D486&gt;0,4-Data!D486,"")</f>
        <v/>
      </c>
      <c r="E716" s="1" t="str">
        <f>IF(Data!E486&gt;0,4-Data!E486,"")</f>
        <v/>
      </c>
      <c r="F716" s="1" t="str">
        <f>IF(Data!F486&gt;0,Data!F486-4,"")</f>
        <v/>
      </c>
      <c r="G716" s="1" t="str">
        <f>IF(Data!G486&gt;0,Data!G486-4,"")</f>
        <v/>
      </c>
      <c r="H716" s="1" t="str">
        <f>IF(Data!H486&gt;0,Data!H486-4,"")</f>
        <v/>
      </c>
      <c r="I716" s="1" t="str">
        <f>IF(Data!I486&gt;0,4-Data!I486,"")</f>
        <v/>
      </c>
      <c r="J716" s="1" t="str">
        <f>IF(Data!J486&gt;0,4-Data!J486,"")</f>
        <v/>
      </c>
      <c r="K716" s="1" t="str">
        <f>IF(Data!K486&gt;0,Data!K486-4,"")</f>
        <v/>
      </c>
      <c r="L716" s="1" t="str">
        <f>IF(Data!L486&gt;0,4-Data!L486,"")</f>
        <v/>
      </c>
      <c r="M716" s="1" t="str">
        <f>IF(Data!M486&gt;0,Data!M486-4,"")</f>
        <v/>
      </c>
      <c r="N716" s="1" t="str">
        <f>IF(Data!N486&gt;0,Data!N486-4,"")</f>
        <v/>
      </c>
      <c r="O716" s="1" t="str">
        <f>IF(Data!O486&gt;0,Data!O486-4,"")</f>
        <v/>
      </c>
      <c r="P716" s="1" t="str">
        <f>IF(Data!P486&gt;0,Data!P486-4,"")</f>
        <v/>
      </c>
      <c r="Q716" s="1" t="str">
        <f>IF(Data!Q486&gt;0,4-Data!Q486,"")</f>
        <v/>
      </c>
      <c r="R716" s="1" t="str">
        <f>IF(Data!R486&gt;0,4-Data!R486,"")</f>
        <v/>
      </c>
      <c r="S716" s="1" t="str">
        <f>IF(Data!S486&gt;0,4-Data!S486,"")</f>
        <v/>
      </c>
      <c r="T716" s="1" t="str">
        <f>IF(Data!T486&gt;0,Data!T486-4,"")</f>
        <v/>
      </c>
      <c r="U716" s="1" t="str">
        <f>IF(Data!U486&gt;0,4-Data!U486,"")</f>
        <v/>
      </c>
      <c r="V716" s="1" t="str">
        <f>IF(Data!V486&gt;0,Data!V486-4,"")</f>
        <v/>
      </c>
      <c r="W716" s="1" t="str">
        <f>IF(Data!W486&gt;0,4-Data!W486,"")</f>
        <v/>
      </c>
      <c r="X716" s="1" t="str">
        <f>IF(Data!X486&gt;0,4-Data!X486,"")</f>
        <v/>
      </c>
      <c r="Y716" s="1" t="str">
        <f>IF(Data!Y486&gt;0,4-Data!Y486,"")</f>
        <v/>
      </c>
      <c r="Z716" s="1" t="str">
        <f>IF(Data!Z486&gt;0,Data!Z486-4,"")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IF(Data!A487&gt;0,Data!A487-4,"")</f>
        <v/>
      </c>
      <c r="B717" s="1" t="str">
        <f>IF(Data!B487&gt;0,Data!B487-4,"")</f>
        <v/>
      </c>
      <c r="C717" s="1" t="str">
        <f>IF(Data!C487&gt;0,4-Data!C487,"")</f>
        <v/>
      </c>
      <c r="D717" s="1" t="str">
        <f>IF(Data!D487&gt;0,4-Data!D487,"")</f>
        <v/>
      </c>
      <c r="E717" s="1" t="str">
        <f>IF(Data!E487&gt;0,4-Data!E487,"")</f>
        <v/>
      </c>
      <c r="F717" s="1" t="str">
        <f>IF(Data!F487&gt;0,Data!F487-4,"")</f>
        <v/>
      </c>
      <c r="G717" s="1" t="str">
        <f>IF(Data!G487&gt;0,Data!G487-4,"")</f>
        <v/>
      </c>
      <c r="H717" s="1" t="str">
        <f>IF(Data!H487&gt;0,Data!H487-4,"")</f>
        <v/>
      </c>
      <c r="I717" s="1" t="str">
        <f>IF(Data!I487&gt;0,4-Data!I487,"")</f>
        <v/>
      </c>
      <c r="J717" s="1" t="str">
        <f>IF(Data!J487&gt;0,4-Data!J487,"")</f>
        <v/>
      </c>
      <c r="K717" s="1" t="str">
        <f>IF(Data!K487&gt;0,Data!K487-4,"")</f>
        <v/>
      </c>
      <c r="L717" s="1" t="str">
        <f>IF(Data!L487&gt;0,4-Data!L487,"")</f>
        <v/>
      </c>
      <c r="M717" s="1" t="str">
        <f>IF(Data!M487&gt;0,Data!M487-4,"")</f>
        <v/>
      </c>
      <c r="N717" s="1" t="str">
        <f>IF(Data!N487&gt;0,Data!N487-4,"")</f>
        <v/>
      </c>
      <c r="O717" s="1" t="str">
        <f>IF(Data!O487&gt;0,Data!O487-4,"")</f>
        <v/>
      </c>
      <c r="P717" s="1" t="str">
        <f>IF(Data!P487&gt;0,Data!P487-4,"")</f>
        <v/>
      </c>
      <c r="Q717" s="1" t="str">
        <f>IF(Data!Q487&gt;0,4-Data!Q487,"")</f>
        <v/>
      </c>
      <c r="R717" s="1" t="str">
        <f>IF(Data!R487&gt;0,4-Data!R487,"")</f>
        <v/>
      </c>
      <c r="S717" s="1" t="str">
        <f>IF(Data!S487&gt;0,4-Data!S487,"")</f>
        <v/>
      </c>
      <c r="T717" s="1" t="str">
        <f>IF(Data!T487&gt;0,Data!T487-4,"")</f>
        <v/>
      </c>
      <c r="U717" s="1" t="str">
        <f>IF(Data!U487&gt;0,4-Data!U487,"")</f>
        <v/>
      </c>
      <c r="V717" s="1" t="str">
        <f>IF(Data!V487&gt;0,Data!V487-4,"")</f>
        <v/>
      </c>
      <c r="W717" s="1" t="str">
        <f>IF(Data!W487&gt;0,4-Data!W487,"")</f>
        <v/>
      </c>
      <c r="X717" s="1" t="str">
        <f>IF(Data!X487&gt;0,4-Data!X487,"")</f>
        <v/>
      </c>
      <c r="Y717" s="1" t="str">
        <f>IF(Data!Y487&gt;0,4-Data!Y487,"")</f>
        <v/>
      </c>
      <c r="Z717" s="1" t="str">
        <f>IF(Data!Z487&gt;0,Data!Z487-4,"")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IF(Data!A488&gt;0,Data!A488-4,"")</f>
        <v/>
      </c>
      <c r="B718" s="1" t="str">
        <f>IF(Data!B488&gt;0,Data!B488-4,"")</f>
        <v/>
      </c>
      <c r="C718" s="1" t="str">
        <f>IF(Data!C488&gt;0,4-Data!C488,"")</f>
        <v/>
      </c>
      <c r="D718" s="1" t="str">
        <f>IF(Data!D488&gt;0,4-Data!D488,"")</f>
        <v/>
      </c>
      <c r="E718" s="1" t="str">
        <f>IF(Data!E488&gt;0,4-Data!E488,"")</f>
        <v/>
      </c>
      <c r="F718" s="1" t="str">
        <f>IF(Data!F488&gt;0,Data!F488-4,"")</f>
        <v/>
      </c>
      <c r="G718" s="1" t="str">
        <f>IF(Data!G488&gt;0,Data!G488-4,"")</f>
        <v/>
      </c>
      <c r="H718" s="1" t="str">
        <f>IF(Data!H488&gt;0,Data!H488-4,"")</f>
        <v/>
      </c>
      <c r="I718" s="1" t="str">
        <f>IF(Data!I488&gt;0,4-Data!I488,"")</f>
        <v/>
      </c>
      <c r="J718" s="1" t="str">
        <f>IF(Data!J488&gt;0,4-Data!J488,"")</f>
        <v/>
      </c>
      <c r="K718" s="1" t="str">
        <f>IF(Data!K488&gt;0,Data!K488-4,"")</f>
        <v/>
      </c>
      <c r="L718" s="1" t="str">
        <f>IF(Data!L488&gt;0,4-Data!L488,"")</f>
        <v/>
      </c>
      <c r="M718" s="1" t="str">
        <f>IF(Data!M488&gt;0,Data!M488-4,"")</f>
        <v/>
      </c>
      <c r="N718" s="1" t="str">
        <f>IF(Data!N488&gt;0,Data!N488-4,"")</f>
        <v/>
      </c>
      <c r="O718" s="1" t="str">
        <f>IF(Data!O488&gt;0,Data!O488-4,"")</f>
        <v/>
      </c>
      <c r="P718" s="1" t="str">
        <f>IF(Data!P488&gt;0,Data!P488-4,"")</f>
        <v/>
      </c>
      <c r="Q718" s="1" t="str">
        <f>IF(Data!Q488&gt;0,4-Data!Q488,"")</f>
        <v/>
      </c>
      <c r="R718" s="1" t="str">
        <f>IF(Data!R488&gt;0,4-Data!R488,"")</f>
        <v/>
      </c>
      <c r="S718" s="1" t="str">
        <f>IF(Data!S488&gt;0,4-Data!S488,"")</f>
        <v/>
      </c>
      <c r="T718" s="1" t="str">
        <f>IF(Data!T488&gt;0,Data!T488-4,"")</f>
        <v/>
      </c>
      <c r="U718" s="1" t="str">
        <f>IF(Data!U488&gt;0,4-Data!U488,"")</f>
        <v/>
      </c>
      <c r="V718" s="1" t="str">
        <f>IF(Data!V488&gt;0,Data!V488-4,"")</f>
        <v/>
      </c>
      <c r="W718" s="1" t="str">
        <f>IF(Data!W488&gt;0,4-Data!W488,"")</f>
        <v/>
      </c>
      <c r="X718" s="1" t="str">
        <f>IF(Data!X488&gt;0,4-Data!X488,"")</f>
        <v/>
      </c>
      <c r="Y718" s="1" t="str">
        <f>IF(Data!Y488&gt;0,4-Data!Y488,"")</f>
        <v/>
      </c>
      <c r="Z718" s="1" t="str">
        <f>IF(Data!Z488&gt;0,Data!Z488-4,"")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IF(Data!A489&gt;0,Data!A489-4,"")</f>
        <v/>
      </c>
      <c r="B719" s="1" t="str">
        <f>IF(Data!B489&gt;0,Data!B489-4,"")</f>
        <v/>
      </c>
      <c r="C719" s="1" t="str">
        <f>IF(Data!C489&gt;0,4-Data!C489,"")</f>
        <v/>
      </c>
      <c r="D719" s="1" t="str">
        <f>IF(Data!D489&gt;0,4-Data!D489,"")</f>
        <v/>
      </c>
      <c r="E719" s="1" t="str">
        <f>IF(Data!E489&gt;0,4-Data!E489,"")</f>
        <v/>
      </c>
      <c r="F719" s="1" t="str">
        <f>IF(Data!F489&gt;0,Data!F489-4,"")</f>
        <v/>
      </c>
      <c r="G719" s="1" t="str">
        <f>IF(Data!G489&gt;0,Data!G489-4,"")</f>
        <v/>
      </c>
      <c r="H719" s="1" t="str">
        <f>IF(Data!H489&gt;0,Data!H489-4,"")</f>
        <v/>
      </c>
      <c r="I719" s="1" t="str">
        <f>IF(Data!I489&gt;0,4-Data!I489,"")</f>
        <v/>
      </c>
      <c r="J719" s="1" t="str">
        <f>IF(Data!J489&gt;0,4-Data!J489,"")</f>
        <v/>
      </c>
      <c r="K719" s="1" t="str">
        <f>IF(Data!K489&gt;0,Data!K489-4,"")</f>
        <v/>
      </c>
      <c r="L719" s="1" t="str">
        <f>IF(Data!L489&gt;0,4-Data!L489,"")</f>
        <v/>
      </c>
      <c r="M719" s="1" t="str">
        <f>IF(Data!M489&gt;0,Data!M489-4,"")</f>
        <v/>
      </c>
      <c r="N719" s="1" t="str">
        <f>IF(Data!N489&gt;0,Data!N489-4,"")</f>
        <v/>
      </c>
      <c r="O719" s="1" t="str">
        <f>IF(Data!O489&gt;0,Data!O489-4,"")</f>
        <v/>
      </c>
      <c r="P719" s="1" t="str">
        <f>IF(Data!P489&gt;0,Data!P489-4,"")</f>
        <v/>
      </c>
      <c r="Q719" s="1" t="str">
        <f>IF(Data!Q489&gt;0,4-Data!Q489,"")</f>
        <v/>
      </c>
      <c r="R719" s="1" t="str">
        <f>IF(Data!R489&gt;0,4-Data!R489,"")</f>
        <v/>
      </c>
      <c r="S719" s="1" t="str">
        <f>IF(Data!S489&gt;0,4-Data!S489,"")</f>
        <v/>
      </c>
      <c r="T719" s="1" t="str">
        <f>IF(Data!T489&gt;0,Data!T489-4,"")</f>
        <v/>
      </c>
      <c r="U719" s="1" t="str">
        <f>IF(Data!U489&gt;0,4-Data!U489,"")</f>
        <v/>
      </c>
      <c r="V719" s="1" t="str">
        <f>IF(Data!V489&gt;0,Data!V489-4,"")</f>
        <v/>
      </c>
      <c r="W719" s="1" t="str">
        <f>IF(Data!W489&gt;0,4-Data!W489,"")</f>
        <v/>
      </c>
      <c r="X719" s="1" t="str">
        <f>IF(Data!X489&gt;0,4-Data!X489,"")</f>
        <v/>
      </c>
      <c r="Y719" s="1" t="str">
        <f>IF(Data!Y489&gt;0,4-Data!Y489,"")</f>
        <v/>
      </c>
      <c r="Z719" s="1" t="str">
        <f>IF(Data!Z489&gt;0,Data!Z489-4,"")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IF(Data!A490&gt;0,Data!A490-4,"")</f>
        <v/>
      </c>
      <c r="B720" s="1" t="str">
        <f>IF(Data!B490&gt;0,Data!B490-4,"")</f>
        <v/>
      </c>
      <c r="C720" s="1" t="str">
        <f>IF(Data!C490&gt;0,4-Data!C490,"")</f>
        <v/>
      </c>
      <c r="D720" s="1" t="str">
        <f>IF(Data!D490&gt;0,4-Data!D490,"")</f>
        <v/>
      </c>
      <c r="E720" s="1" t="str">
        <f>IF(Data!E490&gt;0,4-Data!E490,"")</f>
        <v/>
      </c>
      <c r="F720" s="1" t="str">
        <f>IF(Data!F490&gt;0,Data!F490-4,"")</f>
        <v/>
      </c>
      <c r="G720" s="1" t="str">
        <f>IF(Data!G490&gt;0,Data!G490-4,"")</f>
        <v/>
      </c>
      <c r="H720" s="1" t="str">
        <f>IF(Data!H490&gt;0,Data!H490-4,"")</f>
        <v/>
      </c>
      <c r="I720" s="1" t="str">
        <f>IF(Data!I490&gt;0,4-Data!I490,"")</f>
        <v/>
      </c>
      <c r="J720" s="1" t="str">
        <f>IF(Data!J490&gt;0,4-Data!J490,"")</f>
        <v/>
      </c>
      <c r="K720" s="1" t="str">
        <f>IF(Data!K490&gt;0,Data!K490-4,"")</f>
        <v/>
      </c>
      <c r="L720" s="1" t="str">
        <f>IF(Data!L490&gt;0,4-Data!L490,"")</f>
        <v/>
      </c>
      <c r="M720" s="1" t="str">
        <f>IF(Data!M490&gt;0,Data!M490-4,"")</f>
        <v/>
      </c>
      <c r="N720" s="1" t="str">
        <f>IF(Data!N490&gt;0,Data!N490-4,"")</f>
        <v/>
      </c>
      <c r="O720" s="1" t="str">
        <f>IF(Data!O490&gt;0,Data!O490-4,"")</f>
        <v/>
      </c>
      <c r="P720" s="1" t="str">
        <f>IF(Data!P490&gt;0,Data!P490-4,"")</f>
        <v/>
      </c>
      <c r="Q720" s="1" t="str">
        <f>IF(Data!Q490&gt;0,4-Data!Q490,"")</f>
        <v/>
      </c>
      <c r="R720" s="1" t="str">
        <f>IF(Data!R490&gt;0,4-Data!R490,"")</f>
        <v/>
      </c>
      <c r="S720" s="1" t="str">
        <f>IF(Data!S490&gt;0,4-Data!S490,"")</f>
        <v/>
      </c>
      <c r="T720" s="1" t="str">
        <f>IF(Data!T490&gt;0,Data!T490-4,"")</f>
        <v/>
      </c>
      <c r="U720" s="1" t="str">
        <f>IF(Data!U490&gt;0,4-Data!U490,"")</f>
        <v/>
      </c>
      <c r="V720" s="1" t="str">
        <f>IF(Data!V490&gt;0,Data!V490-4,"")</f>
        <v/>
      </c>
      <c r="W720" s="1" t="str">
        <f>IF(Data!W490&gt;0,4-Data!W490,"")</f>
        <v/>
      </c>
      <c r="X720" s="1" t="str">
        <f>IF(Data!X490&gt;0,4-Data!X490,"")</f>
        <v/>
      </c>
      <c r="Y720" s="1" t="str">
        <f>IF(Data!Y490&gt;0,4-Data!Y490,"")</f>
        <v/>
      </c>
      <c r="Z720" s="1" t="str">
        <f>IF(Data!Z490&gt;0,Data!Z490-4,"")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IF(Data!A491&gt;0,Data!A491-4,"")</f>
        <v/>
      </c>
      <c r="B721" s="1" t="str">
        <f>IF(Data!B491&gt;0,Data!B491-4,"")</f>
        <v/>
      </c>
      <c r="C721" s="1" t="str">
        <f>IF(Data!C491&gt;0,4-Data!C491,"")</f>
        <v/>
      </c>
      <c r="D721" s="1" t="str">
        <f>IF(Data!D491&gt;0,4-Data!D491,"")</f>
        <v/>
      </c>
      <c r="E721" s="1" t="str">
        <f>IF(Data!E491&gt;0,4-Data!E491,"")</f>
        <v/>
      </c>
      <c r="F721" s="1" t="str">
        <f>IF(Data!F491&gt;0,Data!F491-4,"")</f>
        <v/>
      </c>
      <c r="G721" s="1" t="str">
        <f>IF(Data!G491&gt;0,Data!G491-4,"")</f>
        <v/>
      </c>
      <c r="H721" s="1" t="str">
        <f>IF(Data!H491&gt;0,Data!H491-4,"")</f>
        <v/>
      </c>
      <c r="I721" s="1" t="str">
        <f>IF(Data!I491&gt;0,4-Data!I491,"")</f>
        <v/>
      </c>
      <c r="J721" s="1" t="str">
        <f>IF(Data!J491&gt;0,4-Data!J491,"")</f>
        <v/>
      </c>
      <c r="K721" s="1" t="str">
        <f>IF(Data!K491&gt;0,Data!K491-4,"")</f>
        <v/>
      </c>
      <c r="L721" s="1" t="str">
        <f>IF(Data!L491&gt;0,4-Data!L491,"")</f>
        <v/>
      </c>
      <c r="M721" s="1" t="str">
        <f>IF(Data!M491&gt;0,Data!M491-4,"")</f>
        <v/>
      </c>
      <c r="N721" s="1" t="str">
        <f>IF(Data!N491&gt;0,Data!N491-4,"")</f>
        <v/>
      </c>
      <c r="O721" s="1" t="str">
        <f>IF(Data!O491&gt;0,Data!O491-4,"")</f>
        <v/>
      </c>
      <c r="P721" s="1" t="str">
        <f>IF(Data!P491&gt;0,Data!P491-4,"")</f>
        <v/>
      </c>
      <c r="Q721" s="1" t="str">
        <f>IF(Data!Q491&gt;0,4-Data!Q491,"")</f>
        <v/>
      </c>
      <c r="R721" s="1" t="str">
        <f>IF(Data!R491&gt;0,4-Data!R491,"")</f>
        <v/>
      </c>
      <c r="S721" s="1" t="str">
        <f>IF(Data!S491&gt;0,4-Data!S491,"")</f>
        <v/>
      </c>
      <c r="T721" s="1" t="str">
        <f>IF(Data!T491&gt;0,Data!T491-4,"")</f>
        <v/>
      </c>
      <c r="U721" s="1" t="str">
        <f>IF(Data!U491&gt;0,4-Data!U491,"")</f>
        <v/>
      </c>
      <c r="V721" s="1" t="str">
        <f>IF(Data!V491&gt;0,Data!V491-4,"")</f>
        <v/>
      </c>
      <c r="W721" s="1" t="str">
        <f>IF(Data!W491&gt;0,4-Data!W491,"")</f>
        <v/>
      </c>
      <c r="X721" s="1" t="str">
        <f>IF(Data!X491&gt;0,4-Data!X491,"")</f>
        <v/>
      </c>
      <c r="Y721" s="1" t="str">
        <f>IF(Data!Y491&gt;0,4-Data!Y491,"")</f>
        <v/>
      </c>
      <c r="Z721" s="1" t="str">
        <f>IF(Data!Z491&gt;0,Data!Z491-4,"")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IF(Data!A492&gt;0,Data!A492-4,"")</f>
        <v/>
      </c>
      <c r="B722" s="1" t="str">
        <f>IF(Data!B492&gt;0,Data!B492-4,"")</f>
        <v/>
      </c>
      <c r="C722" s="1" t="str">
        <f>IF(Data!C492&gt;0,4-Data!C492,"")</f>
        <v/>
      </c>
      <c r="D722" s="1" t="str">
        <f>IF(Data!D492&gt;0,4-Data!D492,"")</f>
        <v/>
      </c>
      <c r="E722" s="1" t="str">
        <f>IF(Data!E492&gt;0,4-Data!E492,"")</f>
        <v/>
      </c>
      <c r="F722" s="1" t="str">
        <f>IF(Data!F492&gt;0,Data!F492-4,"")</f>
        <v/>
      </c>
      <c r="G722" s="1" t="str">
        <f>IF(Data!G492&gt;0,Data!G492-4,"")</f>
        <v/>
      </c>
      <c r="H722" s="1" t="str">
        <f>IF(Data!H492&gt;0,Data!H492-4,"")</f>
        <v/>
      </c>
      <c r="I722" s="1" t="str">
        <f>IF(Data!I492&gt;0,4-Data!I492,"")</f>
        <v/>
      </c>
      <c r="J722" s="1" t="str">
        <f>IF(Data!J492&gt;0,4-Data!J492,"")</f>
        <v/>
      </c>
      <c r="K722" s="1" t="str">
        <f>IF(Data!K492&gt;0,Data!K492-4,"")</f>
        <v/>
      </c>
      <c r="L722" s="1" t="str">
        <f>IF(Data!L492&gt;0,4-Data!L492,"")</f>
        <v/>
      </c>
      <c r="M722" s="1" t="str">
        <f>IF(Data!M492&gt;0,Data!M492-4,"")</f>
        <v/>
      </c>
      <c r="N722" s="1" t="str">
        <f>IF(Data!N492&gt;0,Data!N492-4,"")</f>
        <v/>
      </c>
      <c r="O722" s="1" t="str">
        <f>IF(Data!O492&gt;0,Data!O492-4,"")</f>
        <v/>
      </c>
      <c r="P722" s="1" t="str">
        <f>IF(Data!P492&gt;0,Data!P492-4,"")</f>
        <v/>
      </c>
      <c r="Q722" s="1" t="str">
        <f>IF(Data!Q492&gt;0,4-Data!Q492,"")</f>
        <v/>
      </c>
      <c r="R722" s="1" t="str">
        <f>IF(Data!R492&gt;0,4-Data!R492,"")</f>
        <v/>
      </c>
      <c r="S722" s="1" t="str">
        <f>IF(Data!S492&gt;0,4-Data!S492,"")</f>
        <v/>
      </c>
      <c r="T722" s="1" t="str">
        <f>IF(Data!T492&gt;0,Data!T492-4,"")</f>
        <v/>
      </c>
      <c r="U722" s="1" t="str">
        <f>IF(Data!U492&gt;0,4-Data!U492,"")</f>
        <v/>
      </c>
      <c r="V722" s="1" t="str">
        <f>IF(Data!V492&gt;0,Data!V492-4,"")</f>
        <v/>
      </c>
      <c r="W722" s="1" t="str">
        <f>IF(Data!W492&gt;0,4-Data!W492,"")</f>
        <v/>
      </c>
      <c r="X722" s="1" t="str">
        <f>IF(Data!X492&gt;0,4-Data!X492,"")</f>
        <v/>
      </c>
      <c r="Y722" s="1" t="str">
        <f>IF(Data!Y492&gt;0,4-Data!Y492,"")</f>
        <v/>
      </c>
      <c r="Z722" s="1" t="str">
        <f>IF(Data!Z492&gt;0,Data!Z492-4,"")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IF(Data!A493&gt;0,Data!A493-4,"")</f>
        <v/>
      </c>
      <c r="B723" s="1" t="str">
        <f>IF(Data!B493&gt;0,Data!B493-4,"")</f>
        <v/>
      </c>
      <c r="C723" s="1" t="str">
        <f>IF(Data!C493&gt;0,4-Data!C493,"")</f>
        <v/>
      </c>
      <c r="D723" s="1" t="str">
        <f>IF(Data!D493&gt;0,4-Data!D493,"")</f>
        <v/>
      </c>
      <c r="E723" s="1" t="str">
        <f>IF(Data!E493&gt;0,4-Data!E493,"")</f>
        <v/>
      </c>
      <c r="F723" s="1" t="str">
        <f>IF(Data!F493&gt;0,Data!F493-4,"")</f>
        <v/>
      </c>
      <c r="G723" s="1" t="str">
        <f>IF(Data!G493&gt;0,Data!G493-4,"")</f>
        <v/>
      </c>
      <c r="H723" s="1" t="str">
        <f>IF(Data!H493&gt;0,Data!H493-4,"")</f>
        <v/>
      </c>
      <c r="I723" s="1" t="str">
        <f>IF(Data!I493&gt;0,4-Data!I493,"")</f>
        <v/>
      </c>
      <c r="J723" s="1" t="str">
        <f>IF(Data!J493&gt;0,4-Data!J493,"")</f>
        <v/>
      </c>
      <c r="K723" s="1" t="str">
        <f>IF(Data!K493&gt;0,Data!K493-4,"")</f>
        <v/>
      </c>
      <c r="L723" s="1" t="str">
        <f>IF(Data!L493&gt;0,4-Data!L493,"")</f>
        <v/>
      </c>
      <c r="M723" s="1" t="str">
        <f>IF(Data!M493&gt;0,Data!M493-4,"")</f>
        <v/>
      </c>
      <c r="N723" s="1" t="str">
        <f>IF(Data!N493&gt;0,Data!N493-4,"")</f>
        <v/>
      </c>
      <c r="O723" s="1" t="str">
        <f>IF(Data!O493&gt;0,Data!O493-4,"")</f>
        <v/>
      </c>
      <c r="P723" s="1" t="str">
        <f>IF(Data!P493&gt;0,Data!P493-4,"")</f>
        <v/>
      </c>
      <c r="Q723" s="1" t="str">
        <f>IF(Data!Q493&gt;0,4-Data!Q493,"")</f>
        <v/>
      </c>
      <c r="R723" s="1" t="str">
        <f>IF(Data!R493&gt;0,4-Data!R493,"")</f>
        <v/>
      </c>
      <c r="S723" s="1" t="str">
        <f>IF(Data!S493&gt;0,4-Data!S493,"")</f>
        <v/>
      </c>
      <c r="T723" s="1" t="str">
        <f>IF(Data!T493&gt;0,Data!T493-4,"")</f>
        <v/>
      </c>
      <c r="U723" s="1" t="str">
        <f>IF(Data!U493&gt;0,4-Data!U493,"")</f>
        <v/>
      </c>
      <c r="V723" s="1" t="str">
        <f>IF(Data!V493&gt;0,Data!V493-4,"")</f>
        <v/>
      </c>
      <c r="W723" s="1" t="str">
        <f>IF(Data!W493&gt;0,4-Data!W493,"")</f>
        <v/>
      </c>
      <c r="X723" s="1" t="str">
        <f>IF(Data!X493&gt;0,4-Data!X493,"")</f>
        <v/>
      </c>
      <c r="Y723" s="1" t="str">
        <f>IF(Data!Y493&gt;0,4-Data!Y493,"")</f>
        <v/>
      </c>
      <c r="Z723" s="1" t="str">
        <f>IF(Data!Z493&gt;0,Data!Z493-4,"")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IF(Data!A494&gt;0,Data!A494-4,"")</f>
        <v/>
      </c>
      <c r="B724" s="1" t="str">
        <f>IF(Data!B494&gt;0,Data!B494-4,"")</f>
        <v/>
      </c>
      <c r="C724" s="1" t="str">
        <f>IF(Data!C494&gt;0,4-Data!C494,"")</f>
        <v/>
      </c>
      <c r="D724" s="1" t="str">
        <f>IF(Data!D494&gt;0,4-Data!D494,"")</f>
        <v/>
      </c>
      <c r="E724" s="1" t="str">
        <f>IF(Data!E494&gt;0,4-Data!E494,"")</f>
        <v/>
      </c>
      <c r="F724" s="1" t="str">
        <f>IF(Data!F494&gt;0,Data!F494-4,"")</f>
        <v/>
      </c>
      <c r="G724" s="1" t="str">
        <f>IF(Data!G494&gt;0,Data!G494-4,"")</f>
        <v/>
      </c>
      <c r="H724" s="1" t="str">
        <f>IF(Data!H494&gt;0,Data!H494-4,"")</f>
        <v/>
      </c>
      <c r="I724" s="1" t="str">
        <f>IF(Data!I494&gt;0,4-Data!I494,"")</f>
        <v/>
      </c>
      <c r="J724" s="1" t="str">
        <f>IF(Data!J494&gt;0,4-Data!J494,"")</f>
        <v/>
      </c>
      <c r="K724" s="1" t="str">
        <f>IF(Data!K494&gt;0,Data!K494-4,"")</f>
        <v/>
      </c>
      <c r="L724" s="1" t="str">
        <f>IF(Data!L494&gt;0,4-Data!L494,"")</f>
        <v/>
      </c>
      <c r="M724" s="1" t="str">
        <f>IF(Data!M494&gt;0,Data!M494-4,"")</f>
        <v/>
      </c>
      <c r="N724" s="1" t="str">
        <f>IF(Data!N494&gt;0,Data!N494-4,"")</f>
        <v/>
      </c>
      <c r="O724" s="1" t="str">
        <f>IF(Data!O494&gt;0,Data!O494-4,"")</f>
        <v/>
      </c>
      <c r="P724" s="1" t="str">
        <f>IF(Data!P494&gt;0,Data!P494-4,"")</f>
        <v/>
      </c>
      <c r="Q724" s="1" t="str">
        <f>IF(Data!Q494&gt;0,4-Data!Q494,"")</f>
        <v/>
      </c>
      <c r="R724" s="1" t="str">
        <f>IF(Data!R494&gt;0,4-Data!R494,"")</f>
        <v/>
      </c>
      <c r="S724" s="1" t="str">
        <f>IF(Data!S494&gt;0,4-Data!S494,"")</f>
        <v/>
      </c>
      <c r="T724" s="1" t="str">
        <f>IF(Data!T494&gt;0,Data!T494-4,"")</f>
        <v/>
      </c>
      <c r="U724" s="1" t="str">
        <f>IF(Data!U494&gt;0,4-Data!U494,"")</f>
        <v/>
      </c>
      <c r="V724" s="1" t="str">
        <f>IF(Data!V494&gt;0,Data!V494-4,"")</f>
        <v/>
      </c>
      <c r="W724" s="1" t="str">
        <f>IF(Data!W494&gt;0,4-Data!W494,"")</f>
        <v/>
      </c>
      <c r="X724" s="1" t="str">
        <f>IF(Data!X494&gt;0,4-Data!X494,"")</f>
        <v/>
      </c>
      <c r="Y724" s="1" t="str">
        <f>IF(Data!Y494&gt;0,4-Data!Y494,"")</f>
        <v/>
      </c>
      <c r="Z724" s="1" t="str">
        <f>IF(Data!Z494&gt;0,Data!Z494-4,"")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IF(Data!A495&gt;0,Data!A495-4,"")</f>
        <v/>
      </c>
      <c r="B725" s="1" t="str">
        <f>IF(Data!B495&gt;0,Data!B495-4,"")</f>
        <v/>
      </c>
      <c r="C725" s="1" t="str">
        <f>IF(Data!C495&gt;0,4-Data!C495,"")</f>
        <v/>
      </c>
      <c r="D725" s="1" t="str">
        <f>IF(Data!D495&gt;0,4-Data!D495,"")</f>
        <v/>
      </c>
      <c r="E725" s="1" t="str">
        <f>IF(Data!E495&gt;0,4-Data!E495,"")</f>
        <v/>
      </c>
      <c r="F725" s="1" t="str">
        <f>IF(Data!F495&gt;0,Data!F495-4,"")</f>
        <v/>
      </c>
      <c r="G725" s="1" t="str">
        <f>IF(Data!G495&gt;0,Data!G495-4,"")</f>
        <v/>
      </c>
      <c r="H725" s="1" t="str">
        <f>IF(Data!H495&gt;0,Data!H495-4,"")</f>
        <v/>
      </c>
      <c r="I725" s="1" t="str">
        <f>IF(Data!I495&gt;0,4-Data!I495,"")</f>
        <v/>
      </c>
      <c r="J725" s="1" t="str">
        <f>IF(Data!J495&gt;0,4-Data!J495,"")</f>
        <v/>
      </c>
      <c r="K725" s="1" t="str">
        <f>IF(Data!K495&gt;0,Data!K495-4,"")</f>
        <v/>
      </c>
      <c r="L725" s="1" t="str">
        <f>IF(Data!L495&gt;0,4-Data!L495,"")</f>
        <v/>
      </c>
      <c r="M725" s="1" t="str">
        <f>IF(Data!M495&gt;0,Data!M495-4,"")</f>
        <v/>
      </c>
      <c r="N725" s="1" t="str">
        <f>IF(Data!N495&gt;0,Data!N495-4,"")</f>
        <v/>
      </c>
      <c r="O725" s="1" t="str">
        <f>IF(Data!O495&gt;0,Data!O495-4,"")</f>
        <v/>
      </c>
      <c r="P725" s="1" t="str">
        <f>IF(Data!P495&gt;0,Data!P495-4,"")</f>
        <v/>
      </c>
      <c r="Q725" s="1" t="str">
        <f>IF(Data!Q495&gt;0,4-Data!Q495,"")</f>
        <v/>
      </c>
      <c r="R725" s="1" t="str">
        <f>IF(Data!R495&gt;0,4-Data!R495,"")</f>
        <v/>
      </c>
      <c r="S725" s="1" t="str">
        <f>IF(Data!S495&gt;0,4-Data!S495,"")</f>
        <v/>
      </c>
      <c r="T725" s="1" t="str">
        <f>IF(Data!T495&gt;0,Data!T495-4,"")</f>
        <v/>
      </c>
      <c r="U725" s="1" t="str">
        <f>IF(Data!U495&gt;0,4-Data!U495,"")</f>
        <v/>
      </c>
      <c r="V725" s="1" t="str">
        <f>IF(Data!V495&gt;0,Data!V495-4,"")</f>
        <v/>
      </c>
      <c r="W725" s="1" t="str">
        <f>IF(Data!W495&gt;0,4-Data!W495,"")</f>
        <v/>
      </c>
      <c r="X725" s="1" t="str">
        <f>IF(Data!X495&gt;0,4-Data!X495,"")</f>
        <v/>
      </c>
      <c r="Y725" s="1" t="str">
        <f>IF(Data!Y495&gt;0,4-Data!Y495,"")</f>
        <v/>
      </c>
      <c r="Z725" s="1" t="str">
        <f>IF(Data!Z495&gt;0,Data!Z495-4,"")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IF(Data!A496&gt;0,Data!A496-4,"")</f>
        <v/>
      </c>
      <c r="B726" s="1" t="str">
        <f>IF(Data!B496&gt;0,Data!B496-4,"")</f>
        <v/>
      </c>
      <c r="C726" s="1" t="str">
        <f>IF(Data!C496&gt;0,4-Data!C496,"")</f>
        <v/>
      </c>
      <c r="D726" s="1" t="str">
        <f>IF(Data!D496&gt;0,4-Data!D496,"")</f>
        <v/>
      </c>
      <c r="E726" s="1" t="str">
        <f>IF(Data!E496&gt;0,4-Data!E496,"")</f>
        <v/>
      </c>
      <c r="F726" s="1" t="str">
        <f>IF(Data!F496&gt;0,Data!F496-4,"")</f>
        <v/>
      </c>
      <c r="G726" s="1" t="str">
        <f>IF(Data!G496&gt;0,Data!G496-4,"")</f>
        <v/>
      </c>
      <c r="H726" s="1" t="str">
        <f>IF(Data!H496&gt;0,Data!H496-4,"")</f>
        <v/>
      </c>
      <c r="I726" s="1" t="str">
        <f>IF(Data!I496&gt;0,4-Data!I496,"")</f>
        <v/>
      </c>
      <c r="J726" s="1" t="str">
        <f>IF(Data!J496&gt;0,4-Data!J496,"")</f>
        <v/>
      </c>
      <c r="K726" s="1" t="str">
        <f>IF(Data!K496&gt;0,Data!K496-4,"")</f>
        <v/>
      </c>
      <c r="L726" s="1" t="str">
        <f>IF(Data!L496&gt;0,4-Data!L496,"")</f>
        <v/>
      </c>
      <c r="M726" s="1" t="str">
        <f>IF(Data!M496&gt;0,Data!M496-4,"")</f>
        <v/>
      </c>
      <c r="N726" s="1" t="str">
        <f>IF(Data!N496&gt;0,Data!N496-4,"")</f>
        <v/>
      </c>
      <c r="O726" s="1" t="str">
        <f>IF(Data!O496&gt;0,Data!O496-4,"")</f>
        <v/>
      </c>
      <c r="P726" s="1" t="str">
        <f>IF(Data!P496&gt;0,Data!P496-4,"")</f>
        <v/>
      </c>
      <c r="Q726" s="1" t="str">
        <f>IF(Data!Q496&gt;0,4-Data!Q496,"")</f>
        <v/>
      </c>
      <c r="R726" s="1" t="str">
        <f>IF(Data!R496&gt;0,4-Data!R496,"")</f>
        <v/>
      </c>
      <c r="S726" s="1" t="str">
        <f>IF(Data!S496&gt;0,4-Data!S496,"")</f>
        <v/>
      </c>
      <c r="T726" s="1" t="str">
        <f>IF(Data!T496&gt;0,Data!T496-4,"")</f>
        <v/>
      </c>
      <c r="U726" s="1" t="str">
        <f>IF(Data!U496&gt;0,4-Data!U496,"")</f>
        <v/>
      </c>
      <c r="V726" s="1" t="str">
        <f>IF(Data!V496&gt;0,Data!V496-4,"")</f>
        <v/>
      </c>
      <c r="W726" s="1" t="str">
        <f>IF(Data!W496&gt;0,4-Data!W496,"")</f>
        <v/>
      </c>
      <c r="X726" s="1" t="str">
        <f>IF(Data!X496&gt;0,4-Data!X496,"")</f>
        <v/>
      </c>
      <c r="Y726" s="1" t="str">
        <f>IF(Data!Y496&gt;0,4-Data!Y496,"")</f>
        <v/>
      </c>
      <c r="Z726" s="1" t="str">
        <f>IF(Data!Z496&gt;0,Data!Z496-4,"")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IF(Data!A497&gt;0,Data!A497-4,"")</f>
        <v/>
      </c>
      <c r="B727" s="1" t="str">
        <f>IF(Data!B497&gt;0,Data!B497-4,"")</f>
        <v/>
      </c>
      <c r="C727" s="1" t="str">
        <f>IF(Data!C497&gt;0,4-Data!C497,"")</f>
        <v/>
      </c>
      <c r="D727" s="1" t="str">
        <f>IF(Data!D497&gt;0,4-Data!D497,"")</f>
        <v/>
      </c>
      <c r="E727" s="1" t="str">
        <f>IF(Data!E497&gt;0,4-Data!E497,"")</f>
        <v/>
      </c>
      <c r="F727" s="1" t="str">
        <f>IF(Data!F497&gt;0,Data!F497-4,"")</f>
        <v/>
      </c>
      <c r="G727" s="1" t="str">
        <f>IF(Data!G497&gt;0,Data!G497-4,"")</f>
        <v/>
      </c>
      <c r="H727" s="1" t="str">
        <f>IF(Data!H497&gt;0,Data!H497-4,"")</f>
        <v/>
      </c>
      <c r="I727" s="1" t="str">
        <f>IF(Data!I497&gt;0,4-Data!I497,"")</f>
        <v/>
      </c>
      <c r="J727" s="1" t="str">
        <f>IF(Data!J497&gt;0,4-Data!J497,"")</f>
        <v/>
      </c>
      <c r="K727" s="1" t="str">
        <f>IF(Data!K497&gt;0,Data!K497-4,"")</f>
        <v/>
      </c>
      <c r="L727" s="1" t="str">
        <f>IF(Data!L497&gt;0,4-Data!L497,"")</f>
        <v/>
      </c>
      <c r="M727" s="1" t="str">
        <f>IF(Data!M497&gt;0,Data!M497-4,"")</f>
        <v/>
      </c>
      <c r="N727" s="1" t="str">
        <f>IF(Data!N497&gt;0,Data!N497-4,"")</f>
        <v/>
      </c>
      <c r="O727" s="1" t="str">
        <f>IF(Data!O497&gt;0,Data!O497-4,"")</f>
        <v/>
      </c>
      <c r="P727" s="1" t="str">
        <f>IF(Data!P497&gt;0,Data!P497-4,"")</f>
        <v/>
      </c>
      <c r="Q727" s="1" t="str">
        <f>IF(Data!Q497&gt;0,4-Data!Q497,"")</f>
        <v/>
      </c>
      <c r="R727" s="1" t="str">
        <f>IF(Data!R497&gt;0,4-Data!R497,"")</f>
        <v/>
      </c>
      <c r="S727" s="1" t="str">
        <f>IF(Data!S497&gt;0,4-Data!S497,"")</f>
        <v/>
      </c>
      <c r="T727" s="1" t="str">
        <f>IF(Data!T497&gt;0,Data!T497-4,"")</f>
        <v/>
      </c>
      <c r="U727" s="1" t="str">
        <f>IF(Data!U497&gt;0,4-Data!U497,"")</f>
        <v/>
      </c>
      <c r="V727" s="1" t="str">
        <f>IF(Data!V497&gt;0,Data!V497-4,"")</f>
        <v/>
      </c>
      <c r="W727" s="1" t="str">
        <f>IF(Data!W497&gt;0,4-Data!W497,"")</f>
        <v/>
      </c>
      <c r="X727" s="1" t="str">
        <f>IF(Data!X497&gt;0,4-Data!X497,"")</f>
        <v/>
      </c>
      <c r="Y727" s="1" t="str">
        <f>IF(Data!Y497&gt;0,4-Data!Y497,"")</f>
        <v/>
      </c>
      <c r="Z727" s="1" t="str">
        <f>IF(Data!Z497&gt;0,Data!Z497-4,"")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IF(Data!A498&gt;0,Data!A498-4,"")</f>
        <v/>
      </c>
      <c r="B728" s="1" t="str">
        <f>IF(Data!B498&gt;0,Data!B498-4,"")</f>
        <v/>
      </c>
      <c r="C728" s="1" t="str">
        <f>IF(Data!C498&gt;0,4-Data!C498,"")</f>
        <v/>
      </c>
      <c r="D728" s="1" t="str">
        <f>IF(Data!D498&gt;0,4-Data!D498,"")</f>
        <v/>
      </c>
      <c r="E728" s="1" t="str">
        <f>IF(Data!E498&gt;0,4-Data!E498,"")</f>
        <v/>
      </c>
      <c r="F728" s="1" t="str">
        <f>IF(Data!F498&gt;0,Data!F498-4,"")</f>
        <v/>
      </c>
      <c r="G728" s="1" t="str">
        <f>IF(Data!G498&gt;0,Data!G498-4,"")</f>
        <v/>
      </c>
      <c r="H728" s="1" t="str">
        <f>IF(Data!H498&gt;0,Data!H498-4,"")</f>
        <v/>
      </c>
      <c r="I728" s="1" t="str">
        <f>IF(Data!I498&gt;0,4-Data!I498,"")</f>
        <v/>
      </c>
      <c r="J728" s="1" t="str">
        <f>IF(Data!J498&gt;0,4-Data!J498,"")</f>
        <v/>
      </c>
      <c r="K728" s="1" t="str">
        <f>IF(Data!K498&gt;0,Data!K498-4,"")</f>
        <v/>
      </c>
      <c r="L728" s="1" t="str">
        <f>IF(Data!L498&gt;0,4-Data!L498,"")</f>
        <v/>
      </c>
      <c r="M728" s="1" t="str">
        <f>IF(Data!M498&gt;0,Data!M498-4,"")</f>
        <v/>
      </c>
      <c r="N728" s="1" t="str">
        <f>IF(Data!N498&gt;0,Data!N498-4,"")</f>
        <v/>
      </c>
      <c r="O728" s="1" t="str">
        <f>IF(Data!O498&gt;0,Data!O498-4,"")</f>
        <v/>
      </c>
      <c r="P728" s="1" t="str">
        <f>IF(Data!P498&gt;0,Data!P498-4,"")</f>
        <v/>
      </c>
      <c r="Q728" s="1" t="str">
        <f>IF(Data!Q498&gt;0,4-Data!Q498,"")</f>
        <v/>
      </c>
      <c r="R728" s="1" t="str">
        <f>IF(Data!R498&gt;0,4-Data!R498,"")</f>
        <v/>
      </c>
      <c r="S728" s="1" t="str">
        <f>IF(Data!S498&gt;0,4-Data!S498,"")</f>
        <v/>
      </c>
      <c r="T728" s="1" t="str">
        <f>IF(Data!T498&gt;0,Data!T498-4,"")</f>
        <v/>
      </c>
      <c r="U728" s="1" t="str">
        <f>IF(Data!U498&gt;0,4-Data!U498,"")</f>
        <v/>
      </c>
      <c r="V728" s="1" t="str">
        <f>IF(Data!V498&gt;0,Data!V498-4,"")</f>
        <v/>
      </c>
      <c r="W728" s="1" t="str">
        <f>IF(Data!W498&gt;0,4-Data!W498,"")</f>
        <v/>
      </c>
      <c r="X728" s="1" t="str">
        <f>IF(Data!X498&gt;0,4-Data!X498,"")</f>
        <v/>
      </c>
      <c r="Y728" s="1" t="str">
        <f>IF(Data!Y498&gt;0,4-Data!Y498,"")</f>
        <v/>
      </c>
      <c r="Z728" s="1" t="str">
        <f>IF(Data!Z498&gt;0,Data!Z498-4,"")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IF(Data!A499&gt;0,Data!A499-4,"")</f>
        <v/>
      </c>
      <c r="B729" s="1" t="str">
        <f>IF(Data!B499&gt;0,Data!B499-4,"")</f>
        <v/>
      </c>
      <c r="C729" s="1" t="str">
        <f>IF(Data!C499&gt;0,4-Data!C499,"")</f>
        <v/>
      </c>
      <c r="D729" s="1" t="str">
        <f>IF(Data!D499&gt;0,4-Data!D499,"")</f>
        <v/>
      </c>
      <c r="E729" s="1" t="str">
        <f>IF(Data!E499&gt;0,4-Data!E499,"")</f>
        <v/>
      </c>
      <c r="F729" s="1" t="str">
        <f>IF(Data!F499&gt;0,Data!F499-4,"")</f>
        <v/>
      </c>
      <c r="G729" s="1" t="str">
        <f>IF(Data!G499&gt;0,Data!G499-4,"")</f>
        <v/>
      </c>
      <c r="H729" s="1" t="str">
        <f>IF(Data!H499&gt;0,Data!H499-4,"")</f>
        <v/>
      </c>
      <c r="I729" s="1" t="str">
        <f>IF(Data!I499&gt;0,4-Data!I499,"")</f>
        <v/>
      </c>
      <c r="J729" s="1" t="str">
        <f>IF(Data!J499&gt;0,4-Data!J499,"")</f>
        <v/>
      </c>
      <c r="K729" s="1" t="str">
        <f>IF(Data!K499&gt;0,Data!K499-4,"")</f>
        <v/>
      </c>
      <c r="L729" s="1" t="str">
        <f>IF(Data!L499&gt;0,4-Data!L499,"")</f>
        <v/>
      </c>
      <c r="M729" s="1" t="str">
        <f>IF(Data!M499&gt;0,Data!M499-4,"")</f>
        <v/>
      </c>
      <c r="N729" s="1" t="str">
        <f>IF(Data!N499&gt;0,Data!N499-4,"")</f>
        <v/>
      </c>
      <c r="O729" s="1" t="str">
        <f>IF(Data!O499&gt;0,Data!O499-4,"")</f>
        <v/>
      </c>
      <c r="P729" s="1" t="str">
        <f>IF(Data!P499&gt;0,Data!P499-4,"")</f>
        <v/>
      </c>
      <c r="Q729" s="1" t="str">
        <f>IF(Data!Q499&gt;0,4-Data!Q499,"")</f>
        <v/>
      </c>
      <c r="R729" s="1" t="str">
        <f>IF(Data!R499&gt;0,4-Data!R499,"")</f>
        <v/>
      </c>
      <c r="S729" s="1" t="str">
        <f>IF(Data!S499&gt;0,4-Data!S499,"")</f>
        <v/>
      </c>
      <c r="T729" s="1" t="str">
        <f>IF(Data!T499&gt;0,Data!T499-4,"")</f>
        <v/>
      </c>
      <c r="U729" s="1" t="str">
        <f>IF(Data!U499&gt;0,4-Data!U499,"")</f>
        <v/>
      </c>
      <c r="V729" s="1" t="str">
        <f>IF(Data!V499&gt;0,Data!V499-4,"")</f>
        <v/>
      </c>
      <c r="W729" s="1" t="str">
        <f>IF(Data!W499&gt;0,4-Data!W499,"")</f>
        <v/>
      </c>
      <c r="X729" s="1" t="str">
        <f>IF(Data!X499&gt;0,4-Data!X499,"")</f>
        <v/>
      </c>
      <c r="Y729" s="1" t="str">
        <f>IF(Data!Y499&gt;0,4-Data!Y499,"")</f>
        <v/>
      </c>
      <c r="Z729" s="1" t="str">
        <f>IF(Data!Z499&gt;0,Data!Z499-4,"")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IF(Data!A500&gt;0,Data!A500-4,"")</f>
        <v/>
      </c>
      <c r="B730" s="1" t="str">
        <f>IF(Data!B500&gt;0,Data!B500-4,"")</f>
        <v/>
      </c>
      <c r="C730" s="1" t="str">
        <f>IF(Data!C500&gt;0,4-Data!C500,"")</f>
        <v/>
      </c>
      <c r="D730" s="1" t="str">
        <f>IF(Data!D500&gt;0,4-Data!D500,"")</f>
        <v/>
      </c>
      <c r="E730" s="1" t="str">
        <f>IF(Data!E500&gt;0,4-Data!E500,"")</f>
        <v/>
      </c>
      <c r="F730" s="1" t="str">
        <f>IF(Data!F500&gt;0,Data!F500-4,"")</f>
        <v/>
      </c>
      <c r="G730" s="1" t="str">
        <f>IF(Data!G500&gt;0,Data!G500-4,"")</f>
        <v/>
      </c>
      <c r="H730" s="1" t="str">
        <f>IF(Data!H500&gt;0,Data!H500-4,"")</f>
        <v/>
      </c>
      <c r="I730" s="1" t="str">
        <f>IF(Data!I500&gt;0,4-Data!I500,"")</f>
        <v/>
      </c>
      <c r="J730" s="1" t="str">
        <f>IF(Data!J500&gt;0,4-Data!J500,"")</f>
        <v/>
      </c>
      <c r="K730" s="1" t="str">
        <f>IF(Data!K500&gt;0,Data!K500-4,"")</f>
        <v/>
      </c>
      <c r="L730" s="1" t="str">
        <f>IF(Data!L500&gt;0,4-Data!L500,"")</f>
        <v/>
      </c>
      <c r="M730" s="1" t="str">
        <f>IF(Data!M500&gt;0,Data!M500-4,"")</f>
        <v/>
      </c>
      <c r="N730" s="1" t="str">
        <f>IF(Data!N500&gt;0,Data!N500-4,"")</f>
        <v/>
      </c>
      <c r="O730" s="1" t="str">
        <f>IF(Data!O500&gt;0,Data!O500-4,"")</f>
        <v/>
      </c>
      <c r="P730" s="1" t="str">
        <f>IF(Data!P500&gt;0,Data!P500-4,"")</f>
        <v/>
      </c>
      <c r="Q730" s="1" t="str">
        <f>IF(Data!Q500&gt;0,4-Data!Q500,"")</f>
        <v/>
      </c>
      <c r="R730" s="1" t="str">
        <f>IF(Data!R500&gt;0,4-Data!R500,"")</f>
        <v/>
      </c>
      <c r="S730" s="1" t="str">
        <f>IF(Data!S500&gt;0,4-Data!S500,"")</f>
        <v/>
      </c>
      <c r="T730" s="1" t="str">
        <f>IF(Data!T500&gt;0,Data!T500-4,"")</f>
        <v/>
      </c>
      <c r="U730" s="1" t="str">
        <f>IF(Data!U500&gt;0,4-Data!U500,"")</f>
        <v/>
      </c>
      <c r="V730" s="1" t="str">
        <f>IF(Data!V500&gt;0,Data!V500-4,"")</f>
        <v/>
      </c>
      <c r="W730" s="1" t="str">
        <f>IF(Data!W500&gt;0,4-Data!W500,"")</f>
        <v/>
      </c>
      <c r="X730" s="1" t="str">
        <f>IF(Data!X500&gt;0,4-Data!X500,"")</f>
        <v/>
      </c>
      <c r="Y730" s="1" t="str">
        <f>IF(Data!Y500&gt;0,4-Data!Y500,"")</f>
        <v/>
      </c>
      <c r="Z730" s="1" t="str">
        <f>IF(Data!Z500&gt;0,Data!Z500-4,"")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IF(Data!A501&gt;0,Data!A501-4,"")</f>
        <v/>
      </c>
      <c r="B731" s="1" t="str">
        <f>IF(Data!B501&gt;0,Data!B501-4,"")</f>
        <v/>
      </c>
      <c r="C731" s="1" t="str">
        <f>IF(Data!C501&gt;0,4-Data!C501,"")</f>
        <v/>
      </c>
      <c r="D731" s="1" t="str">
        <f>IF(Data!D501&gt;0,4-Data!D501,"")</f>
        <v/>
      </c>
      <c r="E731" s="1" t="str">
        <f>IF(Data!E501&gt;0,4-Data!E501,"")</f>
        <v/>
      </c>
      <c r="F731" s="1" t="str">
        <f>IF(Data!F501&gt;0,Data!F501-4,"")</f>
        <v/>
      </c>
      <c r="G731" s="1" t="str">
        <f>IF(Data!G501&gt;0,Data!G501-4,"")</f>
        <v/>
      </c>
      <c r="H731" s="1" t="str">
        <f>IF(Data!H501&gt;0,Data!H501-4,"")</f>
        <v/>
      </c>
      <c r="I731" s="1" t="str">
        <f>IF(Data!I501&gt;0,4-Data!I501,"")</f>
        <v/>
      </c>
      <c r="J731" s="1" t="str">
        <f>IF(Data!J501&gt;0,4-Data!J501,"")</f>
        <v/>
      </c>
      <c r="K731" s="1" t="str">
        <f>IF(Data!K501&gt;0,Data!K501-4,"")</f>
        <v/>
      </c>
      <c r="L731" s="1" t="str">
        <f>IF(Data!L501&gt;0,4-Data!L501,"")</f>
        <v/>
      </c>
      <c r="M731" s="1" t="str">
        <f>IF(Data!M501&gt;0,Data!M501-4,"")</f>
        <v/>
      </c>
      <c r="N731" s="1" t="str">
        <f>IF(Data!N501&gt;0,Data!N501-4,"")</f>
        <v/>
      </c>
      <c r="O731" s="1" t="str">
        <f>IF(Data!O501&gt;0,Data!O501-4,"")</f>
        <v/>
      </c>
      <c r="P731" s="1" t="str">
        <f>IF(Data!P501&gt;0,Data!P501-4,"")</f>
        <v/>
      </c>
      <c r="Q731" s="1" t="str">
        <f>IF(Data!Q501&gt;0,4-Data!Q501,"")</f>
        <v/>
      </c>
      <c r="R731" s="1" t="str">
        <f>IF(Data!R501&gt;0,4-Data!R501,"")</f>
        <v/>
      </c>
      <c r="S731" s="1" t="str">
        <f>IF(Data!S501&gt;0,4-Data!S501,"")</f>
        <v/>
      </c>
      <c r="T731" s="1" t="str">
        <f>IF(Data!T501&gt;0,Data!T501-4,"")</f>
        <v/>
      </c>
      <c r="U731" s="1" t="str">
        <f>IF(Data!U501&gt;0,4-Data!U501,"")</f>
        <v/>
      </c>
      <c r="V731" s="1" t="str">
        <f>IF(Data!V501&gt;0,Data!V501-4,"")</f>
        <v/>
      </c>
      <c r="W731" s="1" t="str">
        <f>IF(Data!W501&gt;0,4-Data!W501,"")</f>
        <v/>
      </c>
      <c r="X731" s="1" t="str">
        <f>IF(Data!X501&gt;0,4-Data!X501,"")</f>
        <v/>
      </c>
      <c r="Y731" s="1" t="str">
        <f>IF(Data!Y501&gt;0,4-Data!Y501,"")</f>
        <v/>
      </c>
      <c r="Z731" s="1" t="str">
        <f>IF(Data!Z501&gt;0,Data!Z501-4,"")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IF(Data!A502&gt;0,Data!A502-4,"")</f>
        <v/>
      </c>
      <c r="B732" s="1" t="str">
        <f>IF(Data!B502&gt;0,Data!B502-4,"")</f>
        <v/>
      </c>
      <c r="C732" s="1" t="str">
        <f>IF(Data!C502&gt;0,4-Data!C502,"")</f>
        <v/>
      </c>
      <c r="D732" s="1" t="str">
        <f>IF(Data!D502&gt;0,4-Data!D502,"")</f>
        <v/>
      </c>
      <c r="E732" s="1" t="str">
        <f>IF(Data!E502&gt;0,4-Data!E502,"")</f>
        <v/>
      </c>
      <c r="F732" s="1" t="str">
        <f>IF(Data!F502&gt;0,Data!F502-4,"")</f>
        <v/>
      </c>
      <c r="G732" s="1" t="str">
        <f>IF(Data!G502&gt;0,Data!G502-4,"")</f>
        <v/>
      </c>
      <c r="H732" s="1" t="str">
        <f>IF(Data!H502&gt;0,Data!H502-4,"")</f>
        <v/>
      </c>
      <c r="I732" s="1" t="str">
        <f>IF(Data!I502&gt;0,4-Data!I502,"")</f>
        <v/>
      </c>
      <c r="J732" s="1" t="str">
        <f>IF(Data!J502&gt;0,4-Data!J502,"")</f>
        <v/>
      </c>
      <c r="K732" s="1" t="str">
        <f>IF(Data!K502&gt;0,Data!K502-4,"")</f>
        <v/>
      </c>
      <c r="L732" s="1" t="str">
        <f>IF(Data!L502&gt;0,4-Data!L502,"")</f>
        <v/>
      </c>
      <c r="M732" s="1" t="str">
        <f>IF(Data!M502&gt;0,Data!M502-4,"")</f>
        <v/>
      </c>
      <c r="N732" s="1" t="str">
        <f>IF(Data!N502&gt;0,Data!N502-4,"")</f>
        <v/>
      </c>
      <c r="O732" s="1" t="str">
        <f>IF(Data!O502&gt;0,Data!O502-4,"")</f>
        <v/>
      </c>
      <c r="P732" s="1" t="str">
        <f>IF(Data!P502&gt;0,Data!P502-4,"")</f>
        <v/>
      </c>
      <c r="Q732" s="1" t="str">
        <f>IF(Data!Q502&gt;0,4-Data!Q502,"")</f>
        <v/>
      </c>
      <c r="R732" s="1" t="str">
        <f>IF(Data!R502&gt;0,4-Data!R502,"")</f>
        <v/>
      </c>
      <c r="S732" s="1" t="str">
        <f>IF(Data!S502&gt;0,4-Data!S502,"")</f>
        <v/>
      </c>
      <c r="T732" s="1" t="str">
        <f>IF(Data!T502&gt;0,Data!T502-4,"")</f>
        <v/>
      </c>
      <c r="U732" s="1" t="str">
        <f>IF(Data!U502&gt;0,4-Data!U502,"")</f>
        <v/>
      </c>
      <c r="V732" s="1" t="str">
        <f>IF(Data!V502&gt;0,Data!V502-4,"")</f>
        <v/>
      </c>
      <c r="W732" s="1" t="str">
        <f>IF(Data!W502&gt;0,4-Data!W502,"")</f>
        <v/>
      </c>
      <c r="X732" s="1" t="str">
        <f>IF(Data!X502&gt;0,4-Data!X502,"")</f>
        <v/>
      </c>
      <c r="Y732" s="1" t="str">
        <f>IF(Data!Y502&gt;0,4-Data!Y502,"")</f>
        <v/>
      </c>
      <c r="Z732" s="1" t="str">
        <f>IF(Data!Z502&gt;0,Data!Z502-4,"")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IF(Data!A503&gt;0,Data!A503-4,"")</f>
        <v/>
      </c>
      <c r="B733" s="1" t="str">
        <f>IF(Data!B503&gt;0,Data!B503-4,"")</f>
        <v/>
      </c>
      <c r="C733" s="1" t="str">
        <f>IF(Data!C503&gt;0,4-Data!C503,"")</f>
        <v/>
      </c>
      <c r="D733" s="1" t="str">
        <f>IF(Data!D503&gt;0,4-Data!D503,"")</f>
        <v/>
      </c>
      <c r="E733" s="1" t="str">
        <f>IF(Data!E503&gt;0,4-Data!E503,"")</f>
        <v/>
      </c>
      <c r="F733" s="1" t="str">
        <f>IF(Data!F503&gt;0,Data!F503-4,"")</f>
        <v/>
      </c>
      <c r="G733" s="1" t="str">
        <f>IF(Data!G503&gt;0,Data!G503-4,"")</f>
        <v/>
      </c>
      <c r="H733" s="1" t="str">
        <f>IF(Data!H503&gt;0,Data!H503-4,"")</f>
        <v/>
      </c>
      <c r="I733" s="1" t="str">
        <f>IF(Data!I503&gt;0,4-Data!I503,"")</f>
        <v/>
      </c>
      <c r="J733" s="1" t="str">
        <f>IF(Data!J503&gt;0,4-Data!J503,"")</f>
        <v/>
      </c>
      <c r="K733" s="1" t="str">
        <f>IF(Data!K503&gt;0,Data!K503-4,"")</f>
        <v/>
      </c>
      <c r="L733" s="1" t="str">
        <f>IF(Data!L503&gt;0,4-Data!L503,"")</f>
        <v/>
      </c>
      <c r="M733" s="1" t="str">
        <f>IF(Data!M503&gt;0,Data!M503-4,"")</f>
        <v/>
      </c>
      <c r="N733" s="1" t="str">
        <f>IF(Data!N503&gt;0,Data!N503-4,"")</f>
        <v/>
      </c>
      <c r="O733" s="1" t="str">
        <f>IF(Data!O503&gt;0,Data!O503-4,"")</f>
        <v/>
      </c>
      <c r="P733" s="1" t="str">
        <f>IF(Data!P503&gt;0,Data!P503-4,"")</f>
        <v/>
      </c>
      <c r="Q733" s="1" t="str">
        <f>IF(Data!Q503&gt;0,4-Data!Q503,"")</f>
        <v/>
      </c>
      <c r="R733" s="1" t="str">
        <f>IF(Data!R503&gt;0,4-Data!R503,"")</f>
        <v/>
      </c>
      <c r="S733" s="1" t="str">
        <f>IF(Data!S503&gt;0,4-Data!S503,"")</f>
        <v/>
      </c>
      <c r="T733" s="1" t="str">
        <f>IF(Data!T503&gt;0,Data!T503-4,"")</f>
        <v/>
      </c>
      <c r="U733" s="1" t="str">
        <f>IF(Data!U503&gt;0,4-Data!U503,"")</f>
        <v/>
      </c>
      <c r="V733" s="1" t="str">
        <f>IF(Data!V503&gt;0,Data!V503-4,"")</f>
        <v/>
      </c>
      <c r="W733" s="1" t="str">
        <f>IF(Data!W503&gt;0,4-Data!W503,"")</f>
        <v/>
      </c>
      <c r="X733" s="1" t="str">
        <f>IF(Data!X503&gt;0,4-Data!X503,"")</f>
        <v/>
      </c>
      <c r="Y733" s="1" t="str">
        <f>IF(Data!Y503&gt;0,4-Data!Y503,"")</f>
        <v/>
      </c>
      <c r="Z733" s="1" t="str">
        <f>IF(Data!Z503&gt;0,Data!Z503-4,"")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IF(Data!A504&gt;0,Data!A504-4,"")</f>
        <v/>
      </c>
      <c r="B734" s="1" t="str">
        <f>IF(Data!B504&gt;0,Data!B504-4,"")</f>
        <v/>
      </c>
      <c r="C734" s="1" t="str">
        <f>IF(Data!C504&gt;0,4-Data!C504,"")</f>
        <v/>
      </c>
      <c r="D734" s="1" t="str">
        <f>IF(Data!D504&gt;0,4-Data!D504,"")</f>
        <v/>
      </c>
      <c r="E734" s="1" t="str">
        <f>IF(Data!E504&gt;0,4-Data!E504,"")</f>
        <v/>
      </c>
      <c r="F734" s="1" t="str">
        <f>IF(Data!F504&gt;0,Data!F504-4,"")</f>
        <v/>
      </c>
      <c r="G734" s="1" t="str">
        <f>IF(Data!G504&gt;0,Data!G504-4,"")</f>
        <v/>
      </c>
      <c r="H734" s="1" t="str">
        <f>IF(Data!H504&gt;0,Data!H504-4,"")</f>
        <v/>
      </c>
      <c r="I734" s="1" t="str">
        <f>IF(Data!I504&gt;0,4-Data!I504,"")</f>
        <v/>
      </c>
      <c r="J734" s="1" t="str">
        <f>IF(Data!J504&gt;0,4-Data!J504,"")</f>
        <v/>
      </c>
      <c r="K734" s="1" t="str">
        <f>IF(Data!K504&gt;0,Data!K504-4,"")</f>
        <v/>
      </c>
      <c r="L734" s="1" t="str">
        <f>IF(Data!L504&gt;0,4-Data!L504,"")</f>
        <v/>
      </c>
      <c r="M734" s="1" t="str">
        <f>IF(Data!M504&gt;0,Data!M504-4,"")</f>
        <v/>
      </c>
      <c r="N734" s="1" t="str">
        <f>IF(Data!N504&gt;0,Data!N504-4,"")</f>
        <v/>
      </c>
      <c r="O734" s="1" t="str">
        <f>IF(Data!O504&gt;0,Data!O504-4,"")</f>
        <v/>
      </c>
      <c r="P734" s="1" t="str">
        <f>IF(Data!P504&gt;0,Data!P504-4,"")</f>
        <v/>
      </c>
      <c r="Q734" s="1" t="str">
        <f>IF(Data!Q504&gt;0,4-Data!Q504,"")</f>
        <v/>
      </c>
      <c r="R734" s="1" t="str">
        <f>IF(Data!R504&gt;0,4-Data!R504,"")</f>
        <v/>
      </c>
      <c r="S734" s="1" t="str">
        <f>IF(Data!S504&gt;0,4-Data!S504,"")</f>
        <v/>
      </c>
      <c r="T734" s="1" t="str">
        <f>IF(Data!T504&gt;0,Data!T504-4,"")</f>
        <v/>
      </c>
      <c r="U734" s="1" t="str">
        <f>IF(Data!U504&gt;0,4-Data!U504,"")</f>
        <v/>
      </c>
      <c r="V734" s="1" t="str">
        <f>IF(Data!V504&gt;0,Data!V504-4,"")</f>
        <v/>
      </c>
      <c r="W734" s="1" t="str">
        <f>IF(Data!W504&gt;0,4-Data!W504,"")</f>
        <v/>
      </c>
      <c r="X734" s="1" t="str">
        <f>IF(Data!X504&gt;0,4-Data!X504,"")</f>
        <v/>
      </c>
      <c r="Y734" s="1" t="str">
        <f>IF(Data!Y504&gt;0,4-Data!Y504,"")</f>
        <v/>
      </c>
      <c r="Z734" s="1" t="str">
        <f>IF(Data!Z504&gt;0,Data!Z504-4,"")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IF(Data!A505&gt;0,Data!A505-4,"")</f>
        <v/>
      </c>
      <c r="B735" s="1" t="str">
        <f>IF(Data!B505&gt;0,Data!B505-4,"")</f>
        <v/>
      </c>
      <c r="C735" s="1" t="str">
        <f>IF(Data!C505&gt;0,4-Data!C505,"")</f>
        <v/>
      </c>
      <c r="D735" s="1" t="str">
        <f>IF(Data!D505&gt;0,4-Data!D505,"")</f>
        <v/>
      </c>
      <c r="E735" s="1" t="str">
        <f>IF(Data!E505&gt;0,4-Data!E505,"")</f>
        <v/>
      </c>
      <c r="F735" s="1" t="str">
        <f>IF(Data!F505&gt;0,Data!F505-4,"")</f>
        <v/>
      </c>
      <c r="G735" s="1" t="str">
        <f>IF(Data!G505&gt;0,Data!G505-4,"")</f>
        <v/>
      </c>
      <c r="H735" s="1" t="str">
        <f>IF(Data!H505&gt;0,Data!H505-4,"")</f>
        <v/>
      </c>
      <c r="I735" s="1" t="str">
        <f>IF(Data!I505&gt;0,4-Data!I505,"")</f>
        <v/>
      </c>
      <c r="J735" s="1" t="str">
        <f>IF(Data!J505&gt;0,4-Data!J505,"")</f>
        <v/>
      </c>
      <c r="K735" s="1" t="str">
        <f>IF(Data!K505&gt;0,Data!K505-4,"")</f>
        <v/>
      </c>
      <c r="L735" s="1" t="str">
        <f>IF(Data!L505&gt;0,4-Data!L505,"")</f>
        <v/>
      </c>
      <c r="M735" s="1" t="str">
        <f>IF(Data!M505&gt;0,Data!M505-4,"")</f>
        <v/>
      </c>
      <c r="N735" s="1" t="str">
        <f>IF(Data!N505&gt;0,Data!N505-4,"")</f>
        <v/>
      </c>
      <c r="O735" s="1" t="str">
        <f>IF(Data!O505&gt;0,Data!O505-4,"")</f>
        <v/>
      </c>
      <c r="P735" s="1" t="str">
        <f>IF(Data!P505&gt;0,Data!P505-4,"")</f>
        <v/>
      </c>
      <c r="Q735" s="1" t="str">
        <f>IF(Data!Q505&gt;0,4-Data!Q505,"")</f>
        <v/>
      </c>
      <c r="R735" s="1" t="str">
        <f>IF(Data!R505&gt;0,4-Data!R505,"")</f>
        <v/>
      </c>
      <c r="S735" s="1" t="str">
        <f>IF(Data!S505&gt;0,4-Data!S505,"")</f>
        <v/>
      </c>
      <c r="T735" s="1" t="str">
        <f>IF(Data!T505&gt;0,Data!T505-4,"")</f>
        <v/>
      </c>
      <c r="U735" s="1" t="str">
        <f>IF(Data!U505&gt;0,4-Data!U505,"")</f>
        <v/>
      </c>
      <c r="V735" s="1" t="str">
        <f>IF(Data!V505&gt;0,Data!V505-4,"")</f>
        <v/>
      </c>
      <c r="W735" s="1" t="str">
        <f>IF(Data!W505&gt;0,4-Data!W505,"")</f>
        <v/>
      </c>
      <c r="X735" s="1" t="str">
        <f>IF(Data!X505&gt;0,4-Data!X505,"")</f>
        <v/>
      </c>
      <c r="Y735" s="1" t="str">
        <f>IF(Data!Y505&gt;0,4-Data!Y505,"")</f>
        <v/>
      </c>
      <c r="Z735" s="1" t="str">
        <f>IF(Data!Z505&gt;0,Data!Z505-4,"")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IF(Data!A506&gt;0,Data!A506-4,"")</f>
        <v/>
      </c>
      <c r="B736" s="1" t="str">
        <f>IF(Data!B506&gt;0,Data!B506-4,"")</f>
        <v/>
      </c>
      <c r="C736" s="1" t="str">
        <f>IF(Data!C506&gt;0,4-Data!C506,"")</f>
        <v/>
      </c>
      <c r="D736" s="1" t="str">
        <f>IF(Data!D506&gt;0,4-Data!D506,"")</f>
        <v/>
      </c>
      <c r="E736" s="1" t="str">
        <f>IF(Data!E506&gt;0,4-Data!E506,"")</f>
        <v/>
      </c>
      <c r="F736" s="1" t="str">
        <f>IF(Data!F506&gt;0,Data!F506-4,"")</f>
        <v/>
      </c>
      <c r="G736" s="1" t="str">
        <f>IF(Data!G506&gt;0,Data!G506-4,"")</f>
        <v/>
      </c>
      <c r="H736" s="1" t="str">
        <f>IF(Data!H506&gt;0,Data!H506-4,"")</f>
        <v/>
      </c>
      <c r="I736" s="1" t="str">
        <f>IF(Data!I506&gt;0,4-Data!I506,"")</f>
        <v/>
      </c>
      <c r="J736" s="1" t="str">
        <f>IF(Data!J506&gt;0,4-Data!J506,"")</f>
        <v/>
      </c>
      <c r="K736" s="1" t="str">
        <f>IF(Data!K506&gt;0,Data!K506-4,"")</f>
        <v/>
      </c>
      <c r="L736" s="1" t="str">
        <f>IF(Data!L506&gt;0,4-Data!L506,"")</f>
        <v/>
      </c>
      <c r="M736" s="1" t="str">
        <f>IF(Data!M506&gt;0,Data!M506-4,"")</f>
        <v/>
      </c>
      <c r="N736" s="1" t="str">
        <f>IF(Data!N506&gt;0,Data!N506-4,"")</f>
        <v/>
      </c>
      <c r="O736" s="1" t="str">
        <f>IF(Data!O506&gt;0,Data!O506-4,"")</f>
        <v/>
      </c>
      <c r="P736" s="1" t="str">
        <f>IF(Data!P506&gt;0,Data!P506-4,"")</f>
        <v/>
      </c>
      <c r="Q736" s="1" t="str">
        <f>IF(Data!Q506&gt;0,4-Data!Q506,"")</f>
        <v/>
      </c>
      <c r="R736" s="1" t="str">
        <f>IF(Data!R506&gt;0,4-Data!R506,"")</f>
        <v/>
      </c>
      <c r="S736" s="1" t="str">
        <f>IF(Data!S506&gt;0,4-Data!S506,"")</f>
        <v/>
      </c>
      <c r="T736" s="1" t="str">
        <f>IF(Data!T506&gt;0,Data!T506-4,"")</f>
        <v/>
      </c>
      <c r="U736" s="1" t="str">
        <f>IF(Data!U506&gt;0,4-Data!U506,"")</f>
        <v/>
      </c>
      <c r="V736" s="1" t="str">
        <f>IF(Data!V506&gt;0,Data!V506-4,"")</f>
        <v/>
      </c>
      <c r="W736" s="1" t="str">
        <f>IF(Data!W506&gt;0,4-Data!W506,"")</f>
        <v/>
      </c>
      <c r="X736" s="1" t="str">
        <f>IF(Data!X506&gt;0,4-Data!X506,"")</f>
        <v/>
      </c>
      <c r="Y736" s="1" t="str">
        <f>IF(Data!Y506&gt;0,4-Data!Y506,"")</f>
        <v/>
      </c>
      <c r="Z736" s="1" t="str">
        <f>IF(Data!Z506&gt;0,Data!Z506-4,"")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IF(Data!A507&gt;0,Data!A507-4,"")</f>
        <v/>
      </c>
      <c r="B737" s="1" t="str">
        <f>IF(Data!B507&gt;0,Data!B507-4,"")</f>
        <v/>
      </c>
      <c r="C737" s="1" t="str">
        <f>IF(Data!C507&gt;0,4-Data!C507,"")</f>
        <v/>
      </c>
      <c r="D737" s="1" t="str">
        <f>IF(Data!D507&gt;0,4-Data!D507,"")</f>
        <v/>
      </c>
      <c r="E737" s="1" t="str">
        <f>IF(Data!E507&gt;0,4-Data!E507,"")</f>
        <v/>
      </c>
      <c r="F737" s="1" t="str">
        <f>IF(Data!F507&gt;0,Data!F507-4,"")</f>
        <v/>
      </c>
      <c r="G737" s="1" t="str">
        <f>IF(Data!G507&gt;0,Data!G507-4,"")</f>
        <v/>
      </c>
      <c r="H737" s="1" t="str">
        <f>IF(Data!H507&gt;0,Data!H507-4,"")</f>
        <v/>
      </c>
      <c r="I737" s="1" t="str">
        <f>IF(Data!I507&gt;0,4-Data!I507,"")</f>
        <v/>
      </c>
      <c r="J737" s="1" t="str">
        <f>IF(Data!J507&gt;0,4-Data!J507,"")</f>
        <v/>
      </c>
      <c r="K737" s="1" t="str">
        <f>IF(Data!K507&gt;0,Data!K507-4,"")</f>
        <v/>
      </c>
      <c r="L737" s="1" t="str">
        <f>IF(Data!L507&gt;0,4-Data!L507,"")</f>
        <v/>
      </c>
      <c r="M737" s="1" t="str">
        <f>IF(Data!M507&gt;0,Data!M507-4,"")</f>
        <v/>
      </c>
      <c r="N737" s="1" t="str">
        <f>IF(Data!N507&gt;0,Data!N507-4,"")</f>
        <v/>
      </c>
      <c r="O737" s="1" t="str">
        <f>IF(Data!O507&gt;0,Data!O507-4,"")</f>
        <v/>
      </c>
      <c r="P737" s="1" t="str">
        <f>IF(Data!P507&gt;0,Data!P507-4,"")</f>
        <v/>
      </c>
      <c r="Q737" s="1" t="str">
        <f>IF(Data!Q507&gt;0,4-Data!Q507,"")</f>
        <v/>
      </c>
      <c r="R737" s="1" t="str">
        <f>IF(Data!R507&gt;0,4-Data!R507,"")</f>
        <v/>
      </c>
      <c r="S737" s="1" t="str">
        <f>IF(Data!S507&gt;0,4-Data!S507,"")</f>
        <v/>
      </c>
      <c r="T737" s="1" t="str">
        <f>IF(Data!T507&gt;0,Data!T507-4,"")</f>
        <v/>
      </c>
      <c r="U737" s="1" t="str">
        <f>IF(Data!U507&gt;0,4-Data!U507,"")</f>
        <v/>
      </c>
      <c r="V737" s="1" t="str">
        <f>IF(Data!V507&gt;0,Data!V507-4,"")</f>
        <v/>
      </c>
      <c r="W737" s="1" t="str">
        <f>IF(Data!W507&gt;0,4-Data!W507,"")</f>
        <v/>
      </c>
      <c r="X737" s="1" t="str">
        <f>IF(Data!X507&gt;0,4-Data!X507,"")</f>
        <v/>
      </c>
      <c r="Y737" s="1" t="str">
        <f>IF(Data!Y507&gt;0,4-Data!Y507,"")</f>
        <v/>
      </c>
      <c r="Z737" s="1" t="str">
        <f>IF(Data!Z507&gt;0,Data!Z507-4,"")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IF(Data!A508&gt;0,Data!A508-4,"")</f>
        <v/>
      </c>
      <c r="B738" s="1" t="str">
        <f>IF(Data!B508&gt;0,Data!B508-4,"")</f>
        <v/>
      </c>
      <c r="C738" s="1" t="str">
        <f>IF(Data!C508&gt;0,4-Data!C508,"")</f>
        <v/>
      </c>
      <c r="D738" s="1" t="str">
        <f>IF(Data!D508&gt;0,4-Data!D508,"")</f>
        <v/>
      </c>
      <c r="E738" s="1" t="str">
        <f>IF(Data!E508&gt;0,4-Data!E508,"")</f>
        <v/>
      </c>
      <c r="F738" s="1" t="str">
        <f>IF(Data!F508&gt;0,Data!F508-4,"")</f>
        <v/>
      </c>
      <c r="G738" s="1" t="str">
        <f>IF(Data!G508&gt;0,Data!G508-4,"")</f>
        <v/>
      </c>
      <c r="H738" s="1" t="str">
        <f>IF(Data!H508&gt;0,Data!H508-4,"")</f>
        <v/>
      </c>
      <c r="I738" s="1" t="str">
        <f>IF(Data!I508&gt;0,4-Data!I508,"")</f>
        <v/>
      </c>
      <c r="J738" s="1" t="str">
        <f>IF(Data!J508&gt;0,4-Data!J508,"")</f>
        <v/>
      </c>
      <c r="K738" s="1" t="str">
        <f>IF(Data!K508&gt;0,Data!K508-4,"")</f>
        <v/>
      </c>
      <c r="L738" s="1" t="str">
        <f>IF(Data!L508&gt;0,4-Data!L508,"")</f>
        <v/>
      </c>
      <c r="M738" s="1" t="str">
        <f>IF(Data!M508&gt;0,Data!M508-4,"")</f>
        <v/>
      </c>
      <c r="N738" s="1" t="str">
        <f>IF(Data!N508&gt;0,Data!N508-4,"")</f>
        <v/>
      </c>
      <c r="O738" s="1" t="str">
        <f>IF(Data!O508&gt;0,Data!O508-4,"")</f>
        <v/>
      </c>
      <c r="P738" s="1" t="str">
        <f>IF(Data!P508&gt;0,Data!P508-4,"")</f>
        <v/>
      </c>
      <c r="Q738" s="1" t="str">
        <f>IF(Data!Q508&gt;0,4-Data!Q508,"")</f>
        <v/>
      </c>
      <c r="R738" s="1" t="str">
        <f>IF(Data!R508&gt;0,4-Data!R508,"")</f>
        <v/>
      </c>
      <c r="S738" s="1" t="str">
        <f>IF(Data!S508&gt;0,4-Data!S508,"")</f>
        <v/>
      </c>
      <c r="T738" s="1" t="str">
        <f>IF(Data!T508&gt;0,Data!T508-4,"")</f>
        <v/>
      </c>
      <c r="U738" s="1" t="str">
        <f>IF(Data!U508&gt;0,4-Data!U508,"")</f>
        <v/>
      </c>
      <c r="V738" s="1" t="str">
        <f>IF(Data!V508&gt;0,Data!V508-4,"")</f>
        <v/>
      </c>
      <c r="W738" s="1" t="str">
        <f>IF(Data!W508&gt;0,4-Data!W508,"")</f>
        <v/>
      </c>
      <c r="X738" s="1" t="str">
        <f>IF(Data!X508&gt;0,4-Data!X508,"")</f>
        <v/>
      </c>
      <c r="Y738" s="1" t="str">
        <f>IF(Data!Y508&gt;0,4-Data!Y508,"")</f>
        <v/>
      </c>
      <c r="Z738" s="1" t="str">
        <f>IF(Data!Z508&gt;0,Data!Z508-4,"")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IF(Data!A509&gt;0,Data!A509-4,"")</f>
        <v/>
      </c>
      <c r="B739" s="1" t="str">
        <f>IF(Data!B509&gt;0,Data!B509-4,"")</f>
        <v/>
      </c>
      <c r="C739" s="1" t="str">
        <f>IF(Data!C509&gt;0,4-Data!C509,"")</f>
        <v/>
      </c>
      <c r="D739" s="1" t="str">
        <f>IF(Data!D509&gt;0,4-Data!D509,"")</f>
        <v/>
      </c>
      <c r="E739" s="1" t="str">
        <f>IF(Data!E509&gt;0,4-Data!E509,"")</f>
        <v/>
      </c>
      <c r="F739" s="1" t="str">
        <f>IF(Data!F509&gt;0,Data!F509-4,"")</f>
        <v/>
      </c>
      <c r="G739" s="1" t="str">
        <f>IF(Data!G509&gt;0,Data!G509-4,"")</f>
        <v/>
      </c>
      <c r="H739" s="1" t="str">
        <f>IF(Data!H509&gt;0,Data!H509-4,"")</f>
        <v/>
      </c>
      <c r="I739" s="1" t="str">
        <f>IF(Data!I509&gt;0,4-Data!I509,"")</f>
        <v/>
      </c>
      <c r="J739" s="1" t="str">
        <f>IF(Data!J509&gt;0,4-Data!J509,"")</f>
        <v/>
      </c>
      <c r="K739" s="1" t="str">
        <f>IF(Data!K509&gt;0,Data!K509-4,"")</f>
        <v/>
      </c>
      <c r="L739" s="1" t="str">
        <f>IF(Data!L509&gt;0,4-Data!L509,"")</f>
        <v/>
      </c>
      <c r="M739" s="1" t="str">
        <f>IF(Data!M509&gt;0,Data!M509-4,"")</f>
        <v/>
      </c>
      <c r="N739" s="1" t="str">
        <f>IF(Data!N509&gt;0,Data!N509-4,"")</f>
        <v/>
      </c>
      <c r="O739" s="1" t="str">
        <f>IF(Data!O509&gt;0,Data!O509-4,"")</f>
        <v/>
      </c>
      <c r="P739" s="1" t="str">
        <f>IF(Data!P509&gt;0,Data!P509-4,"")</f>
        <v/>
      </c>
      <c r="Q739" s="1" t="str">
        <f>IF(Data!Q509&gt;0,4-Data!Q509,"")</f>
        <v/>
      </c>
      <c r="R739" s="1" t="str">
        <f>IF(Data!R509&gt;0,4-Data!R509,"")</f>
        <v/>
      </c>
      <c r="S739" s="1" t="str">
        <f>IF(Data!S509&gt;0,4-Data!S509,"")</f>
        <v/>
      </c>
      <c r="T739" s="1" t="str">
        <f>IF(Data!T509&gt;0,Data!T509-4,"")</f>
        <v/>
      </c>
      <c r="U739" s="1" t="str">
        <f>IF(Data!U509&gt;0,4-Data!U509,"")</f>
        <v/>
      </c>
      <c r="V739" s="1" t="str">
        <f>IF(Data!V509&gt;0,Data!V509-4,"")</f>
        <v/>
      </c>
      <c r="W739" s="1" t="str">
        <f>IF(Data!W509&gt;0,4-Data!W509,"")</f>
        <v/>
      </c>
      <c r="X739" s="1" t="str">
        <f>IF(Data!X509&gt;0,4-Data!X509,"")</f>
        <v/>
      </c>
      <c r="Y739" s="1" t="str">
        <f>IF(Data!Y509&gt;0,4-Data!Y509,"")</f>
        <v/>
      </c>
      <c r="Z739" s="1" t="str">
        <f>IF(Data!Z509&gt;0,Data!Z509-4,"")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IF(Data!A510&gt;0,Data!A510-4,"")</f>
        <v/>
      </c>
      <c r="B740" s="1" t="str">
        <f>IF(Data!B510&gt;0,Data!B510-4,"")</f>
        <v/>
      </c>
      <c r="C740" s="1" t="str">
        <f>IF(Data!C510&gt;0,4-Data!C510,"")</f>
        <v/>
      </c>
      <c r="D740" s="1" t="str">
        <f>IF(Data!D510&gt;0,4-Data!D510,"")</f>
        <v/>
      </c>
      <c r="E740" s="1" t="str">
        <f>IF(Data!E510&gt;0,4-Data!E510,"")</f>
        <v/>
      </c>
      <c r="F740" s="1" t="str">
        <f>IF(Data!F510&gt;0,Data!F510-4,"")</f>
        <v/>
      </c>
      <c r="G740" s="1" t="str">
        <f>IF(Data!G510&gt;0,Data!G510-4,"")</f>
        <v/>
      </c>
      <c r="H740" s="1" t="str">
        <f>IF(Data!H510&gt;0,Data!H510-4,"")</f>
        <v/>
      </c>
      <c r="I740" s="1" t="str">
        <f>IF(Data!I510&gt;0,4-Data!I510,"")</f>
        <v/>
      </c>
      <c r="J740" s="1" t="str">
        <f>IF(Data!J510&gt;0,4-Data!J510,"")</f>
        <v/>
      </c>
      <c r="K740" s="1" t="str">
        <f>IF(Data!K510&gt;0,Data!K510-4,"")</f>
        <v/>
      </c>
      <c r="L740" s="1" t="str">
        <f>IF(Data!L510&gt;0,4-Data!L510,"")</f>
        <v/>
      </c>
      <c r="M740" s="1" t="str">
        <f>IF(Data!M510&gt;0,Data!M510-4,"")</f>
        <v/>
      </c>
      <c r="N740" s="1" t="str">
        <f>IF(Data!N510&gt;0,Data!N510-4,"")</f>
        <v/>
      </c>
      <c r="O740" s="1" t="str">
        <f>IF(Data!O510&gt;0,Data!O510-4,"")</f>
        <v/>
      </c>
      <c r="P740" s="1" t="str">
        <f>IF(Data!P510&gt;0,Data!P510-4,"")</f>
        <v/>
      </c>
      <c r="Q740" s="1" t="str">
        <f>IF(Data!Q510&gt;0,4-Data!Q510,"")</f>
        <v/>
      </c>
      <c r="R740" s="1" t="str">
        <f>IF(Data!R510&gt;0,4-Data!R510,"")</f>
        <v/>
      </c>
      <c r="S740" s="1" t="str">
        <f>IF(Data!S510&gt;0,4-Data!S510,"")</f>
        <v/>
      </c>
      <c r="T740" s="1" t="str">
        <f>IF(Data!T510&gt;0,Data!T510-4,"")</f>
        <v/>
      </c>
      <c r="U740" s="1" t="str">
        <f>IF(Data!U510&gt;0,4-Data!U510,"")</f>
        <v/>
      </c>
      <c r="V740" s="1" t="str">
        <f>IF(Data!V510&gt;0,Data!V510-4,"")</f>
        <v/>
      </c>
      <c r="W740" s="1" t="str">
        <f>IF(Data!W510&gt;0,4-Data!W510,"")</f>
        <v/>
      </c>
      <c r="X740" s="1" t="str">
        <f>IF(Data!X510&gt;0,4-Data!X510,"")</f>
        <v/>
      </c>
      <c r="Y740" s="1" t="str">
        <f>IF(Data!Y510&gt;0,4-Data!Y510,"")</f>
        <v/>
      </c>
      <c r="Z740" s="1" t="str">
        <f>IF(Data!Z510&gt;0,Data!Z510-4,"")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IF(Data!A511&gt;0,Data!A511-4,"")</f>
        <v/>
      </c>
      <c r="B741" s="1" t="str">
        <f>IF(Data!B511&gt;0,Data!B511-4,"")</f>
        <v/>
      </c>
      <c r="C741" s="1" t="str">
        <f>IF(Data!C511&gt;0,4-Data!C511,"")</f>
        <v/>
      </c>
      <c r="D741" s="1" t="str">
        <f>IF(Data!D511&gt;0,4-Data!D511,"")</f>
        <v/>
      </c>
      <c r="E741" s="1" t="str">
        <f>IF(Data!E511&gt;0,4-Data!E511,"")</f>
        <v/>
      </c>
      <c r="F741" s="1" t="str">
        <f>IF(Data!F511&gt;0,Data!F511-4,"")</f>
        <v/>
      </c>
      <c r="G741" s="1" t="str">
        <f>IF(Data!G511&gt;0,Data!G511-4,"")</f>
        <v/>
      </c>
      <c r="H741" s="1" t="str">
        <f>IF(Data!H511&gt;0,Data!H511-4,"")</f>
        <v/>
      </c>
      <c r="I741" s="1" t="str">
        <f>IF(Data!I511&gt;0,4-Data!I511,"")</f>
        <v/>
      </c>
      <c r="J741" s="1" t="str">
        <f>IF(Data!J511&gt;0,4-Data!J511,"")</f>
        <v/>
      </c>
      <c r="K741" s="1" t="str">
        <f>IF(Data!K511&gt;0,Data!K511-4,"")</f>
        <v/>
      </c>
      <c r="L741" s="1" t="str">
        <f>IF(Data!L511&gt;0,4-Data!L511,"")</f>
        <v/>
      </c>
      <c r="M741" s="1" t="str">
        <f>IF(Data!M511&gt;0,Data!M511-4,"")</f>
        <v/>
      </c>
      <c r="N741" s="1" t="str">
        <f>IF(Data!N511&gt;0,Data!N511-4,"")</f>
        <v/>
      </c>
      <c r="O741" s="1" t="str">
        <f>IF(Data!O511&gt;0,Data!O511-4,"")</f>
        <v/>
      </c>
      <c r="P741" s="1" t="str">
        <f>IF(Data!P511&gt;0,Data!P511-4,"")</f>
        <v/>
      </c>
      <c r="Q741" s="1" t="str">
        <f>IF(Data!Q511&gt;0,4-Data!Q511,"")</f>
        <v/>
      </c>
      <c r="R741" s="1" t="str">
        <f>IF(Data!R511&gt;0,4-Data!R511,"")</f>
        <v/>
      </c>
      <c r="S741" s="1" t="str">
        <f>IF(Data!S511&gt;0,4-Data!S511,"")</f>
        <v/>
      </c>
      <c r="T741" s="1" t="str">
        <f>IF(Data!T511&gt;0,Data!T511-4,"")</f>
        <v/>
      </c>
      <c r="U741" s="1" t="str">
        <f>IF(Data!U511&gt;0,4-Data!U511,"")</f>
        <v/>
      </c>
      <c r="V741" s="1" t="str">
        <f>IF(Data!V511&gt;0,Data!V511-4,"")</f>
        <v/>
      </c>
      <c r="W741" s="1" t="str">
        <f>IF(Data!W511&gt;0,4-Data!W511,"")</f>
        <v/>
      </c>
      <c r="X741" s="1" t="str">
        <f>IF(Data!X511&gt;0,4-Data!X511,"")</f>
        <v/>
      </c>
      <c r="Y741" s="1" t="str">
        <f>IF(Data!Y511&gt;0,4-Data!Y511,"")</f>
        <v/>
      </c>
      <c r="Z741" s="1" t="str">
        <f>IF(Data!Z511&gt;0,Data!Z511-4,"")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IF(Data!A512&gt;0,Data!A512-4,"")</f>
        <v/>
      </c>
      <c r="B742" s="1" t="str">
        <f>IF(Data!B512&gt;0,Data!B512-4,"")</f>
        <v/>
      </c>
      <c r="C742" s="1" t="str">
        <f>IF(Data!C512&gt;0,4-Data!C512,"")</f>
        <v/>
      </c>
      <c r="D742" s="1" t="str">
        <f>IF(Data!D512&gt;0,4-Data!D512,"")</f>
        <v/>
      </c>
      <c r="E742" s="1" t="str">
        <f>IF(Data!E512&gt;0,4-Data!E512,"")</f>
        <v/>
      </c>
      <c r="F742" s="1" t="str">
        <f>IF(Data!F512&gt;0,Data!F512-4,"")</f>
        <v/>
      </c>
      <c r="G742" s="1" t="str">
        <f>IF(Data!G512&gt;0,Data!G512-4,"")</f>
        <v/>
      </c>
      <c r="H742" s="1" t="str">
        <f>IF(Data!H512&gt;0,Data!H512-4,"")</f>
        <v/>
      </c>
      <c r="I742" s="1" t="str">
        <f>IF(Data!I512&gt;0,4-Data!I512,"")</f>
        <v/>
      </c>
      <c r="J742" s="1" t="str">
        <f>IF(Data!J512&gt;0,4-Data!J512,"")</f>
        <v/>
      </c>
      <c r="K742" s="1" t="str">
        <f>IF(Data!K512&gt;0,Data!K512-4,"")</f>
        <v/>
      </c>
      <c r="L742" s="1" t="str">
        <f>IF(Data!L512&gt;0,4-Data!L512,"")</f>
        <v/>
      </c>
      <c r="M742" s="1" t="str">
        <f>IF(Data!M512&gt;0,Data!M512-4,"")</f>
        <v/>
      </c>
      <c r="N742" s="1" t="str">
        <f>IF(Data!N512&gt;0,Data!N512-4,"")</f>
        <v/>
      </c>
      <c r="O742" s="1" t="str">
        <f>IF(Data!O512&gt;0,Data!O512-4,"")</f>
        <v/>
      </c>
      <c r="P742" s="1" t="str">
        <f>IF(Data!P512&gt;0,Data!P512-4,"")</f>
        <v/>
      </c>
      <c r="Q742" s="1" t="str">
        <f>IF(Data!Q512&gt;0,4-Data!Q512,"")</f>
        <v/>
      </c>
      <c r="R742" s="1" t="str">
        <f>IF(Data!R512&gt;0,4-Data!R512,"")</f>
        <v/>
      </c>
      <c r="S742" s="1" t="str">
        <f>IF(Data!S512&gt;0,4-Data!S512,"")</f>
        <v/>
      </c>
      <c r="T742" s="1" t="str">
        <f>IF(Data!T512&gt;0,Data!T512-4,"")</f>
        <v/>
      </c>
      <c r="U742" s="1" t="str">
        <f>IF(Data!U512&gt;0,4-Data!U512,"")</f>
        <v/>
      </c>
      <c r="V742" s="1" t="str">
        <f>IF(Data!V512&gt;0,Data!V512-4,"")</f>
        <v/>
      </c>
      <c r="W742" s="1" t="str">
        <f>IF(Data!W512&gt;0,4-Data!W512,"")</f>
        <v/>
      </c>
      <c r="X742" s="1" t="str">
        <f>IF(Data!X512&gt;0,4-Data!X512,"")</f>
        <v/>
      </c>
      <c r="Y742" s="1" t="str">
        <f>IF(Data!Y512&gt;0,4-Data!Y512,"")</f>
        <v/>
      </c>
      <c r="Z742" s="1" t="str">
        <f>IF(Data!Z512&gt;0,Data!Z512-4,"")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IF(Data!A513&gt;0,Data!A513-4,"")</f>
        <v/>
      </c>
      <c r="B743" s="1" t="str">
        <f>IF(Data!B513&gt;0,Data!B513-4,"")</f>
        <v/>
      </c>
      <c r="C743" s="1" t="str">
        <f>IF(Data!C513&gt;0,4-Data!C513,"")</f>
        <v/>
      </c>
      <c r="D743" s="1" t="str">
        <f>IF(Data!D513&gt;0,4-Data!D513,"")</f>
        <v/>
      </c>
      <c r="E743" s="1" t="str">
        <f>IF(Data!E513&gt;0,4-Data!E513,"")</f>
        <v/>
      </c>
      <c r="F743" s="1" t="str">
        <f>IF(Data!F513&gt;0,Data!F513-4,"")</f>
        <v/>
      </c>
      <c r="G743" s="1" t="str">
        <f>IF(Data!G513&gt;0,Data!G513-4,"")</f>
        <v/>
      </c>
      <c r="H743" s="1" t="str">
        <f>IF(Data!H513&gt;0,Data!H513-4,"")</f>
        <v/>
      </c>
      <c r="I743" s="1" t="str">
        <f>IF(Data!I513&gt;0,4-Data!I513,"")</f>
        <v/>
      </c>
      <c r="J743" s="1" t="str">
        <f>IF(Data!J513&gt;0,4-Data!J513,"")</f>
        <v/>
      </c>
      <c r="K743" s="1" t="str">
        <f>IF(Data!K513&gt;0,Data!K513-4,"")</f>
        <v/>
      </c>
      <c r="L743" s="1" t="str">
        <f>IF(Data!L513&gt;0,4-Data!L513,"")</f>
        <v/>
      </c>
      <c r="M743" s="1" t="str">
        <f>IF(Data!M513&gt;0,Data!M513-4,"")</f>
        <v/>
      </c>
      <c r="N743" s="1" t="str">
        <f>IF(Data!N513&gt;0,Data!N513-4,"")</f>
        <v/>
      </c>
      <c r="O743" s="1" t="str">
        <f>IF(Data!O513&gt;0,Data!O513-4,"")</f>
        <v/>
      </c>
      <c r="P743" s="1" t="str">
        <f>IF(Data!P513&gt;0,Data!P513-4,"")</f>
        <v/>
      </c>
      <c r="Q743" s="1" t="str">
        <f>IF(Data!Q513&gt;0,4-Data!Q513,"")</f>
        <v/>
      </c>
      <c r="R743" s="1" t="str">
        <f>IF(Data!R513&gt;0,4-Data!R513,"")</f>
        <v/>
      </c>
      <c r="S743" s="1" t="str">
        <f>IF(Data!S513&gt;0,4-Data!S513,"")</f>
        <v/>
      </c>
      <c r="T743" s="1" t="str">
        <f>IF(Data!T513&gt;0,Data!T513-4,"")</f>
        <v/>
      </c>
      <c r="U743" s="1" t="str">
        <f>IF(Data!U513&gt;0,4-Data!U513,"")</f>
        <v/>
      </c>
      <c r="V743" s="1" t="str">
        <f>IF(Data!V513&gt;0,Data!V513-4,"")</f>
        <v/>
      </c>
      <c r="W743" s="1" t="str">
        <f>IF(Data!W513&gt;0,4-Data!W513,"")</f>
        <v/>
      </c>
      <c r="X743" s="1" t="str">
        <f>IF(Data!X513&gt;0,4-Data!X513,"")</f>
        <v/>
      </c>
      <c r="Y743" s="1" t="str">
        <f>IF(Data!Y513&gt;0,4-Data!Y513,"")</f>
        <v/>
      </c>
      <c r="Z743" s="1" t="str">
        <f>IF(Data!Z513&gt;0,Data!Z513-4,"")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IF(Data!A514&gt;0,Data!A514-4,"")</f>
        <v/>
      </c>
      <c r="B744" s="1" t="str">
        <f>IF(Data!B514&gt;0,Data!B514-4,"")</f>
        <v/>
      </c>
      <c r="C744" s="1" t="str">
        <f>IF(Data!C514&gt;0,4-Data!C514,"")</f>
        <v/>
      </c>
      <c r="D744" s="1" t="str">
        <f>IF(Data!D514&gt;0,4-Data!D514,"")</f>
        <v/>
      </c>
      <c r="E744" s="1" t="str">
        <f>IF(Data!E514&gt;0,4-Data!E514,"")</f>
        <v/>
      </c>
      <c r="F744" s="1" t="str">
        <f>IF(Data!F514&gt;0,Data!F514-4,"")</f>
        <v/>
      </c>
      <c r="G744" s="1" t="str">
        <f>IF(Data!G514&gt;0,Data!G514-4,"")</f>
        <v/>
      </c>
      <c r="H744" s="1" t="str">
        <f>IF(Data!H514&gt;0,Data!H514-4,"")</f>
        <v/>
      </c>
      <c r="I744" s="1" t="str">
        <f>IF(Data!I514&gt;0,4-Data!I514,"")</f>
        <v/>
      </c>
      <c r="J744" s="1" t="str">
        <f>IF(Data!J514&gt;0,4-Data!J514,"")</f>
        <v/>
      </c>
      <c r="K744" s="1" t="str">
        <f>IF(Data!K514&gt;0,Data!K514-4,"")</f>
        <v/>
      </c>
      <c r="L744" s="1" t="str">
        <f>IF(Data!L514&gt;0,4-Data!L514,"")</f>
        <v/>
      </c>
      <c r="M744" s="1" t="str">
        <f>IF(Data!M514&gt;0,Data!M514-4,"")</f>
        <v/>
      </c>
      <c r="N744" s="1" t="str">
        <f>IF(Data!N514&gt;0,Data!N514-4,"")</f>
        <v/>
      </c>
      <c r="O744" s="1" t="str">
        <f>IF(Data!O514&gt;0,Data!O514-4,"")</f>
        <v/>
      </c>
      <c r="P744" s="1" t="str">
        <f>IF(Data!P514&gt;0,Data!P514-4,"")</f>
        <v/>
      </c>
      <c r="Q744" s="1" t="str">
        <f>IF(Data!Q514&gt;0,4-Data!Q514,"")</f>
        <v/>
      </c>
      <c r="R744" s="1" t="str">
        <f>IF(Data!R514&gt;0,4-Data!R514,"")</f>
        <v/>
      </c>
      <c r="S744" s="1" t="str">
        <f>IF(Data!S514&gt;0,4-Data!S514,"")</f>
        <v/>
      </c>
      <c r="T744" s="1" t="str">
        <f>IF(Data!T514&gt;0,Data!T514-4,"")</f>
        <v/>
      </c>
      <c r="U744" s="1" t="str">
        <f>IF(Data!U514&gt;0,4-Data!U514,"")</f>
        <v/>
      </c>
      <c r="V744" s="1" t="str">
        <f>IF(Data!V514&gt;0,Data!V514-4,"")</f>
        <v/>
      </c>
      <c r="W744" s="1" t="str">
        <f>IF(Data!W514&gt;0,4-Data!W514,"")</f>
        <v/>
      </c>
      <c r="X744" s="1" t="str">
        <f>IF(Data!X514&gt;0,4-Data!X514,"")</f>
        <v/>
      </c>
      <c r="Y744" s="1" t="str">
        <f>IF(Data!Y514&gt;0,4-Data!Y514,"")</f>
        <v/>
      </c>
      <c r="Z744" s="1" t="str">
        <f>IF(Data!Z514&gt;0,Data!Z514-4,"")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IF(Data!A515&gt;0,Data!A515-4,"")</f>
        <v/>
      </c>
      <c r="B745" s="1" t="str">
        <f>IF(Data!B515&gt;0,Data!B515-4,"")</f>
        <v/>
      </c>
      <c r="C745" s="1" t="str">
        <f>IF(Data!C515&gt;0,4-Data!C515,"")</f>
        <v/>
      </c>
      <c r="D745" s="1" t="str">
        <f>IF(Data!D515&gt;0,4-Data!D515,"")</f>
        <v/>
      </c>
      <c r="E745" s="1" t="str">
        <f>IF(Data!E515&gt;0,4-Data!E515,"")</f>
        <v/>
      </c>
      <c r="F745" s="1" t="str">
        <f>IF(Data!F515&gt;0,Data!F515-4,"")</f>
        <v/>
      </c>
      <c r="G745" s="1" t="str">
        <f>IF(Data!G515&gt;0,Data!G515-4,"")</f>
        <v/>
      </c>
      <c r="H745" s="1" t="str">
        <f>IF(Data!H515&gt;0,Data!H515-4,"")</f>
        <v/>
      </c>
      <c r="I745" s="1" t="str">
        <f>IF(Data!I515&gt;0,4-Data!I515,"")</f>
        <v/>
      </c>
      <c r="J745" s="1" t="str">
        <f>IF(Data!J515&gt;0,4-Data!J515,"")</f>
        <v/>
      </c>
      <c r="K745" s="1" t="str">
        <f>IF(Data!K515&gt;0,Data!K515-4,"")</f>
        <v/>
      </c>
      <c r="L745" s="1" t="str">
        <f>IF(Data!L515&gt;0,4-Data!L515,"")</f>
        <v/>
      </c>
      <c r="M745" s="1" t="str">
        <f>IF(Data!M515&gt;0,Data!M515-4,"")</f>
        <v/>
      </c>
      <c r="N745" s="1" t="str">
        <f>IF(Data!N515&gt;0,Data!N515-4,"")</f>
        <v/>
      </c>
      <c r="O745" s="1" t="str">
        <f>IF(Data!O515&gt;0,Data!O515-4,"")</f>
        <v/>
      </c>
      <c r="P745" s="1" t="str">
        <f>IF(Data!P515&gt;0,Data!P515-4,"")</f>
        <v/>
      </c>
      <c r="Q745" s="1" t="str">
        <f>IF(Data!Q515&gt;0,4-Data!Q515,"")</f>
        <v/>
      </c>
      <c r="R745" s="1" t="str">
        <f>IF(Data!R515&gt;0,4-Data!R515,"")</f>
        <v/>
      </c>
      <c r="S745" s="1" t="str">
        <f>IF(Data!S515&gt;0,4-Data!S515,"")</f>
        <v/>
      </c>
      <c r="T745" s="1" t="str">
        <f>IF(Data!T515&gt;0,Data!T515-4,"")</f>
        <v/>
      </c>
      <c r="U745" s="1" t="str">
        <f>IF(Data!U515&gt;0,4-Data!U515,"")</f>
        <v/>
      </c>
      <c r="V745" s="1" t="str">
        <f>IF(Data!V515&gt;0,Data!V515-4,"")</f>
        <v/>
      </c>
      <c r="W745" s="1" t="str">
        <f>IF(Data!W515&gt;0,4-Data!W515,"")</f>
        <v/>
      </c>
      <c r="X745" s="1" t="str">
        <f>IF(Data!X515&gt;0,4-Data!X515,"")</f>
        <v/>
      </c>
      <c r="Y745" s="1" t="str">
        <f>IF(Data!Y515&gt;0,4-Data!Y515,"")</f>
        <v/>
      </c>
      <c r="Z745" s="1" t="str">
        <f>IF(Data!Z515&gt;0,Data!Z515-4,"")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IF(Data!A516&gt;0,Data!A516-4,"")</f>
        <v/>
      </c>
      <c r="B746" s="1" t="str">
        <f>IF(Data!B516&gt;0,Data!B516-4,"")</f>
        <v/>
      </c>
      <c r="C746" s="1" t="str">
        <f>IF(Data!C516&gt;0,4-Data!C516,"")</f>
        <v/>
      </c>
      <c r="D746" s="1" t="str">
        <f>IF(Data!D516&gt;0,4-Data!D516,"")</f>
        <v/>
      </c>
      <c r="E746" s="1" t="str">
        <f>IF(Data!E516&gt;0,4-Data!E516,"")</f>
        <v/>
      </c>
      <c r="F746" s="1" t="str">
        <f>IF(Data!F516&gt;0,Data!F516-4,"")</f>
        <v/>
      </c>
      <c r="G746" s="1" t="str">
        <f>IF(Data!G516&gt;0,Data!G516-4,"")</f>
        <v/>
      </c>
      <c r="H746" s="1" t="str">
        <f>IF(Data!H516&gt;0,Data!H516-4,"")</f>
        <v/>
      </c>
      <c r="I746" s="1" t="str">
        <f>IF(Data!I516&gt;0,4-Data!I516,"")</f>
        <v/>
      </c>
      <c r="J746" s="1" t="str">
        <f>IF(Data!J516&gt;0,4-Data!J516,"")</f>
        <v/>
      </c>
      <c r="K746" s="1" t="str">
        <f>IF(Data!K516&gt;0,Data!K516-4,"")</f>
        <v/>
      </c>
      <c r="L746" s="1" t="str">
        <f>IF(Data!L516&gt;0,4-Data!L516,"")</f>
        <v/>
      </c>
      <c r="M746" s="1" t="str">
        <f>IF(Data!M516&gt;0,Data!M516-4,"")</f>
        <v/>
      </c>
      <c r="N746" s="1" t="str">
        <f>IF(Data!N516&gt;0,Data!N516-4,"")</f>
        <v/>
      </c>
      <c r="O746" s="1" t="str">
        <f>IF(Data!O516&gt;0,Data!O516-4,"")</f>
        <v/>
      </c>
      <c r="P746" s="1" t="str">
        <f>IF(Data!P516&gt;0,Data!P516-4,"")</f>
        <v/>
      </c>
      <c r="Q746" s="1" t="str">
        <f>IF(Data!Q516&gt;0,4-Data!Q516,"")</f>
        <v/>
      </c>
      <c r="R746" s="1" t="str">
        <f>IF(Data!R516&gt;0,4-Data!R516,"")</f>
        <v/>
      </c>
      <c r="S746" s="1" t="str">
        <f>IF(Data!S516&gt;0,4-Data!S516,"")</f>
        <v/>
      </c>
      <c r="T746" s="1" t="str">
        <f>IF(Data!T516&gt;0,Data!T516-4,"")</f>
        <v/>
      </c>
      <c r="U746" s="1" t="str">
        <f>IF(Data!U516&gt;0,4-Data!U516,"")</f>
        <v/>
      </c>
      <c r="V746" s="1" t="str">
        <f>IF(Data!V516&gt;0,Data!V516-4,"")</f>
        <v/>
      </c>
      <c r="W746" s="1" t="str">
        <f>IF(Data!W516&gt;0,4-Data!W516,"")</f>
        <v/>
      </c>
      <c r="X746" s="1" t="str">
        <f>IF(Data!X516&gt;0,4-Data!X516,"")</f>
        <v/>
      </c>
      <c r="Y746" s="1" t="str">
        <f>IF(Data!Y516&gt;0,4-Data!Y516,"")</f>
        <v/>
      </c>
      <c r="Z746" s="1" t="str">
        <f>IF(Data!Z516&gt;0,Data!Z516-4,"")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IF(Data!A517&gt;0,Data!A517-4,"")</f>
        <v/>
      </c>
      <c r="B747" s="1" t="str">
        <f>IF(Data!B517&gt;0,Data!B517-4,"")</f>
        <v/>
      </c>
      <c r="C747" s="1" t="str">
        <f>IF(Data!C517&gt;0,4-Data!C517,"")</f>
        <v/>
      </c>
      <c r="D747" s="1" t="str">
        <f>IF(Data!D517&gt;0,4-Data!D517,"")</f>
        <v/>
      </c>
      <c r="E747" s="1" t="str">
        <f>IF(Data!E517&gt;0,4-Data!E517,"")</f>
        <v/>
      </c>
      <c r="F747" s="1" t="str">
        <f>IF(Data!F517&gt;0,Data!F517-4,"")</f>
        <v/>
      </c>
      <c r="G747" s="1" t="str">
        <f>IF(Data!G517&gt;0,Data!G517-4,"")</f>
        <v/>
      </c>
      <c r="H747" s="1" t="str">
        <f>IF(Data!H517&gt;0,Data!H517-4,"")</f>
        <v/>
      </c>
      <c r="I747" s="1" t="str">
        <f>IF(Data!I517&gt;0,4-Data!I517,"")</f>
        <v/>
      </c>
      <c r="J747" s="1" t="str">
        <f>IF(Data!J517&gt;0,4-Data!J517,"")</f>
        <v/>
      </c>
      <c r="K747" s="1" t="str">
        <f>IF(Data!K517&gt;0,Data!K517-4,"")</f>
        <v/>
      </c>
      <c r="L747" s="1" t="str">
        <f>IF(Data!L517&gt;0,4-Data!L517,"")</f>
        <v/>
      </c>
      <c r="M747" s="1" t="str">
        <f>IF(Data!M517&gt;0,Data!M517-4,"")</f>
        <v/>
      </c>
      <c r="N747" s="1" t="str">
        <f>IF(Data!N517&gt;0,Data!N517-4,"")</f>
        <v/>
      </c>
      <c r="O747" s="1" t="str">
        <f>IF(Data!O517&gt;0,Data!O517-4,"")</f>
        <v/>
      </c>
      <c r="P747" s="1" t="str">
        <f>IF(Data!P517&gt;0,Data!P517-4,"")</f>
        <v/>
      </c>
      <c r="Q747" s="1" t="str">
        <f>IF(Data!Q517&gt;0,4-Data!Q517,"")</f>
        <v/>
      </c>
      <c r="R747" s="1" t="str">
        <f>IF(Data!R517&gt;0,4-Data!R517,"")</f>
        <v/>
      </c>
      <c r="S747" s="1" t="str">
        <f>IF(Data!S517&gt;0,4-Data!S517,"")</f>
        <v/>
      </c>
      <c r="T747" s="1" t="str">
        <f>IF(Data!T517&gt;0,Data!T517-4,"")</f>
        <v/>
      </c>
      <c r="U747" s="1" t="str">
        <f>IF(Data!U517&gt;0,4-Data!U517,"")</f>
        <v/>
      </c>
      <c r="V747" s="1" t="str">
        <f>IF(Data!V517&gt;0,Data!V517-4,"")</f>
        <v/>
      </c>
      <c r="W747" s="1" t="str">
        <f>IF(Data!W517&gt;0,4-Data!W517,"")</f>
        <v/>
      </c>
      <c r="X747" s="1" t="str">
        <f>IF(Data!X517&gt;0,4-Data!X517,"")</f>
        <v/>
      </c>
      <c r="Y747" s="1" t="str">
        <f>IF(Data!Y517&gt;0,4-Data!Y517,"")</f>
        <v/>
      </c>
      <c r="Z747" s="1" t="str">
        <f>IF(Data!Z517&gt;0,Data!Z517-4,"")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IF(Data!A518&gt;0,Data!A518-4,"")</f>
        <v/>
      </c>
      <c r="B748" s="1" t="str">
        <f>IF(Data!B518&gt;0,Data!B518-4,"")</f>
        <v/>
      </c>
      <c r="C748" s="1" t="str">
        <f>IF(Data!C518&gt;0,4-Data!C518,"")</f>
        <v/>
      </c>
      <c r="D748" s="1" t="str">
        <f>IF(Data!D518&gt;0,4-Data!D518,"")</f>
        <v/>
      </c>
      <c r="E748" s="1" t="str">
        <f>IF(Data!E518&gt;0,4-Data!E518,"")</f>
        <v/>
      </c>
      <c r="F748" s="1" t="str">
        <f>IF(Data!F518&gt;0,Data!F518-4,"")</f>
        <v/>
      </c>
      <c r="G748" s="1" t="str">
        <f>IF(Data!G518&gt;0,Data!G518-4,"")</f>
        <v/>
      </c>
      <c r="H748" s="1" t="str">
        <f>IF(Data!H518&gt;0,Data!H518-4,"")</f>
        <v/>
      </c>
      <c r="I748" s="1" t="str">
        <f>IF(Data!I518&gt;0,4-Data!I518,"")</f>
        <v/>
      </c>
      <c r="J748" s="1" t="str">
        <f>IF(Data!J518&gt;0,4-Data!J518,"")</f>
        <v/>
      </c>
      <c r="K748" s="1" t="str">
        <f>IF(Data!K518&gt;0,Data!K518-4,"")</f>
        <v/>
      </c>
      <c r="L748" s="1" t="str">
        <f>IF(Data!L518&gt;0,4-Data!L518,"")</f>
        <v/>
      </c>
      <c r="M748" s="1" t="str">
        <f>IF(Data!M518&gt;0,Data!M518-4,"")</f>
        <v/>
      </c>
      <c r="N748" s="1" t="str">
        <f>IF(Data!N518&gt;0,Data!N518-4,"")</f>
        <v/>
      </c>
      <c r="O748" s="1" t="str">
        <f>IF(Data!O518&gt;0,Data!O518-4,"")</f>
        <v/>
      </c>
      <c r="P748" s="1" t="str">
        <f>IF(Data!P518&gt;0,Data!P518-4,"")</f>
        <v/>
      </c>
      <c r="Q748" s="1" t="str">
        <f>IF(Data!Q518&gt;0,4-Data!Q518,"")</f>
        <v/>
      </c>
      <c r="R748" s="1" t="str">
        <f>IF(Data!R518&gt;0,4-Data!R518,"")</f>
        <v/>
      </c>
      <c r="S748" s="1" t="str">
        <f>IF(Data!S518&gt;0,4-Data!S518,"")</f>
        <v/>
      </c>
      <c r="T748" s="1" t="str">
        <f>IF(Data!T518&gt;0,Data!T518-4,"")</f>
        <v/>
      </c>
      <c r="U748" s="1" t="str">
        <f>IF(Data!U518&gt;0,4-Data!U518,"")</f>
        <v/>
      </c>
      <c r="V748" s="1" t="str">
        <f>IF(Data!V518&gt;0,Data!V518-4,"")</f>
        <v/>
      </c>
      <c r="W748" s="1" t="str">
        <f>IF(Data!W518&gt;0,4-Data!W518,"")</f>
        <v/>
      </c>
      <c r="X748" s="1" t="str">
        <f>IF(Data!X518&gt;0,4-Data!X518,"")</f>
        <v/>
      </c>
      <c r="Y748" s="1" t="str">
        <f>IF(Data!Y518&gt;0,4-Data!Y518,"")</f>
        <v/>
      </c>
      <c r="Z748" s="1" t="str">
        <f>IF(Data!Z518&gt;0,Data!Z518-4,"")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IF(Data!A519&gt;0,Data!A519-4,"")</f>
        <v/>
      </c>
      <c r="B749" s="1" t="str">
        <f>IF(Data!B519&gt;0,Data!B519-4,"")</f>
        <v/>
      </c>
      <c r="C749" s="1" t="str">
        <f>IF(Data!C519&gt;0,4-Data!C519,"")</f>
        <v/>
      </c>
      <c r="D749" s="1" t="str">
        <f>IF(Data!D519&gt;0,4-Data!D519,"")</f>
        <v/>
      </c>
      <c r="E749" s="1" t="str">
        <f>IF(Data!E519&gt;0,4-Data!E519,"")</f>
        <v/>
      </c>
      <c r="F749" s="1" t="str">
        <f>IF(Data!F519&gt;0,Data!F519-4,"")</f>
        <v/>
      </c>
      <c r="G749" s="1" t="str">
        <f>IF(Data!G519&gt;0,Data!G519-4,"")</f>
        <v/>
      </c>
      <c r="H749" s="1" t="str">
        <f>IF(Data!H519&gt;0,Data!H519-4,"")</f>
        <v/>
      </c>
      <c r="I749" s="1" t="str">
        <f>IF(Data!I519&gt;0,4-Data!I519,"")</f>
        <v/>
      </c>
      <c r="J749" s="1" t="str">
        <f>IF(Data!J519&gt;0,4-Data!J519,"")</f>
        <v/>
      </c>
      <c r="K749" s="1" t="str">
        <f>IF(Data!K519&gt;0,Data!K519-4,"")</f>
        <v/>
      </c>
      <c r="L749" s="1" t="str">
        <f>IF(Data!L519&gt;0,4-Data!L519,"")</f>
        <v/>
      </c>
      <c r="M749" s="1" t="str">
        <f>IF(Data!M519&gt;0,Data!M519-4,"")</f>
        <v/>
      </c>
      <c r="N749" s="1" t="str">
        <f>IF(Data!N519&gt;0,Data!N519-4,"")</f>
        <v/>
      </c>
      <c r="O749" s="1" t="str">
        <f>IF(Data!O519&gt;0,Data!O519-4,"")</f>
        <v/>
      </c>
      <c r="P749" s="1" t="str">
        <f>IF(Data!P519&gt;0,Data!P519-4,"")</f>
        <v/>
      </c>
      <c r="Q749" s="1" t="str">
        <f>IF(Data!Q519&gt;0,4-Data!Q519,"")</f>
        <v/>
      </c>
      <c r="R749" s="1" t="str">
        <f>IF(Data!R519&gt;0,4-Data!R519,"")</f>
        <v/>
      </c>
      <c r="S749" s="1" t="str">
        <f>IF(Data!S519&gt;0,4-Data!S519,"")</f>
        <v/>
      </c>
      <c r="T749" s="1" t="str">
        <f>IF(Data!T519&gt;0,Data!T519-4,"")</f>
        <v/>
      </c>
      <c r="U749" s="1" t="str">
        <f>IF(Data!U519&gt;0,4-Data!U519,"")</f>
        <v/>
      </c>
      <c r="V749" s="1" t="str">
        <f>IF(Data!V519&gt;0,Data!V519-4,"")</f>
        <v/>
      </c>
      <c r="W749" s="1" t="str">
        <f>IF(Data!W519&gt;0,4-Data!W519,"")</f>
        <v/>
      </c>
      <c r="X749" s="1" t="str">
        <f>IF(Data!X519&gt;0,4-Data!X519,"")</f>
        <v/>
      </c>
      <c r="Y749" s="1" t="str">
        <f>IF(Data!Y519&gt;0,4-Data!Y519,"")</f>
        <v/>
      </c>
      <c r="Z749" s="1" t="str">
        <f>IF(Data!Z519&gt;0,Data!Z519-4,"")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IF(Data!A520&gt;0,Data!A520-4,"")</f>
        <v/>
      </c>
      <c r="B750" s="1" t="str">
        <f>IF(Data!B520&gt;0,Data!B520-4,"")</f>
        <v/>
      </c>
      <c r="C750" s="1" t="str">
        <f>IF(Data!C520&gt;0,4-Data!C520,"")</f>
        <v/>
      </c>
      <c r="D750" s="1" t="str">
        <f>IF(Data!D520&gt;0,4-Data!D520,"")</f>
        <v/>
      </c>
      <c r="E750" s="1" t="str">
        <f>IF(Data!E520&gt;0,4-Data!E520,"")</f>
        <v/>
      </c>
      <c r="F750" s="1" t="str">
        <f>IF(Data!F520&gt;0,Data!F520-4,"")</f>
        <v/>
      </c>
      <c r="G750" s="1" t="str">
        <f>IF(Data!G520&gt;0,Data!G520-4,"")</f>
        <v/>
      </c>
      <c r="H750" s="1" t="str">
        <f>IF(Data!H520&gt;0,Data!H520-4,"")</f>
        <v/>
      </c>
      <c r="I750" s="1" t="str">
        <f>IF(Data!I520&gt;0,4-Data!I520,"")</f>
        <v/>
      </c>
      <c r="J750" s="1" t="str">
        <f>IF(Data!J520&gt;0,4-Data!J520,"")</f>
        <v/>
      </c>
      <c r="K750" s="1" t="str">
        <f>IF(Data!K520&gt;0,Data!K520-4,"")</f>
        <v/>
      </c>
      <c r="L750" s="1" t="str">
        <f>IF(Data!L520&gt;0,4-Data!L520,"")</f>
        <v/>
      </c>
      <c r="M750" s="1" t="str">
        <f>IF(Data!M520&gt;0,Data!M520-4,"")</f>
        <v/>
      </c>
      <c r="N750" s="1" t="str">
        <f>IF(Data!N520&gt;0,Data!N520-4,"")</f>
        <v/>
      </c>
      <c r="O750" s="1" t="str">
        <f>IF(Data!O520&gt;0,Data!O520-4,"")</f>
        <v/>
      </c>
      <c r="P750" s="1" t="str">
        <f>IF(Data!P520&gt;0,Data!P520-4,"")</f>
        <v/>
      </c>
      <c r="Q750" s="1" t="str">
        <f>IF(Data!Q520&gt;0,4-Data!Q520,"")</f>
        <v/>
      </c>
      <c r="R750" s="1" t="str">
        <f>IF(Data!R520&gt;0,4-Data!R520,"")</f>
        <v/>
      </c>
      <c r="S750" s="1" t="str">
        <f>IF(Data!S520&gt;0,4-Data!S520,"")</f>
        <v/>
      </c>
      <c r="T750" s="1" t="str">
        <f>IF(Data!T520&gt;0,Data!T520-4,"")</f>
        <v/>
      </c>
      <c r="U750" s="1" t="str">
        <f>IF(Data!U520&gt;0,4-Data!U520,"")</f>
        <v/>
      </c>
      <c r="V750" s="1" t="str">
        <f>IF(Data!V520&gt;0,Data!V520-4,"")</f>
        <v/>
      </c>
      <c r="W750" s="1" t="str">
        <f>IF(Data!W520&gt;0,4-Data!W520,"")</f>
        <v/>
      </c>
      <c r="X750" s="1" t="str">
        <f>IF(Data!X520&gt;0,4-Data!X520,"")</f>
        <v/>
      </c>
      <c r="Y750" s="1" t="str">
        <f>IF(Data!Y520&gt;0,4-Data!Y520,"")</f>
        <v/>
      </c>
      <c r="Z750" s="1" t="str">
        <f>IF(Data!Z520&gt;0,Data!Z520-4,"")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IF(Data!A521&gt;0,Data!A521-4,"")</f>
        <v/>
      </c>
      <c r="B751" s="1" t="str">
        <f>IF(Data!B521&gt;0,Data!B521-4,"")</f>
        <v/>
      </c>
      <c r="C751" s="1" t="str">
        <f>IF(Data!C521&gt;0,4-Data!C521,"")</f>
        <v/>
      </c>
      <c r="D751" s="1" t="str">
        <f>IF(Data!D521&gt;0,4-Data!D521,"")</f>
        <v/>
      </c>
      <c r="E751" s="1" t="str">
        <f>IF(Data!E521&gt;0,4-Data!E521,"")</f>
        <v/>
      </c>
      <c r="F751" s="1" t="str">
        <f>IF(Data!F521&gt;0,Data!F521-4,"")</f>
        <v/>
      </c>
      <c r="G751" s="1" t="str">
        <f>IF(Data!G521&gt;0,Data!G521-4,"")</f>
        <v/>
      </c>
      <c r="H751" s="1" t="str">
        <f>IF(Data!H521&gt;0,Data!H521-4,"")</f>
        <v/>
      </c>
      <c r="I751" s="1" t="str">
        <f>IF(Data!I521&gt;0,4-Data!I521,"")</f>
        <v/>
      </c>
      <c r="J751" s="1" t="str">
        <f>IF(Data!J521&gt;0,4-Data!J521,"")</f>
        <v/>
      </c>
      <c r="K751" s="1" t="str">
        <f>IF(Data!K521&gt;0,Data!K521-4,"")</f>
        <v/>
      </c>
      <c r="L751" s="1" t="str">
        <f>IF(Data!L521&gt;0,4-Data!L521,"")</f>
        <v/>
      </c>
      <c r="M751" s="1" t="str">
        <f>IF(Data!M521&gt;0,Data!M521-4,"")</f>
        <v/>
      </c>
      <c r="N751" s="1" t="str">
        <f>IF(Data!N521&gt;0,Data!N521-4,"")</f>
        <v/>
      </c>
      <c r="O751" s="1" t="str">
        <f>IF(Data!O521&gt;0,Data!O521-4,"")</f>
        <v/>
      </c>
      <c r="P751" s="1" t="str">
        <f>IF(Data!P521&gt;0,Data!P521-4,"")</f>
        <v/>
      </c>
      <c r="Q751" s="1" t="str">
        <f>IF(Data!Q521&gt;0,4-Data!Q521,"")</f>
        <v/>
      </c>
      <c r="R751" s="1" t="str">
        <f>IF(Data!R521&gt;0,4-Data!R521,"")</f>
        <v/>
      </c>
      <c r="S751" s="1" t="str">
        <f>IF(Data!S521&gt;0,4-Data!S521,"")</f>
        <v/>
      </c>
      <c r="T751" s="1" t="str">
        <f>IF(Data!T521&gt;0,Data!T521-4,"")</f>
        <v/>
      </c>
      <c r="U751" s="1" t="str">
        <f>IF(Data!U521&gt;0,4-Data!U521,"")</f>
        <v/>
      </c>
      <c r="V751" s="1" t="str">
        <f>IF(Data!V521&gt;0,Data!V521-4,"")</f>
        <v/>
      </c>
      <c r="W751" s="1" t="str">
        <f>IF(Data!W521&gt;0,4-Data!W521,"")</f>
        <v/>
      </c>
      <c r="X751" s="1" t="str">
        <f>IF(Data!X521&gt;0,4-Data!X521,"")</f>
        <v/>
      </c>
      <c r="Y751" s="1" t="str">
        <f>IF(Data!Y521&gt;0,4-Data!Y521,"")</f>
        <v/>
      </c>
      <c r="Z751" s="1" t="str">
        <f>IF(Data!Z521&gt;0,Data!Z521-4,"")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IF(Data!A522&gt;0,Data!A522-4,"")</f>
        <v/>
      </c>
      <c r="B752" s="1" t="str">
        <f>IF(Data!B522&gt;0,Data!B522-4,"")</f>
        <v/>
      </c>
      <c r="C752" s="1" t="str">
        <f>IF(Data!C522&gt;0,4-Data!C522,"")</f>
        <v/>
      </c>
      <c r="D752" s="1" t="str">
        <f>IF(Data!D522&gt;0,4-Data!D522,"")</f>
        <v/>
      </c>
      <c r="E752" s="1" t="str">
        <f>IF(Data!E522&gt;0,4-Data!E522,"")</f>
        <v/>
      </c>
      <c r="F752" s="1" t="str">
        <f>IF(Data!F522&gt;0,Data!F522-4,"")</f>
        <v/>
      </c>
      <c r="G752" s="1" t="str">
        <f>IF(Data!G522&gt;0,Data!G522-4,"")</f>
        <v/>
      </c>
      <c r="H752" s="1" t="str">
        <f>IF(Data!H522&gt;0,Data!H522-4,"")</f>
        <v/>
      </c>
      <c r="I752" s="1" t="str">
        <f>IF(Data!I522&gt;0,4-Data!I522,"")</f>
        <v/>
      </c>
      <c r="J752" s="1" t="str">
        <f>IF(Data!J522&gt;0,4-Data!J522,"")</f>
        <v/>
      </c>
      <c r="K752" s="1" t="str">
        <f>IF(Data!K522&gt;0,Data!K522-4,"")</f>
        <v/>
      </c>
      <c r="L752" s="1" t="str">
        <f>IF(Data!L522&gt;0,4-Data!L522,"")</f>
        <v/>
      </c>
      <c r="M752" s="1" t="str">
        <f>IF(Data!M522&gt;0,Data!M522-4,"")</f>
        <v/>
      </c>
      <c r="N752" s="1" t="str">
        <f>IF(Data!N522&gt;0,Data!N522-4,"")</f>
        <v/>
      </c>
      <c r="O752" s="1" t="str">
        <f>IF(Data!O522&gt;0,Data!O522-4,"")</f>
        <v/>
      </c>
      <c r="P752" s="1" t="str">
        <f>IF(Data!P522&gt;0,Data!P522-4,"")</f>
        <v/>
      </c>
      <c r="Q752" s="1" t="str">
        <f>IF(Data!Q522&gt;0,4-Data!Q522,"")</f>
        <v/>
      </c>
      <c r="R752" s="1" t="str">
        <f>IF(Data!R522&gt;0,4-Data!R522,"")</f>
        <v/>
      </c>
      <c r="S752" s="1" t="str">
        <f>IF(Data!S522&gt;0,4-Data!S522,"")</f>
        <v/>
      </c>
      <c r="T752" s="1" t="str">
        <f>IF(Data!T522&gt;0,Data!T522-4,"")</f>
        <v/>
      </c>
      <c r="U752" s="1" t="str">
        <f>IF(Data!U522&gt;0,4-Data!U522,"")</f>
        <v/>
      </c>
      <c r="V752" s="1" t="str">
        <f>IF(Data!V522&gt;0,Data!V522-4,"")</f>
        <v/>
      </c>
      <c r="W752" s="1" t="str">
        <f>IF(Data!W522&gt;0,4-Data!W522,"")</f>
        <v/>
      </c>
      <c r="X752" s="1" t="str">
        <f>IF(Data!X522&gt;0,4-Data!X522,"")</f>
        <v/>
      </c>
      <c r="Y752" s="1" t="str">
        <f>IF(Data!Y522&gt;0,4-Data!Y522,"")</f>
        <v/>
      </c>
      <c r="Z752" s="1" t="str">
        <f>IF(Data!Z522&gt;0,Data!Z522-4,"")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IF(Data!A523&gt;0,Data!A523-4,"")</f>
        <v/>
      </c>
      <c r="B753" s="1" t="str">
        <f>IF(Data!B523&gt;0,Data!B523-4,"")</f>
        <v/>
      </c>
      <c r="C753" s="1" t="str">
        <f>IF(Data!C523&gt;0,4-Data!C523,"")</f>
        <v/>
      </c>
      <c r="D753" s="1" t="str">
        <f>IF(Data!D523&gt;0,4-Data!D523,"")</f>
        <v/>
      </c>
      <c r="E753" s="1" t="str">
        <f>IF(Data!E523&gt;0,4-Data!E523,"")</f>
        <v/>
      </c>
      <c r="F753" s="1" t="str">
        <f>IF(Data!F523&gt;0,Data!F523-4,"")</f>
        <v/>
      </c>
      <c r="G753" s="1" t="str">
        <f>IF(Data!G523&gt;0,Data!G523-4,"")</f>
        <v/>
      </c>
      <c r="H753" s="1" t="str">
        <f>IF(Data!H523&gt;0,Data!H523-4,"")</f>
        <v/>
      </c>
      <c r="I753" s="1" t="str">
        <f>IF(Data!I523&gt;0,4-Data!I523,"")</f>
        <v/>
      </c>
      <c r="J753" s="1" t="str">
        <f>IF(Data!J523&gt;0,4-Data!J523,"")</f>
        <v/>
      </c>
      <c r="K753" s="1" t="str">
        <f>IF(Data!K523&gt;0,Data!K523-4,"")</f>
        <v/>
      </c>
      <c r="L753" s="1" t="str">
        <f>IF(Data!L523&gt;0,4-Data!L523,"")</f>
        <v/>
      </c>
      <c r="M753" s="1" t="str">
        <f>IF(Data!M523&gt;0,Data!M523-4,"")</f>
        <v/>
      </c>
      <c r="N753" s="1" t="str">
        <f>IF(Data!N523&gt;0,Data!N523-4,"")</f>
        <v/>
      </c>
      <c r="O753" s="1" t="str">
        <f>IF(Data!O523&gt;0,Data!O523-4,"")</f>
        <v/>
      </c>
      <c r="P753" s="1" t="str">
        <f>IF(Data!P523&gt;0,Data!P523-4,"")</f>
        <v/>
      </c>
      <c r="Q753" s="1" t="str">
        <f>IF(Data!Q523&gt;0,4-Data!Q523,"")</f>
        <v/>
      </c>
      <c r="R753" s="1" t="str">
        <f>IF(Data!R523&gt;0,4-Data!R523,"")</f>
        <v/>
      </c>
      <c r="S753" s="1" t="str">
        <f>IF(Data!S523&gt;0,4-Data!S523,"")</f>
        <v/>
      </c>
      <c r="T753" s="1" t="str">
        <f>IF(Data!T523&gt;0,Data!T523-4,"")</f>
        <v/>
      </c>
      <c r="U753" s="1" t="str">
        <f>IF(Data!U523&gt;0,4-Data!U523,"")</f>
        <v/>
      </c>
      <c r="V753" s="1" t="str">
        <f>IF(Data!V523&gt;0,Data!V523-4,"")</f>
        <v/>
      </c>
      <c r="W753" s="1" t="str">
        <f>IF(Data!W523&gt;0,4-Data!W523,"")</f>
        <v/>
      </c>
      <c r="X753" s="1" t="str">
        <f>IF(Data!X523&gt;0,4-Data!X523,"")</f>
        <v/>
      </c>
      <c r="Y753" s="1" t="str">
        <f>IF(Data!Y523&gt;0,4-Data!Y523,"")</f>
        <v/>
      </c>
      <c r="Z753" s="1" t="str">
        <f>IF(Data!Z523&gt;0,Data!Z523-4,"")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IF(Data!A524&gt;0,Data!A524-4,"")</f>
        <v/>
      </c>
      <c r="B754" s="1" t="str">
        <f>IF(Data!B524&gt;0,Data!B524-4,"")</f>
        <v/>
      </c>
      <c r="C754" s="1" t="str">
        <f>IF(Data!C524&gt;0,4-Data!C524,"")</f>
        <v/>
      </c>
      <c r="D754" s="1" t="str">
        <f>IF(Data!D524&gt;0,4-Data!D524,"")</f>
        <v/>
      </c>
      <c r="E754" s="1" t="str">
        <f>IF(Data!E524&gt;0,4-Data!E524,"")</f>
        <v/>
      </c>
      <c r="F754" s="1" t="str">
        <f>IF(Data!F524&gt;0,Data!F524-4,"")</f>
        <v/>
      </c>
      <c r="G754" s="1" t="str">
        <f>IF(Data!G524&gt;0,Data!G524-4,"")</f>
        <v/>
      </c>
      <c r="H754" s="1" t="str">
        <f>IF(Data!H524&gt;0,Data!H524-4,"")</f>
        <v/>
      </c>
      <c r="I754" s="1" t="str">
        <f>IF(Data!I524&gt;0,4-Data!I524,"")</f>
        <v/>
      </c>
      <c r="J754" s="1" t="str">
        <f>IF(Data!J524&gt;0,4-Data!J524,"")</f>
        <v/>
      </c>
      <c r="K754" s="1" t="str">
        <f>IF(Data!K524&gt;0,Data!K524-4,"")</f>
        <v/>
      </c>
      <c r="L754" s="1" t="str">
        <f>IF(Data!L524&gt;0,4-Data!L524,"")</f>
        <v/>
      </c>
      <c r="M754" s="1" t="str">
        <f>IF(Data!M524&gt;0,Data!M524-4,"")</f>
        <v/>
      </c>
      <c r="N754" s="1" t="str">
        <f>IF(Data!N524&gt;0,Data!N524-4,"")</f>
        <v/>
      </c>
      <c r="O754" s="1" t="str">
        <f>IF(Data!O524&gt;0,Data!O524-4,"")</f>
        <v/>
      </c>
      <c r="P754" s="1" t="str">
        <f>IF(Data!P524&gt;0,Data!P524-4,"")</f>
        <v/>
      </c>
      <c r="Q754" s="1" t="str">
        <f>IF(Data!Q524&gt;0,4-Data!Q524,"")</f>
        <v/>
      </c>
      <c r="R754" s="1" t="str">
        <f>IF(Data!R524&gt;0,4-Data!R524,"")</f>
        <v/>
      </c>
      <c r="S754" s="1" t="str">
        <f>IF(Data!S524&gt;0,4-Data!S524,"")</f>
        <v/>
      </c>
      <c r="T754" s="1" t="str">
        <f>IF(Data!T524&gt;0,Data!T524-4,"")</f>
        <v/>
      </c>
      <c r="U754" s="1" t="str">
        <f>IF(Data!U524&gt;0,4-Data!U524,"")</f>
        <v/>
      </c>
      <c r="V754" s="1" t="str">
        <f>IF(Data!V524&gt;0,Data!V524-4,"")</f>
        <v/>
      </c>
      <c r="W754" s="1" t="str">
        <f>IF(Data!W524&gt;0,4-Data!W524,"")</f>
        <v/>
      </c>
      <c r="X754" s="1" t="str">
        <f>IF(Data!X524&gt;0,4-Data!X524,"")</f>
        <v/>
      </c>
      <c r="Y754" s="1" t="str">
        <f>IF(Data!Y524&gt;0,4-Data!Y524,"")</f>
        <v/>
      </c>
      <c r="Z754" s="1" t="str">
        <f>IF(Data!Z524&gt;0,Data!Z524-4,"")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IF(Data!A525&gt;0,Data!A525-4,"")</f>
        <v/>
      </c>
      <c r="B755" s="1" t="str">
        <f>IF(Data!B525&gt;0,Data!B525-4,"")</f>
        <v/>
      </c>
      <c r="C755" s="1" t="str">
        <f>IF(Data!C525&gt;0,4-Data!C525,"")</f>
        <v/>
      </c>
      <c r="D755" s="1" t="str">
        <f>IF(Data!D525&gt;0,4-Data!D525,"")</f>
        <v/>
      </c>
      <c r="E755" s="1" t="str">
        <f>IF(Data!E525&gt;0,4-Data!E525,"")</f>
        <v/>
      </c>
      <c r="F755" s="1" t="str">
        <f>IF(Data!F525&gt;0,Data!F525-4,"")</f>
        <v/>
      </c>
      <c r="G755" s="1" t="str">
        <f>IF(Data!G525&gt;0,Data!G525-4,"")</f>
        <v/>
      </c>
      <c r="H755" s="1" t="str">
        <f>IF(Data!H525&gt;0,Data!H525-4,"")</f>
        <v/>
      </c>
      <c r="I755" s="1" t="str">
        <f>IF(Data!I525&gt;0,4-Data!I525,"")</f>
        <v/>
      </c>
      <c r="J755" s="1" t="str">
        <f>IF(Data!J525&gt;0,4-Data!J525,"")</f>
        <v/>
      </c>
      <c r="K755" s="1" t="str">
        <f>IF(Data!K525&gt;0,Data!K525-4,"")</f>
        <v/>
      </c>
      <c r="L755" s="1" t="str">
        <f>IF(Data!L525&gt;0,4-Data!L525,"")</f>
        <v/>
      </c>
      <c r="M755" s="1" t="str">
        <f>IF(Data!M525&gt;0,Data!M525-4,"")</f>
        <v/>
      </c>
      <c r="N755" s="1" t="str">
        <f>IF(Data!N525&gt;0,Data!N525-4,"")</f>
        <v/>
      </c>
      <c r="O755" s="1" t="str">
        <f>IF(Data!O525&gt;0,Data!O525-4,"")</f>
        <v/>
      </c>
      <c r="P755" s="1" t="str">
        <f>IF(Data!P525&gt;0,Data!P525-4,"")</f>
        <v/>
      </c>
      <c r="Q755" s="1" t="str">
        <f>IF(Data!Q525&gt;0,4-Data!Q525,"")</f>
        <v/>
      </c>
      <c r="R755" s="1" t="str">
        <f>IF(Data!R525&gt;0,4-Data!R525,"")</f>
        <v/>
      </c>
      <c r="S755" s="1" t="str">
        <f>IF(Data!S525&gt;0,4-Data!S525,"")</f>
        <v/>
      </c>
      <c r="T755" s="1" t="str">
        <f>IF(Data!T525&gt;0,Data!T525-4,"")</f>
        <v/>
      </c>
      <c r="U755" s="1" t="str">
        <f>IF(Data!U525&gt;0,4-Data!U525,"")</f>
        <v/>
      </c>
      <c r="V755" s="1" t="str">
        <f>IF(Data!V525&gt;0,Data!V525-4,"")</f>
        <v/>
      </c>
      <c r="W755" s="1" t="str">
        <f>IF(Data!W525&gt;0,4-Data!W525,"")</f>
        <v/>
      </c>
      <c r="X755" s="1" t="str">
        <f>IF(Data!X525&gt;0,4-Data!X525,"")</f>
        <v/>
      </c>
      <c r="Y755" s="1" t="str">
        <f>IF(Data!Y525&gt;0,4-Data!Y525,"")</f>
        <v/>
      </c>
      <c r="Z755" s="1" t="str">
        <f>IF(Data!Z525&gt;0,Data!Z525-4,"")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IF(Data!A526&gt;0,Data!A526-4,"")</f>
        <v/>
      </c>
      <c r="B756" s="1" t="str">
        <f>IF(Data!B526&gt;0,Data!B526-4,"")</f>
        <v/>
      </c>
      <c r="C756" s="1" t="str">
        <f>IF(Data!C526&gt;0,4-Data!C526,"")</f>
        <v/>
      </c>
      <c r="D756" s="1" t="str">
        <f>IF(Data!D526&gt;0,4-Data!D526,"")</f>
        <v/>
      </c>
      <c r="E756" s="1" t="str">
        <f>IF(Data!E526&gt;0,4-Data!E526,"")</f>
        <v/>
      </c>
      <c r="F756" s="1" t="str">
        <f>IF(Data!F526&gt;0,Data!F526-4,"")</f>
        <v/>
      </c>
      <c r="G756" s="1" t="str">
        <f>IF(Data!G526&gt;0,Data!G526-4,"")</f>
        <v/>
      </c>
      <c r="H756" s="1" t="str">
        <f>IF(Data!H526&gt;0,Data!H526-4,"")</f>
        <v/>
      </c>
      <c r="I756" s="1" t="str">
        <f>IF(Data!I526&gt;0,4-Data!I526,"")</f>
        <v/>
      </c>
      <c r="J756" s="1" t="str">
        <f>IF(Data!J526&gt;0,4-Data!J526,"")</f>
        <v/>
      </c>
      <c r="K756" s="1" t="str">
        <f>IF(Data!K526&gt;0,Data!K526-4,"")</f>
        <v/>
      </c>
      <c r="L756" s="1" t="str">
        <f>IF(Data!L526&gt;0,4-Data!L526,"")</f>
        <v/>
      </c>
      <c r="M756" s="1" t="str">
        <f>IF(Data!M526&gt;0,Data!M526-4,"")</f>
        <v/>
      </c>
      <c r="N756" s="1" t="str">
        <f>IF(Data!N526&gt;0,Data!N526-4,"")</f>
        <v/>
      </c>
      <c r="O756" s="1" t="str">
        <f>IF(Data!O526&gt;0,Data!O526-4,"")</f>
        <v/>
      </c>
      <c r="P756" s="1" t="str">
        <f>IF(Data!P526&gt;0,Data!P526-4,"")</f>
        <v/>
      </c>
      <c r="Q756" s="1" t="str">
        <f>IF(Data!Q526&gt;0,4-Data!Q526,"")</f>
        <v/>
      </c>
      <c r="R756" s="1" t="str">
        <f>IF(Data!R526&gt;0,4-Data!R526,"")</f>
        <v/>
      </c>
      <c r="S756" s="1" t="str">
        <f>IF(Data!S526&gt;0,4-Data!S526,"")</f>
        <v/>
      </c>
      <c r="T756" s="1" t="str">
        <f>IF(Data!T526&gt;0,Data!T526-4,"")</f>
        <v/>
      </c>
      <c r="U756" s="1" t="str">
        <f>IF(Data!U526&gt;0,4-Data!U526,"")</f>
        <v/>
      </c>
      <c r="V756" s="1" t="str">
        <f>IF(Data!V526&gt;0,Data!V526-4,"")</f>
        <v/>
      </c>
      <c r="W756" s="1" t="str">
        <f>IF(Data!W526&gt;0,4-Data!W526,"")</f>
        <v/>
      </c>
      <c r="X756" s="1" t="str">
        <f>IF(Data!X526&gt;0,4-Data!X526,"")</f>
        <v/>
      </c>
      <c r="Y756" s="1" t="str">
        <f>IF(Data!Y526&gt;0,4-Data!Y526,"")</f>
        <v/>
      </c>
      <c r="Z756" s="1" t="str">
        <f>IF(Data!Z526&gt;0,Data!Z526-4,"")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IF(Data!A527&gt;0,Data!A527-4,"")</f>
        <v/>
      </c>
      <c r="B757" s="1" t="str">
        <f>IF(Data!B527&gt;0,Data!B527-4,"")</f>
        <v/>
      </c>
      <c r="C757" s="1" t="str">
        <f>IF(Data!C527&gt;0,4-Data!C527,"")</f>
        <v/>
      </c>
      <c r="D757" s="1" t="str">
        <f>IF(Data!D527&gt;0,4-Data!D527,"")</f>
        <v/>
      </c>
      <c r="E757" s="1" t="str">
        <f>IF(Data!E527&gt;0,4-Data!E527,"")</f>
        <v/>
      </c>
      <c r="F757" s="1" t="str">
        <f>IF(Data!F527&gt;0,Data!F527-4,"")</f>
        <v/>
      </c>
      <c r="G757" s="1" t="str">
        <f>IF(Data!G527&gt;0,Data!G527-4,"")</f>
        <v/>
      </c>
      <c r="H757" s="1" t="str">
        <f>IF(Data!H527&gt;0,Data!H527-4,"")</f>
        <v/>
      </c>
      <c r="I757" s="1" t="str">
        <f>IF(Data!I527&gt;0,4-Data!I527,"")</f>
        <v/>
      </c>
      <c r="J757" s="1" t="str">
        <f>IF(Data!J527&gt;0,4-Data!J527,"")</f>
        <v/>
      </c>
      <c r="K757" s="1" t="str">
        <f>IF(Data!K527&gt;0,Data!K527-4,"")</f>
        <v/>
      </c>
      <c r="L757" s="1" t="str">
        <f>IF(Data!L527&gt;0,4-Data!L527,"")</f>
        <v/>
      </c>
      <c r="M757" s="1" t="str">
        <f>IF(Data!M527&gt;0,Data!M527-4,"")</f>
        <v/>
      </c>
      <c r="N757" s="1" t="str">
        <f>IF(Data!N527&gt;0,Data!N527-4,"")</f>
        <v/>
      </c>
      <c r="O757" s="1" t="str">
        <f>IF(Data!O527&gt;0,Data!O527-4,"")</f>
        <v/>
      </c>
      <c r="P757" s="1" t="str">
        <f>IF(Data!P527&gt;0,Data!P527-4,"")</f>
        <v/>
      </c>
      <c r="Q757" s="1" t="str">
        <f>IF(Data!Q527&gt;0,4-Data!Q527,"")</f>
        <v/>
      </c>
      <c r="R757" s="1" t="str">
        <f>IF(Data!R527&gt;0,4-Data!R527,"")</f>
        <v/>
      </c>
      <c r="S757" s="1" t="str">
        <f>IF(Data!S527&gt;0,4-Data!S527,"")</f>
        <v/>
      </c>
      <c r="T757" s="1" t="str">
        <f>IF(Data!T527&gt;0,Data!T527-4,"")</f>
        <v/>
      </c>
      <c r="U757" s="1" t="str">
        <f>IF(Data!U527&gt;0,4-Data!U527,"")</f>
        <v/>
      </c>
      <c r="V757" s="1" t="str">
        <f>IF(Data!V527&gt;0,Data!V527-4,"")</f>
        <v/>
      </c>
      <c r="W757" s="1" t="str">
        <f>IF(Data!W527&gt;0,4-Data!W527,"")</f>
        <v/>
      </c>
      <c r="X757" s="1" t="str">
        <f>IF(Data!X527&gt;0,4-Data!X527,"")</f>
        <v/>
      </c>
      <c r="Y757" s="1" t="str">
        <f>IF(Data!Y527&gt;0,4-Data!Y527,"")</f>
        <v/>
      </c>
      <c r="Z757" s="1" t="str">
        <f>IF(Data!Z527&gt;0,Data!Z527-4,"")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IF(Data!A528&gt;0,Data!A528-4,"")</f>
        <v/>
      </c>
      <c r="B758" s="1" t="str">
        <f>IF(Data!B528&gt;0,Data!B528-4,"")</f>
        <v/>
      </c>
      <c r="C758" s="1" t="str">
        <f>IF(Data!C528&gt;0,4-Data!C528,"")</f>
        <v/>
      </c>
      <c r="D758" s="1" t="str">
        <f>IF(Data!D528&gt;0,4-Data!D528,"")</f>
        <v/>
      </c>
      <c r="E758" s="1" t="str">
        <f>IF(Data!E528&gt;0,4-Data!E528,"")</f>
        <v/>
      </c>
      <c r="F758" s="1" t="str">
        <f>IF(Data!F528&gt;0,Data!F528-4,"")</f>
        <v/>
      </c>
      <c r="G758" s="1" t="str">
        <f>IF(Data!G528&gt;0,Data!G528-4,"")</f>
        <v/>
      </c>
      <c r="H758" s="1" t="str">
        <f>IF(Data!H528&gt;0,Data!H528-4,"")</f>
        <v/>
      </c>
      <c r="I758" s="1" t="str">
        <f>IF(Data!I528&gt;0,4-Data!I528,"")</f>
        <v/>
      </c>
      <c r="J758" s="1" t="str">
        <f>IF(Data!J528&gt;0,4-Data!J528,"")</f>
        <v/>
      </c>
      <c r="K758" s="1" t="str">
        <f>IF(Data!K528&gt;0,Data!K528-4,"")</f>
        <v/>
      </c>
      <c r="L758" s="1" t="str">
        <f>IF(Data!L528&gt;0,4-Data!L528,"")</f>
        <v/>
      </c>
      <c r="M758" s="1" t="str">
        <f>IF(Data!M528&gt;0,Data!M528-4,"")</f>
        <v/>
      </c>
      <c r="N758" s="1" t="str">
        <f>IF(Data!N528&gt;0,Data!N528-4,"")</f>
        <v/>
      </c>
      <c r="O758" s="1" t="str">
        <f>IF(Data!O528&gt;0,Data!O528-4,"")</f>
        <v/>
      </c>
      <c r="P758" s="1" t="str">
        <f>IF(Data!P528&gt;0,Data!P528-4,"")</f>
        <v/>
      </c>
      <c r="Q758" s="1" t="str">
        <f>IF(Data!Q528&gt;0,4-Data!Q528,"")</f>
        <v/>
      </c>
      <c r="R758" s="1" t="str">
        <f>IF(Data!R528&gt;0,4-Data!R528,"")</f>
        <v/>
      </c>
      <c r="S758" s="1" t="str">
        <f>IF(Data!S528&gt;0,4-Data!S528,"")</f>
        <v/>
      </c>
      <c r="T758" s="1" t="str">
        <f>IF(Data!T528&gt;0,Data!T528-4,"")</f>
        <v/>
      </c>
      <c r="U758" s="1" t="str">
        <f>IF(Data!U528&gt;0,4-Data!U528,"")</f>
        <v/>
      </c>
      <c r="V758" s="1" t="str">
        <f>IF(Data!V528&gt;0,Data!V528-4,"")</f>
        <v/>
      </c>
      <c r="W758" s="1" t="str">
        <f>IF(Data!W528&gt;0,4-Data!W528,"")</f>
        <v/>
      </c>
      <c r="X758" s="1" t="str">
        <f>IF(Data!X528&gt;0,4-Data!X528,"")</f>
        <v/>
      </c>
      <c r="Y758" s="1" t="str">
        <f>IF(Data!Y528&gt;0,4-Data!Y528,"")</f>
        <v/>
      </c>
      <c r="Z758" s="1" t="str">
        <f>IF(Data!Z528&gt;0,Data!Z528-4,"")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IF(Data!A529&gt;0,Data!A529-4,"")</f>
        <v/>
      </c>
      <c r="B759" s="1" t="str">
        <f>IF(Data!B529&gt;0,Data!B529-4,"")</f>
        <v/>
      </c>
      <c r="C759" s="1" t="str">
        <f>IF(Data!C529&gt;0,4-Data!C529,"")</f>
        <v/>
      </c>
      <c r="D759" s="1" t="str">
        <f>IF(Data!D529&gt;0,4-Data!D529,"")</f>
        <v/>
      </c>
      <c r="E759" s="1" t="str">
        <f>IF(Data!E529&gt;0,4-Data!E529,"")</f>
        <v/>
      </c>
      <c r="F759" s="1" t="str">
        <f>IF(Data!F529&gt;0,Data!F529-4,"")</f>
        <v/>
      </c>
      <c r="G759" s="1" t="str">
        <f>IF(Data!G529&gt;0,Data!G529-4,"")</f>
        <v/>
      </c>
      <c r="H759" s="1" t="str">
        <f>IF(Data!H529&gt;0,Data!H529-4,"")</f>
        <v/>
      </c>
      <c r="I759" s="1" t="str">
        <f>IF(Data!I529&gt;0,4-Data!I529,"")</f>
        <v/>
      </c>
      <c r="J759" s="1" t="str">
        <f>IF(Data!J529&gt;0,4-Data!J529,"")</f>
        <v/>
      </c>
      <c r="K759" s="1" t="str">
        <f>IF(Data!K529&gt;0,Data!K529-4,"")</f>
        <v/>
      </c>
      <c r="L759" s="1" t="str">
        <f>IF(Data!L529&gt;0,4-Data!L529,"")</f>
        <v/>
      </c>
      <c r="M759" s="1" t="str">
        <f>IF(Data!M529&gt;0,Data!M529-4,"")</f>
        <v/>
      </c>
      <c r="N759" s="1" t="str">
        <f>IF(Data!N529&gt;0,Data!N529-4,"")</f>
        <v/>
      </c>
      <c r="O759" s="1" t="str">
        <f>IF(Data!O529&gt;0,Data!O529-4,"")</f>
        <v/>
      </c>
      <c r="P759" s="1" t="str">
        <f>IF(Data!P529&gt;0,Data!P529-4,"")</f>
        <v/>
      </c>
      <c r="Q759" s="1" t="str">
        <f>IF(Data!Q529&gt;0,4-Data!Q529,"")</f>
        <v/>
      </c>
      <c r="R759" s="1" t="str">
        <f>IF(Data!R529&gt;0,4-Data!R529,"")</f>
        <v/>
      </c>
      <c r="S759" s="1" t="str">
        <f>IF(Data!S529&gt;0,4-Data!S529,"")</f>
        <v/>
      </c>
      <c r="T759" s="1" t="str">
        <f>IF(Data!T529&gt;0,Data!T529-4,"")</f>
        <v/>
      </c>
      <c r="U759" s="1" t="str">
        <f>IF(Data!U529&gt;0,4-Data!U529,"")</f>
        <v/>
      </c>
      <c r="V759" s="1" t="str">
        <f>IF(Data!V529&gt;0,Data!V529-4,"")</f>
        <v/>
      </c>
      <c r="W759" s="1" t="str">
        <f>IF(Data!W529&gt;0,4-Data!W529,"")</f>
        <v/>
      </c>
      <c r="X759" s="1" t="str">
        <f>IF(Data!X529&gt;0,4-Data!X529,"")</f>
        <v/>
      </c>
      <c r="Y759" s="1" t="str">
        <f>IF(Data!Y529&gt;0,4-Data!Y529,"")</f>
        <v/>
      </c>
      <c r="Z759" s="1" t="str">
        <f>IF(Data!Z529&gt;0,Data!Z529-4,"")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IF(Data!A530&gt;0,Data!A530-4,"")</f>
        <v/>
      </c>
      <c r="B760" s="1" t="str">
        <f>IF(Data!B530&gt;0,Data!B530-4,"")</f>
        <v/>
      </c>
      <c r="C760" s="1" t="str">
        <f>IF(Data!C530&gt;0,4-Data!C530,"")</f>
        <v/>
      </c>
      <c r="D760" s="1" t="str">
        <f>IF(Data!D530&gt;0,4-Data!D530,"")</f>
        <v/>
      </c>
      <c r="E760" s="1" t="str">
        <f>IF(Data!E530&gt;0,4-Data!E530,"")</f>
        <v/>
      </c>
      <c r="F760" s="1" t="str">
        <f>IF(Data!F530&gt;0,Data!F530-4,"")</f>
        <v/>
      </c>
      <c r="G760" s="1" t="str">
        <f>IF(Data!G530&gt;0,Data!G530-4,"")</f>
        <v/>
      </c>
      <c r="H760" s="1" t="str">
        <f>IF(Data!H530&gt;0,Data!H530-4,"")</f>
        <v/>
      </c>
      <c r="I760" s="1" t="str">
        <f>IF(Data!I530&gt;0,4-Data!I530,"")</f>
        <v/>
      </c>
      <c r="J760" s="1" t="str">
        <f>IF(Data!J530&gt;0,4-Data!J530,"")</f>
        <v/>
      </c>
      <c r="K760" s="1" t="str">
        <f>IF(Data!K530&gt;0,Data!K530-4,"")</f>
        <v/>
      </c>
      <c r="L760" s="1" t="str">
        <f>IF(Data!L530&gt;0,4-Data!L530,"")</f>
        <v/>
      </c>
      <c r="M760" s="1" t="str">
        <f>IF(Data!M530&gt;0,Data!M530-4,"")</f>
        <v/>
      </c>
      <c r="N760" s="1" t="str">
        <f>IF(Data!N530&gt;0,Data!N530-4,"")</f>
        <v/>
      </c>
      <c r="O760" s="1" t="str">
        <f>IF(Data!O530&gt;0,Data!O530-4,"")</f>
        <v/>
      </c>
      <c r="P760" s="1" t="str">
        <f>IF(Data!P530&gt;0,Data!P530-4,"")</f>
        <v/>
      </c>
      <c r="Q760" s="1" t="str">
        <f>IF(Data!Q530&gt;0,4-Data!Q530,"")</f>
        <v/>
      </c>
      <c r="R760" s="1" t="str">
        <f>IF(Data!R530&gt;0,4-Data!R530,"")</f>
        <v/>
      </c>
      <c r="S760" s="1" t="str">
        <f>IF(Data!S530&gt;0,4-Data!S530,"")</f>
        <v/>
      </c>
      <c r="T760" s="1" t="str">
        <f>IF(Data!T530&gt;0,Data!T530-4,"")</f>
        <v/>
      </c>
      <c r="U760" s="1" t="str">
        <f>IF(Data!U530&gt;0,4-Data!U530,"")</f>
        <v/>
      </c>
      <c r="V760" s="1" t="str">
        <f>IF(Data!V530&gt;0,Data!V530-4,"")</f>
        <v/>
      </c>
      <c r="W760" s="1" t="str">
        <f>IF(Data!W530&gt;0,4-Data!W530,"")</f>
        <v/>
      </c>
      <c r="X760" s="1" t="str">
        <f>IF(Data!X530&gt;0,4-Data!X530,"")</f>
        <v/>
      </c>
      <c r="Y760" s="1" t="str">
        <f>IF(Data!Y530&gt;0,4-Data!Y530,"")</f>
        <v/>
      </c>
      <c r="Z760" s="1" t="str">
        <f>IF(Data!Z530&gt;0,Data!Z530-4,"")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IF(Data!A531&gt;0,Data!A531-4,"")</f>
        <v/>
      </c>
      <c r="B761" s="1" t="str">
        <f>IF(Data!B531&gt;0,Data!B531-4,"")</f>
        <v/>
      </c>
      <c r="C761" s="1" t="str">
        <f>IF(Data!C531&gt;0,4-Data!C531,"")</f>
        <v/>
      </c>
      <c r="D761" s="1" t="str">
        <f>IF(Data!D531&gt;0,4-Data!D531,"")</f>
        <v/>
      </c>
      <c r="E761" s="1" t="str">
        <f>IF(Data!E531&gt;0,4-Data!E531,"")</f>
        <v/>
      </c>
      <c r="F761" s="1" t="str">
        <f>IF(Data!F531&gt;0,Data!F531-4,"")</f>
        <v/>
      </c>
      <c r="G761" s="1" t="str">
        <f>IF(Data!G531&gt;0,Data!G531-4,"")</f>
        <v/>
      </c>
      <c r="H761" s="1" t="str">
        <f>IF(Data!H531&gt;0,Data!H531-4,"")</f>
        <v/>
      </c>
      <c r="I761" s="1" t="str">
        <f>IF(Data!I531&gt;0,4-Data!I531,"")</f>
        <v/>
      </c>
      <c r="J761" s="1" t="str">
        <f>IF(Data!J531&gt;0,4-Data!J531,"")</f>
        <v/>
      </c>
      <c r="K761" s="1" t="str">
        <f>IF(Data!K531&gt;0,Data!K531-4,"")</f>
        <v/>
      </c>
      <c r="L761" s="1" t="str">
        <f>IF(Data!L531&gt;0,4-Data!L531,"")</f>
        <v/>
      </c>
      <c r="M761" s="1" t="str">
        <f>IF(Data!M531&gt;0,Data!M531-4,"")</f>
        <v/>
      </c>
      <c r="N761" s="1" t="str">
        <f>IF(Data!N531&gt;0,Data!N531-4,"")</f>
        <v/>
      </c>
      <c r="O761" s="1" t="str">
        <f>IF(Data!O531&gt;0,Data!O531-4,"")</f>
        <v/>
      </c>
      <c r="P761" s="1" t="str">
        <f>IF(Data!P531&gt;0,Data!P531-4,"")</f>
        <v/>
      </c>
      <c r="Q761" s="1" t="str">
        <f>IF(Data!Q531&gt;0,4-Data!Q531,"")</f>
        <v/>
      </c>
      <c r="R761" s="1" t="str">
        <f>IF(Data!R531&gt;0,4-Data!R531,"")</f>
        <v/>
      </c>
      <c r="S761" s="1" t="str">
        <f>IF(Data!S531&gt;0,4-Data!S531,"")</f>
        <v/>
      </c>
      <c r="T761" s="1" t="str">
        <f>IF(Data!T531&gt;0,Data!T531-4,"")</f>
        <v/>
      </c>
      <c r="U761" s="1" t="str">
        <f>IF(Data!U531&gt;0,4-Data!U531,"")</f>
        <v/>
      </c>
      <c r="V761" s="1" t="str">
        <f>IF(Data!V531&gt;0,Data!V531-4,"")</f>
        <v/>
      </c>
      <c r="W761" s="1" t="str">
        <f>IF(Data!W531&gt;0,4-Data!W531,"")</f>
        <v/>
      </c>
      <c r="X761" s="1" t="str">
        <f>IF(Data!X531&gt;0,4-Data!X531,"")</f>
        <v/>
      </c>
      <c r="Y761" s="1" t="str">
        <f>IF(Data!Y531&gt;0,4-Data!Y531,"")</f>
        <v/>
      </c>
      <c r="Z761" s="1" t="str">
        <f>IF(Data!Z531&gt;0,Data!Z531-4,"")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IF(Data!A532&gt;0,Data!A532-4,"")</f>
        <v/>
      </c>
      <c r="B762" s="1" t="str">
        <f>IF(Data!B532&gt;0,Data!B532-4,"")</f>
        <v/>
      </c>
      <c r="C762" s="1" t="str">
        <f>IF(Data!C532&gt;0,4-Data!C532,"")</f>
        <v/>
      </c>
      <c r="D762" s="1" t="str">
        <f>IF(Data!D532&gt;0,4-Data!D532,"")</f>
        <v/>
      </c>
      <c r="E762" s="1" t="str">
        <f>IF(Data!E532&gt;0,4-Data!E532,"")</f>
        <v/>
      </c>
      <c r="F762" s="1" t="str">
        <f>IF(Data!F532&gt;0,Data!F532-4,"")</f>
        <v/>
      </c>
      <c r="G762" s="1" t="str">
        <f>IF(Data!G532&gt;0,Data!G532-4,"")</f>
        <v/>
      </c>
      <c r="H762" s="1" t="str">
        <f>IF(Data!H532&gt;0,Data!H532-4,"")</f>
        <v/>
      </c>
      <c r="I762" s="1" t="str">
        <f>IF(Data!I532&gt;0,4-Data!I532,"")</f>
        <v/>
      </c>
      <c r="J762" s="1" t="str">
        <f>IF(Data!J532&gt;0,4-Data!J532,"")</f>
        <v/>
      </c>
      <c r="K762" s="1" t="str">
        <f>IF(Data!K532&gt;0,Data!K532-4,"")</f>
        <v/>
      </c>
      <c r="L762" s="1" t="str">
        <f>IF(Data!L532&gt;0,4-Data!L532,"")</f>
        <v/>
      </c>
      <c r="M762" s="1" t="str">
        <f>IF(Data!M532&gt;0,Data!M532-4,"")</f>
        <v/>
      </c>
      <c r="N762" s="1" t="str">
        <f>IF(Data!N532&gt;0,Data!N532-4,"")</f>
        <v/>
      </c>
      <c r="O762" s="1" t="str">
        <f>IF(Data!O532&gt;0,Data!O532-4,"")</f>
        <v/>
      </c>
      <c r="P762" s="1" t="str">
        <f>IF(Data!P532&gt;0,Data!P532-4,"")</f>
        <v/>
      </c>
      <c r="Q762" s="1" t="str">
        <f>IF(Data!Q532&gt;0,4-Data!Q532,"")</f>
        <v/>
      </c>
      <c r="R762" s="1" t="str">
        <f>IF(Data!R532&gt;0,4-Data!R532,"")</f>
        <v/>
      </c>
      <c r="S762" s="1" t="str">
        <f>IF(Data!S532&gt;0,4-Data!S532,"")</f>
        <v/>
      </c>
      <c r="T762" s="1" t="str">
        <f>IF(Data!T532&gt;0,Data!T532-4,"")</f>
        <v/>
      </c>
      <c r="U762" s="1" t="str">
        <f>IF(Data!U532&gt;0,4-Data!U532,"")</f>
        <v/>
      </c>
      <c r="V762" s="1" t="str">
        <f>IF(Data!V532&gt;0,Data!V532-4,"")</f>
        <v/>
      </c>
      <c r="W762" s="1" t="str">
        <f>IF(Data!W532&gt;0,4-Data!W532,"")</f>
        <v/>
      </c>
      <c r="X762" s="1" t="str">
        <f>IF(Data!X532&gt;0,4-Data!X532,"")</f>
        <v/>
      </c>
      <c r="Y762" s="1" t="str">
        <f>IF(Data!Y532&gt;0,4-Data!Y532,"")</f>
        <v/>
      </c>
      <c r="Z762" s="1" t="str">
        <f>IF(Data!Z532&gt;0,Data!Z532-4,"")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IF(Data!A533&gt;0,Data!A533-4,"")</f>
        <v/>
      </c>
      <c r="B763" s="1" t="str">
        <f>IF(Data!B533&gt;0,Data!B533-4,"")</f>
        <v/>
      </c>
      <c r="C763" s="1" t="str">
        <f>IF(Data!C533&gt;0,4-Data!C533,"")</f>
        <v/>
      </c>
      <c r="D763" s="1" t="str">
        <f>IF(Data!D533&gt;0,4-Data!D533,"")</f>
        <v/>
      </c>
      <c r="E763" s="1" t="str">
        <f>IF(Data!E533&gt;0,4-Data!E533,"")</f>
        <v/>
      </c>
      <c r="F763" s="1" t="str">
        <f>IF(Data!F533&gt;0,Data!F533-4,"")</f>
        <v/>
      </c>
      <c r="G763" s="1" t="str">
        <f>IF(Data!G533&gt;0,Data!G533-4,"")</f>
        <v/>
      </c>
      <c r="H763" s="1" t="str">
        <f>IF(Data!H533&gt;0,Data!H533-4,"")</f>
        <v/>
      </c>
      <c r="I763" s="1" t="str">
        <f>IF(Data!I533&gt;0,4-Data!I533,"")</f>
        <v/>
      </c>
      <c r="J763" s="1" t="str">
        <f>IF(Data!J533&gt;0,4-Data!J533,"")</f>
        <v/>
      </c>
      <c r="K763" s="1" t="str">
        <f>IF(Data!K533&gt;0,Data!K533-4,"")</f>
        <v/>
      </c>
      <c r="L763" s="1" t="str">
        <f>IF(Data!L533&gt;0,4-Data!L533,"")</f>
        <v/>
      </c>
      <c r="M763" s="1" t="str">
        <f>IF(Data!M533&gt;0,Data!M533-4,"")</f>
        <v/>
      </c>
      <c r="N763" s="1" t="str">
        <f>IF(Data!N533&gt;0,Data!N533-4,"")</f>
        <v/>
      </c>
      <c r="O763" s="1" t="str">
        <f>IF(Data!O533&gt;0,Data!O533-4,"")</f>
        <v/>
      </c>
      <c r="P763" s="1" t="str">
        <f>IF(Data!P533&gt;0,Data!P533-4,"")</f>
        <v/>
      </c>
      <c r="Q763" s="1" t="str">
        <f>IF(Data!Q533&gt;0,4-Data!Q533,"")</f>
        <v/>
      </c>
      <c r="R763" s="1" t="str">
        <f>IF(Data!R533&gt;0,4-Data!R533,"")</f>
        <v/>
      </c>
      <c r="S763" s="1" t="str">
        <f>IF(Data!S533&gt;0,4-Data!S533,"")</f>
        <v/>
      </c>
      <c r="T763" s="1" t="str">
        <f>IF(Data!T533&gt;0,Data!T533-4,"")</f>
        <v/>
      </c>
      <c r="U763" s="1" t="str">
        <f>IF(Data!U533&gt;0,4-Data!U533,"")</f>
        <v/>
      </c>
      <c r="V763" s="1" t="str">
        <f>IF(Data!V533&gt;0,Data!V533-4,"")</f>
        <v/>
      </c>
      <c r="W763" s="1" t="str">
        <f>IF(Data!W533&gt;0,4-Data!W533,"")</f>
        <v/>
      </c>
      <c r="X763" s="1" t="str">
        <f>IF(Data!X533&gt;0,4-Data!X533,"")</f>
        <v/>
      </c>
      <c r="Y763" s="1" t="str">
        <f>IF(Data!Y533&gt;0,4-Data!Y533,"")</f>
        <v/>
      </c>
      <c r="Z763" s="1" t="str">
        <f>IF(Data!Z533&gt;0,Data!Z533-4,"")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IF(Data!A534&gt;0,Data!A534-4,"")</f>
        <v/>
      </c>
      <c r="B764" s="1" t="str">
        <f>IF(Data!B534&gt;0,Data!B534-4,"")</f>
        <v/>
      </c>
      <c r="C764" s="1" t="str">
        <f>IF(Data!C534&gt;0,4-Data!C534,"")</f>
        <v/>
      </c>
      <c r="D764" s="1" t="str">
        <f>IF(Data!D534&gt;0,4-Data!D534,"")</f>
        <v/>
      </c>
      <c r="E764" s="1" t="str">
        <f>IF(Data!E534&gt;0,4-Data!E534,"")</f>
        <v/>
      </c>
      <c r="F764" s="1" t="str">
        <f>IF(Data!F534&gt;0,Data!F534-4,"")</f>
        <v/>
      </c>
      <c r="G764" s="1" t="str">
        <f>IF(Data!G534&gt;0,Data!G534-4,"")</f>
        <v/>
      </c>
      <c r="H764" s="1" t="str">
        <f>IF(Data!H534&gt;0,Data!H534-4,"")</f>
        <v/>
      </c>
      <c r="I764" s="1" t="str">
        <f>IF(Data!I534&gt;0,4-Data!I534,"")</f>
        <v/>
      </c>
      <c r="J764" s="1" t="str">
        <f>IF(Data!J534&gt;0,4-Data!J534,"")</f>
        <v/>
      </c>
      <c r="K764" s="1" t="str">
        <f>IF(Data!K534&gt;0,Data!K534-4,"")</f>
        <v/>
      </c>
      <c r="L764" s="1" t="str">
        <f>IF(Data!L534&gt;0,4-Data!L534,"")</f>
        <v/>
      </c>
      <c r="M764" s="1" t="str">
        <f>IF(Data!M534&gt;0,Data!M534-4,"")</f>
        <v/>
      </c>
      <c r="N764" s="1" t="str">
        <f>IF(Data!N534&gt;0,Data!N534-4,"")</f>
        <v/>
      </c>
      <c r="O764" s="1" t="str">
        <f>IF(Data!O534&gt;0,Data!O534-4,"")</f>
        <v/>
      </c>
      <c r="P764" s="1" t="str">
        <f>IF(Data!P534&gt;0,Data!P534-4,"")</f>
        <v/>
      </c>
      <c r="Q764" s="1" t="str">
        <f>IF(Data!Q534&gt;0,4-Data!Q534,"")</f>
        <v/>
      </c>
      <c r="R764" s="1" t="str">
        <f>IF(Data!R534&gt;0,4-Data!R534,"")</f>
        <v/>
      </c>
      <c r="S764" s="1" t="str">
        <f>IF(Data!S534&gt;0,4-Data!S534,"")</f>
        <v/>
      </c>
      <c r="T764" s="1" t="str">
        <f>IF(Data!T534&gt;0,Data!T534-4,"")</f>
        <v/>
      </c>
      <c r="U764" s="1" t="str">
        <f>IF(Data!U534&gt;0,4-Data!U534,"")</f>
        <v/>
      </c>
      <c r="V764" s="1" t="str">
        <f>IF(Data!V534&gt;0,Data!V534-4,"")</f>
        <v/>
      </c>
      <c r="W764" s="1" t="str">
        <f>IF(Data!W534&gt;0,4-Data!W534,"")</f>
        <v/>
      </c>
      <c r="X764" s="1" t="str">
        <f>IF(Data!X534&gt;0,4-Data!X534,"")</f>
        <v/>
      </c>
      <c r="Y764" s="1" t="str">
        <f>IF(Data!Y534&gt;0,4-Data!Y534,"")</f>
        <v/>
      </c>
      <c r="Z764" s="1" t="str">
        <f>IF(Data!Z534&gt;0,Data!Z534-4,"")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IF(Data!A535&gt;0,Data!A535-4,"")</f>
        <v/>
      </c>
      <c r="B765" s="1" t="str">
        <f>IF(Data!B535&gt;0,Data!B535-4,"")</f>
        <v/>
      </c>
      <c r="C765" s="1" t="str">
        <f>IF(Data!C535&gt;0,4-Data!C535,"")</f>
        <v/>
      </c>
      <c r="D765" s="1" t="str">
        <f>IF(Data!D535&gt;0,4-Data!D535,"")</f>
        <v/>
      </c>
      <c r="E765" s="1" t="str">
        <f>IF(Data!E535&gt;0,4-Data!E535,"")</f>
        <v/>
      </c>
      <c r="F765" s="1" t="str">
        <f>IF(Data!F535&gt;0,Data!F535-4,"")</f>
        <v/>
      </c>
      <c r="G765" s="1" t="str">
        <f>IF(Data!G535&gt;0,Data!G535-4,"")</f>
        <v/>
      </c>
      <c r="H765" s="1" t="str">
        <f>IF(Data!H535&gt;0,Data!H535-4,"")</f>
        <v/>
      </c>
      <c r="I765" s="1" t="str">
        <f>IF(Data!I535&gt;0,4-Data!I535,"")</f>
        <v/>
      </c>
      <c r="J765" s="1" t="str">
        <f>IF(Data!J535&gt;0,4-Data!J535,"")</f>
        <v/>
      </c>
      <c r="K765" s="1" t="str">
        <f>IF(Data!K535&gt;0,Data!K535-4,"")</f>
        <v/>
      </c>
      <c r="L765" s="1" t="str">
        <f>IF(Data!L535&gt;0,4-Data!L535,"")</f>
        <v/>
      </c>
      <c r="M765" s="1" t="str">
        <f>IF(Data!M535&gt;0,Data!M535-4,"")</f>
        <v/>
      </c>
      <c r="N765" s="1" t="str">
        <f>IF(Data!N535&gt;0,Data!N535-4,"")</f>
        <v/>
      </c>
      <c r="O765" s="1" t="str">
        <f>IF(Data!O535&gt;0,Data!O535-4,"")</f>
        <v/>
      </c>
      <c r="P765" s="1" t="str">
        <f>IF(Data!P535&gt;0,Data!P535-4,"")</f>
        <v/>
      </c>
      <c r="Q765" s="1" t="str">
        <f>IF(Data!Q535&gt;0,4-Data!Q535,"")</f>
        <v/>
      </c>
      <c r="R765" s="1" t="str">
        <f>IF(Data!R535&gt;0,4-Data!R535,"")</f>
        <v/>
      </c>
      <c r="S765" s="1" t="str">
        <f>IF(Data!S535&gt;0,4-Data!S535,"")</f>
        <v/>
      </c>
      <c r="T765" s="1" t="str">
        <f>IF(Data!T535&gt;0,Data!T535-4,"")</f>
        <v/>
      </c>
      <c r="U765" s="1" t="str">
        <f>IF(Data!U535&gt;0,4-Data!U535,"")</f>
        <v/>
      </c>
      <c r="V765" s="1" t="str">
        <f>IF(Data!V535&gt;0,Data!V535-4,"")</f>
        <v/>
      </c>
      <c r="W765" s="1" t="str">
        <f>IF(Data!W535&gt;0,4-Data!W535,"")</f>
        <v/>
      </c>
      <c r="X765" s="1" t="str">
        <f>IF(Data!X535&gt;0,4-Data!X535,"")</f>
        <v/>
      </c>
      <c r="Y765" s="1" t="str">
        <f>IF(Data!Y535&gt;0,4-Data!Y535,"")</f>
        <v/>
      </c>
      <c r="Z765" s="1" t="str">
        <f>IF(Data!Z535&gt;0,Data!Z535-4,"")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IF(Data!A536&gt;0,Data!A536-4,"")</f>
        <v/>
      </c>
      <c r="B766" s="1" t="str">
        <f>IF(Data!B536&gt;0,Data!B536-4,"")</f>
        <v/>
      </c>
      <c r="C766" s="1" t="str">
        <f>IF(Data!C536&gt;0,4-Data!C536,"")</f>
        <v/>
      </c>
      <c r="D766" s="1" t="str">
        <f>IF(Data!D536&gt;0,4-Data!D536,"")</f>
        <v/>
      </c>
      <c r="E766" s="1" t="str">
        <f>IF(Data!E536&gt;0,4-Data!E536,"")</f>
        <v/>
      </c>
      <c r="F766" s="1" t="str">
        <f>IF(Data!F536&gt;0,Data!F536-4,"")</f>
        <v/>
      </c>
      <c r="G766" s="1" t="str">
        <f>IF(Data!G536&gt;0,Data!G536-4,"")</f>
        <v/>
      </c>
      <c r="H766" s="1" t="str">
        <f>IF(Data!H536&gt;0,Data!H536-4,"")</f>
        <v/>
      </c>
      <c r="I766" s="1" t="str">
        <f>IF(Data!I536&gt;0,4-Data!I536,"")</f>
        <v/>
      </c>
      <c r="J766" s="1" t="str">
        <f>IF(Data!J536&gt;0,4-Data!J536,"")</f>
        <v/>
      </c>
      <c r="K766" s="1" t="str">
        <f>IF(Data!K536&gt;0,Data!K536-4,"")</f>
        <v/>
      </c>
      <c r="L766" s="1" t="str">
        <f>IF(Data!L536&gt;0,4-Data!L536,"")</f>
        <v/>
      </c>
      <c r="M766" s="1" t="str">
        <f>IF(Data!M536&gt;0,Data!M536-4,"")</f>
        <v/>
      </c>
      <c r="N766" s="1" t="str">
        <f>IF(Data!N536&gt;0,Data!N536-4,"")</f>
        <v/>
      </c>
      <c r="O766" s="1" t="str">
        <f>IF(Data!O536&gt;0,Data!O536-4,"")</f>
        <v/>
      </c>
      <c r="P766" s="1" t="str">
        <f>IF(Data!P536&gt;0,Data!P536-4,"")</f>
        <v/>
      </c>
      <c r="Q766" s="1" t="str">
        <f>IF(Data!Q536&gt;0,4-Data!Q536,"")</f>
        <v/>
      </c>
      <c r="R766" s="1" t="str">
        <f>IF(Data!R536&gt;0,4-Data!R536,"")</f>
        <v/>
      </c>
      <c r="S766" s="1" t="str">
        <f>IF(Data!S536&gt;0,4-Data!S536,"")</f>
        <v/>
      </c>
      <c r="T766" s="1" t="str">
        <f>IF(Data!T536&gt;0,Data!T536-4,"")</f>
        <v/>
      </c>
      <c r="U766" s="1" t="str">
        <f>IF(Data!U536&gt;0,4-Data!U536,"")</f>
        <v/>
      </c>
      <c r="V766" s="1" t="str">
        <f>IF(Data!V536&gt;0,Data!V536-4,"")</f>
        <v/>
      </c>
      <c r="W766" s="1" t="str">
        <f>IF(Data!W536&gt;0,4-Data!W536,"")</f>
        <v/>
      </c>
      <c r="X766" s="1" t="str">
        <f>IF(Data!X536&gt;0,4-Data!X536,"")</f>
        <v/>
      </c>
      <c r="Y766" s="1" t="str">
        <f>IF(Data!Y536&gt;0,4-Data!Y536,"")</f>
        <v/>
      </c>
      <c r="Z766" s="1" t="str">
        <f>IF(Data!Z536&gt;0,Data!Z536-4,"")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IF(Data!A537&gt;0,Data!A537-4,"")</f>
        <v/>
      </c>
      <c r="B767" s="1" t="str">
        <f>IF(Data!B537&gt;0,Data!B537-4,"")</f>
        <v/>
      </c>
      <c r="C767" s="1" t="str">
        <f>IF(Data!C537&gt;0,4-Data!C537,"")</f>
        <v/>
      </c>
      <c r="D767" s="1" t="str">
        <f>IF(Data!D537&gt;0,4-Data!D537,"")</f>
        <v/>
      </c>
      <c r="E767" s="1" t="str">
        <f>IF(Data!E537&gt;0,4-Data!E537,"")</f>
        <v/>
      </c>
      <c r="F767" s="1" t="str">
        <f>IF(Data!F537&gt;0,Data!F537-4,"")</f>
        <v/>
      </c>
      <c r="G767" s="1" t="str">
        <f>IF(Data!G537&gt;0,Data!G537-4,"")</f>
        <v/>
      </c>
      <c r="H767" s="1" t="str">
        <f>IF(Data!H537&gt;0,Data!H537-4,"")</f>
        <v/>
      </c>
      <c r="I767" s="1" t="str">
        <f>IF(Data!I537&gt;0,4-Data!I537,"")</f>
        <v/>
      </c>
      <c r="J767" s="1" t="str">
        <f>IF(Data!J537&gt;0,4-Data!J537,"")</f>
        <v/>
      </c>
      <c r="K767" s="1" t="str">
        <f>IF(Data!K537&gt;0,Data!K537-4,"")</f>
        <v/>
      </c>
      <c r="L767" s="1" t="str">
        <f>IF(Data!L537&gt;0,4-Data!L537,"")</f>
        <v/>
      </c>
      <c r="M767" s="1" t="str">
        <f>IF(Data!M537&gt;0,Data!M537-4,"")</f>
        <v/>
      </c>
      <c r="N767" s="1" t="str">
        <f>IF(Data!N537&gt;0,Data!N537-4,"")</f>
        <v/>
      </c>
      <c r="O767" s="1" t="str">
        <f>IF(Data!O537&gt;0,Data!O537-4,"")</f>
        <v/>
      </c>
      <c r="P767" s="1" t="str">
        <f>IF(Data!P537&gt;0,Data!P537-4,"")</f>
        <v/>
      </c>
      <c r="Q767" s="1" t="str">
        <f>IF(Data!Q537&gt;0,4-Data!Q537,"")</f>
        <v/>
      </c>
      <c r="R767" s="1" t="str">
        <f>IF(Data!R537&gt;0,4-Data!R537,"")</f>
        <v/>
      </c>
      <c r="S767" s="1" t="str">
        <f>IF(Data!S537&gt;0,4-Data!S537,"")</f>
        <v/>
      </c>
      <c r="T767" s="1" t="str">
        <f>IF(Data!T537&gt;0,Data!T537-4,"")</f>
        <v/>
      </c>
      <c r="U767" s="1" t="str">
        <f>IF(Data!U537&gt;0,4-Data!U537,"")</f>
        <v/>
      </c>
      <c r="V767" s="1" t="str">
        <f>IF(Data!V537&gt;0,Data!V537-4,"")</f>
        <v/>
      </c>
      <c r="W767" s="1" t="str">
        <f>IF(Data!W537&gt;0,4-Data!W537,"")</f>
        <v/>
      </c>
      <c r="X767" s="1" t="str">
        <f>IF(Data!X537&gt;0,4-Data!X537,"")</f>
        <v/>
      </c>
      <c r="Y767" s="1" t="str">
        <f>IF(Data!Y537&gt;0,4-Data!Y537,"")</f>
        <v/>
      </c>
      <c r="Z767" s="1" t="str">
        <f>IF(Data!Z537&gt;0,Data!Z537-4,"")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IF(Data!A538&gt;0,Data!A538-4,"")</f>
        <v/>
      </c>
      <c r="B768" s="1" t="str">
        <f>IF(Data!B538&gt;0,Data!B538-4,"")</f>
        <v/>
      </c>
      <c r="C768" s="1" t="str">
        <f>IF(Data!C538&gt;0,4-Data!C538,"")</f>
        <v/>
      </c>
      <c r="D768" s="1" t="str">
        <f>IF(Data!D538&gt;0,4-Data!D538,"")</f>
        <v/>
      </c>
      <c r="E768" s="1" t="str">
        <f>IF(Data!E538&gt;0,4-Data!E538,"")</f>
        <v/>
      </c>
      <c r="F768" s="1" t="str">
        <f>IF(Data!F538&gt;0,Data!F538-4,"")</f>
        <v/>
      </c>
      <c r="G768" s="1" t="str">
        <f>IF(Data!G538&gt;0,Data!G538-4,"")</f>
        <v/>
      </c>
      <c r="H768" s="1" t="str">
        <f>IF(Data!H538&gt;0,Data!H538-4,"")</f>
        <v/>
      </c>
      <c r="I768" s="1" t="str">
        <f>IF(Data!I538&gt;0,4-Data!I538,"")</f>
        <v/>
      </c>
      <c r="J768" s="1" t="str">
        <f>IF(Data!J538&gt;0,4-Data!J538,"")</f>
        <v/>
      </c>
      <c r="K768" s="1" t="str">
        <f>IF(Data!K538&gt;0,Data!K538-4,"")</f>
        <v/>
      </c>
      <c r="L768" s="1" t="str">
        <f>IF(Data!L538&gt;0,4-Data!L538,"")</f>
        <v/>
      </c>
      <c r="M768" s="1" t="str">
        <f>IF(Data!M538&gt;0,Data!M538-4,"")</f>
        <v/>
      </c>
      <c r="N768" s="1" t="str">
        <f>IF(Data!N538&gt;0,Data!N538-4,"")</f>
        <v/>
      </c>
      <c r="O768" s="1" t="str">
        <f>IF(Data!O538&gt;0,Data!O538-4,"")</f>
        <v/>
      </c>
      <c r="P768" s="1" t="str">
        <f>IF(Data!P538&gt;0,Data!P538-4,"")</f>
        <v/>
      </c>
      <c r="Q768" s="1" t="str">
        <f>IF(Data!Q538&gt;0,4-Data!Q538,"")</f>
        <v/>
      </c>
      <c r="R768" s="1" t="str">
        <f>IF(Data!R538&gt;0,4-Data!R538,"")</f>
        <v/>
      </c>
      <c r="S768" s="1" t="str">
        <f>IF(Data!S538&gt;0,4-Data!S538,"")</f>
        <v/>
      </c>
      <c r="T768" s="1" t="str">
        <f>IF(Data!T538&gt;0,Data!T538-4,"")</f>
        <v/>
      </c>
      <c r="U768" s="1" t="str">
        <f>IF(Data!U538&gt;0,4-Data!U538,"")</f>
        <v/>
      </c>
      <c r="V768" s="1" t="str">
        <f>IF(Data!V538&gt;0,Data!V538-4,"")</f>
        <v/>
      </c>
      <c r="W768" s="1" t="str">
        <f>IF(Data!W538&gt;0,4-Data!W538,"")</f>
        <v/>
      </c>
      <c r="X768" s="1" t="str">
        <f>IF(Data!X538&gt;0,4-Data!X538,"")</f>
        <v/>
      </c>
      <c r="Y768" s="1" t="str">
        <f>IF(Data!Y538&gt;0,4-Data!Y538,"")</f>
        <v/>
      </c>
      <c r="Z768" s="1" t="str">
        <f>IF(Data!Z538&gt;0,Data!Z538-4,"")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IF(Data!A539&gt;0,Data!A539-4,"")</f>
        <v/>
      </c>
      <c r="B769" s="1" t="str">
        <f>IF(Data!B539&gt;0,Data!B539-4,"")</f>
        <v/>
      </c>
      <c r="C769" s="1" t="str">
        <f>IF(Data!C539&gt;0,4-Data!C539,"")</f>
        <v/>
      </c>
      <c r="D769" s="1" t="str">
        <f>IF(Data!D539&gt;0,4-Data!D539,"")</f>
        <v/>
      </c>
      <c r="E769" s="1" t="str">
        <f>IF(Data!E539&gt;0,4-Data!E539,"")</f>
        <v/>
      </c>
      <c r="F769" s="1" t="str">
        <f>IF(Data!F539&gt;0,Data!F539-4,"")</f>
        <v/>
      </c>
      <c r="G769" s="1" t="str">
        <f>IF(Data!G539&gt;0,Data!G539-4,"")</f>
        <v/>
      </c>
      <c r="H769" s="1" t="str">
        <f>IF(Data!H539&gt;0,Data!H539-4,"")</f>
        <v/>
      </c>
      <c r="I769" s="1" t="str">
        <f>IF(Data!I539&gt;0,4-Data!I539,"")</f>
        <v/>
      </c>
      <c r="J769" s="1" t="str">
        <f>IF(Data!J539&gt;0,4-Data!J539,"")</f>
        <v/>
      </c>
      <c r="K769" s="1" t="str">
        <f>IF(Data!K539&gt;0,Data!K539-4,"")</f>
        <v/>
      </c>
      <c r="L769" s="1" t="str">
        <f>IF(Data!L539&gt;0,4-Data!L539,"")</f>
        <v/>
      </c>
      <c r="M769" s="1" t="str">
        <f>IF(Data!M539&gt;0,Data!M539-4,"")</f>
        <v/>
      </c>
      <c r="N769" s="1" t="str">
        <f>IF(Data!N539&gt;0,Data!N539-4,"")</f>
        <v/>
      </c>
      <c r="O769" s="1" t="str">
        <f>IF(Data!O539&gt;0,Data!O539-4,"")</f>
        <v/>
      </c>
      <c r="P769" s="1" t="str">
        <f>IF(Data!P539&gt;0,Data!P539-4,"")</f>
        <v/>
      </c>
      <c r="Q769" s="1" t="str">
        <f>IF(Data!Q539&gt;0,4-Data!Q539,"")</f>
        <v/>
      </c>
      <c r="R769" s="1" t="str">
        <f>IF(Data!R539&gt;0,4-Data!R539,"")</f>
        <v/>
      </c>
      <c r="S769" s="1" t="str">
        <f>IF(Data!S539&gt;0,4-Data!S539,"")</f>
        <v/>
      </c>
      <c r="T769" s="1" t="str">
        <f>IF(Data!T539&gt;0,Data!T539-4,"")</f>
        <v/>
      </c>
      <c r="U769" s="1" t="str">
        <f>IF(Data!U539&gt;0,4-Data!U539,"")</f>
        <v/>
      </c>
      <c r="V769" s="1" t="str">
        <f>IF(Data!V539&gt;0,Data!V539-4,"")</f>
        <v/>
      </c>
      <c r="W769" s="1" t="str">
        <f>IF(Data!W539&gt;0,4-Data!W539,"")</f>
        <v/>
      </c>
      <c r="X769" s="1" t="str">
        <f>IF(Data!X539&gt;0,4-Data!X539,"")</f>
        <v/>
      </c>
      <c r="Y769" s="1" t="str">
        <f>IF(Data!Y539&gt;0,4-Data!Y539,"")</f>
        <v/>
      </c>
      <c r="Z769" s="1" t="str">
        <f>IF(Data!Z539&gt;0,Data!Z539-4,"")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IF(Data!A540&gt;0,Data!A540-4,"")</f>
        <v/>
      </c>
      <c r="B770" s="1" t="str">
        <f>IF(Data!B540&gt;0,Data!B540-4,"")</f>
        <v/>
      </c>
      <c r="C770" s="1" t="str">
        <f>IF(Data!C540&gt;0,4-Data!C540,"")</f>
        <v/>
      </c>
      <c r="D770" s="1" t="str">
        <f>IF(Data!D540&gt;0,4-Data!D540,"")</f>
        <v/>
      </c>
      <c r="E770" s="1" t="str">
        <f>IF(Data!E540&gt;0,4-Data!E540,"")</f>
        <v/>
      </c>
      <c r="F770" s="1" t="str">
        <f>IF(Data!F540&gt;0,Data!F540-4,"")</f>
        <v/>
      </c>
      <c r="G770" s="1" t="str">
        <f>IF(Data!G540&gt;0,Data!G540-4,"")</f>
        <v/>
      </c>
      <c r="H770" s="1" t="str">
        <f>IF(Data!H540&gt;0,Data!H540-4,"")</f>
        <v/>
      </c>
      <c r="I770" s="1" t="str">
        <f>IF(Data!I540&gt;0,4-Data!I540,"")</f>
        <v/>
      </c>
      <c r="J770" s="1" t="str">
        <f>IF(Data!J540&gt;0,4-Data!J540,"")</f>
        <v/>
      </c>
      <c r="K770" s="1" t="str">
        <f>IF(Data!K540&gt;0,Data!K540-4,"")</f>
        <v/>
      </c>
      <c r="L770" s="1" t="str">
        <f>IF(Data!L540&gt;0,4-Data!L540,"")</f>
        <v/>
      </c>
      <c r="M770" s="1" t="str">
        <f>IF(Data!M540&gt;0,Data!M540-4,"")</f>
        <v/>
      </c>
      <c r="N770" s="1" t="str">
        <f>IF(Data!N540&gt;0,Data!N540-4,"")</f>
        <v/>
      </c>
      <c r="O770" s="1" t="str">
        <f>IF(Data!O540&gt;0,Data!O540-4,"")</f>
        <v/>
      </c>
      <c r="P770" s="1" t="str">
        <f>IF(Data!P540&gt;0,Data!P540-4,"")</f>
        <v/>
      </c>
      <c r="Q770" s="1" t="str">
        <f>IF(Data!Q540&gt;0,4-Data!Q540,"")</f>
        <v/>
      </c>
      <c r="R770" s="1" t="str">
        <f>IF(Data!R540&gt;0,4-Data!R540,"")</f>
        <v/>
      </c>
      <c r="S770" s="1" t="str">
        <f>IF(Data!S540&gt;0,4-Data!S540,"")</f>
        <v/>
      </c>
      <c r="T770" s="1" t="str">
        <f>IF(Data!T540&gt;0,Data!T540-4,"")</f>
        <v/>
      </c>
      <c r="U770" s="1" t="str">
        <f>IF(Data!U540&gt;0,4-Data!U540,"")</f>
        <v/>
      </c>
      <c r="V770" s="1" t="str">
        <f>IF(Data!V540&gt;0,Data!V540-4,"")</f>
        <v/>
      </c>
      <c r="W770" s="1" t="str">
        <f>IF(Data!W540&gt;0,4-Data!W540,"")</f>
        <v/>
      </c>
      <c r="X770" s="1" t="str">
        <f>IF(Data!X540&gt;0,4-Data!X540,"")</f>
        <v/>
      </c>
      <c r="Y770" s="1" t="str">
        <f>IF(Data!Y540&gt;0,4-Data!Y540,"")</f>
        <v/>
      </c>
      <c r="Z770" s="1" t="str">
        <f>IF(Data!Z540&gt;0,Data!Z540-4,"")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IF(Data!A541&gt;0,Data!A541-4,"")</f>
        <v/>
      </c>
      <c r="B771" s="1" t="str">
        <f>IF(Data!B541&gt;0,Data!B541-4,"")</f>
        <v/>
      </c>
      <c r="C771" s="1" t="str">
        <f>IF(Data!C541&gt;0,4-Data!C541,"")</f>
        <v/>
      </c>
      <c r="D771" s="1" t="str">
        <f>IF(Data!D541&gt;0,4-Data!D541,"")</f>
        <v/>
      </c>
      <c r="E771" s="1" t="str">
        <f>IF(Data!E541&gt;0,4-Data!E541,"")</f>
        <v/>
      </c>
      <c r="F771" s="1" t="str">
        <f>IF(Data!F541&gt;0,Data!F541-4,"")</f>
        <v/>
      </c>
      <c r="G771" s="1" t="str">
        <f>IF(Data!G541&gt;0,Data!G541-4,"")</f>
        <v/>
      </c>
      <c r="H771" s="1" t="str">
        <f>IF(Data!H541&gt;0,Data!H541-4,"")</f>
        <v/>
      </c>
      <c r="I771" s="1" t="str">
        <f>IF(Data!I541&gt;0,4-Data!I541,"")</f>
        <v/>
      </c>
      <c r="J771" s="1" t="str">
        <f>IF(Data!J541&gt;0,4-Data!J541,"")</f>
        <v/>
      </c>
      <c r="K771" s="1" t="str">
        <f>IF(Data!K541&gt;0,Data!K541-4,"")</f>
        <v/>
      </c>
      <c r="L771" s="1" t="str">
        <f>IF(Data!L541&gt;0,4-Data!L541,"")</f>
        <v/>
      </c>
      <c r="M771" s="1" t="str">
        <f>IF(Data!M541&gt;0,Data!M541-4,"")</f>
        <v/>
      </c>
      <c r="N771" s="1" t="str">
        <f>IF(Data!N541&gt;0,Data!N541-4,"")</f>
        <v/>
      </c>
      <c r="O771" s="1" t="str">
        <f>IF(Data!O541&gt;0,Data!O541-4,"")</f>
        <v/>
      </c>
      <c r="P771" s="1" t="str">
        <f>IF(Data!P541&gt;0,Data!P541-4,"")</f>
        <v/>
      </c>
      <c r="Q771" s="1" t="str">
        <f>IF(Data!Q541&gt;0,4-Data!Q541,"")</f>
        <v/>
      </c>
      <c r="R771" s="1" t="str">
        <f>IF(Data!R541&gt;0,4-Data!R541,"")</f>
        <v/>
      </c>
      <c r="S771" s="1" t="str">
        <f>IF(Data!S541&gt;0,4-Data!S541,"")</f>
        <v/>
      </c>
      <c r="T771" s="1" t="str">
        <f>IF(Data!T541&gt;0,Data!T541-4,"")</f>
        <v/>
      </c>
      <c r="U771" s="1" t="str">
        <f>IF(Data!U541&gt;0,4-Data!U541,"")</f>
        <v/>
      </c>
      <c r="V771" s="1" t="str">
        <f>IF(Data!V541&gt;0,Data!V541-4,"")</f>
        <v/>
      </c>
      <c r="W771" s="1" t="str">
        <f>IF(Data!W541&gt;0,4-Data!W541,"")</f>
        <v/>
      </c>
      <c r="X771" s="1" t="str">
        <f>IF(Data!X541&gt;0,4-Data!X541,"")</f>
        <v/>
      </c>
      <c r="Y771" s="1" t="str">
        <f>IF(Data!Y541&gt;0,4-Data!Y541,"")</f>
        <v/>
      </c>
      <c r="Z771" s="1" t="str">
        <f>IF(Data!Z541&gt;0,Data!Z541-4,"")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IF(Data!A542&gt;0,Data!A542-4,"")</f>
        <v/>
      </c>
      <c r="B772" s="1" t="str">
        <f>IF(Data!B542&gt;0,Data!B542-4,"")</f>
        <v/>
      </c>
      <c r="C772" s="1" t="str">
        <f>IF(Data!C542&gt;0,4-Data!C542,"")</f>
        <v/>
      </c>
      <c r="D772" s="1" t="str">
        <f>IF(Data!D542&gt;0,4-Data!D542,"")</f>
        <v/>
      </c>
      <c r="E772" s="1" t="str">
        <f>IF(Data!E542&gt;0,4-Data!E542,"")</f>
        <v/>
      </c>
      <c r="F772" s="1" t="str">
        <f>IF(Data!F542&gt;0,Data!F542-4,"")</f>
        <v/>
      </c>
      <c r="G772" s="1" t="str">
        <f>IF(Data!G542&gt;0,Data!G542-4,"")</f>
        <v/>
      </c>
      <c r="H772" s="1" t="str">
        <f>IF(Data!H542&gt;0,Data!H542-4,"")</f>
        <v/>
      </c>
      <c r="I772" s="1" t="str">
        <f>IF(Data!I542&gt;0,4-Data!I542,"")</f>
        <v/>
      </c>
      <c r="J772" s="1" t="str">
        <f>IF(Data!J542&gt;0,4-Data!J542,"")</f>
        <v/>
      </c>
      <c r="K772" s="1" t="str">
        <f>IF(Data!K542&gt;0,Data!K542-4,"")</f>
        <v/>
      </c>
      <c r="L772" s="1" t="str">
        <f>IF(Data!L542&gt;0,4-Data!L542,"")</f>
        <v/>
      </c>
      <c r="M772" s="1" t="str">
        <f>IF(Data!M542&gt;0,Data!M542-4,"")</f>
        <v/>
      </c>
      <c r="N772" s="1" t="str">
        <f>IF(Data!N542&gt;0,Data!N542-4,"")</f>
        <v/>
      </c>
      <c r="O772" s="1" t="str">
        <f>IF(Data!O542&gt;0,Data!O542-4,"")</f>
        <v/>
      </c>
      <c r="P772" s="1" t="str">
        <f>IF(Data!P542&gt;0,Data!P542-4,"")</f>
        <v/>
      </c>
      <c r="Q772" s="1" t="str">
        <f>IF(Data!Q542&gt;0,4-Data!Q542,"")</f>
        <v/>
      </c>
      <c r="R772" s="1" t="str">
        <f>IF(Data!R542&gt;0,4-Data!R542,"")</f>
        <v/>
      </c>
      <c r="S772" s="1" t="str">
        <f>IF(Data!S542&gt;0,4-Data!S542,"")</f>
        <v/>
      </c>
      <c r="T772" s="1" t="str">
        <f>IF(Data!T542&gt;0,Data!T542-4,"")</f>
        <v/>
      </c>
      <c r="U772" s="1" t="str">
        <f>IF(Data!U542&gt;0,4-Data!U542,"")</f>
        <v/>
      </c>
      <c r="V772" s="1" t="str">
        <f>IF(Data!V542&gt;0,Data!V542-4,"")</f>
        <v/>
      </c>
      <c r="W772" s="1" t="str">
        <f>IF(Data!W542&gt;0,4-Data!W542,"")</f>
        <v/>
      </c>
      <c r="X772" s="1" t="str">
        <f>IF(Data!X542&gt;0,4-Data!X542,"")</f>
        <v/>
      </c>
      <c r="Y772" s="1" t="str">
        <f>IF(Data!Y542&gt;0,4-Data!Y542,"")</f>
        <v/>
      </c>
      <c r="Z772" s="1" t="str">
        <f>IF(Data!Z542&gt;0,Data!Z542-4,"")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IF(Data!A543&gt;0,Data!A543-4,"")</f>
        <v/>
      </c>
      <c r="B773" s="1" t="str">
        <f>IF(Data!B543&gt;0,Data!B543-4,"")</f>
        <v/>
      </c>
      <c r="C773" s="1" t="str">
        <f>IF(Data!C543&gt;0,4-Data!C543,"")</f>
        <v/>
      </c>
      <c r="D773" s="1" t="str">
        <f>IF(Data!D543&gt;0,4-Data!D543,"")</f>
        <v/>
      </c>
      <c r="E773" s="1" t="str">
        <f>IF(Data!E543&gt;0,4-Data!E543,"")</f>
        <v/>
      </c>
      <c r="F773" s="1" t="str">
        <f>IF(Data!F543&gt;0,Data!F543-4,"")</f>
        <v/>
      </c>
      <c r="G773" s="1" t="str">
        <f>IF(Data!G543&gt;0,Data!G543-4,"")</f>
        <v/>
      </c>
      <c r="H773" s="1" t="str">
        <f>IF(Data!H543&gt;0,Data!H543-4,"")</f>
        <v/>
      </c>
      <c r="I773" s="1" t="str">
        <f>IF(Data!I543&gt;0,4-Data!I543,"")</f>
        <v/>
      </c>
      <c r="J773" s="1" t="str">
        <f>IF(Data!J543&gt;0,4-Data!J543,"")</f>
        <v/>
      </c>
      <c r="K773" s="1" t="str">
        <f>IF(Data!K543&gt;0,Data!K543-4,"")</f>
        <v/>
      </c>
      <c r="L773" s="1" t="str">
        <f>IF(Data!L543&gt;0,4-Data!L543,"")</f>
        <v/>
      </c>
      <c r="M773" s="1" t="str">
        <f>IF(Data!M543&gt;0,Data!M543-4,"")</f>
        <v/>
      </c>
      <c r="N773" s="1" t="str">
        <f>IF(Data!N543&gt;0,Data!N543-4,"")</f>
        <v/>
      </c>
      <c r="O773" s="1" t="str">
        <f>IF(Data!O543&gt;0,Data!O543-4,"")</f>
        <v/>
      </c>
      <c r="P773" s="1" t="str">
        <f>IF(Data!P543&gt;0,Data!P543-4,"")</f>
        <v/>
      </c>
      <c r="Q773" s="1" t="str">
        <f>IF(Data!Q543&gt;0,4-Data!Q543,"")</f>
        <v/>
      </c>
      <c r="R773" s="1" t="str">
        <f>IF(Data!R543&gt;0,4-Data!R543,"")</f>
        <v/>
      </c>
      <c r="S773" s="1" t="str">
        <f>IF(Data!S543&gt;0,4-Data!S543,"")</f>
        <v/>
      </c>
      <c r="T773" s="1" t="str">
        <f>IF(Data!T543&gt;0,Data!T543-4,"")</f>
        <v/>
      </c>
      <c r="U773" s="1" t="str">
        <f>IF(Data!U543&gt;0,4-Data!U543,"")</f>
        <v/>
      </c>
      <c r="V773" s="1" t="str">
        <f>IF(Data!V543&gt;0,Data!V543-4,"")</f>
        <v/>
      </c>
      <c r="W773" s="1" t="str">
        <f>IF(Data!W543&gt;0,4-Data!W543,"")</f>
        <v/>
      </c>
      <c r="X773" s="1" t="str">
        <f>IF(Data!X543&gt;0,4-Data!X543,"")</f>
        <v/>
      </c>
      <c r="Y773" s="1" t="str">
        <f>IF(Data!Y543&gt;0,4-Data!Y543,"")</f>
        <v/>
      </c>
      <c r="Z773" s="1" t="str">
        <f>IF(Data!Z543&gt;0,Data!Z543-4,"")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IF(Data!A544&gt;0,Data!A544-4,"")</f>
        <v/>
      </c>
      <c r="B774" s="1" t="str">
        <f>IF(Data!B544&gt;0,Data!B544-4,"")</f>
        <v/>
      </c>
      <c r="C774" s="1" t="str">
        <f>IF(Data!C544&gt;0,4-Data!C544,"")</f>
        <v/>
      </c>
      <c r="D774" s="1" t="str">
        <f>IF(Data!D544&gt;0,4-Data!D544,"")</f>
        <v/>
      </c>
      <c r="E774" s="1" t="str">
        <f>IF(Data!E544&gt;0,4-Data!E544,"")</f>
        <v/>
      </c>
      <c r="F774" s="1" t="str">
        <f>IF(Data!F544&gt;0,Data!F544-4,"")</f>
        <v/>
      </c>
      <c r="G774" s="1" t="str">
        <f>IF(Data!G544&gt;0,Data!G544-4,"")</f>
        <v/>
      </c>
      <c r="H774" s="1" t="str">
        <f>IF(Data!H544&gt;0,Data!H544-4,"")</f>
        <v/>
      </c>
      <c r="I774" s="1" t="str">
        <f>IF(Data!I544&gt;0,4-Data!I544,"")</f>
        <v/>
      </c>
      <c r="J774" s="1" t="str">
        <f>IF(Data!J544&gt;0,4-Data!J544,"")</f>
        <v/>
      </c>
      <c r="K774" s="1" t="str">
        <f>IF(Data!K544&gt;0,Data!K544-4,"")</f>
        <v/>
      </c>
      <c r="L774" s="1" t="str">
        <f>IF(Data!L544&gt;0,4-Data!L544,"")</f>
        <v/>
      </c>
      <c r="M774" s="1" t="str">
        <f>IF(Data!M544&gt;0,Data!M544-4,"")</f>
        <v/>
      </c>
      <c r="N774" s="1" t="str">
        <f>IF(Data!N544&gt;0,Data!N544-4,"")</f>
        <v/>
      </c>
      <c r="O774" s="1" t="str">
        <f>IF(Data!O544&gt;0,Data!O544-4,"")</f>
        <v/>
      </c>
      <c r="P774" s="1" t="str">
        <f>IF(Data!P544&gt;0,Data!P544-4,"")</f>
        <v/>
      </c>
      <c r="Q774" s="1" t="str">
        <f>IF(Data!Q544&gt;0,4-Data!Q544,"")</f>
        <v/>
      </c>
      <c r="R774" s="1" t="str">
        <f>IF(Data!R544&gt;0,4-Data!R544,"")</f>
        <v/>
      </c>
      <c r="S774" s="1" t="str">
        <f>IF(Data!S544&gt;0,4-Data!S544,"")</f>
        <v/>
      </c>
      <c r="T774" s="1" t="str">
        <f>IF(Data!T544&gt;0,Data!T544-4,"")</f>
        <v/>
      </c>
      <c r="U774" s="1" t="str">
        <f>IF(Data!U544&gt;0,4-Data!U544,"")</f>
        <v/>
      </c>
      <c r="V774" s="1" t="str">
        <f>IF(Data!V544&gt;0,Data!V544-4,"")</f>
        <v/>
      </c>
      <c r="W774" s="1" t="str">
        <f>IF(Data!W544&gt;0,4-Data!W544,"")</f>
        <v/>
      </c>
      <c r="X774" s="1" t="str">
        <f>IF(Data!X544&gt;0,4-Data!X544,"")</f>
        <v/>
      </c>
      <c r="Y774" s="1" t="str">
        <f>IF(Data!Y544&gt;0,4-Data!Y544,"")</f>
        <v/>
      </c>
      <c r="Z774" s="1" t="str">
        <f>IF(Data!Z544&gt;0,Data!Z544-4,"")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IF(Data!A545&gt;0,Data!A545-4,"")</f>
        <v/>
      </c>
      <c r="B775" s="1" t="str">
        <f>IF(Data!B545&gt;0,Data!B545-4,"")</f>
        <v/>
      </c>
      <c r="C775" s="1" t="str">
        <f>IF(Data!C545&gt;0,4-Data!C545,"")</f>
        <v/>
      </c>
      <c r="D775" s="1" t="str">
        <f>IF(Data!D545&gt;0,4-Data!D545,"")</f>
        <v/>
      </c>
      <c r="E775" s="1" t="str">
        <f>IF(Data!E545&gt;0,4-Data!E545,"")</f>
        <v/>
      </c>
      <c r="F775" s="1" t="str">
        <f>IF(Data!F545&gt;0,Data!F545-4,"")</f>
        <v/>
      </c>
      <c r="G775" s="1" t="str">
        <f>IF(Data!G545&gt;0,Data!G545-4,"")</f>
        <v/>
      </c>
      <c r="H775" s="1" t="str">
        <f>IF(Data!H545&gt;0,Data!H545-4,"")</f>
        <v/>
      </c>
      <c r="I775" s="1" t="str">
        <f>IF(Data!I545&gt;0,4-Data!I545,"")</f>
        <v/>
      </c>
      <c r="J775" s="1" t="str">
        <f>IF(Data!J545&gt;0,4-Data!J545,"")</f>
        <v/>
      </c>
      <c r="K775" s="1" t="str">
        <f>IF(Data!K545&gt;0,Data!K545-4,"")</f>
        <v/>
      </c>
      <c r="L775" s="1" t="str">
        <f>IF(Data!L545&gt;0,4-Data!L545,"")</f>
        <v/>
      </c>
      <c r="M775" s="1" t="str">
        <f>IF(Data!M545&gt;0,Data!M545-4,"")</f>
        <v/>
      </c>
      <c r="N775" s="1" t="str">
        <f>IF(Data!N545&gt;0,Data!N545-4,"")</f>
        <v/>
      </c>
      <c r="O775" s="1" t="str">
        <f>IF(Data!O545&gt;0,Data!O545-4,"")</f>
        <v/>
      </c>
      <c r="P775" s="1" t="str">
        <f>IF(Data!P545&gt;0,Data!P545-4,"")</f>
        <v/>
      </c>
      <c r="Q775" s="1" t="str">
        <f>IF(Data!Q545&gt;0,4-Data!Q545,"")</f>
        <v/>
      </c>
      <c r="R775" s="1" t="str">
        <f>IF(Data!R545&gt;0,4-Data!R545,"")</f>
        <v/>
      </c>
      <c r="S775" s="1" t="str">
        <f>IF(Data!S545&gt;0,4-Data!S545,"")</f>
        <v/>
      </c>
      <c r="T775" s="1" t="str">
        <f>IF(Data!T545&gt;0,Data!T545-4,"")</f>
        <v/>
      </c>
      <c r="U775" s="1" t="str">
        <f>IF(Data!U545&gt;0,4-Data!U545,"")</f>
        <v/>
      </c>
      <c r="V775" s="1" t="str">
        <f>IF(Data!V545&gt;0,Data!V545-4,"")</f>
        <v/>
      </c>
      <c r="W775" s="1" t="str">
        <f>IF(Data!W545&gt;0,4-Data!W545,"")</f>
        <v/>
      </c>
      <c r="X775" s="1" t="str">
        <f>IF(Data!X545&gt;0,4-Data!X545,"")</f>
        <v/>
      </c>
      <c r="Y775" s="1" t="str">
        <f>IF(Data!Y545&gt;0,4-Data!Y545,"")</f>
        <v/>
      </c>
      <c r="Z775" s="1" t="str">
        <f>IF(Data!Z545&gt;0,Data!Z545-4,"")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IF(Data!A546&gt;0,Data!A546-4,"")</f>
        <v/>
      </c>
      <c r="B776" s="1" t="str">
        <f>IF(Data!B546&gt;0,Data!B546-4,"")</f>
        <v/>
      </c>
      <c r="C776" s="1" t="str">
        <f>IF(Data!C546&gt;0,4-Data!C546,"")</f>
        <v/>
      </c>
      <c r="D776" s="1" t="str">
        <f>IF(Data!D546&gt;0,4-Data!D546,"")</f>
        <v/>
      </c>
      <c r="E776" s="1" t="str">
        <f>IF(Data!E546&gt;0,4-Data!E546,"")</f>
        <v/>
      </c>
      <c r="F776" s="1" t="str">
        <f>IF(Data!F546&gt;0,Data!F546-4,"")</f>
        <v/>
      </c>
      <c r="G776" s="1" t="str">
        <f>IF(Data!G546&gt;0,Data!G546-4,"")</f>
        <v/>
      </c>
      <c r="H776" s="1" t="str">
        <f>IF(Data!H546&gt;0,Data!H546-4,"")</f>
        <v/>
      </c>
      <c r="I776" s="1" t="str">
        <f>IF(Data!I546&gt;0,4-Data!I546,"")</f>
        <v/>
      </c>
      <c r="J776" s="1" t="str">
        <f>IF(Data!J546&gt;0,4-Data!J546,"")</f>
        <v/>
      </c>
      <c r="K776" s="1" t="str">
        <f>IF(Data!K546&gt;0,Data!K546-4,"")</f>
        <v/>
      </c>
      <c r="L776" s="1" t="str">
        <f>IF(Data!L546&gt;0,4-Data!L546,"")</f>
        <v/>
      </c>
      <c r="M776" s="1" t="str">
        <f>IF(Data!M546&gt;0,Data!M546-4,"")</f>
        <v/>
      </c>
      <c r="N776" s="1" t="str">
        <f>IF(Data!N546&gt;0,Data!N546-4,"")</f>
        <v/>
      </c>
      <c r="O776" s="1" t="str">
        <f>IF(Data!O546&gt;0,Data!O546-4,"")</f>
        <v/>
      </c>
      <c r="P776" s="1" t="str">
        <f>IF(Data!P546&gt;0,Data!P546-4,"")</f>
        <v/>
      </c>
      <c r="Q776" s="1" t="str">
        <f>IF(Data!Q546&gt;0,4-Data!Q546,"")</f>
        <v/>
      </c>
      <c r="R776" s="1" t="str">
        <f>IF(Data!R546&gt;0,4-Data!R546,"")</f>
        <v/>
      </c>
      <c r="S776" s="1" t="str">
        <f>IF(Data!S546&gt;0,4-Data!S546,"")</f>
        <v/>
      </c>
      <c r="T776" s="1" t="str">
        <f>IF(Data!T546&gt;0,Data!T546-4,"")</f>
        <v/>
      </c>
      <c r="U776" s="1" t="str">
        <f>IF(Data!U546&gt;0,4-Data!U546,"")</f>
        <v/>
      </c>
      <c r="V776" s="1" t="str">
        <f>IF(Data!V546&gt;0,Data!V546-4,"")</f>
        <v/>
      </c>
      <c r="W776" s="1" t="str">
        <f>IF(Data!W546&gt;0,4-Data!W546,"")</f>
        <v/>
      </c>
      <c r="X776" s="1" t="str">
        <f>IF(Data!X546&gt;0,4-Data!X546,"")</f>
        <v/>
      </c>
      <c r="Y776" s="1" t="str">
        <f>IF(Data!Y546&gt;0,4-Data!Y546,"")</f>
        <v/>
      </c>
      <c r="Z776" s="1" t="str">
        <f>IF(Data!Z546&gt;0,Data!Z546-4,"")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IF(Data!A547&gt;0,Data!A547-4,"")</f>
        <v/>
      </c>
      <c r="B777" s="1" t="str">
        <f>IF(Data!B547&gt;0,Data!B547-4,"")</f>
        <v/>
      </c>
      <c r="C777" s="1" t="str">
        <f>IF(Data!C547&gt;0,4-Data!C547,"")</f>
        <v/>
      </c>
      <c r="D777" s="1" t="str">
        <f>IF(Data!D547&gt;0,4-Data!D547,"")</f>
        <v/>
      </c>
      <c r="E777" s="1" t="str">
        <f>IF(Data!E547&gt;0,4-Data!E547,"")</f>
        <v/>
      </c>
      <c r="F777" s="1" t="str">
        <f>IF(Data!F547&gt;0,Data!F547-4,"")</f>
        <v/>
      </c>
      <c r="G777" s="1" t="str">
        <f>IF(Data!G547&gt;0,Data!G547-4,"")</f>
        <v/>
      </c>
      <c r="H777" s="1" t="str">
        <f>IF(Data!H547&gt;0,Data!H547-4,"")</f>
        <v/>
      </c>
      <c r="I777" s="1" t="str">
        <f>IF(Data!I547&gt;0,4-Data!I547,"")</f>
        <v/>
      </c>
      <c r="J777" s="1" t="str">
        <f>IF(Data!J547&gt;0,4-Data!J547,"")</f>
        <v/>
      </c>
      <c r="K777" s="1" t="str">
        <f>IF(Data!K547&gt;0,Data!K547-4,"")</f>
        <v/>
      </c>
      <c r="L777" s="1" t="str">
        <f>IF(Data!L547&gt;0,4-Data!L547,"")</f>
        <v/>
      </c>
      <c r="M777" s="1" t="str">
        <f>IF(Data!M547&gt;0,Data!M547-4,"")</f>
        <v/>
      </c>
      <c r="N777" s="1" t="str">
        <f>IF(Data!N547&gt;0,Data!N547-4,"")</f>
        <v/>
      </c>
      <c r="O777" s="1" t="str">
        <f>IF(Data!O547&gt;0,Data!O547-4,"")</f>
        <v/>
      </c>
      <c r="P777" s="1" t="str">
        <f>IF(Data!P547&gt;0,Data!P547-4,"")</f>
        <v/>
      </c>
      <c r="Q777" s="1" t="str">
        <f>IF(Data!Q547&gt;0,4-Data!Q547,"")</f>
        <v/>
      </c>
      <c r="R777" s="1" t="str">
        <f>IF(Data!R547&gt;0,4-Data!R547,"")</f>
        <v/>
      </c>
      <c r="S777" s="1" t="str">
        <f>IF(Data!S547&gt;0,4-Data!S547,"")</f>
        <v/>
      </c>
      <c r="T777" s="1" t="str">
        <f>IF(Data!T547&gt;0,Data!T547-4,"")</f>
        <v/>
      </c>
      <c r="U777" s="1" t="str">
        <f>IF(Data!U547&gt;0,4-Data!U547,"")</f>
        <v/>
      </c>
      <c r="V777" s="1" t="str">
        <f>IF(Data!V547&gt;0,Data!V547-4,"")</f>
        <v/>
      </c>
      <c r="W777" s="1" t="str">
        <f>IF(Data!W547&gt;0,4-Data!W547,"")</f>
        <v/>
      </c>
      <c r="X777" s="1" t="str">
        <f>IF(Data!X547&gt;0,4-Data!X547,"")</f>
        <v/>
      </c>
      <c r="Y777" s="1" t="str">
        <f>IF(Data!Y547&gt;0,4-Data!Y547,"")</f>
        <v/>
      </c>
      <c r="Z777" s="1" t="str">
        <f>IF(Data!Z547&gt;0,Data!Z547-4,"")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IF(Data!A548&gt;0,Data!A548-4,"")</f>
        <v/>
      </c>
      <c r="B778" s="1" t="str">
        <f>IF(Data!B548&gt;0,Data!B548-4,"")</f>
        <v/>
      </c>
      <c r="C778" s="1" t="str">
        <f>IF(Data!C548&gt;0,4-Data!C548,"")</f>
        <v/>
      </c>
      <c r="D778" s="1" t="str">
        <f>IF(Data!D548&gt;0,4-Data!D548,"")</f>
        <v/>
      </c>
      <c r="E778" s="1" t="str">
        <f>IF(Data!E548&gt;0,4-Data!E548,"")</f>
        <v/>
      </c>
      <c r="F778" s="1" t="str">
        <f>IF(Data!F548&gt;0,Data!F548-4,"")</f>
        <v/>
      </c>
      <c r="G778" s="1" t="str">
        <f>IF(Data!G548&gt;0,Data!G548-4,"")</f>
        <v/>
      </c>
      <c r="H778" s="1" t="str">
        <f>IF(Data!H548&gt;0,Data!H548-4,"")</f>
        <v/>
      </c>
      <c r="I778" s="1" t="str">
        <f>IF(Data!I548&gt;0,4-Data!I548,"")</f>
        <v/>
      </c>
      <c r="J778" s="1" t="str">
        <f>IF(Data!J548&gt;0,4-Data!J548,"")</f>
        <v/>
      </c>
      <c r="K778" s="1" t="str">
        <f>IF(Data!K548&gt;0,Data!K548-4,"")</f>
        <v/>
      </c>
      <c r="L778" s="1" t="str">
        <f>IF(Data!L548&gt;0,4-Data!L548,"")</f>
        <v/>
      </c>
      <c r="M778" s="1" t="str">
        <f>IF(Data!M548&gt;0,Data!M548-4,"")</f>
        <v/>
      </c>
      <c r="N778" s="1" t="str">
        <f>IF(Data!N548&gt;0,Data!N548-4,"")</f>
        <v/>
      </c>
      <c r="O778" s="1" t="str">
        <f>IF(Data!O548&gt;0,Data!O548-4,"")</f>
        <v/>
      </c>
      <c r="P778" s="1" t="str">
        <f>IF(Data!P548&gt;0,Data!P548-4,"")</f>
        <v/>
      </c>
      <c r="Q778" s="1" t="str">
        <f>IF(Data!Q548&gt;0,4-Data!Q548,"")</f>
        <v/>
      </c>
      <c r="R778" s="1" t="str">
        <f>IF(Data!R548&gt;0,4-Data!R548,"")</f>
        <v/>
      </c>
      <c r="S778" s="1" t="str">
        <f>IF(Data!S548&gt;0,4-Data!S548,"")</f>
        <v/>
      </c>
      <c r="T778" s="1" t="str">
        <f>IF(Data!T548&gt;0,Data!T548-4,"")</f>
        <v/>
      </c>
      <c r="U778" s="1" t="str">
        <f>IF(Data!U548&gt;0,4-Data!U548,"")</f>
        <v/>
      </c>
      <c r="V778" s="1" t="str">
        <f>IF(Data!V548&gt;0,Data!V548-4,"")</f>
        <v/>
      </c>
      <c r="W778" s="1" t="str">
        <f>IF(Data!W548&gt;0,4-Data!W548,"")</f>
        <v/>
      </c>
      <c r="X778" s="1" t="str">
        <f>IF(Data!X548&gt;0,4-Data!X548,"")</f>
        <v/>
      </c>
      <c r="Y778" s="1" t="str">
        <f>IF(Data!Y548&gt;0,4-Data!Y548,"")</f>
        <v/>
      </c>
      <c r="Z778" s="1" t="str">
        <f>IF(Data!Z548&gt;0,Data!Z548-4,"")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IF(Data!A549&gt;0,Data!A549-4,"")</f>
        <v/>
      </c>
      <c r="B779" s="1" t="str">
        <f>IF(Data!B549&gt;0,Data!B549-4,"")</f>
        <v/>
      </c>
      <c r="C779" s="1" t="str">
        <f>IF(Data!C549&gt;0,4-Data!C549,"")</f>
        <v/>
      </c>
      <c r="D779" s="1" t="str">
        <f>IF(Data!D549&gt;0,4-Data!D549,"")</f>
        <v/>
      </c>
      <c r="E779" s="1" t="str">
        <f>IF(Data!E549&gt;0,4-Data!E549,"")</f>
        <v/>
      </c>
      <c r="F779" s="1" t="str">
        <f>IF(Data!F549&gt;0,Data!F549-4,"")</f>
        <v/>
      </c>
      <c r="G779" s="1" t="str">
        <f>IF(Data!G549&gt;0,Data!G549-4,"")</f>
        <v/>
      </c>
      <c r="H779" s="1" t="str">
        <f>IF(Data!H549&gt;0,Data!H549-4,"")</f>
        <v/>
      </c>
      <c r="I779" s="1" t="str">
        <f>IF(Data!I549&gt;0,4-Data!I549,"")</f>
        <v/>
      </c>
      <c r="J779" s="1" t="str">
        <f>IF(Data!J549&gt;0,4-Data!J549,"")</f>
        <v/>
      </c>
      <c r="K779" s="1" t="str">
        <f>IF(Data!K549&gt;0,Data!K549-4,"")</f>
        <v/>
      </c>
      <c r="L779" s="1" t="str">
        <f>IF(Data!L549&gt;0,4-Data!L549,"")</f>
        <v/>
      </c>
      <c r="M779" s="1" t="str">
        <f>IF(Data!M549&gt;0,Data!M549-4,"")</f>
        <v/>
      </c>
      <c r="N779" s="1" t="str">
        <f>IF(Data!N549&gt;0,Data!N549-4,"")</f>
        <v/>
      </c>
      <c r="O779" s="1" t="str">
        <f>IF(Data!O549&gt;0,Data!O549-4,"")</f>
        <v/>
      </c>
      <c r="P779" s="1" t="str">
        <f>IF(Data!P549&gt;0,Data!P549-4,"")</f>
        <v/>
      </c>
      <c r="Q779" s="1" t="str">
        <f>IF(Data!Q549&gt;0,4-Data!Q549,"")</f>
        <v/>
      </c>
      <c r="R779" s="1" t="str">
        <f>IF(Data!R549&gt;0,4-Data!R549,"")</f>
        <v/>
      </c>
      <c r="S779" s="1" t="str">
        <f>IF(Data!S549&gt;0,4-Data!S549,"")</f>
        <v/>
      </c>
      <c r="T779" s="1" t="str">
        <f>IF(Data!T549&gt;0,Data!T549-4,"")</f>
        <v/>
      </c>
      <c r="U779" s="1" t="str">
        <f>IF(Data!U549&gt;0,4-Data!U549,"")</f>
        <v/>
      </c>
      <c r="V779" s="1" t="str">
        <f>IF(Data!V549&gt;0,Data!V549-4,"")</f>
        <v/>
      </c>
      <c r="W779" s="1" t="str">
        <f>IF(Data!W549&gt;0,4-Data!W549,"")</f>
        <v/>
      </c>
      <c r="X779" s="1" t="str">
        <f>IF(Data!X549&gt;0,4-Data!X549,"")</f>
        <v/>
      </c>
      <c r="Y779" s="1" t="str">
        <f>IF(Data!Y549&gt;0,4-Data!Y549,"")</f>
        <v/>
      </c>
      <c r="Z779" s="1" t="str">
        <f>IF(Data!Z549&gt;0,Data!Z549-4,"")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IF(Data!A550&gt;0,Data!A550-4,"")</f>
        <v/>
      </c>
      <c r="B780" s="1" t="str">
        <f>IF(Data!B550&gt;0,Data!B550-4,"")</f>
        <v/>
      </c>
      <c r="C780" s="1" t="str">
        <f>IF(Data!C550&gt;0,4-Data!C550,"")</f>
        <v/>
      </c>
      <c r="D780" s="1" t="str">
        <f>IF(Data!D550&gt;0,4-Data!D550,"")</f>
        <v/>
      </c>
      <c r="E780" s="1" t="str">
        <f>IF(Data!E550&gt;0,4-Data!E550,"")</f>
        <v/>
      </c>
      <c r="F780" s="1" t="str">
        <f>IF(Data!F550&gt;0,Data!F550-4,"")</f>
        <v/>
      </c>
      <c r="G780" s="1" t="str">
        <f>IF(Data!G550&gt;0,Data!G550-4,"")</f>
        <v/>
      </c>
      <c r="H780" s="1" t="str">
        <f>IF(Data!H550&gt;0,Data!H550-4,"")</f>
        <v/>
      </c>
      <c r="I780" s="1" t="str">
        <f>IF(Data!I550&gt;0,4-Data!I550,"")</f>
        <v/>
      </c>
      <c r="J780" s="1" t="str">
        <f>IF(Data!J550&gt;0,4-Data!J550,"")</f>
        <v/>
      </c>
      <c r="K780" s="1" t="str">
        <f>IF(Data!K550&gt;0,Data!K550-4,"")</f>
        <v/>
      </c>
      <c r="L780" s="1" t="str">
        <f>IF(Data!L550&gt;0,4-Data!L550,"")</f>
        <v/>
      </c>
      <c r="M780" s="1" t="str">
        <f>IF(Data!M550&gt;0,Data!M550-4,"")</f>
        <v/>
      </c>
      <c r="N780" s="1" t="str">
        <f>IF(Data!N550&gt;0,Data!N550-4,"")</f>
        <v/>
      </c>
      <c r="O780" s="1" t="str">
        <f>IF(Data!O550&gt;0,Data!O550-4,"")</f>
        <v/>
      </c>
      <c r="P780" s="1" t="str">
        <f>IF(Data!P550&gt;0,Data!P550-4,"")</f>
        <v/>
      </c>
      <c r="Q780" s="1" t="str">
        <f>IF(Data!Q550&gt;0,4-Data!Q550,"")</f>
        <v/>
      </c>
      <c r="R780" s="1" t="str">
        <f>IF(Data!R550&gt;0,4-Data!R550,"")</f>
        <v/>
      </c>
      <c r="S780" s="1" t="str">
        <f>IF(Data!S550&gt;0,4-Data!S550,"")</f>
        <v/>
      </c>
      <c r="T780" s="1" t="str">
        <f>IF(Data!T550&gt;0,Data!T550-4,"")</f>
        <v/>
      </c>
      <c r="U780" s="1" t="str">
        <f>IF(Data!U550&gt;0,4-Data!U550,"")</f>
        <v/>
      </c>
      <c r="V780" s="1" t="str">
        <f>IF(Data!V550&gt;0,Data!V550-4,"")</f>
        <v/>
      </c>
      <c r="W780" s="1" t="str">
        <f>IF(Data!W550&gt;0,4-Data!W550,"")</f>
        <v/>
      </c>
      <c r="X780" s="1" t="str">
        <f>IF(Data!X550&gt;0,4-Data!X550,"")</f>
        <v/>
      </c>
      <c r="Y780" s="1" t="str">
        <f>IF(Data!Y550&gt;0,4-Data!Y550,"")</f>
        <v/>
      </c>
      <c r="Z780" s="1" t="str">
        <f>IF(Data!Z550&gt;0,Data!Z550-4,"")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IF(Data!A551&gt;0,Data!A551-4,"")</f>
        <v/>
      </c>
      <c r="B781" s="1" t="str">
        <f>IF(Data!B551&gt;0,Data!B551-4,"")</f>
        <v/>
      </c>
      <c r="C781" s="1" t="str">
        <f>IF(Data!C551&gt;0,4-Data!C551,"")</f>
        <v/>
      </c>
      <c r="D781" s="1" t="str">
        <f>IF(Data!D551&gt;0,4-Data!D551,"")</f>
        <v/>
      </c>
      <c r="E781" s="1" t="str">
        <f>IF(Data!E551&gt;0,4-Data!E551,"")</f>
        <v/>
      </c>
      <c r="F781" s="1" t="str">
        <f>IF(Data!F551&gt;0,Data!F551-4,"")</f>
        <v/>
      </c>
      <c r="G781" s="1" t="str">
        <f>IF(Data!G551&gt;0,Data!G551-4,"")</f>
        <v/>
      </c>
      <c r="H781" s="1" t="str">
        <f>IF(Data!H551&gt;0,Data!H551-4,"")</f>
        <v/>
      </c>
      <c r="I781" s="1" t="str">
        <f>IF(Data!I551&gt;0,4-Data!I551,"")</f>
        <v/>
      </c>
      <c r="J781" s="1" t="str">
        <f>IF(Data!J551&gt;0,4-Data!J551,"")</f>
        <v/>
      </c>
      <c r="K781" s="1" t="str">
        <f>IF(Data!K551&gt;0,Data!K551-4,"")</f>
        <v/>
      </c>
      <c r="L781" s="1" t="str">
        <f>IF(Data!L551&gt;0,4-Data!L551,"")</f>
        <v/>
      </c>
      <c r="M781" s="1" t="str">
        <f>IF(Data!M551&gt;0,Data!M551-4,"")</f>
        <v/>
      </c>
      <c r="N781" s="1" t="str">
        <f>IF(Data!N551&gt;0,Data!N551-4,"")</f>
        <v/>
      </c>
      <c r="O781" s="1" t="str">
        <f>IF(Data!O551&gt;0,Data!O551-4,"")</f>
        <v/>
      </c>
      <c r="P781" s="1" t="str">
        <f>IF(Data!P551&gt;0,Data!P551-4,"")</f>
        <v/>
      </c>
      <c r="Q781" s="1" t="str">
        <f>IF(Data!Q551&gt;0,4-Data!Q551,"")</f>
        <v/>
      </c>
      <c r="R781" s="1" t="str">
        <f>IF(Data!R551&gt;0,4-Data!R551,"")</f>
        <v/>
      </c>
      <c r="S781" s="1" t="str">
        <f>IF(Data!S551&gt;0,4-Data!S551,"")</f>
        <v/>
      </c>
      <c r="T781" s="1" t="str">
        <f>IF(Data!T551&gt;0,Data!T551-4,"")</f>
        <v/>
      </c>
      <c r="U781" s="1" t="str">
        <f>IF(Data!U551&gt;0,4-Data!U551,"")</f>
        <v/>
      </c>
      <c r="V781" s="1" t="str">
        <f>IF(Data!V551&gt;0,Data!V551-4,"")</f>
        <v/>
      </c>
      <c r="W781" s="1" t="str">
        <f>IF(Data!W551&gt;0,4-Data!W551,"")</f>
        <v/>
      </c>
      <c r="X781" s="1" t="str">
        <f>IF(Data!X551&gt;0,4-Data!X551,"")</f>
        <v/>
      </c>
      <c r="Y781" s="1" t="str">
        <f>IF(Data!Y551&gt;0,4-Data!Y551,"")</f>
        <v/>
      </c>
      <c r="Z781" s="1" t="str">
        <f>IF(Data!Z551&gt;0,Data!Z551-4,"")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IF(Data!A552&gt;0,Data!A552-4,"")</f>
        <v/>
      </c>
      <c r="B782" s="1" t="str">
        <f>IF(Data!B552&gt;0,Data!B552-4,"")</f>
        <v/>
      </c>
      <c r="C782" s="1" t="str">
        <f>IF(Data!C552&gt;0,4-Data!C552,"")</f>
        <v/>
      </c>
      <c r="D782" s="1" t="str">
        <f>IF(Data!D552&gt;0,4-Data!D552,"")</f>
        <v/>
      </c>
      <c r="E782" s="1" t="str">
        <f>IF(Data!E552&gt;0,4-Data!E552,"")</f>
        <v/>
      </c>
      <c r="F782" s="1" t="str">
        <f>IF(Data!F552&gt;0,Data!F552-4,"")</f>
        <v/>
      </c>
      <c r="G782" s="1" t="str">
        <f>IF(Data!G552&gt;0,Data!G552-4,"")</f>
        <v/>
      </c>
      <c r="H782" s="1" t="str">
        <f>IF(Data!H552&gt;0,Data!H552-4,"")</f>
        <v/>
      </c>
      <c r="I782" s="1" t="str">
        <f>IF(Data!I552&gt;0,4-Data!I552,"")</f>
        <v/>
      </c>
      <c r="J782" s="1" t="str">
        <f>IF(Data!J552&gt;0,4-Data!J552,"")</f>
        <v/>
      </c>
      <c r="K782" s="1" t="str">
        <f>IF(Data!K552&gt;0,Data!K552-4,"")</f>
        <v/>
      </c>
      <c r="L782" s="1" t="str">
        <f>IF(Data!L552&gt;0,4-Data!L552,"")</f>
        <v/>
      </c>
      <c r="M782" s="1" t="str">
        <f>IF(Data!M552&gt;0,Data!M552-4,"")</f>
        <v/>
      </c>
      <c r="N782" s="1" t="str">
        <f>IF(Data!N552&gt;0,Data!N552-4,"")</f>
        <v/>
      </c>
      <c r="O782" s="1" t="str">
        <f>IF(Data!O552&gt;0,Data!O552-4,"")</f>
        <v/>
      </c>
      <c r="P782" s="1" t="str">
        <f>IF(Data!P552&gt;0,Data!P552-4,"")</f>
        <v/>
      </c>
      <c r="Q782" s="1" t="str">
        <f>IF(Data!Q552&gt;0,4-Data!Q552,"")</f>
        <v/>
      </c>
      <c r="R782" s="1" t="str">
        <f>IF(Data!R552&gt;0,4-Data!R552,"")</f>
        <v/>
      </c>
      <c r="S782" s="1" t="str">
        <f>IF(Data!S552&gt;0,4-Data!S552,"")</f>
        <v/>
      </c>
      <c r="T782" s="1" t="str">
        <f>IF(Data!T552&gt;0,Data!T552-4,"")</f>
        <v/>
      </c>
      <c r="U782" s="1" t="str">
        <f>IF(Data!U552&gt;0,4-Data!U552,"")</f>
        <v/>
      </c>
      <c r="V782" s="1" t="str">
        <f>IF(Data!V552&gt;0,Data!V552-4,"")</f>
        <v/>
      </c>
      <c r="W782" s="1" t="str">
        <f>IF(Data!W552&gt;0,4-Data!W552,"")</f>
        <v/>
      </c>
      <c r="X782" s="1" t="str">
        <f>IF(Data!X552&gt;0,4-Data!X552,"")</f>
        <v/>
      </c>
      <c r="Y782" s="1" t="str">
        <f>IF(Data!Y552&gt;0,4-Data!Y552,"")</f>
        <v/>
      </c>
      <c r="Z782" s="1" t="str">
        <f>IF(Data!Z552&gt;0,Data!Z552-4,"")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IF(Data!A553&gt;0,Data!A553-4,"")</f>
        <v/>
      </c>
      <c r="B783" s="1" t="str">
        <f>IF(Data!B553&gt;0,Data!B553-4,"")</f>
        <v/>
      </c>
      <c r="C783" s="1" t="str">
        <f>IF(Data!C553&gt;0,4-Data!C553,"")</f>
        <v/>
      </c>
      <c r="D783" s="1" t="str">
        <f>IF(Data!D553&gt;0,4-Data!D553,"")</f>
        <v/>
      </c>
      <c r="E783" s="1" t="str">
        <f>IF(Data!E553&gt;0,4-Data!E553,"")</f>
        <v/>
      </c>
      <c r="F783" s="1" t="str">
        <f>IF(Data!F553&gt;0,Data!F553-4,"")</f>
        <v/>
      </c>
      <c r="G783" s="1" t="str">
        <f>IF(Data!G553&gt;0,Data!G553-4,"")</f>
        <v/>
      </c>
      <c r="H783" s="1" t="str">
        <f>IF(Data!H553&gt;0,Data!H553-4,"")</f>
        <v/>
      </c>
      <c r="I783" s="1" t="str">
        <f>IF(Data!I553&gt;0,4-Data!I553,"")</f>
        <v/>
      </c>
      <c r="J783" s="1" t="str">
        <f>IF(Data!J553&gt;0,4-Data!J553,"")</f>
        <v/>
      </c>
      <c r="K783" s="1" t="str">
        <f>IF(Data!K553&gt;0,Data!K553-4,"")</f>
        <v/>
      </c>
      <c r="L783" s="1" t="str">
        <f>IF(Data!L553&gt;0,4-Data!L553,"")</f>
        <v/>
      </c>
      <c r="M783" s="1" t="str">
        <f>IF(Data!M553&gt;0,Data!M553-4,"")</f>
        <v/>
      </c>
      <c r="N783" s="1" t="str">
        <f>IF(Data!N553&gt;0,Data!N553-4,"")</f>
        <v/>
      </c>
      <c r="O783" s="1" t="str">
        <f>IF(Data!O553&gt;0,Data!O553-4,"")</f>
        <v/>
      </c>
      <c r="P783" s="1" t="str">
        <f>IF(Data!P553&gt;0,Data!P553-4,"")</f>
        <v/>
      </c>
      <c r="Q783" s="1" t="str">
        <f>IF(Data!Q553&gt;0,4-Data!Q553,"")</f>
        <v/>
      </c>
      <c r="R783" s="1" t="str">
        <f>IF(Data!R553&gt;0,4-Data!R553,"")</f>
        <v/>
      </c>
      <c r="S783" s="1" t="str">
        <f>IF(Data!S553&gt;0,4-Data!S553,"")</f>
        <v/>
      </c>
      <c r="T783" s="1" t="str">
        <f>IF(Data!T553&gt;0,Data!T553-4,"")</f>
        <v/>
      </c>
      <c r="U783" s="1" t="str">
        <f>IF(Data!U553&gt;0,4-Data!U553,"")</f>
        <v/>
      </c>
      <c r="V783" s="1" t="str">
        <f>IF(Data!V553&gt;0,Data!V553-4,"")</f>
        <v/>
      </c>
      <c r="W783" s="1" t="str">
        <f>IF(Data!W553&gt;0,4-Data!W553,"")</f>
        <v/>
      </c>
      <c r="X783" s="1" t="str">
        <f>IF(Data!X553&gt;0,4-Data!X553,"")</f>
        <v/>
      </c>
      <c r="Y783" s="1" t="str">
        <f>IF(Data!Y553&gt;0,4-Data!Y553,"")</f>
        <v/>
      </c>
      <c r="Z783" s="1" t="str">
        <f>IF(Data!Z553&gt;0,Data!Z553-4,"")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IF(Data!A554&gt;0,Data!A554-4,"")</f>
        <v/>
      </c>
      <c r="B784" s="1" t="str">
        <f>IF(Data!B554&gt;0,Data!B554-4,"")</f>
        <v/>
      </c>
      <c r="C784" s="1" t="str">
        <f>IF(Data!C554&gt;0,4-Data!C554,"")</f>
        <v/>
      </c>
      <c r="D784" s="1" t="str">
        <f>IF(Data!D554&gt;0,4-Data!D554,"")</f>
        <v/>
      </c>
      <c r="E784" s="1" t="str">
        <f>IF(Data!E554&gt;0,4-Data!E554,"")</f>
        <v/>
      </c>
      <c r="F784" s="1" t="str">
        <f>IF(Data!F554&gt;0,Data!F554-4,"")</f>
        <v/>
      </c>
      <c r="G784" s="1" t="str">
        <f>IF(Data!G554&gt;0,Data!G554-4,"")</f>
        <v/>
      </c>
      <c r="H784" s="1" t="str">
        <f>IF(Data!H554&gt;0,Data!H554-4,"")</f>
        <v/>
      </c>
      <c r="I784" s="1" t="str">
        <f>IF(Data!I554&gt;0,4-Data!I554,"")</f>
        <v/>
      </c>
      <c r="J784" s="1" t="str">
        <f>IF(Data!J554&gt;0,4-Data!J554,"")</f>
        <v/>
      </c>
      <c r="K784" s="1" t="str">
        <f>IF(Data!K554&gt;0,Data!K554-4,"")</f>
        <v/>
      </c>
      <c r="L784" s="1" t="str">
        <f>IF(Data!L554&gt;0,4-Data!L554,"")</f>
        <v/>
      </c>
      <c r="M784" s="1" t="str">
        <f>IF(Data!M554&gt;0,Data!M554-4,"")</f>
        <v/>
      </c>
      <c r="N784" s="1" t="str">
        <f>IF(Data!N554&gt;0,Data!N554-4,"")</f>
        <v/>
      </c>
      <c r="O784" s="1" t="str">
        <f>IF(Data!O554&gt;0,Data!O554-4,"")</f>
        <v/>
      </c>
      <c r="P784" s="1" t="str">
        <f>IF(Data!P554&gt;0,Data!P554-4,"")</f>
        <v/>
      </c>
      <c r="Q784" s="1" t="str">
        <f>IF(Data!Q554&gt;0,4-Data!Q554,"")</f>
        <v/>
      </c>
      <c r="R784" s="1" t="str">
        <f>IF(Data!R554&gt;0,4-Data!R554,"")</f>
        <v/>
      </c>
      <c r="S784" s="1" t="str">
        <f>IF(Data!S554&gt;0,4-Data!S554,"")</f>
        <v/>
      </c>
      <c r="T784" s="1" t="str">
        <f>IF(Data!T554&gt;0,Data!T554-4,"")</f>
        <v/>
      </c>
      <c r="U784" s="1" t="str">
        <f>IF(Data!U554&gt;0,4-Data!U554,"")</f>
        <v/>
      </c>
      <c r="V784" s="1" t="str">
        <f>IF(Data!V554&gt;0,Data!V554-4,"")</f>
        <v/>
      </c>
      <c r="W784" s="1" t="str">
        <f>IF(Data!W554&gt;0,4-Data!W554,"")</f>
        <v/>
      </c>
      <c r="X784" s="1" t="str">
        <f>IF(Data!X554&gt;0,4-Data!X554,"")</f>
        <v/>
      </c>
      <c r="Y784" s="1" t="str">
        <f>IF(Data!Y554&gt;0,4-Data!Y554,"")</f>
        <v/>
      </c>
      <c r="Z784" s="1" t="str">
        <f>IF(Data!Z554&gt;0,Data!Z554-4,"")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IF(Data!A555&gt;0,Data!A555-4,"")</f>
        <v/>
      </c>
      <c r="B785" s="1" t="str">
        <f>IF(Data!B555&gt;0,Data!B555-4,"")</f>
        <v/>
      </c>
      <c r="C785" s="1" t="str">
        <f>IF(Data!C555&gt;0,4-Data!C555,"")</f>
        <v/>
      </c>
      <c r="D785" s="1" t="str">
        <f>IF(Data!D555&gt;0,4-Data!D555,"")</f>
        <v/>
      </c>
      <c r="E785" s="1" t="str">
        <f>IF(Data!E555&gt;0,4-Data!E555,"")</f>
        <v/>
      </c>
      <c r="F785" s="1" t="str">
        <f>IF(Data!F555&gt;0,Data!F555-4,"")</f>
        <v/>
      </c>
      <c r="G785" s="1" t="str">
        <f>IF(Data!G555&gt;0,Data!G555-4,"")</f>
        <v/>
      </c>
      <c r="H785" s="1" t="str">
        <f>IF(Data!H555&gt;0,Data!H555-4,"")</f>
        <v/>
      </c>
      <c r="I785" s="1" t="str">
        <f>IF(Data!I555&gt;0,4-Data!I555,"")</f>
        <v/>
      </c>
      <c r="J785" s="1" t="str">
        <f>IF(Data!J555&gt;0,4-Data!J555,"")</f>
        <v/>
      </c>
      <c r="K785" s="1" t="str">
        <f>IF(Data!K555&gt;0,Data!K555-4,"")</f>
        <v/>
      </c>
      <c r="L785" s="1" t="str">
        <f>IF(Data!L555&gt;0,4-Data!L555,"")</f>
        <v/>
      </c>
      <c r="M785" s="1" t="str">
        <f>IF(Data!M555&gt;0,Data!M555-4,"")</f>
        <v/>
      </c>
      <c r="N785" s="1" t="str">
        <f>IF(Data!N555&gt;0,Data!N555-4,"")</f>
        <v/>
      </c>
      <c r="O785" s="1" t="str">
        <f>IF(Data!O555&gt;0,Data!O555-4,"")</f>
        <v/>
      </c>
      <c r="P785" s="1" t="str">
        <f>IF(Data!P555&gt;0,Data!P555-4,"")</f>
        <v/>
      </c>
      <c r="Q785" s="1" t="str">
        <f>IF(Data!Q555&gt;0,4-Data!Q555,"")</f>
        <v/>
      </c>
      <c r="R785" s="1" t="str">
        <f>IF(Data!R555&gt;0,4-Data!R555,"")</f>
        <v/>
      </c>
      <c r="S785" s="1" t="str">
        <f>IF(Data!S555&gt;0,4-Data!S555,"")</f>
        <v/>
      </c>
      <c r="T785" s="1" t="str">
        <f>IF(Data!T555&gt;0,Data!T555-4,"")</f>
        <v/>
      </c>
      <c r="U785" s="1" t="str">
        <f>IF(Data!U555&gt;0,4-Data!U555,"")</f>
        <v/>
      </c>
      <c r="V785" s="1" t="str">
        <f>IF(Data!V555&gt;0,Data!V555-4,"")</f>
        <v/>
      </c>
      <c r="W785" s="1" t="str">
        <f>IF(Data!W555&gt;0,4-Data!W555,"")</f>
        <v/>
      </c>
      <c r="X785" s="1" t="str">
        <f>IF(Data!X555&gt;0,4-Data!X555,"")</f>
        <v/>
      </c>
      <c r="Y785" s="1" t="str">
        <f>IF(Data!Y555&gt;0,4-Data!Y555,"")</f>
        <v/>
      </c>
      <c r="Z785" s="1" t="str">
        <f>IF(Data!Z555&gt;0,Data!Z555-4,"")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IF(Data!A556&gt;0,Data!A556-4,"")</f>
        <v/>
      </c>
      <c r="B786" s="1" t="str">
        <f>IF(Data!B556&gt;0,Data!B556-4,"")</f>
        <v/>
      </c>
      <c r="C786" s="1" t="str">
        <f>IF(Data!C556&gt;0,4-Data!C556,"")</f>
        <v/>
      </c>
      <c r="D786" s="1" t="str">
        <f>IF(Data!D556&gt;0,4-Data!D556,"")</f>
        <v/>
      </c>
      <c r="E786" s="1" t="str">
        <f>IF(Data!E556&gt;0,4-Data!E556,"")</f>
        <v/>
      </c>
      <c r="F786" s="1" t="str">
        <f>IF(Data!F556&gt;0,Data!F556-4,"")</f>
        <v/>
      </c>
      <c r="G786" s="1" t="str">
        <f>IF(Data!G556&gt;0,Data!G556-4,"")</f>
        <v/>
      </c>
      <c r="H786" s="1" t="str">
        <f>IF(Data!H556&gt;0,Data!H556-4,"")</f>
        <v/>
      </c>
      <c r="I786" s="1" t="str">
        <f>IF(Data!I556&gt;0,4-Data!I556,"")</f>
        <v/>
      </c>
      <c r="J786" s="1" t="str">
        <f>IF(Data!J556&gt;0,4-Data!J556,"")</f>
        <v/>
      </c>
      <c r="K786" s="1" t="str">
        <f>IF(Data!K556&gt;0,Data!K556-4,"")</f>
        <v/>
      </c>
      <c r="L786" s="1" t="str">
        <f>IF(Data!L556&gt;0,4-Data!L556,"")</f>
        <v/>
      </c>
      <c r="M786" s="1" t="str">
        <f>IF(Data!M556&gt;0,Data!M556-4,"")</f>
        <v/>
      </c>
      <c r="N786" s="1" t="str">
        <f>IF(Data!N556&gt;0,Data!N556-4,"")</f>
        <v/>
      </c>
      <c r="O786" s="1" t="str">
        <f>IF(Data!O556&gt;0,Data!O556-4,"")</f>
        <v/>
      </c>
      <c r="P786" s="1" t="str">
        <f>IF(Data!P556&gt;0,Data!P556-4,"")</f>
        <v/>
      </c>
      <c r="Q786" s="1" t="str">
        <f>IF(Data!Q556&gt;0,4-Data!Q556,"")</f>
        <v/>
      </c>
      <c r="R786" s="1" t="str">
        <f>IF(Data!R556&gt;0,4-Data!R556,"")</f>
        <v/>
      </c>
      <c r="S786" s="1" t="str">
        <f>IF(Data!S556&gt;0,4-Data!S556,"")</f>
        <v/>
      </c>
      <c r="T786" s="1" t="str">
        <f>IF(Data!T556&gt;0,Data!T556-4,"")</f>
        <v/>
      </c>
      <c r="U786" s="1" t="str">
        <f>IF(Data!U556&gt;0,4-Data!U556,"")</f>
        <v/>
      </c>
      <c r="V786" s="1" t="str">
        <f>IF(Data!V556&gt;0,Data!V556-4,"")</f>
        <v/>
      </c>
      <c r="W786" s="1" t="str">
        <f>IF(Data!W556&gt;0,4-Data!W556,"")</f>
        <v/>
      </c>
      <c r="X786" s="1" t="str">
        <f>IF(Data!X556&gt;0,4-Data!X556,"")</f>
        <v/>
      </c>
      <c r="Y786" s="1" t="str">
        <f>IF(Data!Y556&gt;0,4-Data!Y556,"")</f>
        <v/>
      </c>
      <c r="Z786" s="1" t="str">
        <f>IF(Data!Z556&gt;0,Data!Z556-4,"")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IF(Data!A557&gt;0,Data!A557-4,"")</f>
        <v/>
      </c>
      <c r="B787" s="1" t="str">
        <f>IF(Data!B557&gt;0,Data!B557-4,"")</f>
        <v/>
      </c>
      <c r="C787" s="1" t="str">
        <f>IF(Data!C557&gt;0,4-Data!C557,"")</f>
        <v/>
      </c>
      <c r="D787" s="1" t="str">
        <f>IF(Data!D557&gt;0,4-Data!D557,"")</f>
        <v/>
      </c>
      <c r="E787" s="1" t="str">
        <f>IF(Data!E557&gt;0,4-Data!E557,"")</f>
        <v/>
      </c>
      <c r="F787" s="1" t="str">
        <f>IF(Data!F557&gt;0,Data!F557-4,"")</f>
        <v/>
      </c>
      <c r="G787" s="1" t="str">
        <f>IF(Data!G557&gt;0,Data!G557-4,"")</f>
        <v/>
      </c>
      <c r="H787" s="1" t="str">
        <f>IF(Data!H557&gt;0,Data!H557-4,"")</f>
        <v/>
      </c>
      <c r="I787" s="1" t="str">
        <f>IF(Data!I557&gt;0,4-Data!I557,"")</f>
        <v/>
      </c>
      <c r="J787" s="1" t="str">
        <f>IF(Data!J557&gt;0,4-Data!J557,"")</f>
        <v/>
      </c>
      <c r="K787" s="1" t="str">
        <f>IF(Data!K557&gt;0,Data!K557-4,"")</f>
        <v/>
      </c>
      <c r="L787" s="1" t="str">
        <f>IF(Data!L557&gt;0,4-Data!L557,"")</f>
        <v/>
      </c>
      <c r="M787" s="1" t="str">
        <f>IF(Data!M557&gt;0,Data!M557-4,"")</f>
        <v/>
      </c>
      <c r="N787" s="1" t="str">
        <f>IF(Data!N557&gt;0,Data!N557-4,"")</f>
        <v/>
      </c>
      <c r="O787" s="1" t="str">
        <f>IF(Data!O557&gt;0,Data!O557-4,"")</f>
        <v/>
      </c>
      <c r="P787" s="1" t="str">
        <f>IF(Data!P557&gt;0,Data!P557-4,"")</f>
        <v/>
      </c>
      <c r="Q787" s="1" t="str">
        <f>IF(Data!Q557&gt;0,4-Data!Q557,"")</f>
        <v/>
      </c>
      <c r="R787" s="1" t="str">
        <f>IF(Data!R557&gt;0,4-Data!R557,"")</f>
        <v/>
      </c>
      <c r="S787" s="1" t="str">
        <f>IF(Data!S557&gt;0,4-Data!S557,"")</f>
        <v/>
      </c>
      <c r="T787" s="1" t="str">
        <f>IF(Data!T557&gt;0,Data!T557-4,"")</f>
        <v/>
      </c>
      <c r="U787" s="1" t="str">
        <f>IF(Data!U557&gt;0,4-Data!U557,"")</f>
        <v/>
      </c>
      <c r="V787" s="1" t="str">
        <f>IF(Data!V557&gt;0,Data!V557-4,"")</f>
        <v/>
      </c>
      <c r="W787" s="1" t="str">
        <f>IF(Data!W557&gt;0,4-Data!W557,"")</f>
        <v/>
      </c>
      <c r="X787" s="1" t="str">
        <f>IF(Data!X557&gt;0,4-Data!X557,"")</f>
        <v/>
      </c>
      <c r="Y787" s="1" t="str">
        <f>IF(Data!Y557&gt;0,4-Data!Y557,"")</f>
        <v/>
      </c>
      <c r="Z787" s="1" t="str">
        <f>IF(Data!Z557&gt;0,Data!Z557-4,"")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IF(Data!A558&gt;0,Data!A558-4,"")</f>
        <v/>
      </c>
      <c r="B788" s="1" t="str">
        <f>IF(Data!B558&gt;0,Data!B558-4,"")</f>
        <v/>
      </c>
      <c r="C788" s="1" t="str">
        <f>IF(Data!C558&gt;0,4-Data!C558,"")</f>
        <v/>
      </c>
      <c r="D788" s="1" t="str">
        <f>IF(Data!D558&gt;0,4-Data!D558,"")</f>
        <v/>
      </c>
      <c r="E788" s="1" t="str">
        <f>IF(Data!E558&gt;0,4-Data!E558,"")</f>
        <v/>
      </c>
      <c r="F788" s="1" t="str">
        <f>IF(Data!F558&gt;0,Data!F558-4,"")</f>
        <v/>
      </c>
      <c r="G788" s="1" t="str">
        <f>IF(Data!G558&gt;0,Data!G558-4,"")</f>
        <v/>
      </c>
      <c r="H788" s="1" t="str">
        <f>IF(Data!H558&gt;0,Data!H558-4,"")</f>
        <v/>
      </c>
      <c r="I788" s="1" t="str">
        <f>IF(Data!I558&gt;0,4-Data!I558,"")</f>
        <v/>
      </c>
      <c r="J788" s="1" t="str">
        <f>IF(Data!J558&gt;0,4-Data!J558,"")</f>
        <v/>
      </c>
      <c r="K788" s="1" t="str">
        <f>IF(Data!K558&gt;0,Data!K558-4,"")</f>
        <v/>
      </c>
      <c r="L788" s="1" t="str">
        <f>IF(Data!L558&gt;0,4-Data!L558,"")</f>
        <v/>
      </c>
      <c r="M788" s="1" t="str">
        <f>IF(Data!M558&gt;0,Data!M558-4,"")</f>
        <v/>
      </c>
      <c r="N788" s="1" t="str">
        <f>IF(Data!N558&gt;0,Data!N558-4,"")</f>
        <v/>
      </c>
      <c r="O788" s="1" t="str">
        <f>IF(Data!O558&gt;0,Data!O558-4,"")</f>
        <v/>
      </c>
      <c r="P788" s="1" t="str">
        <f>IF(Data!P558&gt;0,Data!P558-4,"")</f>
        <v/>
      </c>
      <c r="Q788" s="1" t="str">
        <f>IF(Data!Q558&gt;0,4-Data!Q558,"")</f>
        <v/>
      </c>
      <c r="R788" s="1" t="str">
        <f>IF(Data!R558&gt;0,4-Data!R558,"")</f>
        <v/>
      </c>
      <c r="S788" s="1" t="str">
        <f>IF(Data!S558&gt;0,4-Data!S558,"")</f>
        <v/>
      </c>
      <c r="T788" s="1" t="str">
        <f>IF(Data!T558&gt;0,Data!T558-4,"")</f>
        <v/>
      </c>
      <c r="U788" s="1" t="str">
        <f>IF(Data!U558&gt;0,4-Data!U558,"")</f>
        <v/>
      </c>
      <c r="V788" s="1" t="str">
        <f>IF(Data!V558&gt;0,Data!V558-4,"")</f>
        <v/>
      </c>
      <c r="W788" s="1" t="str">
        <f>IF(Data!W558&gt;0,4-Data!W558,"")</f>
        <v/>
      </c>
      <c r="X788" s="1" t="str">
        <f>IF(Data!X558&gt;0,4-Data!X558,"")</f>
        <v/>
      </c>
      <c r="Y788" s="1" t="str">
        <f>IF(Data!Y558&gt;0,4-Data!Y558,"")</f>
        <v/>
      </c>
      <c r="Z788" s="1" t="str">
        <f>IF(Data!Z558&gt;0,Data!Z558-4,"")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IF(Data!A559&gt;0,Data!A559-4,"")</f>
        <v/>
      </c>
      <c r="B789" s="1" t="str">
        <f>IF(Data!B559&gt;0,Data!B559-4,"")</f>
        <v/>
      </c>
      <c r="C789" s="1" t="str">
        <f>IF(Data!C559&gt;0,4-Data!C559,"")</f>
        <v/>
      </c>
      <c r="D789" s="1" t="str">
        <f>IF(Data!D559&gt;0,4-Data!D559,"")</f>
        <v/>
      </c>
      <c r="E789" s="1" t="str">
        <f>IF(Data!E559&gt;0,4-Data!E559,"")</f>
        <v/>
      </c>
      <c r="F789" s="1" t="str">
        <f>IF(Data!F559&gt;0,Data!F559-4,"")</f>
        <v/>
      </c>
      <c r="G789" s="1" t="str">
        <f>IF(Data!G559&gt;0,Data!G559-4,"")</f>
        <v/>
      </c>
      <c r="H789" s="1" t="str">
        <f>IF(Data!H559&gt;0,Data!H559-4,"")</f>
        <v/>
      </c>
      <c r="I789" s="1" t="str">
        <f>IF(Data!I559&gt;0,4-Data!I559,"")</f>
        <v/>
      </c>
      <c r="J789" s="1" t="str">
        <f>IF(Data!J559&gt;0,4-Data!J559,"")</f>
        <v/>
      </c>
      <c r="K789" s="1" t="str">
        <f>IF(Data!K559&gt;0,Data!K559-4,"")</f>
        <v/>
      </c>
      <c r="L789" s="1" t="str">
        <f>IF(Data!L559&gt;0,4-Data!L559,"")</f>
        <v/>
      </c>
      <c r="M789" s="1" t="str">
        <f>IF(Data!M559&gt;0,Data!M559-4,"")</f>
        <v/>
      </c>
      <c r="N789" s="1" t="str">
        <f>IF(Data!N559&gt;0,Data!N559-4,"")</f>
        <v/>
      </c>
      <c r="O789" s="1" t="str">
        <f>IF(Data!O559&gt;0,Data!O559-4,"")</f>
        <v/>
      </c>
      <c r="P789" s="1" t="str">
        <f>IF(Data!P559&gt;0,Data!P559-4,"")</f>
        <v/>
      </c>
      <c r="Q789" s="1" t="str">
        <f>IF(Data!Q559&gt;0,4-Data!Q559,"")</f>
        <v/>
      </c>
      <c r="R789" s="1" t="str">
        <f>IF(Data!R559&gt;0,4-Data!R559,"")</f>
        <v/>
      </c>
      <c r="S789" s="1" t="str">
        <f>IF(Data!S559&gt;0,4-Data!S559,"")</f>
        <v/>
      </c>
      <c r="T789" s="1" t="str">
        <f>IF(Data!T559&gt;0,Data!T559-4,"")</f>
        <v/>
      </c>
      <c r="U789" s="1" t="str">
        <f>IF(Data!U559&gt;0,4-Data!U559,"")</f>
        <v/>
      </c>
      <c r="V789" s="1" t="str">
        <f>IF(Data!V559&gt;0,Data!V559-4,"")</f>
        <v/>
      </c>
      <c r="W789" s="1" t="str">
        <f>IF(Data!W559&gt;0,4-Data!W559,"")</f>
        <v/>
      </c>
      <c r="X789" s="1" t="str">
        <f>IF(Data!X559&gt;0,4-Data!X559,"")</f>
        <v/>
      </c>
      <c r="Y789" s="1" t="str">
        <f>IF(Data!Y559&gt;0,4-Data!Y559,"")</f>
        <v/>
      </c>
      <c r="Z789" s="1" t="str">
        <f>IF(Data!Z559&gt;0,Data!Z559-4,"")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IF(Data!A560&gt;0,Data!A560-4,"")</f>
        <v/>
      </c>
      <c r="B790" s="1" t="str">
        <f>IF(Data!B560&gt;0,Data!B560-4,"")</f>
        <v/>
      </c>
      <c r="C790" s="1" t="str">
        <f>IF(Data!C560&gt;0,4-Data!C560,"")</f>
        <v/>
      </c>
      <c r="D790" s="1" t="str">
        <f>IF(Data!D560&gt;0,4-Data!D560,"")</f>
        <v/>
      </c>
      <c r="E790" s="1" t="str">
        <f>IF(Data!E560&gt;0,4-Data!E560,"")</f>
        <v/>
      </c>
      <c r="F790" s="1" t="str">
        <f>IF(Data!F560&gt;0,Data!F560-4,"")</f>
        <v/>
      </c>
      <c r="G790" s="1" t="str">
        <f>IF(Data!G560&gt;0,Data!G560-4,"")</f>
        <v/>
      </c>
      <c r="H790" s="1" t="str">
        <f>IF(Data!H560&gt;0,Data!H560-4,"")</f>
        <v/>
      </c>
      <c r="I790" s="1" t="str">
        <f>IF(Data!I560&gt;0,4-Data!I560,"")</f>
        <v/>
      </c>
      <c r="J790" s="1" t="str">
        <f>IF(Data!J560&gt;0,4-Data!J560,"")</f>
        <v/>
      </c>
      <c r="K790" s="1" t="str">
        <f>IF(Data!K560&gt;0,Data!K560-4,"")</f>
        <v/>
      </c>
      <c r="L790" s="1" t="str">
        <f>IF(Data!L560&gt;0,4-Data!L560,"")</f>
        <v/>
      </c>
      <c r="M790" s="1" t="str">
        <f>IF(Data!M560&gt;0,Data!M560-4,"")</f>
        <v/>
      </c>
      <c r="N790" s="1" t="str">
        <f>IF(Data!N560&gt;0,Data!N560-4,"")</f>
        <v/>
      </c>
      <c r="O790" s="1" t="str">
        <f>IF(Data!O560&gt;0,Data!O560-4,"")</f>
        <v/>
      </c>
      <c r="P790" s="1" t="str">
        <f>IF(Data!P560&gt;0,Data!P560-4,"")</f>
        <v/>
      </c>
      <c r="Q790" s="1" t="str">
        <f>IF(Data!Q560&gt;0,4-Data!Q560,"")</f>
        <v/>
      </c>
      <c r="R790" s="1" t="str">
        <f>IF(Data!R560&gt;0,4-Data!R560,"")</f>
        <v/>
      </c>
      <c r="S790" s="1" t="str">
        <f>IF(Data!S560&gt;0,4-Data!S560,"")</f>
        <v/>
      </c>
      <c r="T790" s="1" t="str">
        <f>IF(Data!T560&gt;0,Data!T560-4,"")</f>
        <v/>
      </c>
      <c r="U790" s="1" t="str">
        <f>IF(Data!U560&gt;0,4-Data!U560,"")</f>
        <v/>
      </c>
      <c r="V790" s="1" t="str">
        <f>IF(Data!V560&gt;0,Data!V560-4,"")</f>
        <v/>
      </c>
      <c r="W790" s="1" t="str">
        <f>IF(Data!W560&gt;0,4-Data!W560,"")</f>
        <v/>
      </c>
      <c r="X790" s="1" t="str">
        <f>IF(Data!X560&gt;0,4-Data!X560,"")</f>
        <v/>
      </c>
      <c r="Y790" s="1" t="str">
        <f>IF(Data!Y560&gt;0,4-Data!Y560,"")</f>
        <v/>
      </c>
      <c r="Z790" s="1" t="str">
        <f>IF(Data!Z560&gt;0,Data!Z560-4,"")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IF(Data!A561&gt;0,Data!A561-4,"")</f>
        <v/>
      </c>
      <c r="B791" s="1" t="str">
        <f>IF(Data!B561&gt;0,Data!B561-4,"")</f>
        <v/>
      </c>
      <c r="C791" s="1" t="str">
        <f>IF(Data!C561&gt;0,4-Data!C561,"")</f>
        <v/>
      </c>
      <c r="D791" s="1" t="str">
        <f>IF(Data!D561&gt;0,4-Data!D561,"")</f>
        <v/>
      </c>
      <c r="E791" s="1" t="str">
        <f>IF(Data!E561&gt;0,4-Data!E561,"")</f>
        <v/>
      </c>
      <c r="F791" s="1" t="str">
        <f>IF(Data!F561&gt;0,Data!F561-4,"")</f>
        <v/>
      </c>
      <c r="G791" s="1" t="str">
        <f>IF(Data!G561&gt;0,Data!G561-4,"")</f>
        <v/>
      </c>
      <c r="H791" s="1" t="str">
        <f>IF(Data!H561&gt;0,Data!H561-4,"")</f>
        <v/>
      </c>
      <c r="I791" s="1" t="str">
        <f>IF(Data!I561&gt;0,4-Data!I561,"")</f>
        <v/>
      </c>
      <c r="J791" s="1" t="str">
        <f>IF(Data!J561&gt;0,4-Data!J561,"")</f>
        <v/>
      </c>
      <c r="K791" s="1" t="str">
        <f>IF(Data!K561&gt;0,Data!K561-4,"")</f>
        <v/>
      </c>
      <c r="L791" s="1" t="str">
        <f>IF(Data!L561&gt;0,4-Data!L561,"")</f>
        <v/>
      </c>
      <c r="M791" s="1" t="str">
        <f>IF(Data!M561&gt;0,Data!M561-4,"")</f>
        <v/>
      </c>
      <c r="N791" s="1" t="str">
        <f>IF(Data!N561&gt;0,Data!N561-4,"")</f>
        <v/>
      </c>
      <c r="O791" s="1" t="str">
        <f>IF(Data!O561&gt;0,Data!O561-4,"")</f>
        <v/>
      </c>
      <c r="P791" s="1" t="str">
        <f>IF(Data!P561&gt;0,Data!P561-4,"")</f>
        <v/>
      </c>
      <c r="Q791" s="1" t="str">
        <f>IF(Data!Q561&gt;0,4-Data!Q561,"")</f>
        <v/>
      </c>
      <c r="R791" s="1" t="str">
        <f>IF(Data!R561&gt;0,4-Data!R561,"")</f>
        <v/>
      </c>
      <c r="S791" s="1" t="str">
        <f>IF(Data!S561&gt;0,4-Data!S561,"")</f>
        <v/>
      </c>
      <c r="T791" s="1" t="str">
        <f>IF(Data!T561&gt;0,Data!T561-4,"")</f>
        <v/>
      </c>
      <c r="U791" s="1" t="str">
        <f>IF(Data!U561&gt;0,4-Data!U561,"")</f>
        <v/>
      </c>
      <c r="V791" s="1" t="str">
        <f>IF(Data!V561&gt;0,Data!V561-4,"")</f>
        <v/>
      </c>
      <c r="W791" s="1" t="str">
        <f>IF(Data!W561&gt;0,4-Data!W561,"")</f>
        <v/>
      </c>
      <c r="X791" s="1" t="str">
        <f>IF(Data!X561&gt;0,4-Data!X561,"")</f>
        <v/>
      </c>
      <c r="Y791" s="1" t="str">
        <f>IF(Data!Y561&gt;0,4-Data!Y561,"")</f>
        <v/>
      </c>
      <c r="Z791" s="1" t="str">
        <f>IF(Data!Z561&gt;0,Data!Z561-4,"")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IF(Data!A562&gt;0,Data!A562-4,"")</f>
        <v/>
      </c>
      <c r="B792" s="1" t="str">
        <f>IF(Data!B562&gt;0,Data!B562-4,"")</f>
        <v/>
      </c>
      <c r="C792" s="1" t="str">
        <f>IF(Data!C562&gt;0,4-Data!C562,"")</f>
        <v/>
      </c>
      <c r="D792" s="1" t="str">
        <f>IF(Data!D562&gt;0,4-Data!D562,"")</f>
        <v/>
      </c>
      <c r="E792" s="1" t="str">
        <f>IF(Data!E562&gt;0,4-Data!E562,"")</f>
        <v/>
      </c>
      <c r="F792" s="1" t="str">
        <f>IF(Data!F562&gt;0,Data!F562-4,"")</f>
        <v/>
      </c>
      <c r="G792" s="1" t="str">
        <f>IF(Data!G562&gt;0,Data!G562-4,"")</f>
        <v/>
      </c>
      <c r="H792" s="1" t="str">
        <f>IF(Data!H562&gt;0,Data!H562-4,"")</f>
        <v/>
      </c>
      <c r="I792" s="1" t="str">
        <f>IF(Data!I562&gt;0,4-Data!I562,"")</f>
        <v/>
      </c>
      <c r="J792" s="1" t="str">
        <f>IF(Data!J562&gt;0,4-Data!J562,"")</f>
        <v/>
      </c>
      <c r="K792" s="1" t="str">
        <f>IF(Data!K562&gt;0,Data!K562-4,"")</f>
        <v/>
      </c>
      <c r="L792" s="1" t="str">
        <f>IF(Data!L562&gt;0,4-Data!L562,"")</f>
        <v/>
      </c>
      <c r="M792" s="1" t="str">
        <f>IF(Data!M562&gt;0,Data!M562-4,"")</f>
        <v/>
      </c>
      <c r="N792" s="1" t="str">
        <f>IF(Data!N562&gt;0,Data!N562-4,"")</f>
        <v/>
      </c>
      <c r="O792" s="1" t="str">
        <f>IF(Data!O562&gt;0,Data!O562-4,"")</f>
        <v/>
      </c>
      <c r="P792" s="1" t="str">
        <f>IF(Data!P562&gt;0,Data!P562-4,"")</f>
        <v/>
      </c>
      <c r="Q792" s="1" t="str">
        <f>IF(Data!Q562&gt;0,4-Data!Q562,"")</f>
        <v/>
      </c>
      <c r="R792" s="1" t="str">
        <f>IF(Data!R562&gt;0,4-Data!R562,"")</f>
        <v/>
      </c>
      <c r="S792" s="1" t="str">
        <f>IF(Data!S562&gt;0,4-Data!S562,"")</f>
        <v/>
      </c>
      <c r="T792" s="1" t="str">
        <f>IF(Data!T562&gt;0,Data!T562-4,"")</f>
        <v/>
      </c>
      <c r="U792" s="1" t="str">
        <f>IF(Data!U562&gt;0,4-Data!U562,"")</f>
        <v/>
      </c>
      <c r="V792" s="1" t="str">
        <f>IF(Data!V562&gt;0,Data!V562-4,"")</f>
        <v/>
      </c>
      <c r="W792" s="1" t="str">
        <f>IF(Data!W562&gt;0,4-Data!W562,"")</f>
        <v/>
      </c>
      <c r="X792" s="1" t="str">
        <f>IF(Data!X562&gt;0,4-Data!X562,"")</f>
        <v/>
      </c>
      <c r="Y792" s="1" t="str">
        <f>IF(Data!Y562&gt;0,4-Data!Y562,"")</f>
        <v/>
      </c>
      <c r="Z792" s="1" t="str">
        <f>IF(Data!Z562&gt;0,Data!Z562-4,"")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IF(Data!A563&gt;0,Data!A563-4,"")</f>
        <v/>
      </c>
      <c r="B793" s="1" t="str">
        <f>IF(Data!B563&gt;0,Data!B563-4,"")</f>
        <v/>
      </c>
      <c r="C793" s="1" t="str">
        <f>IF(Data!C563&gt;0,4-Data!C563,"")</f>
        <v/>
      </c>
      <c r="D793" s="1" t="str">
        <f>IF(Data!D563&gt;0,4-Data!D563,"")</f>
        <v/>
      </c>
      <c r="E793" s="1" t="str">
        <f>IF(Data!E563&gt;0,4-Data!E563,"")</f>
        <v/>
      </c>
      <c r="F793" s="1" t="str">
        <f>IF(Data!F563&gt;0,Data!F563-4,"")</f>
        <v/>
      </c>
      <c r="G793" s="1" t="str">
        <f>IF(Data!G563&gt;0,Data!G563-4,"")</f>
        <v/>
      </c>
      <c r="H793" s="1" t="str">
        <f>IF(Data!H563&gt;0,Data!H563-4,"")</f>
        <v/>
      </c>
      <c r="I793" s="1" t="str">
        <f>IF(Data!I563&gt;0,4-Data!I563,"")</f>
        <v/>
      </c>
      <c r="J793" s="1" t="str">
        <f>IF(Data!J563&gt;0,4-Data!J563,"")</f>
        <v/>
      </c>
      <c r="K793" s="1" t="str">
        <f>IF(Data!K563&gt;0,Data!K563-4,"")</f>
        <v/>
      </c>
      <c r="L793" s="1" t="str">
        <f>IF(Data!L563&gt;0,4-Data!L563,"")</f>
        <v/>
      </c>
      <c r="M793" s="1" t="str">
        <f>IF(Data!M563&gt;0,Data!M563-4,"")</f>
        <v/>
      </c>
      <c r="N793" s="1" t="str">
        <f>IF(Data!N563&gt;0,Data!N563-4,"")</f>
        <v/>
      </c>
      <c r="O793" s="1" t="str">
        <f>IF(Data!O563&gt;0,Data!O563-4,"")</f>
        <v/>
      </c>
      <c r="P793" s="1" t="str">
        <f>IF(Data!P563&gt;0,Data!P563-4,"")</f>
        <v/>
      </c>
      <c r="Q793" s="1" t="str">
        <f>IF(Data!Q563&gt;0,4-Data!Q563,"")</f>
        <v/>
      </c>
      <c r="R793" s="1" t="str">
        <f>IF(Data!R563&gt;0,4-Data!R563,"")</f>
        <v/>
      </c>
      <c r="S793" s="1" t="str">
        <f>IF(Data!S563&gt;0,4-Data!S563,"")</f>
        <v/>
      </c>
      <c r="T793" s="1" t="str">
        <f>IF(Data!T563&gt;0,Data!T563-4,"")</f>
        <v/>
      </c>
      <c r="U793" s="1" t="str">
        <f>IF(Data!U563&gt;0,4-Data!U563,"")</f>
        <v/>
      </c>
      <c r="V793" s="1" t="str">
        <f>IF(Data!V563&gt;0,Data!V563-4,"")</f>
        <v/>
      </c>
      <c r="W793" s="1" t="str">
        <f>IF(Data!W563&gt;0,4-Data!W563,"")</f>
        <v/>
      </c>
      <c r="X793" s="1" t="str">
        <f>IF(Data!X563&gt;0,4-Data!X563,"")</f>
        <v/>
      </c>
      <c r="Y793" s="1" t="str">
        <f>IF(Data!Y563&gt;0,4-Data!Y563,"")</f>
        <v/>
      </c>
      <c r="Z793" s="1" t="str">
        <f>IF(Data!Z563&gt;0,Data!Z563-4,"")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IF(Data!A564&gt;0,Data!A564-4,"")</f>
        <v/>
      </c>
      <c r="B794" s="1" t="str">
        <f>IF(Data!B564&gt;0,Data!B564-4,"")</f>
        <v/>
      </c>
      <c r="C794" s="1" t="str">
        <f>IF(Data!C564&gt;0,4-Data!C564,"")</f>
        <v/>
      </c>
      <c r="D794" s="1" t="str">
        <f>IF(Data!D564&gt;0,4-Data!D564,"")</f>
        <v/>
      </c>
      <c r="E794" s="1" t="str">
        <f>IF(Data!E564&gt;0,4-Data!E564,"")</f>
        <v/>
      </c>
      <c r="F794" s="1" t="str">
        <f>IF(Data!F564&gt;0,Data!F564-4,"")</f>
        <v/>
      </c>
      <c r="G794" s="1" t="str">
        <f>IF(Data!G564&gt;0,Data!G564-4,"")</f>
        <v/>
      </c>
      <c r="H794" s="1" t="str">
        <f>IF(Data!H564&gt;0,Data!H564-4,"")</f>
        <v/>
      </c>
      <c r="I794" s="1" t="str">
        <f>IF(Data!I564&gt;0,4-Data!I564,"")</f>
        <v/>
      </c>
      <c r="J794" s="1" t="str">
        <f>IF(Data!J564&gt;0,4-Data!J564,"")</f>
        <v/>
      </c>
      <c r="K794" s="1" t="str">
        <f>IF(Data!K564&gt;0,Data!K564-4,"")</f>
        <v/>
      </c>
      <c r="L794" s="1" t="str">
        <f>IF(Data!L564&gt;0,4-Data!L564,"")</f>
        <v/>
      </c>
      <c r="M794" s="1" t="str">
        <f>IF(Data!M564&gt;0,Data!M564-4,"")</f>
        <v/>
      </c>
      <c r="N794" s="1" t="str">
        <f>IF(Data!N564&gt;0,Data!N564-4,"")</f>
        <v/>
      </c>
      <c r="O794" s="1" t="str">
        <f>IF(Data!O564&gt;0,Data!O564-4,"")</f>
        <v/>
      </c>
      <c r="P794" s="1" t="str">
        <f>IF(Data!P564&gt;0,Data!P564-4,"")</f>
        <v/>
      </c>
      <c r="Q794" s="1" t="str">
        <f>IF(Data!Q564&gt;0,4-Data!Q564,"")</f>
        <v/>
      </c>
      <c r="R794" s="1" t="str">
        <f>IF(Data!R564&gt;0,4-Data!R564,"")</f>
        <v/>
      </c>
      <c r="S794" s="1" t="str">
        <f>IF(Data!S564&gt;0,4-Data!S564,"")</f>
        <v/>
      </c>
      <c r="T794" s="1" t="str">
        <f>IF(Data!T564&gt;0,Data!T564-4,"")</f>
        <v/>
      </c>
      <c r="U794" s="1" t="str">
        <f>IF(Data!U564&gt;0,4-Data!U564,"")</f>
        <v/>
      </c>
      <c r="V794" s="1" t="str">
        <f>IF(Data!V564&gt;0,Data!V564-4,"")</f>
        <v/>
      </c>
      <c r="W794" s="1" t="str">
        <f>IF(Data!W564&gt;0,4-Data!W564,"")</f>
        <v/>
      </c>
      <c r="X794" s="1" t="str">
        <f>IF(Data!X564&gt;0,4-Data!X564,"")</f>
        <v/>
      </c>
      <c r="Y794" s="1" t="str">
        <f>IF(Data!Y564&gt;0,4-Data!Y564,"")</f>
        <v/>
      </c>
      <c r="Z794" s="1" t="str">
        <f>IF(Data!Z564&gt;0,Data!Z564-4,"")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IF(Data!A565&gt;0,Data!A565-4,"")</f>
        <v/>
      </c>
      <c r="B795" s="1" t="str">
        <f>IF(Data!B565&gt;0,Data!B565-4,"")</f>
        <v/>
      </c>
      <c r="C795" s="1" t="str">
        <f>IF(Data!C565&gt;0,4-Data!C565,"")</f>
        <v/>
      </c>
      <c r="D795" s="1" t="str">
        <f>IF(Data!D565&gt;0,4-Data!D565,"")</f>
        <v/>
      </c>
      <c r="E795" s="1" t="str">
        <f>IF(Data!E565&gt;0,4-Data!E565,"")</f>
        <v/>
      </c>
      <c r="F795" s="1" t="str">
        <f>IF(Data!F565&gt;0,Data!F565-4,"")</f>
        <v/>
      </c>
      <c r="G795" s="1" t="str">
        <f>IF(Data!G565&gt;0,Data!G565-4,"")</f>
        <v/>
      </c>
      <c r="H795" s="1" t="str">
        <f>IF(Data!H565&gt;0,Data!H565-4,"")</f>
        <v/>
      </c>
      <c r="I795" s="1" t="str">
        <f>IF(Data!I565&gt;0,4-Data!I565,"")</f>
        <v/>
      </c>
      <c r="J795" s="1" t="str">
        <f>IF(Data!J565&gt;0,4-Data!J565,"")</f>
        <v/>
      </c>
      <c r="K795" s="1" t="str">
        <f>IF(Data!K565&gt;0,Data!K565-4,"")</f>
        <v/>
      </c>
      <c r="L795" s="1" t="str">
        <f>IF(Data!L565&gt;0,4-Data!L565,"")</f>
        <v/>
      </c>
      <c r="M795" s="1" t="str">
        <f>IF(Data!M565&gt;0,Data!M565-4,"")</f>
        <v/>
      </c>
      <c r="N795" s="1" t="str">
        <f>IF(Data!N565&gt;0,Data!N565-4,"")</f>
        <v/>
      </c>
      <c r="O795" s="1" t="str">
        <f>IF(Data!O565&gt;0,Data!O565-4,"")</f>
        <v/>
      </c>
      <c r="P795" s="1" t="str">
        <f>IF(Data!P565&gt;0,Data!P565-4,"")</f>
        <v/>
      </c>
      <c r="Q795" s="1" t="str">
        <f>IF(Data!Q565&gt;0,4-Data!Q565,"")</f>
        <v/>
      </c>
      <c r="R795" s="1" t="str">
        <f>IF(Data!R565&gt;0,4-Data!R565,"")</f>
        <v/>
      </c>
      <c r="S795" s="1" t="str">
        <f>IF(Data!S565&gt;0,4-Data!S565,"")</f>
        <v/>
      </c>
      <c r="T795" s="1" t="str">
        <f>IF(Data!T565&gt;0,Data!T565-4,"")</f>
        <v/>
      </c>
      <c r="U795" s="1" t="str">
        <f>IF(Data!U565&gt;0,4-Data!U565,"")</f>
        <v/>
      </c>
      <c r="V795" s="1" t="str">
        <f>IF(Data!V565&gt;0,Data!V565-4,"")</f>
        <v/>
      </c>
      <c r="W795" s="1" t="str">
        <f>IF(Data!W565&gt;0,4-Data!W565,"")</f>
        <v/>
      </c>
      <c r="X795" s="1" t="str">
        <f>IF(Data!X565&gt;0,4-Data!X565,"")</f>
        <v/>
      </c>
      <c r="Y795" s="1" t="str">
        <f>IF(Data!Y565&gt;0,4-Data!Y565,"")</f>
        <v/>
      </c>
      <c r="Z795" s="1" t="str">
        <f>IF(Data!Z565&gt;0,Data!Z565-4,"")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IF(Data!A566&gt;0,Data!A566-4,"")</f>
        <v/>
      </c>
      <c r="B796" s="1" t="str">
        <f>IF(Data!B566&gt;0,Data!B566-4,"")</f>
        <v/>
      </c>
      <c r="C796" s="1" t="str">
        <f>IF(Data!C566&gt;0,4-Data!C566,"")</f>
        <v/>
      </c>
      <c r="D796" s="1" t="str">
        <f>IF(Data!D566&gt;0,4-Data!D566,"")</f>
        <v/>
      </c>
      <c r="E796" s="1" t="str">
        <f>IF(Data!E566&gt;0,4-Data!E566,"")</f>
        <v/>
      </c>
      <c r="F796" s="1" t="str">
        <f>IF(Data!F566&gt;0,Data!F566-4,"")</f>
        <v/>
      </c>
      <c r="G796" s="1" t="str">
        <f>IF(Data!G566&gt;0,Data!G566-4,"")</f>
        <v/>
      </c>
      <c r="H796" s="1" t="str">
        <f>IF(Data!H566&gt;0,Data!H566-4,"")</f>
        <v/>
      </c>
      <c r="I796" s="1" t="str">
        <f>IF(Data!I566&gt;0,4-Data!I566,"")</f>
        <v/>
      </c>
      <c r="J796" s="1" t="str">
        <f>IF(Data!J566&gt;0,4-Data!J566,"")</f>
        <v/>
      </c>
      <c r="K796" s="1" t="str">
        <f>IF(Data!K566&gt;0,Data!K566-4,"")</f>
        <v/>
      </c>
      <c r="L796" s="1" t="str">
        <f>IF(Data!L566&gt;0,4-Data!L566,"")</f>
        <v/>
      </c>
      <c r="M796" s="1" t="str">
        <f>IF(Data!M566&gt;0,Data!M566-4,"")</f>
        <v/>
      </c>
      <c r="N796" s="1" t="str">
        <f>IF(Data!N566&gt;0,Data!N566-4,"")</f>
        <v/>
      </c>
      <c r="O796" s="1" t="str">
        <f>IF(Data!O566&gt;0,Data!O566-4,"")</f>
        <v/>
      </c>
      <c r="P796" s="1" t="str">
        <f>IF(Data!P566&gt;0,Data!P566-4,"")</f>
        <v/>
      </c>
      <c r="Q796" s="1" t="str">
        <f>IF(Data!Q566&gt;0,4-Data!Q566,"")</f>
        <v/>
      </c>
      <c r="R796" s="1" t="str">
        <f>IF(Data!R566&gt;0,4-Data!R566,"")</f>
        <v/>
      </c>
      <c r="S796" s="1" t="str">
        <f>IF(Data!S566&gt;0,4-Data!S566,"")</f>
        <v/>
      </c>
      <c r="T796" s="1" t="str">
        <f>IF(Data!T566&gt;0,Data!T566-4,"")</f>
        <v/>
      </c>
      <c r="U796" s="1" t="str">
        <f>IF(Data!U566&gt;0,4-Data!U566,"")</f>
        <v/>
      </c>
      <c r="V796" s="1" t="str">
        <f>IF(Data!V566&gt;0,Data!V566-4,"")</f>
        <v/>
      </c>
      <c r="W796" s="1" t="str">
        <f>IF(Data!W566&gt;0,4-Data!W566,"")</f>
        <v/>
      </c>
      <c r="X796" s="1" t="str">
        <f>IF(Data!X566&gt;0,4-Data!X566,"")</f>
        <v/>
      </c>
      <c r="Y796" s="1" t="str">
        <f>IF(Data!Y566&gt;0,4-Data!Y566,"")</f>
        <v/>
      </c>
      <c r="Z796" s="1" t="str">
        <f>IF(Data!Z566&gt;0,Data!Z566-4,"")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IF(Data!A567&gt;0,Data!A567-4,"")</f>
        <v/>
      </c>
      <c r="B797" s="1" t="str">
        <f>IF(Data!B567&gt;0,Data!B567-4,"")</f>
        <v/>
      </c>
      <c r="C797" s="1" t="str">
        <f>IF(Data!C567&gt;0,4-Data!C567,"")</f>
        <v/>
      </c>
      <c r="D797" s="1" t="str">
        <f>IF(Data!D567&gt;0,4-Data!D567,"")</f>
        <v/>
      </c>
      <c r="E797" s="1" t="str">
        <f>IF(Data!E567&gt;0,4-Data!E567,"")</f>
        <v/>
      </c>
      <c r="F797" s="1" t="str">
        <f>IF(Data!F567&gt;0,Data!F567-4,"")</f>
        <v/>
      </c>
      <c r="G797" s="1" t="str">
        <f>IF(Data!G567&gt;0,Data!G567-4,"")</f>
        <v/>
      </c>
      <c r="H797" s="1" t="str">
        <f>IF(Data!H567&gt;0,Data!H567-4,"")</f>
        <v/>
      </c>
      <c r="I797" s="1" t="str">
        <f>IF(Data!I567&gt;0,4-Data!I567,"")</f>
        <v/>
      </c>
      <c r="J797" s="1" t="str">
        <f>IF(Data!J567&gt;0,4-Data!J567,"")</f>
        <v/>
      </c>
      <c r="K797" s="1" t="str">
        <f>IF(Data!K567&gt;0,Data!K567-4,"")</f>
        <v/>
      </c>
      <c r="L797" s="1" t="str">
        <f>IF(Data!L567&gt;0,4-Data!L567,"")</f>
        <v/>
      </c>
      <c r="M797" s="1" t="str">
        <f>IF(Data!M567&gt;0,Data!M567-4,"")</f>
        <v/>
      </c>
      <c r="N797" s="1" t="str">
        <f>IF(Data!N567&gt;0,Data!N567-4,"")</f>
        <v/>
      </c>
      <c r="O797" s="1" t="str">
        <f>IF(Data!O567&gt;0,Data!O567-4,"")</f>
        <v/>
      </c>
      <c r="P797" s="1" t="str">
        <f>IF(Data!P567&gt;0,Data!P567-4,"")</f>
        <v/>
      </c>
      <c r="Q797" s="1" t="str">
        <f>IF(Data!Q567&gt;0,4-Data!Q567,"")</f>
        <v/>
      </c>
      <c r="R797" s="1" t="str">
        <f>IF(Data!R567&gt;0,4-Data!R567,"")</f>
        <v/>
      </c>
      <c r="S797" s="1" t="str">
        <f>IF(Data!S567&gt;0,4-Data!S567,"")</f>
        <v/>
      </c>
      <c r="T797" s="1" t="str">
        <f>IF(Data!T567&gt;0,Data!T567-4,"")</f>
        <v/>
      </c>
      <c r="U797" s="1" t="str">
        <f>IF(Data!U567&gt;0,4-Data!U567,"")</f>
        <v/>
      </c>
      <c r="V797" s="1" t="str">
        <f>IF(Data!V567&gt;0,Data!V567-4,"")</f>
        <v/>
      </c>
      <c r="W797" s="1" t="str">
        <f>IF(Data!W567&gt;0,4-Data!W567,"")</f>
        <v/>
      </c>
      <c r="X797" s="1" t="str">
        <f>IF(Data!X567&gt;0,4-Data!X567,"")</f>
        <v/>
      </c>
      <c r="Y797" s="1" t="str">
        <f>IF(Data!Y567&gt;0,4-Data!Y567,"")</f>
        <v/>
      </c>
      <c r="Z797" s="1" t="str">
        <f>IF(Data!Z567&gt;0,Data!Z567-4,"")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IF(Data!A568&gt;0,Data!A568-4,"")</f>
        <v/>
      </c>
      <c r="B798" s="1" t="str">
        <f>IF(Data!B568&gt;0,Data!B568-4,"")</f>
        <v/>
      </c>
      <c r="C798" s="1" t="str">
        <f>IF(Data!C568&gt;0,4-Data!C568,"")</f>
        <v/>
      </c>
      <c r="D798" s="1" t="str">
        <f>IF(Data!D568&gt;0,4-Data!D568,"")</f>
        <v/>
      </c>
      <c r="E798" s="1" t="str">
        <f>IF(Data!E568&gt;0,4-Data!E568,"")</f>
        <v/>
      </c>
      <c r="F798" s="1" t="str">
        <f>IF(Data!F568&gt;0,Data!F568-4,"")</f>
        <v/>
      </c>
      <c r="G798" s="1" t="str">
        <f>IF(Data!G568&gt;0,Data!G568-4,"")</f>
        <v/>
      </c>
      <c r="H798" s="1" t="str">
        <f>IF(Data!H568&gt;0,Data!H568-4,"")</f>
        <v/>
      </c>
      <c r="I798" s="1" t="str">
        <f>IF(Data!I568&gt;0,4-Data!I568,"")</f>
        <v/>
      </c>
      <c r="J798" s="1" t="str">
        <f>IF(Data!J568&gt;0,4-Data!J568,"")</f>
        <v/>
      </c>
      <c r="K798" s="1" t="str">
        <f>IF(Data!K568&gt;0,Data!K568-4,"")</f>
        <v/>
      </c>
      <c r="L798" s="1" t="str">
        <f>IF(Data!L568&gt;0,4-Data!L568,"")</f>
        <v/>
      </c>
      <c r="M798" s="1" t="str">
        <f>IF(Data!M568&gt;0,Data!M568-4,"")</f>
        <v/>
      </c>
      <c r="N798" s="1" t="str">
        <f>IF(Data!N568&gt;0,Data!N568-4,"")</f>
        <v/>
      </c>
      <c r="O798" s="1" t="str">
        <f>IF(Data!O568&gt;0,Data!O568-4,"")</f>
        <v/>
      </c>
      <c r="P798" s="1" t="str">
        <f>IF(Data!P568&gt;0,Data!P568-4,"")</f>
        <v/>
      </c>
      <c r="Q798" s="1" t="str">
        <f>IF(Data!Q568&gt;0,4-Data!Q568,"")</f>
        <v/>
      </c>
      <c r="R798" s="1" t="str">
        <f>IF(Data!R568&gt;0,4-Data!R568,"")</f>
        <v/>
      </c>
      <c r="S798" s="1" t="str">
        <f>IF(Data!S568&gt;0,4-Data!S568,"")</f>
        <v/>
      </c>
      <c r="T798" s="1" t="str">
        <f>IF(Data!T568&gt;0,Data!T568-4,"")</f>
        <v/>
      </c>
      <c r="U798" s="1" t="str">
        <f>IF(Data!U568&gt;0,4-Data!U568,"")</f>
        <v/>
      </c>
      <c r="V798" s="1" t="str">
        <f>IF(Data!V568&gt;0,Data!V568-4,"")</f>
        <v/>
      </c>
      <c r="W798" s="1" t="str">
        <f>IF(Data!W568&gt;0,4-Data!W568,"")</f>
        <v/>
      </c>
      <c r="X798" s="1" t="str">
        <f>IF(Data!X568&gt;0,4-Data!X568,"")</f>
        <v/>
      </c>
      <c r="Y798" s="1" t="str">
        <f>IF(Data!Y568&gt;0,4-Data!Y568,"")</f>
        <v/>
      </c>
      <c r="Z798" s="1" t="str">
        <f>IF(Data!Z568&gt;0,Data!Z568-4,"")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IF(Data!A569&gt;0,Data!A569-4,"")</f>
        <v/>
      </c>
      <c r="B799" s="1" t="str">
        <f>IF(Data!B569&gt;0,Data!B569-4,"")</f>
        <v/>
      </c>
      <c r="C799" s="1" t="str">
        <f>IF(Data!C569&gt;0,4-Data!C569,"")</f>
        <v/>
      </c>
      <c r="D799" s="1" t="str">
        <f>IF(Data!D569&gt;0,4-Data!D569,"")</f>
        <v/>
      </c>
      <c r="E799" s="1" t="str">
        <f>IF(Data!E569&gt;0,4-Data!E569,"")</f>
        <v/>
      </c>
      <c r="F799" s="1" t="str">
        <f>IF(Data!F569&gt;0,Data!F569-4,"")</f>
        <v/>
      </c>
      <c r="G799" s="1" t="str">
        <f>IF(Data!G569&gt;0,Data!G569-4,"")</f>
        <v/>
      </c>
      <c r="H799" s="1" t="str">
        <f>IF(Data!H569&gt;0,Data!H569-4,"")</f>
        <v/>
      </c>
      <c r="I799" s="1" t="str">
        <f>IF(Data!I569&gt;0,4-Data!I569,"")</f>
        <v/>
      </c>
      <c r="J799" s="1" t="str">
        <f>IF(Data!J569&gt;0,4-Data!J569,"")</f>
        <v/>
      </c>
      <c r="K799" s="1" t="str">
        <f>IF(Data!K569&gt;0,Data!K569-4,"")</f>
        <v/>
      </c>
      <c r="L799" s="1" t="str">
        <f>IF(Data!L569&gt;0,4-Data!L569,"")</f>
        <v/>
      </c>
      <c r="M799" s="1" t="str">
        <f>IF(Data!M569&gt;0,Data!M569-4,"")</f>
        <v/>
      </c>
      <c r="N799" s="1" t="str">
        <f>IF(Data!N569&gt;0,Data!N569-4,"")</f>
        <v/>
      </c>
      <c r="O799" s="1" t="str">
        <f>IF(Data!O569&gt;0,Data!O569-4,"")</f>
        <v/>
      </c>
      <c r="P799" s="1" t="str">
        <f>IF(Data!P569&gt;0,Data!P569-4,"")</f>
        <v/>
      </c>
      <c r="Q799" s="1" t="str">
        <f>IF(Data!Q569&gt;0,4-Data!Q569,"")</f>
        <v/>
      </c>
      <c r="R799" s="1" t="str">
        <f>IF(Data!R569&gt;0,4-Data!R569,"")</f>
        <v/>
      </c>
      <c r="S799" s="1" t="str">
        <f>IF(Data!S569&gt;0,4-Data!S569,"")</f>
        <v/>
      </c>
      <c r="T799" s="1" t="str">
        <f>IF(Data!T569&gt;0,Data!T569-4,"")</f>
        <v/>
      </c>
      <c r="U799" s="1" t="str">
        <f>IF(Data!U569&gt;0,4-Data!U569,"")</f>
        <v/>
      </c>
      <c r="V799" s="1" t="str">
        <f>IF(Data!V569&gt;0,Data!V569-4,"")</f>
        <v/>
      </c>
      <c r="W799" s="1" t="str">
        <f>IF(Data!W569&gt;0,4-Data!W569,"")</f>
        <v/>
      </c>
      <c r="X799" s="1" t="str">
        <f>IF(Data!X569&gt;0,4-Data!X569,"")</f>
        <v/>
      </c>
      <c r="Y799" s="1" t="str">
        <f>IF(Data!Y569&gt;0,4-Data!Y569,"")</f>
        <v/>
      </c>
      <c r="Z799" s="1" t="str">
        <f>IF(Data!Z569&gt;0,Data!Z569-4,"")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IF(Data!A570&gt;0,Data!A570-4,"")</f>
        <v/>
      </c>
      <c r="B800" s="1" t="str">
        <f>IF(Data!B570&gt;0,Data!B570-4,"")</f>
        <v/>
      </c>
      <c r="C800" s="1" t="str">
        <f>IF(Data!C570&gt;0,4-Data!C570,"")</f>
        <v/>
      </c>
      <c r="D800" s="1" t="str">
        <f>IF(Data!D570&gt;0,4-Data!D570,"")</f>
        <v/>
      </c>
      <c r="E800" s="1" t="str">
        <f>IF(Data!E570&gt;0,4-Data!E570,"")</f>
        <v/>
      </c>
      <c r="F800" s="1" t="str">
        <f>IF(Data!F570&gt;0,Data!F570-4,"")</f>
        <v/>
      </c>
      <c r="G800" s="1" t="str">
        <f>IF(Data!G570&gt;0,Data!G570-4,"")</f>
        <v/>
      </c>
      <c r="H800" s="1" t="str">
        <f>IF(Data!H570&gt;0,Data!H570-4,"")</f>
        <v/>
      </c>
      <c r="I800" s="1" t="str">
        <f>IF(Data!I570&gt;0,4-Data!I570,"")</f>
        <v/>
      </c>
      <c r="J800" s="1" t="str">
        <f>IF(Data!J570&gt;0,4-Data!J570,"")</f>
        <v/>
      </c>
      <c r="K800" s="1" t="str">
        <f>IF(Data!K570&gt;0,Data!K570-4,"")</f>
        <v/>
      </c>
      <c r="L800" s="1" t="str">
        <f>IF(Data!L570&gt;0,4-Data!L570,"")</f>
        <v/>
      </c>
      <c r="M800" s="1" t="str">
        <f>IF(Data!M570&gt;0,Data!M570-4,"")</f>
        <v/>
      </c>
      <c r="N800" s="1" t="str">
        <f>IF(Data!N570&gt;0,Data!N570-4,"")</f>
        <v/>
      </c>
      <c r="O800" s="1" t="str">
        <f>IF(Data!O570&gt;0,Data!O570-4,"")</f>
        <v/>
      </c>
      <c r="P800" s="1" t="str">
        <f>IF(Data!P570&gt;0,Data!P570-4,"")</f>
        <v/>
      </c>
      <c r="Q800" s="1" t="str">
        <f>IF(Data!Q570&gt;0,4-Data!Q570,"")</f>
        <v/>
      </c>
      <c r="R800" s="1" t="str">
        <f>IF(Data!R570&gt;0,4-Data!R570,"")</f>
        <v/>
      </c>
      <c r="S800" s="1" t="str">
        <f>IF(Data!S570&gt;0,4-Data!S570,"")</f>
        <v/>
      </c>
      <c r="T800" s="1" t="str">
        <f>IF(Data!T570&gt;0,Data!T570-4,"")</f>
        <v/>
      </c>
      <c r="U800" s="1" t="str">
        <f>IF(Data!U570&gt;0,4-Data!U570,"")</f>
        <v/>
      </c>
      <c r="V800" s="1" t="str">
        <f>IF(Data!V570&gt;0,Data!V570-4,"")</f>
        <v/>
      </c>
      <c r="W800" s="1" t="str">
        <f>IF(Data!W570&gt;0,4-Data!W570,"")</f>
        <v/>
      </c>
      <c r="X800" s="1" t="str">
        <f>IF(Data!X570&gt;0,4-Data!X570,"")</f>
        <v/>
      </c>
      <c r="Y800" s="1" t="str">
        <f>IF(Data!Y570&gt;0,4-Data!Y570,"")</f>
        <v/>
      </c>
      <c r="Z800" s="1" t="str">
        <f>IF(Data!Z570&gt;0,Data!Z570-4,"")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IF(Data!A571&gt;0,Data!A571-4,"")</f>
        <v/>
      </c>
      <c r="B801" s="1" t="str">
        <f>IF(Data!B571&gt;0,Data!B571-4,"")</f>
        <v/>
      </c>
      <c r="C801" s="1" t="str">
        <f>IF(Data!C571&gt;0,4-Data!C571,"")</f>
        <v/>
      </c>
      <c r="D801" s="1" t="str">
        <f>IF(Data!D571&gt;0,4-Data!D571,"")</f>
        <v/>
      </c>
      <c r="E801" s="1" t="str">
        <f>IF(Data!E571&gt;0,4-Data!E571,"")</f>
        <v/>
      </c>
      <c r="F801" s="1" t="str">
        <f>IF(Data!F571&gt;0,Data!F571-4,"")</f>
        <v/>
      </c>
      <c r="G801" s="1" t="str">
        <f>IF(Data!G571&gt;0,Data!G571-4,"")</f>
        <v/>
      </c>
      <c r="H801" s="1" t="str">
        <f>IF(Data!H571&gt;0,Data!H571-4,"")</f>
        <v/>
      </c>
      <c r="I801" s="1" t="str">
        <f>IF(Data!I571&gt;0,4-Data!I571,"")</f>
        <v/>
      </c>
      <c r="J801" s="1" t="str">
        <f>IF(Data!J571&gt;0,4-Data!J571,"")</f>
        <v/>
      </c>
      <c r="K801" s="1" t="str">
        <f>IF(Data!K571&gt;0,Data!K571-4,"")</f>
        <v/>
      </c>
      <c r="L801" s="1" t="str">
        <f>IF(Data!L571&gt;0,4-Data!L571,"")</f>
        <v/>
      </c>
      <c r="M801" s="1" t="str">
        <f>IF(Data!M571&gt;0,Data!M571-4,"")</f>
        <v/>
      </c>
      <c r="N801" s="1" t="str">
        <f>IF(Data!N571&gt;0,Data!N571-4,"")</f>
        <v/>
      </c>
      <c r="O801" s="1" t="str">
        <f>IF(Data!O571&gt;0,Data!O571-4,"")</f>
        <v/>
      </c>
      <c r="P801" s="1" t="str">
        <f>IF(Data!P571&gt;0,Data!P571-4,"")</f>
        <v/>
      </c>
      <c r="Q801" s="1" t="str">
        <f>IF(Data!Q571&gt;0,4-Data!Q571,"")</f>
        <v/>
      </c>
      <c r="R801" s="1" t="str">
        <f>IF(Data!R571&gt;0,4-Data!R571,"")</f>
        <v/>
      </c>
      <c r="S801" s="1" t="str">
        <f>IF(Data!S571&gt;0,4-Data!S571,"")</f>
        <v/>
      </c>
      <c r="T801" s="1" t="str">
        <f>IF(Data!T571&gt;0,Data!T571-4,"")</f>
        <v/>
      </c>
      <c r="U801" s="1" t="str">
        <f>IF(Data!U571&gt;0,4-Data!U571,"")</f>
        <v/>
      </c>
      <c r="V801" s="1" t="str">
        <f>IF(Data!V571&gt;0,Data!V571-4,"")</f>
        <v/>
      </c>
      <c r="W801" s="1" t="str">
        <f>IF(Data!W571&gt;0,4-Data!W571,"")</f>
        <v/>
      </c>
      <c r="X801" s="1" t="str">
        <f>IF(Data!X571&gt;0,4-Data!X571,"")</f>
        <v/>
      </c>
      <c r="Y801" s="1" t="str">
        <f>IF(Data!Y571&gt;0,4-Data!Y571,"")</f>
        <v/>
      </c>
      <c r="Z801" s="1" t="str">
        <f>IF(Data!Z571&gt;0,Data!Z571-4,"")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IF(Data!A572&gt;0,Data!A572-4,"")</f>
        <v/>
      </c>
      <c r="B802" s="1" t="str">
        <f>IF(Data!B572&gt;0,Data!B572-4,"")</f>
        <v/>
      </c>
      <c r="C802" s="1" t="str">
        <f>IF(Data!C572&gt;0,4-Data!C572,"")</f>
        <v/>
      </c>
      <c r="D802" s="1" t="str">
        <f>IF(Data!D572&gt;0,4-Data!D572,"")</f>
        <v/>
      </c>
      <c r="E802" s="1" t="str">
        <f>IF(Data!E572&gt;0,4-Data!E572,"")</f>
        <v/>
      </c>
      <c r="F802" s="1" t="str">
        <f>IF(Data!F572&gt;0,Data!F572-4,"")</f>
        <v/>
      </c>
      <c r="G802" s="1" t="str">
        <f>IF(Data!G572&gt;0,Data!G572-4,"")</f>
        <v/>
      </c>
      <c r="H802" s="1" t="str">
        <f>IF(Data!H572&gt;0,Data!H572-4,"")</f>
        <v/>
      </c>
      <c r="I802" s="1" t="str">
        <f>IF(Data!I572&gt;0,4-Data!I572,"")</f>
        <v/>
      </c>
      <c r="J802" s="1" t="str">
        <f>IF(Data!J572&gt;0,4-Data!J572,"")</f>
        <v/>
      </c>
      <c r="K802" s="1" t="str">
        <f>IF(Data!K572&gt;0,Data!K572-4,"")</f>
        <v/>
      </c>
      <c r="L802" s="1" t="str">
        <f>IF(Data!L572&gt;0,4-Data!L572,"")</f>
        <v/>
      </c>
      <c r="M802" s="1" t="str">
        <f>IF(Data!M572&gt;0,Data!M572-4,"")</f>
        <v/>
      </c>
      <c r="N802" s="1" t="str">
        <f>IF(Data!N572&gt;0,Data!N572-4,"")</f>
        <v/>
      </c>
      <c r="O802" s="1" t="str">
        <f>IF(Data!O572&gt;0,Data!O572-4,"")</f>
        <v/>
      </c>
      <c r="P802" s="1" t="str">
        <f>IF(Data!P572&gt;0,Data!P572-4,"")</f>
        <v/>
      </c>
      <c r="Q802" s="1" t="str">
        <f>IF(Data!Q572&gt;0,4-Data!Q572,"")</f>
        <v/>
      </c>
      <c r="R802" s="1" t="str">
        <f>IF(Data!R572&gt;0,4-Data!R572,"")</f>
        <v/>
      </c>
      <c r="S802" s="1" t="str">
        <f>IF(Data!S572&gt;0,4-Data!S572,"")</f>
        <v/>
      </c>
      <c r="T802" s="1" t="str">
        <f>IF(Data!T572&gt;0,Data!T572-4,"")</f>
        <v/>
      </c>
      <c r="U802" s="1" t="str">
        <f>IF(Data!U572&gt;0,4-Data!U572,"")</f>
        <v/>
      </c>
      <c r="V802" s="1" t="str">
        <f>IF(Data!V572&gt;0,Data!V572-4,"")</f>
        <v/>
      </c>
      <c r="W802" s="1" t="str">
        <f>IF(Data!W572&gt;0,4-Data!W572,"")</f>
        <v/>
      </c>
      <c r="X802" s="1" t="str">
        <f>IF(Data!X572&gt;0,4-Data!X572,"")</f>
        <v/>
      </c>
      <c r="Y802" s="1" t="str">
        <f>IF(Data!Y572&gt;0,4-Data!Y572,"")</f>
        <v/>
      </c>
      <c r="Z802" s="1" t="str">
        <f>IF(Data!Z572&gt;0,Data!Z572-4,"")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IF(Data!A573&gt;0,Data!A573-4,"")</f>
        <v/>
      </c>
      <c r="B803" s="1" t="str">
        <f>IF(Data!B573&gt;0,Data!B573-4,"")</f>
        <v/>
      </c>
      <c r="C803" s="1" t="str">
        <f>IF(Data!C573&gt;0,4-Data!C573,"")</f>
        <v/>
      </c>
      <c r="D803" s="1" t="str">
        <f>IF(Data!D573&gt;0,4-Data!D573,"")</f>
        <v/>
      </c>
      <c r="E803" s="1" t="str">
        <f>IF(Data!E573&gt;0,4-Data!E573,"")</f>
        <v/>
      </c>
      <c r="F803" s="1" t="str">
        <f>IF(Data!F573&gt;0,Data!F573-4,"")</f>
        <v/>
      </c>
      <c r="G803" s="1" t="str">
        <f>IF(Data!G573&gt;0,Data!G573-4,"")</f>
        <v/>
      </c>
      <c r="H803" s="1" t="str">
        <f>IF(Data!H573&gt;0,Data!H573-4,"")</f>
        <v/>
      </c>
      <c r="I803" s="1" t="str">
        <f>IF(Data!I573&gt;0,4-Data!I573,"")</f>
        <v/>
      </c>
      <c r="J803" s="1" t="str">
        <f>IF(Data!J573&gt;0,4-Data!J573,"")</f>
        <v/>
      </c>
      <c r="K803" s="1" t="str">
        <f>IF(Data!K573&gt;0,Data!K573-4,"")</f>
        <v/>
      </c>
      <c r="L803" s="1" t="str">
        <f>IF(Data!L573&gt;0,4-Data!L573,"")</f>
        <v/>
      </c>
      <c r="M803" s="1" t="str">
        <f>IF(Data!M573&gt;0,Data!M573-4,"")</f>
        <v/>
      </c>
      <c r="N803" s="1" t="str">
        <f>IF(Data!N573&gt;0,Data!N573-4,"")</f>
        <v/>
      </c>
      <c r="O803" s="1" t="str">
        <f>IF(Data!O573&gt;0,Data!O573-4,"")</f>
        <v/>
      </c>
      <c r="P803" s="1" t="str">
        <f>IF(Data!P573&gt;0,Data!P573-4,"")</f>
        <v/>
      </c>
      <c r="Q803" s="1" t="str">
        <f>IF(Data!Q573&gt;0,4-Data!Q573,"")</f>
        <v/>
      </c>
      <c r="R803" s="1" t="str">
        <f>IF(Data!R573&gt;0,4-Data!R573,"")</f>
        <v/>
      </c>
      <c r="S803" s="1" t="str">
        <f>IF(Data!S573&gt;0,4-Data!S573,"")</f>
        <v/>
      </c>
      <c r="T803" s="1" t="str">
        <f>IF(Data!T573&gt;0,Data!T573-4,"")</f>
        <v/>
      </c>
      <c r="U803" s="1" t="str">
        <f>IF(Data!U573&gt;0,4-Data!U573,"")</f>
        <v/>
      </c>
      <c r="V803" s="1" t="str">
        <f>IF(Data!V573&gt;0,Data!V573-4,"")</f>
        <v/>
      </c>
      <c r="W803" s="1" t="str">
        <f>IF(Data!W573&gt;0,4-Data!W573,"")</f>
        <v/>
      </c>
      <c r="X803" s="1" t="str">
        <f>IF(Data!X573&gt;0,4-Data!X573,"")</f>
        <v/>
      </c>
      <c r="Y803" s="1" t="str">
        <f>IF(Data!Y573&gt;0,4-Data!Y573,"")</f>
        <v/>
      </c>
      <c r="Z803" s="1" t="str">
        <f>IF(Data!Z573&gt;0,Data!Z573-4,"")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IF(Data!A574&gt;0,Data!A574-4,"")</f>
        <v/>
      </c>
      <c r="B804" s="1" t="str">
        <f>IF(Data!B574&gt;0,Data!B574-4,"")</f>
        <v/>
      </c>
      <c r="C804" s="1" t="str">
        <f>IF(Data!C574&gt;0,4-Data!C574,"")</f>
        <v/>
      </c>
      <c r="D804" s="1" t="str">
        <f>IF(Data!D574&gt;0,4-Data!D574,"")</f>
        <v/>
      </c>
      <c r="E804" s="1" t="str">
        <f>IF(Data!E574&gt;0,4-Data!E574,"")</f>
        <v/>
      </c>
      <c r="F804" s="1" t="str">
        <f>IF(Data!F574&gt;0,Data!F574-4,"")</f>
        <v/>
      </c>
      <c r="G804" s="1" t="str">
        <f>IF(Data!G574&gt;0,Data!G574-4,"")</f>
        <v/>
      </c>
      <c r="H804" s="1" t="str">
        <f>IF(Data!H574&gt;0,Data!H574-4,"")</f>
        <v/>
      </c>
      <c r="I804" s="1" t="str">
        <f>IF(Data!I574&gt;0,4-Data!I574,"")</f>
        <v/>
      </c>
      <c r="J804" s="1" t="str">
        <f>IF(Data!J574&gt;0,4-Data!J574,"")</f>
        <v/>
      </c>
      <c r="K804" s="1" t="str">
        <f>IF(Data!K574&gt;0,Data!K574-4,"")</f>
        <v/>
      </c>
      <c r="L804" s="1" t="str">
        <f>IF(Data!L574&gt;0,4-Data!L574,"")</f>
        <v/>
      </c>
      <c r="M804" s="1" t="str">
        <f>IF(Data!M574&gt;0,Data!M574-4,"")</f>
        <v/>
      </c>
      <c r="N804" s="1" t="str">
        <f>IF(Data!N574&gt;0,Data!N574-4,"")</f>
        <v/>
      </c>
      <c r="O804" s="1" t="str">
        <f>IF(Data!O574&gt;0,Data!O574-4,"")</f>
        <v/>
      </c>
      <c r="P804" s="1" t="str">
        <f>IF(Data!P574&gt;0,Data!P574-4,"")</f>
        <v/>
      </c>
      <c r="Q804" s="1" t="str">
        <f>IF(Data!Q574&gt;0,4-Data!Q574,"")</f>
        <v/>
      </c>
      <c r="R804" s="1" t="str">
        <f>IF(Data!R574&gt;0,4-Data!R574,"")</f>
        <v/>
      </c>
      <c r="S804" s="1" t="str">
        <f>IF(Data!S574&gt;0,4-Data!S574,"")</f>
        <v/>
      </c>
      <c r="T804" s="1" t="str">
        <f>IF(Data!T574&gt;0,Data!T574-4,"")</f>
        <v/>
      </c>
      <c r="U804" s="1" t="str">
        <f>IF(Data!U574&gt;0,4-Data!U574,"")</f>
        <v/>
      </c>
      <c r="V804" s="1" t="str">
        <f>IF(Data!V574&gt;0,Data!V574-4,"")</f>
        <v/>
      </c>
      <c r="W804" s="1" t="str">
        <f>IF(Data!W574&gt;0,4-Data!W574,"")</f>
        <v/>
      </c>
      <c r="X804" s="1" t="str">
        <f>IF(Data!X574&gt;0,4-Data!X574,"")</f>
        <v/>
      </c>
      <c r="Y804" s="1" t="str">
        <f>IF(Data!Y574&gt;0,4-Data!Y574,"")</f>
        <v/>
      </c>
      <c r="Z804" s="1" t="str">
        <f>IF(Data!Z574&gt;0,Data!Z574-4,"")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IF(Data!A575&gt;0,Data!A575-4,"")</f>
        <v/>
      </c>
      <c r="B805" s="1" t="str">
        <f>IF(Data!B575&gt;0,Data!B575-4,"")</f>
        <v/>
      </c>
      <c r="C805" s="1" t="str">
        <f>IF(Data!C575&gt;0,4-Data!C575,"")</f>
        <v/>
      </c>
      <c r="D805" s="1" t="str">
        <f>IF(Data!D575&gt;0,4-Data!D575,"")</f>
        <v/>
      </c>
      <c r="E805" s="1" t="str">
        <f>IF(Data!E575&gt;0,4-Data!E575,"")</f>
        <v/>
      </c>
      <c r="F805" s="1" t="str">
        <f>IF(Data!F575&gt;0,Data!F575-4,"")</f>
        <v/>
      </c>
      <c r="G805" s="1" t="str">
        <f>IF(Data!G575&gt;0,Data!G575-4,"")</f>
        <v/>
      </c>
      <c r="H805" s="1" t="str">
        <f>IF(Data!H575&gt;0,Data!H575-4,"")</f>
        <v/>
      </c>
      <c r="I805" s="1" t="str">
        <f>IF(Data!I575&gt;0,4-Data!I575,"")</f>
        <v/>
      </c>
      <c r="J805" s="1" t="str">
        <f>IF(Data!J575&gt;0,4-Data!J575,"")</f>
        <v/>
      </c>
      <c r="K805" s="1" t="str">
        <f>IF(Data!K575&gt;0,Data!K575-4,"")</f>
        <v/>
      </c>
      <c r="L805" s="1" t="str">
        <f>IF(Data!L575&gt;0,4-Data!L575,"")</f>
        <v/>
      </c>
      <c r="M805" s="1" t="str">
        <f>IF(Data!M575&gt;0,Data!M575-4,"")</f>
        <v/>
      </c>
      <c r="N805" s="1" t="str">
        <f>IF(Data!N575&gt;0,Data!N575-4,"")</f>
        <v/>
      </c>
      <c r="O805" s="1" t="str">
        <f>IF(Data!O575&gt;0,Data!O575-4,"")</f>
        <v/>
      </c>
      <c r="P805" s="1" t="str">
        <f>IF(Data!P575&gt;0,Data!P575-4,"")</f>
        <v/>
      </c>
      <c r="Q805" s="1" t="str">
        <f>IF(Data!Q575&gt;0,4-Data!Q575,"")</f>
        <v/>
      </c>
      <c r="R805" s="1" t="str">
        <f>IF(Data!R575&gt;0,4-Data!R575,"")</f>
        <v/>
      </c>
      <c r="S805" s="1" t="str">
        <f>IF(Data!S575&gt;0,4-Data!S575,"")</f>
        <v/>
      </c>
      <c r="T805" s="1" t="str">
        <f>IF(Data!T575&gt;0,Data!T575-4,"")</f>
        <v/>
      </c>
      <c r="U805" s="1" t="str">
        <f>IF(Data!U575&gt;0,4-Data!U575,"")</f>
        <v/>
      </c>
      <c r="V805" s="1" t="str">
        <f>IF(Data!V575&gt;0,Data!V575-4,"")</f>
        <v/>
      </c>
      <c r="W805" s="1" t="str">
        <f>IF(Data!W575&gt;0,4-Data!W575,"")</f>
        <v/>
      </c>
      <c r="X805" s="1" t="str">
        <f>IF(Data!X575&gt;0,4-Data!X575,"")</f>
        <v/>
      </c>
      <c r="Y805" s="1" t="str">
        <f>IF(Data!Y575&gt;0,4-Data!Y575,"")</f>
        <v/>
      </c>
      <c r="Z805" s="1" t="str">
        <f>IF(Data!Z575&gt;0,Data!Z575-4,"")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IF(Data!A576&gt;0,Data!A576-4,"")</f>
        <v/>
      </c>
      <c r="B806" s="1" t="str">
        <f>IF(Data!B576&gt;0,Data!B576-4,"")</f>
        <v/>
      </c>
      <c r="C806" s="1" t="str">
        <f>IF(Data!C576&gt;0,4-Data!C576,"")</f>
        <v/>
      </c>
      <c r="D806" s="1" t="str">
        <f>IF(Data!D576&gt;0,4-Data!D576,"")</f>
        <v/>
      </c>
      <c r="E806" s="1" t="str">
        <f>IF(Data!E576&gt;0,4-Data!E576,"")</f>
        <v/>
      </c>
      <c r="F806" s="1" t="str">
        <f>IF(Data!F576&gt;0,Data!F576-4,"")</f>
        <v/>
      </c>
      <c r="G806" s="1" t="str">
        <f>IF(Data!G576&gt;0,Data!G576-4,"")</f>
        <v/>
      </c>
      <c r="H806" s="1" t="str">
        <f>IF(Data!H576&gt;0,Data!H576-4,"")</f>
        <v/>
      </c>
      <c r="I806" s="1" t="str">
        <f>IF(Data!I576&gt;0,4-Data!I576,"")</f>
        <v/>
      </c>
      <c r="J806" s="1" t="str">
        <f>IF(Data!J576&gt;0,4-Data!J576,"")</f>
        <v/>
      </c>
      <c r="K806" s="1" t="str">
        <f>IF(Data!K576&gt;0,Data!K576-4,"")</f>
        <v/>
      </c>
      <c r="L806" s="1" t="str">
        <f>IF(Data!L576&gt;0,4-Data!L576,"")</f>
        <v/>
      </c>
      <c r="M806" s="1" t="str">
        <f>IF(Data!M576&gt;0,Data!M576-4,"")</f>
        <v/>
      </c>
      <c r="N806" s="1" t="str">
        <f>IF(Data!N576&gt;0,Data!N576-4,"")</f>
        <v/>
      </c>
      <c r="O806" s="1" t="str">
        <f>IF(Data!O576&gt;0,Data!O576-4,"")</f>
        <v/>
      </c>
      <c r="P806" s="1" t="str">
        <f>IF(Data!P576&gt;0,Data!P576-4,"")</f>
        <v/>
      </c>
      <c r="Q806" s="1" t="str">
        <f>IF(Data!Q576&gt;0,4-Data!Q576,"")</f>
        <v/>
      </c>
      <c r="R806" s="1" t="str">
        <f>IF(Data!R576&gt;0,4-Data!R576,"")</f>
        <v/>
      </c>
      <c r="S806" s="1" t="str">
        <f>IF(Data!S576&gt;0,4-Data!S576,"")</f>
        <v/>
      </c>
      <c r="T806" s="1" t="str">
        <f>IF(Data!T576&gt;0,Data!T576-4,"")</f>
        <v/>
      </c>
      <c r="U806" s="1" t="str">
        <f>IF(Data!U576&gt;0,4-Data!U576,"")</f>
        <v/>
      </c>
      <c r="V806" s="1" t="str">
        <f>IF(Data!V576&gt;0,Data!V576-4,"")</f>
        <v/>
      </c>
      <c r="W806" s="1" t="str">
        <f>IF(Data!W576&gt;0,4-Data!W576,"")</f>
        <v/>
      </c>
      <c r="X806" s="1" t="str">
        <f>IF(Data!X576&gt;0,4-Data!X576,"")</f>
        <v/>
      </c>
      <c r="Y806" s="1" t="str">
        <f>IF(Data!Y576&gt;0,4-Data!Y576,"")</f>
        <v/>
      </c>
      <c r="Z806" s="1" t="str">
        <f>IF(Data!Z576&gt;0,Data!Z576-4,"")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IF(Data!A577&gt;0,Data!A577-4,"")</f>
        <v/>
      </c>
      <c r="B807" s="1" t="str">
        <f>IF(Data!B577&gt;0,Data!B577-4,"")</f>
        <v/>
      </c>
      <c r="C807" s="1" t="str">
        <f>IF(Data!C577&gt;0,4-Data!C577,"")</f>
        <v/>
      </c>
      <c r="D807" s="1" t="str">
        <f>IF(Data!D577&gt;0,4-Data!D577,"")</f>
        <v/>
      </c>
      <c r="E807" s="1" t="str">
        <f>IF(Data!E577&gt;0,4-Data!E577,"")</f>
        <v/>
      </c>
      <c r="F807" s="1" t="str">
        <f>IF(Data!F577&gt;0,Data!F577-4,"")</f>
        <v/>
      </c>
      <c r="G807" s="1" t="str">
        <f>IF(Data!G577&gt;0,Data!G577-4,"")</f>
        <v/>
      </c>
      <c r="H807" s="1" t="str">
        <f>IF(Data!H577&gt;0,Data!H577-4,"")</f>
        <v/>
      </c>
      <c r="I807" s="1" t="str">
        <f>IF(Data!I577&gt;0,4-Data!I577,"")</f>
        <v/>
      </c>
      <c r="J807" s="1" t="str">
        <f>IF(Data!J577&gt;0,4-Data!J577,"")</f>
        <v/>
      </c>
      <c r="K807" s="1" t="str">
        <f>IF(Data!K577&gt;0,Data!K577-4,"")</f>
        <v/>
      </c>
      <c r="L807" s="1" t="str">
        <f>IF(Data!L577&gt;0,4-Data!L577,"")</f>
        <v/>
      </c>
      <c r="M807" s="1" t="str">
        <f>IF(Data!M577&gt;0,Data!M577-4,"")</f>
        <v/>
      </c>
      <c r="N807" s="1" t="str">
        <f>IF(Data!N577&gt;0,Data!N577-4,"")</f>
        <v/>
      </c>
      <c r="O807" s="1" t="str">
        <f>IF(Data!O577&gt;0,Data!O577-4,"")</f>
        <v/>
      </c>
      <c r="P807" s="1" t="str">
        <f>IF(Data!P577&gt;0,Data!P577-4,"")</f>
        <v/>
      </c>
      <c r="Q807" s="1" t="str">
        <f>IF(Data!Q577&gt;0,4-Data!Q577,"")</f>
        <v/>
      </c>
      <c r="R807" s="1" t="str">
        <f>IF(Data!R577&gt;0,4-Data!R577,"")</f>
        <v/>
      </c>
      <c r="S807" s="1" t="str">
        <f>IF(Data!S577&gt;0,4-Data!S577,"")</f>
        <v/>
      </c>
      <c r="T807" s="1" t="str">
        <f>IF(Data!T577&gt;0,Data!T577-4,"")</f>
        <v/>
      </c>
      <c r="U807" s="1" t="str">
        <f>IF(Data!U577&gt;0,4-Data!U577,"")</f>
        <v/>
      </c>
      <c r="V807" s="1" t="str">
        <f>IF(Data!V577&gt;0,Data!V577-4,"")</f>
        <v/>
      </c>
      <c r="W807" s="1" t="str">
        <f>IF(Data!W577&gt;0,4-Data!W577,"")</f>
        <v/>
      </c>
      <c r="X807" s="1" t="str">
        <f>IF(Data!X577&gt;0,4-Data!X577,"")</f>
        <v/>
      </c>
      <c r="Y807" s="1" t="str">
        <f>IF(Data!Y577&gt;0,4-Data!Y577,"")</f>
        <v/>
      </c>
      <c r="Z807" s="1" t="str">
        <f>IF(Data!Z577&gt;0,Data!Z577-4,"")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IF(Data!A578&gt;0,Data!A578-4,"")</f>
        <v/>
      </c>
      <c r="B808" s="1" t="str">
        <f>IF(Data!B578&gt;0,Data!B578-4,"")</f>
        <v/>
      </c>
      <c r="C808" s="1" t="str">
        <f>IF(Data!C578&gt;0,4-Data!C578,"")</f>
        <v/>
      </c>
      <c r="D808" s="1" t="str">
        <f>IF(Data!D578&gt;0,4-Data!D578,"")</f>
        <v/>
      </c>
      <c r="E808" s="1" t="str">
        <f>IF(Data!E578&gt;0,4-Data!E578,"")</f>
        <v/>
      </c>
      <c r="F808" s="1" t="str">
        <f>IF(Data!F578&gt;0,Data!F578-4,"")</f>
        <v/>
      </c>
      <c r="G808" s="1" t="str">
        <f>IF(Data!G578&gt;0,Data!G578-4,"")</f>
        <v/>
      </c>
      <c r="H808" s="1" t="str">
        <f>IF(Data!H578&gt;0,Data!H578-4,"")</f>
        <v/>
      </c>
      <c r="I808" s="1" t="str">
        <f>IF(Data!I578&gt;0,4-Data!I578,"")</f>
        <v/>
      </c>
      <c r="J808" s="1" t="str">
        <f>IF(Data!J578&gt;0,4-Data!J578,"")</f>
        <v/>
      </c>
      <c r="K808" s="1" t="str">
        <f>IF(Data!K578&gt;0,Data!K578-4,"")</f>
        <v/>
      </c>
      <c r="L808" s="1" t="str">
        <f>IF(Data!L578&gt;0,4-Data!L578,"")</f>
        <v/>
      </c>
      <c r="M808" s="1" t="str">
        <f>IF(Data!M578&gt;0,Data!M578-4,"")</f>
        <v/>
      </c>
      <c r="N808" s="1" t="str">
        <f>IF(Data!N578&gt;0,Data!N578-4,"")</f>
        <v/>
      </c>
      <c r="O808" s="1" t="str">
        <f>IF(Data!O578&gt;0,Data!O578-4,"")</f>
        <v/>
      </c>
      <c r="P808" s="1" t="str">
        <f>IF(Data!P578&gt;0,Data!P578-4,"")</f>
        <v/>
      </c>
      <c r="Q808" s="1" t="str">
        <f>IF(Data!Q578&gt;0,4-Data!Q578,"")</f>
        <v/>
      </c>
      <c r="R808" s="1" t="str">
        <f>IF(Data!R578&gt;0,4-Data!R578,"")</f>
        <v/>
      </c>
      <c r="S808" s="1" t="str">
        <f>IF(Data!S578&gt;0,4-Data!S578,"")</f>
        <v/>
      </c>
      <c r="T808" s="1" t="str">
        <f>IF(Data!T578&gt;0,Data!T578-4,"")</f>
        <v/>
      </c>
      <c r="U808" s="1" t="str">
        <f>IF(Data!U578&gt;0,4-Data!U578,"")</f>
        <v/>
      </c>
      <c r="V808" s="1" t="str">
        <f>IF(Data!V578&gt;0,Data!V578-4,"")</f>
        <v/>
      </c>
      <c r="W808" s="1" t="str">
        <f>IF(Data!W578&gt;0,4-Data!W578,"")</f>
        <v/>
      </c>
      <c r="X808" s="1" t="str">
        <f>IF(Data!X578&gt;0,4-Data!X578,"")</f>
        <v/>
      </c>
      <c r="Y808" s="1" t="str">
        <f>IF(Data!Y578&gt;0,4-Data!Y578,"")</f>
        <v/>
      </c>
      <c r="Z808" s="1" t="str">
        <f>IF(Data!Z578&gt;0,Data!Z578-4,"")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IF(Data!A579&gt;0,Data!A579-4,"")</f>
        <v/>
      </c>
      <c r="B809" s="1" t="str">
        <f>IF(Data!B579&gt;0,Data!B579-4,"")</f>
        <v/>
      </c>
      <c r="C809" s="1" t="str">
        <f>IF(Data!C579&gt;0,4-Data!C579,"")</f>
        <v/>
      </c>
      <c r="D809" s="1" t="str">
        <f>IF(Data!D579&gt;0,4-Data!D579,"")</f>
        <v/>
      </c>
      <c r="E809" s="1" t="str">
        <f>IF(Data!E579&gt;0,4-Data!E579,"")</f>
        <v/>
      </c>
      <c r="F809" s="1" t="str">
        <f>IF(Data!F579&gt;0,Data!F579-4,"")</f>
        <v/>
      </c>
      <c r="G809" s="1" t="str">
        <f>IF(Data!G579&gt;0,Data!G579-4,"")</f>
        <v/>
      </c>
      <c r="H809" s="1" t="str">
        <f>IF(Data!H579&gt;0,Data!H579-4,"")</f>
        <v/>
      </c>
      <c r="I809" s="1" t="str">
        <f>IF(Data!I579&gt;0,4-Data!I579,"")</f>
        <v/>
      </c>
      <c r="J809" s="1" t="str">
        <f>IF(Data!J579&gt;0,4-Data!J579,"")</f>
        <v/>
      </c>
      <c r="K809" s="1" t="str">
        <f>IF(Data!K579&gt;0,Data!K579-4,"")</f>
        <v/>
      </c>
      <c r="L809" s="1" t="str">
        <f>IF(Data!L579&gt;0,4-Data!L579,"")</f>
        <v/>
      </c>
      <c r="M809" s="1" t="str">
        <f>IF(Data!M579&gt;0,Data!M579-4,"")</f>
        <v/>
      </c>
      <c r="N809" s="1" t="str">
        <f>IF(Data!N579&gt;0,Data!N579-4,"")</f>
        <v/>
      </c>
      <c r="O809" s="1" t="str">
        <f>IF(Data!O579&gt;0,Data!O579-4,"")</f>
        <v/>
      </c>
      <c r="P809" s="1" t="str">
        <f>IF(Data!P579&gt;0,Data!P579-4,"")</f>
        <v/>
      </c>
      <c r="Q809" s="1" t="str">
        <f>IF(Data!Q579&gt;0,4-Data!Q579,"")</f>
        <v/>
      </c>
      <c r="R809" s="1" t="str">
        <f>IF(Data!R579&gt;0,4-Data!R579,"")</f>
        <v/>
      </c>
      <c r="S809" s="1" t="str">
        <f>IF(Data!S579&gt;0,4-Data!S579,"")</f>
        <v/>
      </c>
      <c r="T809" s="1" t="str">
        <f>IF(Data!T579&gt;0,Data!T579-4,"")</f>
        <v/>
      </c>
      <c r="U809" s="1" t="str">
        <f>IF(Data!U579&gt;0,4-Data!U579,"")</f>
        <v/>
      </c>
      <c r="V809" s="1" t="str">
        <f>IF(Data!V579&gt;0,Data!V579-4,"")</f>
        <v/>
      </c>
      <c r="W809" s="1" t="str">
        <f>IF(Data!W579&gt;0,4-Data!W579,"")</f>
        <v/>
      </c>
      <c r="X809" s="1" t="str">
        <f>IF(Data!X579&gt;0,4-Data!X579,"")</f>
        <v/>
      </c>
      <c r="Y809" s="1" t="str">
        <f>IF(Data!Y579&gt;0,4-Data!Y579,"")</f>
        <v/>
      </c>
      <c r="Z809" s="1" t="str">
        <f>IF(Data!Z579&gt;0,Data!Z579-4,"")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IF(Data!A580&gt;0,Data!A580-4,"")</f>
        <v/>
      </c>
      <c r="B810" s="1" t="str">
        <f>IF(Data!B580&gt;0,Data!B580-4,"")</f>
        <v/>
      </c>
      <c r="C810" s="1" t="str">
        <f>IF(Data!C580&gt;0,4-Data!C580,"")</f>
        <v/>
      </c>
      <c r="D810" s="1" t="str">
        <f>IF(Data!D580&gt;0,4-Data!D580,"")</f>
        <v/>
      </c>
      <c r="E810" s="1" t="str">
        <f>IF(Data!E580&gt;0,4-Data!E580,"")</f>
        <v/>
      </c>
      <c r="F810" s="1" t="str">
        <f>IF(Data!F580&gt;0,Data!F580-4,"")</f>
        <v/>
      </c>
      <c r="G810" s="1" t="str">
        <f>IF(Data!G580&gt;0,Data!G580-4,"")</f>
        <v/>
      </c>
      <c r="H810" s="1" t="str">
        <f>IF(Data!H580&gt;0,Data!H580-4,"")</f>
        <v/>
      </c>
      <c r="I810" s="1" t="str">
        <f>IF(Data!I580&gt;0,4-Data!I580,"")</f>
        <v/>
      </c>
      <c r="J810" s="1" t="str">
        <f>IF(Data!J580&gt;0,4-Data!J580,"")</f>
        <v/>
      </c>
      <c r="K810" s="1" t="str">
        <f>IF(Data!K580&gt;0,Data!K580-4,"")</f>
        <v/>
      </c>
      <c r="L810" s="1" t="str">
        <f>IF(Data!L580&gt;0,4-Data!L580,"")</f>
        <v/>
      </c>
      <c r="M810" s="1" t="str">
        <f>IF(Data!M580&gt;0,Data!M580-4,"")</f>
        <v/>
      </c>
      <c r="N810" s="1" t="str">
        <f>IF(Data!N580&gt;0,Data!N580-4,"")</f>
        <v/>
      </c>
      <c r="O810" s="1" t="str">
        <f>IF(Data!O580&gt;0,Data!O580-4,"")</f>
        <v/>
      </c>
      <c r="P810" s="1" t="str">
        <f>IF(Data!P580&gt;0,Data!P580-4,"")</f>
        <v/>
      </c>
      <c r="Q810" s="1" t="str">
        <f>IF(Data!Q580&gt;0,4-Data!Q580,"")</f>
        <v/>
      </c>
      <c r="R810" s="1" t="str">
        <f>IF(Data!R580&gt;0,4-Data!R580,"")</f>
        <v/>
      </c>
      <c r="S810" s="1" t="str">
        <f>IF(Data!S580&gt;0,4-Data!S580,"")</f>
        <v/>
      </c>
      <c r="T810" s="1" t="str">
        <f>IF(Data!T580&gt;0,Data!T580-4,"")</f>
        <v/>
      </c>
      <c r="U810" s="1" t="str">
        <f>IF(Data!U580&gt;0,4-Data!U580,"")</f>
        <v/>
      </c>
      <c r="V810" s="1" t="str">
        <f>IF(Data!V580&gt;0,Data!V580-4,"")</f>
        <v/>
      </c>
      <c r="W810" s="1" t="str">
        <f>IF(Data!W580&gt;0,4-Data!W580,"")</f>
        <v/>
      </c>
      <c r="X810" s="1" t="str">
        <f>IF(Data!X580&gt;0,4-Data!X580,"")</f>
        <v/>
      </c>
      <c r="Y810" s="1" t="str">
        <f>IF(Data!Y580&gt;0,4-Data!Y580,"")</f>
        <v/>
      </c>
      <c r="Z810" s="1" t="str">
        <f>IF(Data!Z580&gt;0,Data!Z580-4,"")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IF(Data!A581&gt;0,Data!A581-4,"")</f>
        <v/>
      </c>
      <c r="B811" s="1" t="str">
        <f>IF(Data!B581&gt;0,Data!B581-4,"")</f>
        <v/>
      </c>
      <c r="C811" s="1" t="str">
        <f>IF(Data!C581&gt;0,4-Data!C581,"")</f>
        <v/>
      </c>
      <c r="D811" s="1" t="str">
        <f>IF(Data!D581&gt;0,4-Data!D581,"")</f>
        <v/>
      </c>
      <c r="E811" s="1" t="str">
        <f>IF(Data!E581&gt;0,4-Data!E581,"")</f>
        <v/>
      </c>
      <c r="F811" s="1" t="str">
        <f>IF(Data!F581&gt;0,Data!F581-4,"")</f>
        <v/>
      </c>
      <c r="G811" s="1" t="str">
        <f>IF(Data!G581&gt;0,Data!G581-4,"")</f>
        <v/>
      </c>
      <c r="H811" s="1" t="str">
        <f>IF(Data!H581&gt;0,Data!H581-4,"")</f>
        <v/>
      </c>
      <c r="I811" s="1" t="str">
        <f>IF(Data!I581&gt;0,4-Data!I581,"")</f>
        <v/>
      </c>
      <c r="J811" s="1" t="str">
        <f>IF(Data!J581&gt;0,4-Data!J581,"")</f>
        <v/>
      </c>
      <c r="K811" s="1" t="str">
        <f>IF(Data!K581&gt;0,Data!K581-4,"")</f>
        <v/>
      </c>
      <c r="L811" s="1" t="str">
        <f>IF(Data!L581&gt;0,4-Data!L581,"")</f>
        <v/>
      </c>
      <c r="M811" s="1" t="str">
        <f>IF(Data!M581&gt;0,Data!M581-4,"")</f>
        <v/>
      </c>
      <c r="N811" s="1" t="str">
        <f>IF(Data!N581&gt;0,Data!N581-4,"")</f>
        <v/>
      </c>
      <c r="O811" s="1" t="str">
        <f>IF(Data!O581&gt;0,Data!O581-4,"")</f>
        <v/>
      </c>
      <c r="P811" s="1" t="str">
        <f>IF(Data!P581&gt;0,Data!P581-4,"")</f>
        <v/>
      </c>
      <c r="Q811" s="1" t="str">
        <f>IF(Data!Q581&gt;0,4-Data!Q581,"")</f>
        <v/>
      </c>
      <c r="R811" s="1" t="str">
        <f>IF(Data!R581&gt;0,4-Data!R581,"")</f>
        <v/>
      </c>
      <c r="S811" s="1" t="str">
        <f>IF(Data!S581&gt;0,4-Data!S581,"")</f>
        <v/>
      </c>
      <c r="T811" s="1" t="str">
        <f>IF(Data!T581&gt;0,Data!T581-4,"")</f>
        <v/>
      </c>
      <c r="U811" s="1" t="str">
        <f>IF(Data!U581&gt;0,4-Data!U581,"")</f>
        <v/>
      </c>
      <c r="V811" s="1" t="str">
        <f>IF(Data!V581&gt;0,Data!V581-4,"")</f>
        <v/>
      </c>
      <c r="W811" s="1" t="str">
        <f>IF(Data!W581&gt;0,4-Data!W581,"")</f>
        <v/>
      </c>
      <c r="X811" s="1" t="str">
        <f>IF(Data!X581&gt;0,4-Data!X581,"")</f>
        <v/>
      </c>
      <c r="Y811" s="1" t="str">
        <f>IF(Data!Y581&gt;0,4-Data!Y581,"")</f>
        <v/>
      </c>
      <c r="Z811" s="1" t="str">
        <f>IF(Data!Z581&gt;0,Data!Z581-4,"")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IF(Data!A582&gt;0,Data!A582-4,"")</f>
        <v/>
      </c>
      <c r="B812" s="1" t="str">
        <f>IF(Data!B582&gt;0,Data!B582-4,"")</f>
        <v/>
      </c>
      <c r="C812" s="1" t="str">
        <f>IF(Data!C582&gt;0,4-Data!C582,"")</f>
        <v/>
      </c>
      <c r="D812" s="1" t="str">
        <f>IF(Data!D582&gt;0,4-Data!D582,"")</f>
        <v/>
      </c>
      <c r="E812" s="1" t="str">
        <f>IF(Data!E582&gt;0,4-Data!E582,"")</f>
        <v/>
      </c>
      <c r="F812" s="1" t="str">
        <f>IF(Data!F582&gt;0,Data!F582-4,"")</f>
        <v/>
      </c>
      <c r="G812" s="1" t="str">
        <f>IF(Data!G582&gt;0,Data!G582-4,"")</f>
        <v/>
      </c>
      <c r="H812" s="1" t="str">
        <f>IF(Data!H582&gt;0,Data!H582-4,"")</f>
        <v/>
      </c>
      <c r="I812" s="1" t="str">
        <f>IF(Data!I582&gt;0,4-Data!I582,"")</f>
        <v/>
      </c>
      <c r="J812" s="1" t="str">
        <f>IF(Data!J582&gt;0,4-Data!J582,"")</f>
        <v/>
      </c>
      <c r="K812" s="1" t="str">
        <f>IF(Data!K582&gt;0,Data!K582-4,"")</f>
        <v/>
      </c>
      <c r="L812" s="1" t="str">
        <f>IF(Data!L582&gt;0,4-Data!L582,"")</f>
        <v/>
      </c>
      <c r="M812" s="1" t="str">
        <f>IF(Data!M582&gt;0,Data!M582-4,"")</f>
        <v/>
      </c>
      <c r="N812" s="1" t="str">
        <f>IF(Data!N582&gt;0,Data!N582-4,"")</f>
        <v/>
      </c>
      <c r="O812" s="1" t="str">
        <f>IF(Data!O582&gt;0,Data!O582-4,"")</f>
        <v/>
      </c>
      <c r="P812" s="1" t="str">
        <f>IF(Data!P582&gt;0,Data!P582-4,"")</f>
        <v/>
      </c>
      <c r="Q812" s="1" t="str">
        <f>IF(Data!Q582&gt;0,4-Data!Q582,"")</f>
        <v/>
      </c>
      <c r="R812" s="1" t="str">
        <f>IF(Data!R582&gt;0,4-Data!R582,"")</f>
        <v/>
      </c>
      <c r="S812" s="1" t="str">
        <f>IF(Data!S582&gt;0,4-Data!S582,"")</f>
        <v/>
      </c>
      <c r="T812" s="1" t="str">
        <f>IF(Data!T582&gt;0,Data!T582-4,"")</f>
        <v/>
      </c>
      <c r="U812" s="1" t="str">
        <f>IF(Data!U582&gt;0,4-Data!U582,"")</f>
        <v/>
      </c>
      <c r="V812" s="1" t="str">
        <f>IF(Data!V582&gt;0,Data!V582-4,"")</f>
        <v/>
      </c>
      <c r="W812" s="1" t="str">
        <f>IF(Data!W582&gt;0,4-Data!W582,"")</f>
        <v/>
      </c>
      <c r="X812" s="1" t="str">
        <f>IF(Data!X582&gt;0,4-Data!X582,"")</f>
        <v/>
      </c>
      <c r="Y812" s="1" t="str">
        <f>IF(Data!Y582&gt;0,4-Data!Y582,"")</f>
        <v/>
      </c>
      <c r="Z812" s="1" t="str">
        <f>IF(Data!Z582&gt;0,Data!Z582-4,"")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IF(Data!A583&gt;0,Data!A583-4,"")</f>
        <v/>
      </c>
      <c r="B813" s="1" t="str">
        <f>IF(Data!B583&gt;0,Data!B583-4,"")</f>
        <v/>
      </c>
      <c r="C813" s="1" t="str">
        <f>IF(Data!C583&gt;0,4-Data!C583,"")</f>
        <v/>
      </c>
      <c r="D813" s="1" t="str">
        <f>IF(Data!D583&gt;0,4-Data!D583,"")</f>
        <v/>
      </c>
      <c r="E813" s="1" t="str">
        <f>IF(Data!E583&gt;0,4-Data!E583,"")</f>
        <v/>
      </c>
      <c r="F813" s="1" t="str">
        <f>IF(Data!F583&gt;0,Data!F583-4,"")</f>
        <v/>
      </c>
      <c r="G813" s="1" t="str">
        <f>IF(Data!G583&gt;0,Data!G583-4,"")</f>
        <v/>
      </c>
      <c r="H813" s="1" t="str">
        <f>IF(Data!H583&gt;0,Data!H583-4,"")</f>
        <v/>
      </c>
      <c r="I813" s="1" t="str">
        <f>IF(Data!I583&gt;0,4-Data!I583,"")</f>
        <v/>
      </c>
      <c r="J813" s="1" t="str">
        <f>IF(Data!J583&gt;0,4-Data!J583,"")</f>
        <v/>
      </c>
      <c r="K813" s="1" t="str">
        <f>IF(Data!K583&gt;0,Data!K583-4,"")</f>
        <v/>
      </c>
      <c r="L813" s="1" t="str">
        <f>IF(Data!L583&gt;0,4-Data!L583,"")</f>
        <v/>
      </c>
      <c r="M813" s="1" t="str">
        <f>IF(Data!M583&gt;0,Data!M583-4,"")</f>
        <v/>
      </c>
      <c r="N813" s="1" t="str">
        <f>IF(Data!N583&gt;0,Data!N583-4,"")</f>
        <v/>
      </c>
      <c r="O813" s="1" t="str">
        <f>IF(Data!O583&gt;0,Data!O583-4,"")</f>
        <v/>
      </c>
      <c r="P813" s="1" t="str">
        <f>IF(Data!P583&gt;0,Data!P583-4,"")</f>
        <v/>
      </c>
      <c r="Q813" s="1" t="str">
        <f>IF(Data!Q583&gt;0,4-Data!Q583,"")</f>
        <v/>
      </c>
      <c r="R813" s="1" t="str">
        <f>IF(Data!R583&gt;0,4-Data!R583,"")</f>
        <v/>
      </c>
      <c r="S813" s="1" t="str">
        <f>IF(Data!S583&gt;0,4-Data!S583,"")</f>
        <v/>
      </c>
      <c r="T813" s="1" t="str">
        <f>IF(Data!T583&gt;0,Data!T583-4,"")</f>
        <v/>
      </c>
      <c r="U813" s="1" t="str">
        <f>IF(Data!U583&gt;0,4-Data!U583,"")</f>
        <v/>
      </c>
      <c r="V813" s="1" t="str">
        <f>IF(Data!V583&gt;0,Data!V583-4,"")</f>
        <v/>
      </c>
      <c r="W813" s="1" t="str">
        <f>IF(Data!W583&gt;0,4-Data!W583,"")</f>
        <v/>
      </c>
      <c r="X813" s="1" t="str">
        <f>IF(Data!X583&gt;0,4-Data!X583,"")</f>
        <v/>
      </c>
      <c r="Y813" s="1" t="str">
        <f>IF(Data!Y583&gt;0,4-Data!Y583,"")</f>
        <v/>
      </c>
      <c r="Z813" s="1" t="str">
        <f>IF(Data!Z583&gt;0,Data!Z583-4,"")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IF(Data!A584&gt;0,Data!A584-4,"")</f>
        <v/>
      </c>
      <c r="B814" s="1" t="str">
        <f>IF(Data!B584&gt;0,Data!B584-4,"")</f>
        <v/>
      </c>
      <c r="C814" s="1" t="str">
        <f>IF(Data!C584&gt;0,4-Data!C584,"")</f>
        <v/>
      </c>
      <c r="D814" s="1" t="str">
        <f>IF(Data!D584&gt;0,4-Data!D584,"")</f>
        <v/>
      </c>
      <c r="E814" s="1" t="str">
        <f>IF(Data!E584&gt;0,4-Data!E584,"")</f>
        <v/>
      </c>
      <c r="F814" s="1" t="str">
        <f>IF(Data!F584&gt;0,Data!F584-4,"")</f>
        <v/>
      </c>
      <c r="G814" s="1" t="str">
        <f>IF(Data!G584&gt;0,Data!G584-4,"")</f>
        <v/>
      </c>
      <c r="H814" s="1" t="str">
        <f>IF(Data!H584&gt;0,Data!H584-4,"")</f>
        <v/>
      </c>
      <c r="I814" s="1" t="str">
        <f>IF(Data!I584&gt;0,4-Data!I584,"")</f>
        <v/>
      </c>
      <c r="J814" s="1" t="str">
        <f>IF(Data!J584&gt;0,4-Data!J584,"")</f>
        <v/>
      </c>
      <c r="K814" s="1" t="str">
        <f>IF(Data!K584&gt;0,Data!K584-4,"")</f>
        <v/>
      </c>
      <c r="L814" s="1" t="str">
        <f>IF(Data!L584&gt;0,4-Data!L584,"")</f>
        <v/>
      </c>
      <c r="M814" s="1" t="str">
        <f>IF(Data!M584&gt;0,Data!M584-4,"")</f>
        <v/>
      </c>
      <c r="N814" s="1" t="str">
        <f>IF(Data!N584&gt;0,Data!N584-4,"")</f>
        <v/>
      </c>
      <c r="O814" s="1" t="str">
        <f>IF(Data!O584&gt;0,Data!O584-4,"")</f>
        <v/>
      </c>
      <c r="P814" s="1" t="str">
        <f>IF(Data!P584&gt;0,Data!P584-4,"")</f>
        <v/>
      </c>
      <c r="Q814" s="1" t="str">
        <f>IF(Data!Q584&gt;0,4-Data!Q584,"")</f>
        <v/>
      </c>
      <c r="R814" s="1" t="str">
        <f>IF(Data!R584&gt;0,4-Data!R584,"")</f>
        <v/>
      </c>
      <c r="S814" s="1" t="str">
        <f>IF(Data!S584&gt;0,4-Data!S584,"")</f>
        <v/>
      </c>
      <c r="T814" s="1" t="str">
        <f>IF(Data!T584&gt;0,Data!T584-4,"")</f>
        <v/>
      </c>
      <c r="U814" s="1" t="str">
        <f>IF(Data!U584&gt;0,4-Data!U584,"")</f>
        <v/>
      </c>
      <c r="V814" s="1" t="str">
        <f>IF(Data!V584&gt;0,Data!V584-4,"")</f>
        <v/>
      </c>
      <c r="W814" s="1" t="str">
        <f>IF(Data!W584&gt;0,4-Data!W584,"")</f>
        <v/>
      </c>
      <c r="X814" s="1" t="str">
        <f>IF(Data!X584&gt;0,4-Data!X584,"")</f>
        <v/>
      </c>
      <c r="Y814" s="1" t="str">
        <f>IF(Data!Y584&gt;0,4-Data!Y584,"")</f>
        <v/>
      </c>
      <c r="Z814" s="1" t="str">
        <f>IF(Data!Z584&gt;0,Data!Z584-4,"")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IF(Data!A585&gt;0,Data!A585-4,"")</f>
        <v/>
      </c>
      <c r="B815" s="1" t="str">
        <f>IF(Data!B585&gt;0,Data!B585-4,"")</f>
        <v/>
      </c>
      <c r="C815" s="1" t="str">
        <f>IF(Data!C585&gt;0,4-Data!C585,"")</f>
        <v/>
      </c>
      <c r="D815" s="1" t="str">
        <f>IF(Data!D585&gt;0,4-Data!D585,"")</f>
        <v/>
      </c>
      <c r="E815" s="1" t="str">
        <f>IF(Data!E585&gt;0,4-Data!E585,"")</f>
        <v/>
      </c>
      <c r="F815" s="1" t="str">
        <f>IF(Data!F585&gt;0,Data!F585-4,"")</f>
        <v/>
      </c>
      <c r="G815" s="1" t="str">
        <f>IF(Data!G585&gt;0,Data!G585-4,"")</f>
        <v/>
      </c>
      <c r="H815" s="1" t="str">
        <f>IF(Data!H585&gt;0,Data!H585-4,"")</f>
        <v/>
      </c>
      <c r="I815" s="1" t="str">
        <f>IF(Data!I585&gt;0,4-Data!I585,"")</f>
        <v/>
      </c>
      <c r="J815" s="1" t="str">
        <f>IF(Data!J585&gt;0,4-Data!J585,"")</f>
        <v/>
      </c>
      <c r="K815" s="1" t="str">
        <f>IF(Data!K585&gt;0,Data!K585-4,"")</f>
        <v/>
      </c>
      <c r="L815" s="1" t="str">
        <f>IF(Data!L585&gt;0,4-Data!L585,"")</f>
        <v/>
      </c>
      <c r="M815" s="1" t="str">
        <f>IF(Data!M585&gt;0,Data!M585-4,"")</f>
        <v/>
      </c>
      <c r="N815" s="1" t="str">
        <f>IF(Data!N585&gt;0,Data!N585-4,"")</f>
        <v/>
      </c>
      <c r="O815" s="1" t="str">
        <f>IF(Data!O585&gt;0,Data!O585-4,"")</f>
        <v/>
      </c>
      <c r="P815" s="1" t="str">
        <f>IF(Data!P585&gt;0,Data!P585-4,"")</f>
        <v/>
      </c>
      <c r="Q815" s="1" t="str">
        <f>IF(Data!Q585&gt;0,4-Data!Q585,"")</f>
        <v/>
      </c>
      <c r="R815" s="1" t="str">
        <f>IF(Data!R585&gt;0,4-Data!R585,"")</f>
        <v/>
      </c>
      <c r="S815" s="1" t="str">
        <f>IF(Data!S585&gt;0,4-Data!S585,"")</f>
        <v/>
      </c>
      <c r="T815" s="1" t="str">
        <f>IF(Data!T585&gt;0,Data!T585-4,"")</f>
        <v/>
      </c>
      <c r="U815" s="1" t="str">
        <f>IF(Data!U585&gt;0,4-Data!U585,"")</f>
        <v/>
      </c>
      <c r="V815" s="1" t="str">
        <f>IF(Data!V585&gt;0,Data!V585-4,"")</f>
        <v/>
      </c>
      <c r="W815" s="1" t="str">
        <f>IF(Data!W585&gt;0,4-Data!W585,"")</f>
        <v/>
      </c>
      <c r="X815" s="1" t="str">
        <f>IF(Data!X585&gt;0,4-Data!X585,"")</f>
        <v/>
      </c>
      <c r="Y815" s="1" t="str">
        <f>IF(Data!Y585&gt;0,4-Data!Y585,"")</f>
        <v/>
      </c>
      <c r="Z815" s="1" t="str">
        <f>IF(Data!Z585&gt;0,Data!Z585-4,"")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IF(Data!A586&gt;0,Data!A586-4,"")</f>
        <v/>
      </c>
      <c r="B816" s="1" t="str">
        <f>IF(Data!B586&gt;0,Data!B586-4,"")</f>
        <v/>
      </c>
      <c r="C816" s="1" t="str">
        <f>IF(Data!C586&gt;0,4-Data!C586,"")</f>
        <v/>
      </c>
      <c r="D816" s="1" t="str">
        <f>IF(Data!D586&gt;0,4-Data!D586,"")</f>
        <v/>
      </c>
      <c r="E816" s="1" t="str">
        <f>IF(Data!E586&gt;0,4-Data!E586,"")</f>
        <v/>
      </c>
      <c r="F816" s="1" t="str">
        <f>IF(Data!F586&gt;0,Data!F586-4,"")</f>
        <v/>
      </c>
      <c r="G816" s="1" t="str">
        <f>IF(Data!G586&gt;0,Data!G586-4,"")</f>
        <v/>
      </c>
      <c r="H816" s="1" t="str">
        <f>IF(Data!H586&gt;0,Data!H586-4,"")</f>
        <v/>
      </c>
      <c r="I816" s="1" t="str">
        <f>IF(Data!I586&gt;0,4-Data!I586,"")</f>
        <v/>
      </c>
      <c r="J816" s="1" t="str">
        <f>IF(Data!J586&gt;0,4-Data!J586,"")</f>
        <v/>
      </c>
      <c r="K816" s="1" t="str">
        <f>IF(Data!K586&gt;0,Data!K586-4,"")</f>
        <v/>
      </c>
      <c r="L816" s="1" t="str">
        <f>IF(Data!L586&gt;0,4-Data!L586,"")</f>
        <v/>
      </c>
      <c r="M816" s="1" t="str">
        <f>IF(Data!M586&gt;0,Data!M586-4,"")</f>
        <v/>
      </c>
      <c r="N816" s="1" t="str">
        <f>IF(Data!N586&gt;0,Data!N586-4,"")</f>
        <v/>
      </c>
      <c r="O816" s="1" t="str">
        <f>IF(Data!O586&gt;0,Data!O586-4,"")</f>
        <v/>
      </c>
      <c r="P816" s="1" t="str">
        <f>IF(Data!P586&gt;0,Data!P586-4,"")</f>
        <v/>
      </c>
      <c r="Q816" s="1" t="str">
        <f>IF(Data!Q586&gt;0,4-Data!Q586,"")</f>
        <v/>
      </c>
      <c r="R816" s="1" t="str">
        <f>IF(Data!R586&gt;0,4-Data!R586,"")</f>
        <v/>
      </c>
      <c r="S816" s="1" t="str">
        <f>IF(Data!S586&gt;0,4-Data!S586,"")</f>
        <v/>
      </c>
      <c r="T816" s="1" t="str">
        <f>IF(Data!T586&gt;0,Data!T586-4,"")</f>
        <v/>
      </c>
      <c r="U816" s="1" t="str">
        <f>IF(Data!U586&gt;0,4-Data!U586,"")</f>
        <v/>
      </c>
      <c r="V816" s="1" t="str">
        <f>IF(Data!V586&gt;0,Data!V586-4,"")</f>
        <v/>
      </c>
      <c r="W816" s="1" t="str">
        <f>IF(Data!W586&gt;0,4-Data!W586,"")</f>
        <v/>
      </c>
      <c r="X816" s="1" t="str">
        <f>IF(Data!X586&gt;0,4-Data!X586,"")</f>
        <v/>
      </c>
      <c r="Y816" s="1" t="str">
        <f>IF(Data!Y586&gt;0,4-Data!Y586,"")</f>
        <v/>
      </c>
      <c r="Z816" s="1" t="str">
        <f>IF(Data!Z586&gt;0,Data!Z586-4,"")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IF(Data!A587&gt;0,Data!A587-4,"")</f>
        <v/>
      </c>
      <c r="B817" s="1" t="str">
        <f>IF(Data!B587&gt;0,Data!B587-4,"")</f>
        <v/>
      </c>
      <c r="C817" s="1" t="str">
        <f>IF(Data!C587&gt;0,4-Data!C587,"")</f>
        <v/>
      </c>
      <c r="D817" s="1" t="str">
        <f>IF(Data!D587&gt;0,4-Data!D587,"")</f>
        <v/>
      </c>
      <c r="E817" s="1" t="str">
        <f>IF(Data!E587&gt;0,4-Data!E587,"")</f>
        <v/>
      </c>
      <c r="F817" s="1" t="str">
        <f>IF(Data!F587&gt;0,Data!F587-4,"")</f>
        <v/>
      </c>
      <c r="G817" s="1" t="str">
        <f>IF(Data!G587&gt;0,Data!G587-4,"")</f>
        <v/>
      </c>
      <c r="H817" s="1" t="str">
        <f>IF(Data!H587&gt;0,Data!H587-4,"")</f>
        <v/>
      </c>
      <c r="I817" s="1" t="str">
        <f>IF(Data!I587&gt;0,4-Data!I587,"")</f>
        <v/>
      </c>
      <c r="J817" s="1" t="str">
        <f>IF(Data!J587&gt;0,4-Data!J587,"")</f>
        <v/>
      </c>
      <c r="K817" s="1" t="str">
        <f>IF(Data!K587&gt;0,Data!K587-4,"")</f>
        <v/>
      </c>
      <c r="L817" s="1" t="str">
        <f>IF(Data!L587&gt;0,4-Data!L587,"")</f>
        <v/>
      </c>
      <c r="M817" s="1" t="str">
        <f>IF(Data!M587&gt;0,Data!M587-4,"")</f>
        <v/>
      </c>
      <c r="N817" s="1" t="str">
        <f>IF(Data!N587&gt;0,Data!N587-4,"")</f>
        <v/>
      </c>
      <c r="O817" s="1" t="str">
        <f>IF(Data!O587&gt;0,Data!O587-4,"")</f>
        <v/>
      </c>
      <c r="P817" s="1" t="str">
        <f>IF(Data!P587&gt;0,Data!P587-4,"")</f>
        <v/>
      </c>
      <c r="Q817" s="1" t="str">
        <f>IF(Data!Q587&gt;0,4-Data!Q587,"")</f>
        <v/>
      </c>
      <c r="R817" s="1" t="str">
        <f>IF(Data!R587&gt;0,4-Data!R587,"")</f>
        <v/>
      </c>
      <c r="S817" s="1" t="str">
        <f>IF(Data!S587&gt;0,4-Data!S587,"")</f>
        <v/>
      </c>
      <c r="T817" s="1" t="str">
        <f>IF(Data!T587&gt;0,Data!T587-4,"")</f>
        <v/>
      </c>
      <c r="U817" s="1" t="str">
        <f>IF(Data!U587&gt;0,4-Data!U587,"")</f>
        <v/>
      </c>
      <c r="V817" s="1" t="str">
        <f>IF(Data!V587&gt;0,Data!V587-4,"")</f>
        <v/>
      </c>
      <c r="W817" s="1" t="str">
        <f>IF(Data!W587&gt;0,4-Data!W587,"")</f>
        <v/>
      </c>
      <c r="X817" s="1" t="str">
        <f>IF(Data!X587&gt;0,4-Data!X587,"")</f>
        <v/>
      </c>
      <c r="Y817" s="1" t="str">
        <f>IF(Data!Y587&gt;0,4-Data!Y587,"")</f>
        <v/>
      </c>
      <c r="Z817" s="1" t="str">
        <f>IF(Data!Z587&gt;0,Data!Z587-4,"")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IF(Data!A588&gt;0,Data!A588-4,"")</f>
        <v/>
      </c>
      <c r="B818" s="1" t="str">
        <f>IF(Data!B588&gt;0,Data!B588-4,"")</f>
        <v/>
      </c>
      <c r="C818" s="1" t="str">
        <f>IF(Data!C588&gt;0,4-Data!C588,"")</f>
        <v/>
      </c>
      <c r="D818" s="1" t="str">
        <f>IF(Data!D588&gt;0,4-Data!D588,"")</f>
        <v/>
      </c>
      <c r="E818" s="1" t="str">
        <f>IF(Data!E588&gt;0,4-Data!E588,"")</f>
        <v/>
      </c>
      <c r="F818" s="1" t="str">
        <f>IF(Data!F588&gt;0,Data!F588-4,"")</f>
        <v/>
      </c>
      <c r="G818" s="1" t="str">
        <f>IF(Data!G588&gt;0,Data!G588-4,"")</f>
        <v/>
      </c>
      <c r="H818" s="1" t="str">
        <f>IF(Data!H588&gt;0,Data!H588-4,"")</f>
        <v/>
      </c>
      <c r="I818" s="1" t="str">
        <f>IF(Data!I588&gt;0,4-Data!I588,"")</f>
        <v/>
      </c>
      <c r="J818" s="1" t="str">
        <f>IF(Data!J588&gt;0,4-Data!J588,"")</f>
        <v/>
      </c>
      <c r="K818" s="1" t="str">
        <f>IF(Data!K588&gt;0,Data!K588-4,"")</f>
        <v/>
      </c>
      <c r="L818" s="1" t="str">
        <f>IF(Data!L588&gt;0,4-Data!L588,"")</f>
        <v/>
      </c>
      <c r="M818" s="1" t="str">
        <f>IF(Data!M588&gt;0,Data!M588-4,"")</f>
        <v/>
      </c>
      <c r="N818" s="1" t="str">
        <f>IF(Data!N588&gt;0,Data!N588-4,"")</f>
        <v/>
      </c>
      <c r="O818" s="1" t="str">
        <f>IF(Data!O588&gt;0,Data!O588-4,"")</f>
        <v/>
      </c>
      <c r="P818" s="1" t="str">
        <f>IF(Data!P588&gt;0,Data!P588-4,"")</f>
        <v/>
      </c>
      <c r="Q818" s="1" t="str">
        <f>IF(Data!Q588&gt;0,4-Data!Q588,"")</f>
        <v/>
      </c>
      <c r="R818" s="1" t="str">
        <f>IF(Data!R588&gt;0,4-Data!R588,"")</f>
        <v/>
      </c>
      <c r="S818" s="1" t="str">
        <f>IF(Data!S588&gt;0,4-Data!S588,"")</f>
        <v/>
      </c>
      <c r="T818" s="1" t="str">
        <f>IF(Data!T588&gt;0,Data!T588-4,"")</f>
        <v/>
      </c>
      <c r="U818" s="1" t="str">
        <f>IF(Data!U588&gt;0,4-Data!U588,"")</f>
        <v/>
      </c>
      <c r="V818" s="1" t="str">
        <f>IF(Data!V588&gt;0,Data!V588-4,"")</f>
        <v/>
      </c>
      <c r="W818" s="1" t="str">
        <f>IF(Data!W588&gt;0,4-Data!W588,"")</f>
        <v/>
      </c>
      <c r="X818" s="1" t="str">
        <f>IF(Data!X588&gt;0,4-Data!X588,"")</f>
        <v/>
      </c>
      <c r="Y818" s="1" t="str">
        <f>IF(Data!Y588&gt;0,4-Data!Y588,"")</f>
        <v/>
      </c>
      <c r="Z818" s="1" t="str">
        <f>IF(Data!Z588&gt;0,Data!Z588-4,"")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IF(Data!A589&gt;0,Data!A589-4,"")</f>
        <v/>
      </c>
      <c r="B819" s="1" t="str">
        <f>IF(Data!B589&gt;0,Data!B589-4,"")</f>
        <v/>
      </c>
      <c r="C819" s="1" t="str">
        <f>IF(Data!C589&gt;0,4-Data!C589,"")</f>
        <v/>
      </c>
      <c r="D819" s="1" t="str">
        <f>IF(Data!D589&gt;0,4-Data!D589,"")</f>
        <v/>
      </c>
      <c r="E819" s="1" t="str">
        <f>IF(Data!E589&gt;0,4-Data!E589,"")</f>
        <v/>
      </c>
      <c r="F819" s="1" t="str">
        <f>IF(Data!F589&gt;0,Data!F589-4,"")</f>
        <v/>
      </c>
      <c r="G819" s="1" t="str">
        <f>IF(Data!G589&gt;0,Data!G589-4,"")</f>
        <v/>
      </c>
      <c r="H819" s="1" t="str">
        <f>IF(Data!H589&gt;0,Data!H589-4,"")</f>
        <v/>
      </c>
      <c r="I819" s="1" t="str">
        <f>IF(Data!I589&gt;0,4-Data!I589,"")</f>
        <v/>
      </c>
      <c r="J819" s="1" t="str">
        <f>IF(Data!J589&gt;0,4-Data!J589,"")</f>
        <v/>
      </c>
      <c r="K819" s="1" t="str">
        <f>IF(Data!K589&gt;0,Data!K589-4,"")</f>
        <v/>
      </c>
      <c r="L819" s="1" t="str">
        <f>IF(Data!L589&gt;0,4-Data!L589,"")</f>
        <v/>
      </c>
      <c r="M819" s="1" t="str">
        <f>IF(Data!M589&gt;0,Data!M589-4,"")</f>
        <v/>
      </c>
      <c r="N819" s="1" t="str">
        <f>IF(Data!N589&gt;0,Data!N589-4,"")</f>
        <v/>
      </c>
      <c r="O819" s="1" t="str">
        <f>IF(Data!O589&gt;0,Data!O589-4,"")</f>
        <v/>
      </c>
      <c r="P819" s="1" t="str">
        <f>IF(Data!P589&gt;0,Data!P589-4,"")</f>
        <v/>
      </c>
      <c r="Q819" s="1" t="str">
        <f>IF(Data!Q589&gt;0,4-Data!Q589,"")</f>
        <v/>
      </c>
      <c r="R819" s="1" t="str">
        <f>IF(Data!R589&gt;0,4-Data!R589,"")</f>
        <v/>
      </c>
      <c r="S819" s="1" t="str">
        <f>IF(Data!S589&gt;0,4-Data!S589,"")</f>
        <v/>
      </c>
      <c r="T819" s="1" t="str">
        <f>IF(Data!T589&gt;0,Data!T589-4,"")</f>
        <v/>
      </c>
      <c r="U819" s="1" t="str">
        <f>IF(Data!U589&gt;0,4-Data!U589,"")</f>
        <v/>
      </c>
      <c r="V819" s="1" t="str">
        <f>IF(Data!V589&gt;0,Data!V589-4,"")</f>
        <v/>
      </c>
      <c r="W819" s="1" t="str">
        <f>IF(Data!W589&gt;0,4-Data!W589,"")</f>
        <v/>
      </c>
      <c r="X819" s="1" t="str">
        <f>IF(Data!X589&gt;0,4-Data!X589,"")</f>
        <v/>
      </c>
      <c r="Y819" s="1" t="str">
        <f>IF(Data!Y589&gt;0,4-Data!Y589,"")</f>
        <v/>
      </c>
      <c r="Z819" s="1" t="str">
        <f>IF(Data!Z589&gt;0,Data!Z589-4,"")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IF(Data!A590&gt;0,Data!A590-4,"")</f>
        <v/>
      </c>
      <c r="B820" s="1" t="str">
        <f>IF(Data!B590&gt;0,Data!B590-4,"")</f>
        <v/>
      </c>
      <c r="C820" s="1" t="str">
        <f>IF(Data!C590&gt;0,4-Data!C590,"")</f>
        <v/>
      </c>
      <c r="D820" s="1" t="str">
        <f>IF(Data!D590&gt;0,4-Data!D590,"")</f>
        <v/>
      </c>
      <c r="E820" s="1" t="str">
        <f>IF(Data!E590&gt;0,4-Data!E590,"")</f>
        <v/>
      </c>
      <c r="F820" s="1" t="str">
        <f>IF(Data!F590&gt;0,Data!F590-4,"")</f>
        <v/>
      </c>
      <c r="G820" s="1" t="str">
        <f>IF(Data!G590&gt;0,Data!G590-4,"")</f>
        <v/>
      </c>
      <c r="H820" s="1" t="str">
        <f>IF(Data!H590&gt;0,Data!H590-4,"")</f>
        <v/>
      </c>
      <c r="I820" s="1" t="str">
        <f>IF(Data!I590&gt;0,4-Data!I590,"")</f>
        <v/>
      </c>
      <c r="J820" s="1" t="str">
        <f>IF(Data!J590&gt;0,4-Data!J590,"")</f>
        <v/>
      </c>
      <c r="K820" s="1" t="str">
        <f>IF(Data!K590&gt;0,Data!K590-4,"")</f>
        <v/>
      </c>
      <c r="L820" s="1" t="str">
        <f>IF(Data!L590&gt;0,4-Data!L590,"")</f>
        <v/>
      </c>
      <c r="M820" s="1" t="str">
        <f>IF(Data!M590&gt;0,Data!M590-4,"")</f>
        <v/>
      </c>
      <c r="N820" s="1" t="str">
        <f>IF(Data!N590&gt;0,Data!N590-4,"")</f>
        <v/>
      </c>
      <c r="O820" s="1" t="str">
        <f>IF(Data!O590&gt;0,Data!O590-4,"")</f>
        <v/>
      </c>
      <c r="P820" s="1" t="str">
        <f>IF(Data!P590&gt;0,Data!P590-4,"")</f>
        <v/>
      </c>
      <c r="Q820" s="1" t="str">
        <f>IF(Data!Q590&gt;0,4-Data!Q590,"")</f>
        <v/>
      </c>
      <c r="R820" s="1" t="str">
        <f>IF(Data!R590&gt;0,4-Data!R590,"")</f>
        <v/>
      </c>
      <c r="S820" s="1" t="str">
        <f>IF(Data!S590&gt;0,4-Data!S590,"")</f>
        <v/>
      </c>
      <c r="T820" s="1" t="str">
        <f>IF(Data!T590&gt;0,Data!T590-4,"")</f>
        <v/>
      </c>
      <c r="U820" s="1" t="str">
        <f>IF(Data!U590&gt;0,4-Data!U590,"")</f>
        <v/>
      </c>
      <c r="V820" s="1" t="str">
        <f>IF(Data!V590&gt;0,Data!V590-4,"")</f>
        <v/>
      </c>
      <c r="W820" s="1" t="str">
        <f>IF(Data!W590&gt;0,4-Data!W590,"")</f>
        <v/>
      </c>
      <c r="X820" s="1" t="str">
        <f>IF(Data!X590&gt;0,4-Data!X590,"")</f>
        <v/>
      </c>
      <c r="Y820" s="1" t="str">
        <f>IF(Data!Y590&gt;0,4-Data!Y590,"")</f>
        <v/>
      </c>
      <c r="Z820" s="1" t="str">
        <f>IF(Data!Z590&gt;0,Data!Z590-4,"")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IF(Data!A591&gt;0,Data!A591-4,"")</f>
        <v/>
      </c>
      <c r="B821" s="1" t="str">
        <f>IF(Data!B591&gt;0,Data!B591-4,"")</f>
        <v/>
      </c>
      <c r="C821" s="1" t="str">
        <f>IF(Data!C591&gt;0,4-Data!C591,"")</f>
        <v/>
      </c>
      <c r="D821" s="1" t="str">
        <f>IF(Data!D591&gt;0,4-Data!D591,"")</f>
        <v/>
      </c>
      <c r="E821" s="1" t="str">
        <f>IF(Data!E591&gt;0,4-Data!E591,"")</f>
        <v/>
      </c>
      <c r="F821" s="1" t="str">
        <f>IF(Data!F591&gt;0,Data!F591-4,"")</f>
        <v/>
      </c>
      <c r="G821" s="1" t="str">
        <f>IF(Data!G591&gt;0,Data!G591-4,"")</f>
        <v/>
      </c>
      <c r="H821" s="1" t="str">
        <f>IF(Data!H591&gt;0,Data!H591-4,"")</f>
        <v/>
      </c>
      <c r="I821" s="1" t="str">
        <f>IF(Data!I591&gt;0,4-Data!I591,"")</f>
        <v/>
      </c>
      <c r="J821" s="1" t="str">
        <f>IF(Data!J591&gt;0,4-Data!J591,"")</f>
        <v/>
      </c>
      <c r="K821" s="1" t="str">
        <f>IF(Data!K591&gt;0,Data!K591-4,"")</f>
        <v/>
      </c>
      <c r="L821" s="1" t="str">
        <f>IF(Data!L591&gt;0,4-Data!L591,"")</f>
        <v/>
      </c>
      <c r="M821" s="1" t="str">
        <f>IF(Data!M591&gt;0,Data!M591-4,"")</f>
        <v/>
      </c>
      <c r="N821" s="1" t="str">
        <f>IF(Data!N591&gt;0,Data!N591-4,"")</f>
        <v/>
      </c>
      <c r="O821" s="1" t="str">
        <f>IF(Data!O591&gt;0,Data!O591-4,"")</f>
        <v/>
      </c>
      <c r="P821" s="1" t="str">
        <f>IF(Data!P591&gt;0,Data!P591-4,"")</f>
        <v/>
      </c>
      <c r="Q821" s="1" t="str">
        <f>IF(Data!Q591&gt;0,4-Data!Q591,"")</f>
        <v/>
      </c>
      <c r="R821" s="1" t="str">
        <f>IF(Data!R591&gt;0,4-Data!R591,"")</f>
        <v/>
      </c>
      <c r="S821" s="1" t="str">
        <f>IF(Data!S591&gt;0,4-Data!S591,"")</f>
        <v/>
      </c>
      <c r="T821" s="1" t="str">
        <f>IF(Data!T591&gt;0,Data!T591-4,"")</f>
        <v/>
      </c>
      <c r="U821" s="1" t="str">
        <f>IF(Data!U591&gt;0,4-Data!U591,"")</f>
        <v/>
      </c>
      <c r="V821" s="1" t="str">
        <f>IF(Data!V591&gt;0,Data!V591-4,"")</f>
        <v/>
      </c>
      <c r="W821" s="1" t="str">
        <f>IF(Data!W591&gt;0,4-Data!W591,"")</f>
        <v/>
      </c>
      <c r="X821" s="1" t="str">
        <f>IF(Data!X591&gt;0,4-Data!X591,"")</f>
        <v/>
      </c>
      <c r="Y821" s="1" t="str">
        <f>IF(Data!Y591&gt;0,4-Data!Y591,"")</f>
        <v/>
      </c>
      <c r="Z821" s="1" t="str">
        <f>IF(Data!Z591&gt;0,Data!Z591-4,"")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IF(Data!A592&gt;0,Data!A592-4,"")</f>
        <v/>
      </c>
      <c r="B822" s="1" t="str">
        <f>IF(Data!B592&gt;0,Data!B592-4,"")</f>
        <v/>
      </c>
      <c r="C822" s="1" t="str">
        <f>IF(Data!C592&gt;0,4-Data!C592,"")</f>
        <v/>
      </c>
      <c r="D822" s="1" t="str">
        <f>IF(Data!D592&gt;0,4-Data!D592,"")</f>
        <v/>
      </c>
      <c r="E822" s="1" t="str">
        <f>IF(Data!E592&gt;0,4-Data!E592,"")</f>
        <v/>
      </c>
      <c r="F822" s="1" t="str">
        <f>IF(Data!F592&gt;0,Data!F592-4,"")</f>
        <v/>
      </c>
      <c r="G822" s="1" t="str">
        <f>IF(Data!G592&gt;0,Data!G592-4,"")</f>
        <v/>
      </c>
      <c r="H822" s="1" t="str">
        <f>IF(Data!H592&gt;0,Data!H592-4,"")</f>
        <v/>
      </c>
      <c r="I822" s="1" t="str">
        <f>IF(Data!I592&gt;0,4-Data!I592,"")</f>
        <v/>
      </c>
      <c r="J822" s="1" t="str">
        <f>IF(Data!J592&gt;0,4-Data!J592,"")</f>
        <v/>
      </c>
      <c r="K822" s="1" t="str">
        <f>IF(Data!K592&gt;0,Data!K592-4,"")</f>
        <v/>
      </c>
      <c r="L822" s="1" t="str">
        <f>IF(Data!L592&gt;0,4-Data!L592,"")</f>
        <v/>
      </c>
      <c r="M822" s="1" t="str">
        <f>IF(Data!M592&gt;0,Data!M592-4,"")</f>
        <v/>
      </c>
      <c r="N822" s="1" t="str">
        <f>IF(Data!N592&gt;0,Data!N592-4,"")</f>
        <v/>
      </c>
      <c r="O822" s="1" t="str">
        <f>IF(Data!O592&gt;0,Data!O592-4,"")</f>
        <v/>
      </c>
      <c r="P822" s="1" t="str">
        <f>IF(Data!P592&gt;0,Data!P592-4,"")</f>
        <v/>
      </c>
      <c r="Q822" s="1" t="str">
        <f>IF(Data!Q592&gt;0,4-Data!Q592,"")</f>
        <v/>
      </c>
      <c r="R822" s="1" t="str">
        <f>IF(Data!R592&gt;0,4-Data!R592,"")</f>
        <v/>
      </c>
      <c r="S822" s="1" t="str">
        <f>IF(Data!S592&gt;0,4-Data!S592,"")</f>
        <v/>
      </c>
      <c r="T822" s="1" t="str">
        <f>IF(Data!T592&gt;0,Data!T592-4,"")</f>
        <v/>
      </c>
      <c r="U822" s="1" t="str">
        <f>IF(Data!U592&gt;0,4-Data!U592,"")</f>
        <v/>
      </c>
      <c r="V822" s="1" t="str">
        <f>IF(Data!V592&gt;0,Data!V592-4,"")</f>
        <v/>
      </c>
      <c r="W822" s="1" t="str">
        <f>IF(Data!W592&gt;0,4-Data!W592,"")</f>
        <v/>
      </c>
      <c r="X822" s="1" t="str">
        <f>IF(Data!X592&gt;0,4-Data!X592,"")</f>
        <v/>
      </c>
      <c r="Y822" s="1" t="str">
        <f>IF(Data!Y592&gt;0,4-Data!Y592,"")</f>
        <v/>
      </c>
      <c r="Z822" s="1" t="str">
        <f>IF(Data!Z592&gt;0,Data!Z592-4,"")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IF(Data!A593&gt;0,Data!A593-4,"")</f>
        <v/>
      </c>
      <c r="B823" s="1" t="str">
        <f>IF(Data!B593&gt;0,Data!B593-4,"")</f>
        <v/>
      </c>
      <c r="C823" s="1" t="str">
        <f>IF(Data!C593&gt;0,4-Data!C593,"")</f>
        <v/>
      </c>
      <c r="D823" s="1" t="str">
        <f>IF(Data!D593&gt;0,4-Data!D593,"")</f>
        <v/>
      </c>
      <c r="E823" s="1" t="str">
        <f>IF(Data!E593&gt;0,4-Data!E593,"")</f>
        <v/>
      </c>
      <c r="F823" s="1" t="str">
        <f>IF(Data!F593&gt;0,Data!F593-4,"")</f>
        <v/>
      </c>
      <c r="G823" s="1" t="str">
        <f>IF(Data!G593&gt;0,Data!G593-4,"")</f>
        <v/>
      </c>
      <c r="H823" s="1" t="str">
        <f>IF(Data!H593&gt;0,Data!H593-4,"")</f>
        <v/>
      </c>
      <c r="I823" s="1" t="str">
        <f>IF(Data!I593&gt;0,4-Data!I593,"")</f>
        <v/>
      </c>
      <c r="J823" s="1" t="str">
        <f>IF(Data!J593&gt;0,4-Data!J593,"")</f>
        <v/>
      </c>
      <c r="K823" s="1" t="str">
        <f>IF(Data!K593&gt;0,Data!K593-4,"")</f>
        <v/>
      </c>
      <c r="L823" s="1" t="str">
        <f>IF(Data!L593&gt;0,4-Data!L593,"")</f>
        <v/>
      </c>
      <c r="M823" s="1" t="str">
        <f>IF(Data!M593&gt;0,Data!M593-4,"")</f>
        <v/>
      </c>
      <c r="N823" s="1" t="str">
        <f>IF(Data!N593&gt;0,Data!N593-4,"")</f>
        <v/>
      </c>
      <c r="O823" s="1" t="str">
        <f>IF(Data!O593&gt;0,Data!O593-4,"")</f>
        <v/>
      </c>
      <c r="P823" s="1" t="str">
        <f>IF(Data!P593&gt;0,Data!P593-4,"")</f>
        <v/>
      </c>
      <c r="Q823" s="1" t="str">
        <f>IF(Data!Q593&gt;0,4-Data!Q593,"")</f>
        <v/>
      </c>
      <c r="R823" s="1" t="str">
        <f>IF(Data!R593&gt;0,4-Data!R593,"")</f>
        <v/>
      </c>
      <c r="S823" s="1" t="str">
        <f>IF(Data!S593&gt;0,4-Data!S593,"")</f>
        <v/>
      </c>
      <c r="T823" s="1" t="str">
        <f>IF(Data!T593&gt;0,Data!T593-4,"")</f>
        <v/>
      </c>
      <c r="U823" s="1" t="str">
        <f>IF(Data!U593&gt;0,4-Data!U593,"")</f>
        <v/>
      </c>
      <c r="V823" s="1" t="str">
        <f>IF(Data!V593&gt;0,Data!V593-4,"")</f>
        <v/>
      </c>
      <c r="W823" s="1" t="str">
        <f>IF(Data!W593&gt;0,4-Data!W593,"")</f>
        <v/>
      </c>
      <c r="X823" s="1" t="str">
        <f>IF(Data!X593&gt;0,4-Data!X593,"")</f>
        <v/>
      </c>
      <c r="Y823" s="1" t="str">
        <f>IF(Data!Y593&gt;0,4-Data!Y593,"")</f>
        <v/>
      </c>
      <c r="Z823" s="1" t="str">
        <f>IF(Data!Z593&gt;0,Data!Z593-4,"")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IF(Data!A594&gt;0,Data!A594-4,"")</f>
        <v/>
      </c>
      <c r="B824" s="1" t="str">
        <f>IF(Data!B594&gt;0,Data!B594-4,"")</f>
        <v/>
      </c>
      <c r="C824" s="1" t="str">
        <f>IF(Data!C594&gt;0,4-Data!C594,"")</f>
        <v/>
      </c>
      <c r="D824" s="1" t="str">
        <f>IF(Data!D594&gt;0,4-Data!D594,"")</f>
        <v/>
      </c>
      <c r="E824" s="1" t="str">
        <f>IF(Data!E594&gt;0,4-Data!E594,"")</f>
        <v/>
      </c>
      <c r="F824" s="1" t="str">
        <f>IF(Data!F594&gt;0,Data!F594-4,"")</f>
        <v/>
      </c>
      <c r="G824" s="1" t="str">
        <f>IF(Data!G594&gt;0,Data!G594-4,"")</f>
        <v/>
      </c>
      <c r="H824" s="1" t="str">
        <f>IF(Data!H594&gt;0,Data!H594-4,"")</f>
        <v/>
      </c>
      <c r="I824" s="1" t="str">
        <f>IF(Data!I594&gt;0,4-Data!I594,"")</f>
        <v/>
      </c>
      <c r="J824" s="1" t="str">
        <f>IF(Data!J594&gt;0,4-Data!J594,"")</f>
        <v/>
      </c>
      <c r="K824" s="1" t="str">
        <f>IF(Data!K594&gt;0,Data!K594-4,"")</f>
        <v/>
      </c>
      <c r="L824" s="1" t="str">
        <f>IF(Data!L594&gt;0,4-Data!L594,"")</f>
        <v/>
      </c>
      <c r="M824" s="1" t="str">
        <f>IF(Data!M594&gt;0,Data!M594-4,"")</f>
        <v/>
      </c>
      <c r="N824" s="1" t="str">
        <f>IF(Data!N594&gt;0,Data!N594-4,"")</f>
        <v/>
      </c>
      <c r="O824" s="1" t="str">
        <f>IF(Data!O594&gt;0,Data!O594-4,"")</f>
        <v/>
      </c>
      <c r="P824" s="1" t="str">
        <f>IF(Data!P594&gt;0,Data!P594-4,"")</f>
        <v/>
      </c>
      <c r="Q824" s="1" t="str">
        <f>IF(Data!Q594&gt;0,4-Data!Q594,"")</f>
        <v/>
      </c>
      <c r="R824" s="1" t="str">
        <f>IF(Data!R594&gt;0,4-Data!R594,"")</f>
        <v/>
      </c>
      <c r="S824" s="1" t="str">
        <f>IF(Data!S594&gt;0,4-Data!S594,"")</f>
        <v/>
      </c>
      <c r="T824" s="1" t="str">
        <f>IF(Data!T594&gt;0,Data!T594-4,"")</f>
        <v/>
      </c>
      <c r="U824" s="1" t="str">
        <f>IF(Data!U594&gt;0,4-Data!U594,"")</f>
        <v/>
      </c>
      <c r="V824" s="1" t="str">
        <f>IF(Data!V594&gt;0,Data!V594-4,"")</f>
        <v/>
      </c>
      <c r="W824" s="1" t="str">
        <f>IF(Data!W594&gt;0,4-Data!W594,"")</f>
        <v/>
      </c>
      <c r="X824" s="1" t="str">
        <f>IF(Data!X594&gt;0,4-Data!X594,"")</f>
        <v/>
      </c>
      <c r="Y824" s="1" t="str">
        <f>IF(Data!Y594&gt;0,4-Data!Y594,"")</f>
        <v/>
      </c>
      <c r="Z824" s="1" t="str">
        <f>IF(Data!Z594&gt;0,Data!Z594-4,"")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IF(Data!A595&gt;0,Data!A595-4,"")</f>
        <v/>
      </c>
      <c r="B825" s="1" t="str">
        <f>IF(Data!B595&gt;0,Data!B595-4,"")</f>
        <v/>
      </c>
      <c r="C825" s="1" t="str">
        <f>IF(Data!C595&gt;0,4-Data!C595,"")</f>
        <v/>
      </c>
      <c r="D825" s="1" t="str">
        <f>IF(Data!D595&gt;0,4-Data!D595,"")</f>
        <v/>
      </c>
      <c r="E825" s="1" t="str">
        <f>IF(Data!E595&gt;0,4-Data!E595,"")</f>
        <v/>
      </c>
      <c r="F825" s="1" t="str">
        <f>IF(Data!F595&gt;0,Data!F595-4,"")</f>
        <v/>
      </c>
      <c r="G825" s="1" t="str">
        <f>IF(Data!G595&gt;0,Data!G595-4,"")</f>
        <v/>
      </c>
      <c r="H825" s="1" t="str">
        <f>IF(Data!H595&gt;0,Data!H595-4,"")</f>
        <v/>
      </c>
      <c r="I825" s="1" t="str">
        <f>IF(Data!I595&gt;0,4-Data!I595,"")</f>
        <v/>
      </c>
      <c r="J825" s="1" t="str">
        <f>IF(Data!J595&gt;0,4-Data!J595,"")</f>
        <v/>
      </c>
      <c r="K825" s="1" t="str">
        <f>IF(Data!K595&gt;0,Data!K595-4,"")</f>
        <v/>
      </c>
      <c r="L825" s="1" t="str">
        <f>IF(Data!L595&gt;0,4-Data!L595,"")</f>
        <v/>
      </c>
      <c r="M825" s="1" t="str">
        <f>IF(Data!M595&gt;0,Data!M595-4,"")</f>
        <v/>
      </c>
      <c r="N825" s="1" t="str">
        <f>IF(Data!N595&gt;0,Data!N595-4,"")</f>
        <v/>
      </c>
      <c r="O825" s="1" t="str">
        <f>IF(Data!O595&gt;0,Data!O595-4,"")</f>
        <v/>
      </c>
      <c r="P825" s="1" t="str">
        <f>IF(Data!P595&gt;0,Data!P595-4,"")</f>
        <v/>
      </c>
      <c r="Q825" s="1" t="str">
        <f>IF(Data!Q595&gt;0,4-Data!Q595,"")</f>
        <v/>
      </c>
      <c r="R825" s="1" t="str">
        <f>IF(Data!R595&gt;0,4-Data!R595,"")</f>
        <v/>
      </c>
      <c r="S825" s="1" t="str">
        <f>IF(Data!S595&gt;0,4-Data!S595,"")</f>
        <v/>
      </c>
      <c r="T825" s="1" t="str">
        <f>IF(Data!T595&gt;0,Data!T595-4,"")</f>
        <v/>
      </c>
      <c r="U825" s="1" t="str">
        <f>IF(Data!U595&gt;0,4-Data!U595,"")</f>
        <v/>
      </c>
      <c r="V825" s="1" t="str">
        <f>IF(Data!V595&gt;0,Data!V595-4,"")</f>
        <v/>
      </c>
      <c r="W825" s="1" t="str">
        <f>IF(Data!W595&gt;0,4-Data!W595,"")</f>
        <v/>
      </c>
      <c r="X825" s="1" t="str">
        <f>IF(Data!X595&gt;0,4-Data!X595,"")</f>
        <v/>
      </c>
      <c r="Y825" s="1" t="str">
        <f>IF(Data!Y595&gt;0,4-Data!Y595,"")</f>
        <v/>
      </c>
      <c r="Z825" s="1" t="str">
        <f>IF(Data!Z595&gt;0,Data!Z595-4,"")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IF(Data!A596&gt;0,Data!A596-4,"")</f>
        <v/>
      </c>
      <c r="B826" s="1" t="str">
        <f>IF(Data!B596&gt;0,Data!B596-4,"")</f>
        <v/>
      </c>
      <c r="C826" s="1" t="str">
        <f>IF(Data!C596&gt;0,4-Data!C596,"")</f>
        <v/>
      </c>
      <c r="D826" s="1" t="str">
        <f>IF(Data!D596&gt;0,4-Data!D596,"")</f>
        <v/>
      </c>
      <c r="E826" s="1" t="str">
        <f>IF(Data!E596&gt;0,4-Data!E596,"")</f>
        <v/>
      </c>
      <c r="F826" s="1" t="str">
        <f>IF(Data!F596&gt;0,Data!F596-4,"")</f>
        <v/>
      </c>
      <c r="G826" s="1" t="str">
        <f>IF(Data!G596&gt;0,Data!G596-4,"")</f>
        <v/>
      </c>
      <c r="H826" s="1" t="str">
        <f>IF(Data!H596&gt;0,Data!H596-4,"")</f>
        <v/>
      </c>
      <c r="I826" s="1" t="str">
        <f>IF(Data!I596&gt;0,4-Data!I596,"")</f>
        <v/>
      </c>
      <c r="J826" s="1" t="str">
        <f>IF(Data!J596&gt;0,4-Data!J596,"")</f>
        <v/>
      </c>
      <c r="K826" s="1" t="str">
        <f>IF(Data!K596&gt;0,Data!K596-4,"")</f>
        <v/>
      </c>
      <c r="L826" s="1" t="str">
        <f>IF(Data!L596&gt;0,4-Data!L596,"")</f>
        <v/>
      </c>
      <c r="M826" s="1" t="str">
        <f>IF(Data!M596&gt;0,Data!M596-4,"")</f>
        <v/>
      </c>
      <c r="N826" s="1" t="str">
        <f>IF(Data!N596&gt;0,Data!N596-4,"")</f>
        <v/>
      </c>
      <c r="O826" s="1" t="str">
        <f>IF(Data!O596&gt;0,Data!O596-4,"")</f>
        <v/>
      </c>
      <c r="P826" s="1" t="str">
        <f>IF(Data!P596&gt;0,Data!P596-4,"")</f>
        <v/>
      </c>
      <c r="Q826" s="1" t="str">
        <f>IF(Data!Q596&gt;0,4-Data!Q596,"")</f>
        <v/>
      </c>
      <c r="R826" s="1" t="str">
        <f>IF(Data!R596&gt;0,4-Data!R596,"")</f>
        <v/>
      </c>
      <c r="S826" s="1" t="str">
        <f>IF(Data!S596&gt;0,4-Data!S596,"")</f>
        <v/>
      </c>
      <c r="T826" s="1" t="str">
        <f>IF(Data!T596&gt;0,Data!T596-4,"")</f>
        <v/>
      </c>
      <c r="U826" s="1" t="str">
        <f>IF(Data!U596&gt;0,4-Data!U596,"")</f>
        <v/>
      </c>
      <c r="V826" s="1" t="str">
        <f>IF(Data!V596&gt;0,Data!V596-4,"")</f>
        <v/>
      </c>
      <c r="W826" s="1" t="str">
        <f>IF(Data!W596&gt;0,4-Data!W596,"")</f>
        <v/>
      </c>
      <c r="X826" s="1" t="str">
        <f>IF(Data!X596&gt;0,4-Data!X596,"")</f>
        <v/>
      </c>
      <c r="Y826" s="1" t="str">
        <f>IF(Data!Y596&gt;0,4-Data!Y596,"")</f>
        <v/>
      </c>
      <c r="Z826" s="1" t="str">
        <f>IF(Data!Z596&gt;0,Data!Z596-4,"")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IF(Data!A597&gt;0,Data!A597-4,"")</f>
        <v/>
      </c>
      <c r="B827" s="1" t="str">
        <f>IF(Data!B597&gt;0,Data!B597-4,"")</f>
        <v/>
      </c>
      <c r="C827" s="1" t="str">
        <f>IF(Data!C597&gt;0,4-Data!C597,"")</f>
        <v/>
      </c>
      <c r="D827" s="1" t="str">
        <f>IF(Data!D597&gt;0,4-Data!D597,"")</f>
        <v/>
      </c>
      <c r="E827" s="1" t="str">
        <f>IF(Data!E597&gt;0,4-Data!E597,"")</f>
        <v/>
      </c>
      <c r="F827" s="1" t="str">
        <f>IF(Data!F597&gt;0,Data!F597-4,"")</f>
        <v/>
      </c>
      <c r="G827" s="1" t="str">
        <f>IF(Data!G597&gt;0,Data!G597-4,"")</f>
        <v/>
      </c>
      <c r="H827" s="1" t="str">
        <f>IF(Data!H597&gt;0,Data!H597-4,"")</f>
        <v/>
      </c>
      <c r="I827" s="1" t="str">
        <f>IF(Data!I597&gt;0,4-Data!I597,"")</f>
        <v/>
      </c>
      <c r="J827" s="1" t="str">
        <f>IF(Data!J597&gt;0,4-Data!J597,"")</f>
        <v/>
      </c>
      <c r="K827" s="1" t="str">
        <f>IF(Data!K597&gt;0,Data!K597-4,"")</f>
        <v/>
      </c>
      <c r="L827" s="1" t="str">
        <f>IF(Data!L597&gt;0,4-Data!L597,"")</f>
        <v/>
      </c>
      <c r="M827" s="1" t="str">
        <f>IF(Data!M597&gt;0,Data!M597-4,"")</f>
        <v/>
      </c>
      <c r="N827" s="1" t="str">
        <f>IF(Data!N597&gt;0,Data!N597-4,"")</f>
        <v/>
      </c>
      <c r="O827" s="1" t="str">
        <f>IF(Data!O597&gt;0,Data!O597-4,"")</f>
        <v/>
      </c>
      <c r="P827" s="1" t="str">
        <f>IF(Data!P597&gt;0,Data!P597-4,"")</f>
        <v/>
      </c>
      <c r="Q827" s="1" t="str">
        <f>IF(Data!Q597&gt;0,4-Data!Q597,"")</f>
        <v/>
      </c>
      <c r="R827" s="1" t="str">
        <f>IF(Data!R597&gt;0,4-Data!R597,"")</f>
        <v/>
      </c>
      <c r="S827" s="1" t="str">
        <f>IF(Data!S597&gt;0,4-Data!S597,"")</f>
        <v/>
      </c>
      <c r="T827" s="1" t="str">
        <f>IF(Data!T597&gt;0,Data!T597-4,"")</f>
        <v/>
      </c>
      <c r="U827" s="1" t="str">
        <f>IF(Data!U597&gt;0,4-Data!U597,"")</f>
        <v/>
      </c>
      <c r="V827" s="1" t="str">
        <f>IF(Data!V597&gt;0,Data!V597-4,"")</f>
        <v/>
      </c>
      <c r="W827" s="1" t="str">
        <f>IF(Data!W597&gt;0,4-Data!W597,"")</f>
        <v/>
      </c>
      <c r="X827" s="1" t="str">
        <f>IF(Data!X597&gt;0,4-Data!X597,"")</f>
        <v/>
      </c>
      <c r="Y827" s="1" t="str">
        <f>IF(Data!Y597&gt;0,4-Data!Y597,"")</f>
        <v/>
      </c>
      <c r="Z827" s="1" t="str">
        <f>IF(Data!Z597&gt;0,Data!Z597-4,"")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IF(Data!A598&gt;0,Data!A598-4,"")</f>
        <v/>
      </c>
      <c r="B828" s="1" t="str">
        <f>IF(Data!B598&gt;0,Data!B598-4,"")</f>
        <v/>
      </c>
      <c r="C828" s="1" t="str">
        <f>IF(Data!C598&gt;0,4-Data!C598,"")</f>
        <v/>
      </c>
      <c r="D828" s="1" t="str">
        <f>IF(Data!D598&gt;0,4-Data!D598,"")</f>
        <v/>
      </c>
      <c r="E828" s="1" t="str">
        <f>IF(Data!E598&gt;0,4-Data!E598,"")</f>
        <v/>
      </c>
      <c r="F828" s="1" t="str">
        <f>IF(Data!F598&gt;0,Data!F598-4,"")</f>
        <v/>
      </c>
      <c r="G828" s="1" t="str">
        <f>IF(Data!G598&gt;0,Data!G598-4,"")</f>
        <v/>
      </c>
      <c r="H828" s="1" t="str">
        <f>IF(Data!H598&gt;0,Data!H598-4,"")</f>
        <v/>
      </c>
      <c r="I828" s="1" t="str">
        <f>IF(Data!I598&gt;0,4-Data!I598,"")</f>
        <v/>
      </c>
      <c r="J828" s="1" t="str">
        <f>IF(Data!J598&gt;0,4-Data!J598,"")</f>
        <v/>
      </c>
      <c r="K828" s="1" t="str">
        <f>IF(Data!K598&gt;0,Data!K598-4,"")</f>
        <v/>
      </c>
      <c r="L828" s="1" t="str">
        <f>IF(Data!L598&gt;0,4-Data!L598,"")</f>
        <v/>
      </c>
      <c r="M828" s="1" t="str">
        <f>IF(Data!M598&gt;0,Data!M598-4,"")</f>
        <v/>
      </c>
      <c r="N828" s="1" t="str">
        <f>IF(Data!N598&gt;0,Data!N598-4,"")</f>
        <v/>
      </c>
      <c r="O828" s="1" t="str">
        <f>IF(Data!O598&gt;0,Data!O598-4,"")</f>
        <v/>
      </c>
      <c r="P828" s="1" t="str">
        <f>IF(Data!P598&gt;0,Data!P598-4,"")</f>
        <v/>
      </c>
      <c r="Q828" s="1" t="str">
        <f>IF(Data!Q598&gt;0,4-Data!Q598,"")</f>
        <v/>
      </c>
      <c r="R828" s="1" t="str">
        <f>IF(Data!R598&gt;0,4-Data!R598,"")</f>
        <v/>
      </c>
      <c r="S828" s="1" t="str">
        <f>IF(Data!S598&gt;0,4-Data!S598,"")</f>
        <v/>
      </c>
      <c r="T828" s="1" t="str">
        <f>IF(Data!T598&gt;0,Data!T598-4,"")</f>
        <v/>
      </c>
      <c r="U828" s="1" t="str">
        <f>IF(Data!U598&gt;0,4-Data!U598,"")</f>
        <v/>
      </c>
      <c r="V828" s="1" t="str">
        <f>IF(Data!V598&gt;0,Data!V598-4,"")</f>
        <v/>
      </c>
      <c r="W828" s="1" t="str">
        <f>IF(Data!W598&gt;0,4-Data!W598,"")</f>
        <v/>
      </c>
      <c r="X828" s="1" t="str">
        <f>IF(Data!X598&gt;0,4-Data!X598,"")</f>
        <v/>
      </c>
      <c r="Y828" s="1" t="str">
        <f>IF(Data!Y598&gt;0,4-Data!Y598,"")</f>
        <v/>
      </c>
      <c r="Z828" s="1" t="str">
        <f>IF(Data!Z598&gt;0,Data!Z598-4,"")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IF(Data!A599&gt;0,Data!A599-4,"")</f>
        <v/>
      </c>
      <c r="B829" s="1" t="str">
        <f>IF(Data!B599&gt;0,Data!B599-4,"")</f>
        <v/>
      </c>
      <c r="C829" s="1" t="str">
        <f>IF(Data!C599&gt;0,4-Data!C599,"")</f>
        <v/>
      </c>
      <c r="D829" s="1" t="str">
        <f>IF(Data!D599&gt;0,4-Data!D599,"")</f>
        <v/>
      </c>
      <c r="E829" s="1" t="str">
        <f>IF(Data!E599&gt;0,4-Data!E599,"")</f>
        <v/>
      </c>
      <c r="F829" s="1" t="str">
        <f>IF(Data!F599&gt;0,Data!F599-4,"")</f>
        <v/>
      </c>
      <c r="G829" s="1" t="str">
        <f>IF(Data!G599&gt;0,Data!G599-4,"")</f>
        <v/>
      </c>
      <c r="H829" s="1" t="str">
        <f>IF(Data!H599&gt;0,Data!H599-4,"")</f>
        <v/>
      </c>
      <c r="I829" s="1" t="str">
        <f>IF(Data!I599&gt;0,4-Data!I599,"")</f>
        <v/>
      </c>
      <c r="J829" s="1" t="str">
        <f>IF(Data!J599&gt;0,4-Data!J599,"")</f>
        <v/>
      </c>
      <c r="K829" s="1" t="str">
        <f>IF(Data!K599&gt;0,Data!K599-4,"")</f>
        <v/>
      </c>
      <c r="L829" s="1" t="str">
        <f>IF(Data!L599&gt;0,4-Data!L599,"")</f>
        <v/>
      </c>
      <c r="M829" s="1" t="str">
        <f>IF(Data!M599&gt;0,Data!M599-4,"")</f>
        <v/>
      </c>
      <c r="N829" s="1" t="str">
        <f>IF(Data!N599&gt;0,Data!N599-4,"")</f>
        <v/>
      </c>
      <c r="O829" s="1" t="str">
        <f>IF(Data!O599&gt;0,Data!O599-4,"")</f>
        <v/>
      </c>
      <c r="P829" s="1" t="str">
        <f>IF(Data!P599&gt;0,Data!P599-4,"")</f>
        <v/>
      </c>
      <c r="Q829" s="1" t="str">
        <f>IF(Data!Q599&gt;0,4-Data!Q599,"")</f>
        <v/>
      </c>
      <c r="R829" s="1" t="str">
        <f>IF(Data!R599&gt;0,4-Data!R599,"")</f>
        <v/>
      </c>
      <c r="S829" s="1" t="str">
        <f>IF(Data!S599&gt;0,4-Data!S599,"")</f>
        <v/>
      </c>
      <c r="T829" s="1" t="str">
        <f>IF(Data!T599&gt;0,Data!T599-4,"")</f>
        <v/>
      </c>
      <c r="U829" s="1" t="str">
        <f>IF(Data!U599&gt;0,4-Data!U599,"")</f>
        <v/>
      </c>
      <c r="V829" s="1" t="str">
        <f>IF(Data!V599&gt;0,Data!V599-4,"")</f>
        <v/>
      </c>
      <c r="W829" s="1" t="str">
        <f>IF(Data!W599&gt;0,4-Data!W599,"")</f>
        <v/>
      </c>
      <c r="X829" s="1" t="str">
        <f>IF(Data!X599&gt;0,4-Data!X599,"")</f>
        <v/>
      </c>
      <c r="Y829" s="1" t="str">
        <f>IF(Data!Y599&gt;0,4-Data!Y599,"")</f>
        <v/>
      </c>
      <c r="Z829" s="1" t="str">
        <f>IF(Data!Z599&gt;0,Data!Z599-4,"")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IF(Data!A600&gt;0,Data!A600-4,"")</f>
        <v/>
      </c>
      <c r="B830" s="1" t="str">
        <f>IF(Data!B600&gt;0,Data!B600-4,"")</f>
        <v/>
      </c>
      <c r="C830" s="1" t="str">
        <f>IF(Data!C600&gt;0,4-Data!C600,"")</f>
        <v/>
      </c>
      <c r="D830" s="1" t="str">
        <f>IF(Data!D600&gt;0,4-Data!D600,"")</f>
        <v/>
      </c>
      <c r="E830" s="1" t="str">
        <f>IF(Data!E600&gt;0,4-Data!E600,"")</f>
        <v/>
      </c>
      <c r="F830" s="1" t="str">
        <f>IF(Data!F600&gt;0,Data!F600-4,"")</f>
        <v/>
      </c>
      <c r="G830" s="1" t="str">
        <f>IF(Data!G600&gt;0,Data!G600-4,"")</f>
        <v/>
      </c>
      <c r="H830" s="1" t="str">
        <f>IF(Data!H600&gt;0,Data!H600-4,"")</f>
        <v/>
      </c>
      <c r="I830" s="1" t="str">
        <f>IF(Data!I600&gt;0,4-Data!I600,"")</f>
        <v/>
      </c>
      <c r="J830" s="1" t="str">
        <f>IF(Data!J600&gt;0,4-Data!J600,"")</f>
        <v/>
      </c>
      <c r="K830" s="1" t="str">
        <f>IF(Data!K600&gt;0,Data!K600-4,"")</f>
        <v/>
      </c>
      <c r="L830" s="1" t="str">
        <f>IF(Data!L600&gt;0,4-Data!L600,"")</f>
        <v/>
      </c>
      <c r="M830" s="1" t="str">
        <f>IF(Data!M600&gt;0,Data!M600-4,"")</f>
        <v/>
      </c>
      <c r="N830" s="1" t="str">
        <f>IF(Data!N600&gt;0,Data!N600-4,"")</f>
        <v/>
      </c>
      <c r="O830" s="1" t="str">
        <f>IF(Data!O600&gt;0,Data!O600-4,"")</f>
        <v/>
      </c>
      <c r="P830" s="1" t="str">
        <f>IF(Data!P600&gt;0,Data!P600-4,"")</f>
        <v/>
      </c>
      <c r="Q830" s="1" t="str">
        <f>IF(Data!Q600&gt;0,4-Data!Q600,"")</f>
        <v/>
      </c>
      <c r="R830" s="1" t="str">
        <f>IF(Data!R600&gt;0,4-Data!R600,"")</f>
        <v/>
      </c>
      <c r="S830" s="1" t="str">
        <f>IF(Data!S600&gt;0,4-Data!S600,"")</f>
        <v/>
      </c>
      <c r="T830" s="1" t="str">
        <f>IF(Data!T600&gt;0,Data!T600-4,"")</f>
        <v/>
      </c>
      <c r="U830" s="1" t="str">
        <f>IF(Data!U600&gt;0,4-Data!U600,"")</f>
        <v/>
      </c>
      <c r="V830" s="1" t="str">
        <f>IF(Data!V600&gt;0,Data!V600-4,"")</f>
        <v/>
      </c>
      <c r="W830" s="1" t="str">
        <f>IF(Data!W600&gt;0,4-Data!W600,"")</f>
        <v/>
      </c>
      <c r="X830" s="1" t="str">
        <f>IF(Data!X600&gt;0,4-Data!X600,"")</f>
        <v/>
      </c>
      <c r="Y830" s="1" t="str">
        <f>IF(Data!Y600&gt;0,4-Data!Y600,"")</f>
        <v/>
      </c>
      <c r="Z830" s="1" t="str">
        <f>IF(Data!Z600&gt;0,Data!Z600-4,"")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IF(Data!A601&gt;0,Data!A601-4,"")</f>
        <v/>
      </c>
      <c r="B831" s="1" t="str">
        <f>IF(Data!B601&gt;0,Data!B601-4,"")</f>
        <v/>
      </c>
      <c r="C831" s="1" t="str">
        <f>IF(Data!C601&gt;0,4-Data!C601,"")</f>
        <v/>
      </c>
      <c r="D831" s="1" t="str">
        <f>IF(Data!D601&gt;0,4-Data!D601,"")</f>
        <v/>
      </c>
      <c r="E831" s="1" t="str">
        <f>IF(Data!E601&gt;0,4-Data!E601,"")</f>
        <v/>
      </c>
      <c r="F831" s="1" t="str">
        <f>IF(Data!F601&gt;0,Data!F601-4,"")</f>
        <v/>
      </c>
      <c r="G831" s="1" t="str">
        <f>IF(Data!G601&gt;0,Data!G601-4,"")</f>
        <v/>
      </c>
      <c r="H831" s="1" t="str">
        <f>IF(Data!H601&gt;0,Data!H601-4,"")</f>
        <v/>
      </c>
      <c r="I831" s="1" t="str">
        <f>IF(Data!I601&gt;0,4-Data!I601,"")</f>
        <v/>
      </c>
      <c r="J831" s="1" t="str">
        <f>IF(Data!J601&gt;0,4-Data!J601,"")</f>
        <v/>
      </c>
      <c r="K831" s="1" t="str">
        <f>IF(Data!K601&gt;0,Data!K601-4,"")</f>
        <v/>
      </c>
      <c r="L831" s="1" t="str">
        <f>IF(Data!L601&gt;0,4-Data!L601,"")</f>
        <v/>
      </c>
      <c r="M831" s="1" t="str">
        <f>IF(Data!M601&gt;0,Data!M601-4,"")</f>
        <v/>
      </c>
      <c r="N831" s="1" t="str">
        <f>IF(Data!N601&gt;0,Data!N601-4,"")</f>
        <v/>
      </c>
      <c r="O831" s="1" t="str">
        <f>IF(Data!O601&gt;0,Data!O601-4,"")</f>
        <v/>
      </c>
      <c r="P831" s="1" t="str">
        <f>IF(Data!P601&gt;0,Data!P601-4,"")</f>
        <v/>
      </c>
      <c r="Q831" s="1" t="str">
        <f>IF(Data!Q601&gt;0,4-Data!Q601,"")</f>
        <v/>
      </c>
      <c r="R831" s="1" t="str">
        <f>IF(Data!R601&gt;0,4-Data!R601,"")</f>
        <v/>
      </c>
      <c r="S831" s="1" t="str">
        <f>IF(Data!S601&gt;0,4-Data!S601,"")</f>
        <v/>
      </c>
      <c r="T831" s="1" t="str">
        <f>IF(Data!T601&gt;0,Data!T601-4,"")</f>
        <v/>
      </c>
      <c r="U831" s="1" t="str">
        <f>IF(Data!U601&gt;0,4-Data!U601,"")</f>
        <v/>
      </c>
      <c r="V831" s="1" t="str">
        <f>IF(Data!V601&gt;0,Data!V601-4,"")</f>
        <v/>
      </c>
      <c r="W831" s="1" t="str">
        <f>IF(Data!W601&gt;0,4-Data!W601,"")</f>
        <v/>
      </c>
      <c r="X831" s="1" t="str">
        <f>IF(Data!X601&gt;0,4-Data!X601,"")</f>
        <v/>
      </c>
      <c r="Y831" s="1" t="str">
        <f>IF(Data!Y601&gt;0,4-Data!Y601,"")</f>
        <v/>
      </c>
      <c r="Z831" s="1" t="str">
        <f>IF(Data!Z601&gt;0,Data!Z601-4,"")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IF(Data!A602&gt;0,Data!A602-4,"")</f>
        <v/>
      </c>
      <c r="B832" s="1" t="str">
        <f>IF(Data!B602&gt;0,Data!B602-4,"")</f>
        <v/>
      </c>
      <c r="C832" s="1" t="str">
        <f>IF(Data!C602&gt;0,4-Data!C602,"")</f>
        <v/>
      </c>
      <c r="D832" s="1" t="str">
        <f>IF(Data!D602&gt;0,4-Data!D602,"")</f>
        <v/>
      </c>
      <c r="E832" s="1" t="str">
        <f>IF(Data!E602&gt;0,4-Data!E602,"")</f>
        <v/>
      </c>
      <c r="F832" s="1" t="str">
        <f>IF(Data!F602&gt;0,Data!F602-4,"")</f>
        <v/>
      </c>
      <c r="G832" s="1" t="str">
        <f>IF(Data!G602&gt;0,Data!G602-4,"")</f>
        <v/>
      </c>
      <c r="H832" s="1" t="str">
        <f>IF(Data!H602&gt;0,Data!H602-4,"")</f>
        <v/>
      </c>
      <c r="I832" s="1" t="str">
        <f>IF(Data!I602&gt;0,4-Data!I602,"")</f>
        <v/>
      </c>
      <c r="J832" s="1" t="str">
        <f>IF(Data!J602&gt;0,4-Data!J602,"")</f>
        <v/>
      </c>
      <c r="K832" s="1" t="str">
        <f>IF(Data!K602&gt;0,Data!K602-4,"")</f>
        <v/>
      </c>
      <c r="L832" s="1" t="str">
        <f>IF(Data!L602&gt;0,4-Data!L602,"")</f>
        <v/>
      </c>
      <c r="M832" s="1" t="str">
        <f>IF(Data!M602&gt;0,Data!M602-4,"")</f>
        <v/>
      </c>
      <c r="N832" s="1" t="str">
        <f>IF(Data!N602&gt;0,Data!N602-4,"")</f>
        <v/>
      </c>
      <c r="O832" s="1" t="str">
        <f>IF(Data!O602&gt;0,Data!O602-4,"")</f>
        <v/>
      </c>
      <c r="P832" s="1" t="str">
        <f>IF(Data!P602&gt;0,Data!P602-4,"")</f>
        <v/>
      </c>
      <c r="Q832" s="1" t="str">
        <f>IF(Data!Q602&gt;0,4-Data!Q602,"")</f>
        <v/>
      </c>
      <c r="R832" s="1" t="str">
        <f>IF(Data!R602&gt;0,4-Data!R602,"")</f>
        <v/>
      </c>
      <c r="S832" s="1" t="str">
        <f>IF(Data!S602&gt;0,4-Data!S602,"")</f>
        <v/>
      </c>
      <c r="T832" s="1" t="str">
        <f>IF(Data!T602&gt;0,Data!T602-4,"")</f>
        <v/>
      </c>
      <c r="U832" s="1" t="str">
        <f>IF(Data!U602&gt;0,4-Data!U602,"")</f>
        <v/>
      </c>
      <c r="V832" s="1" t="str">
        <f>IF(Data!V602&gt;0,Data!V602-4,"")</f>
        <v/>
      </c>
      <c r="W832" s="1" t="str">
        <f>IF(Data!W602&gt;0,4-Data!W602,"")</f>
        <v/>
      </c>
      <c r="X832" s="1" t="str">
        <f>IF(Data!X602&gt;0,4-Data!X602,"")</f>
        <v/>
      </c>
      <c r="Y832" s="1" t="str">
        <f>IF(Data!Y602&gt;0,4-Data!Y602,"")</f>
        <v/>
      </c>
      <c r="Z832" s="1" t="str">
        <f>IF(Data!Z602&gt;0,Data!Z602-4,"")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IF(Data!A603&gt;0,Data!A603-4,"")</f>
        <v/>
      </c>
      <c r="B833" s="1" t="str">
        <f>IF(Data!B603&gt;0,Data!B603-4,"")</f>
        <v/>
      </c>
      <c r="C833" s="1" t="str">
        <f>IF(Data!C603&gt;0,4-Data!C603,"")</f>
        <v/>
      </c>
      <c r="D833" s="1" t="str">
        <f>IF(Data!D603&gt;0,4-Data!D603,"")</f>
        <v/>
      </c>
      <c r="E833" s="1" t="str">
        <f>IF(Data!E603&gt;0,4-Data!E603,"")</f>
        <v/>
      </c>
      <c r="F833" s="1" t="str">
        <f>IF(Data!F603&gt;0,Data!F603-4,"")</f>
        <v/>
      </c>
      <c r="G833" s="1" t="str">
        <f>IF(Data!G603&gt;0,Data!G603-4,"")</f>
        <v/>
      </c>
      <c r="H833" s="1" t="str">
        <f>IF(Data!H603&gt;0,Data!H603-4,"")</f>
        <v/>
      </c>
      <c r="I833" s="1" t="str">
        <f>IF(Data!I603&gt;0,4-Data!I603,"")</f>
        <v/>
      </c>
      <c r="J833" s="1" t="str">
        <f>IF(Data!J603&gt;0,4-Data!J603,"")</f>
        <v/>
      </c>
      <c r="K833" s="1" t="str">
        <f>IF(Data!K603&gt;0,Data!K603-4,"")</f>
        <v/>
      </c>
      <c r="L833" s="1" t="str">
        <f>IF(Data!L603&gt;0,4-Data!L603,"")</f>
        <v/>
      </c>
      <c r="M833" s="1" t="str">
        <f>IF(Data!M603&gt;0,Data!M603-4,"")</f>
        <v/>
      </c>
      <c r="N833" s="1" t="str">
        <f>IF(Data!N603&gt;0,Data!N603-4,"")</f>
        <v/>
      </c>
      <c r="O833" s="1" t="str">
        <f>IF(Data!O603&gt;0,Data!O603-4,"")</f>
        <v/>
      </c>
      <c r="P833" s="1" t="str">
        <f>IF(Data!P603&gt;0,Data!P603-4,"")</f>
        <v/>
      </c>
      <c r="Q833" s="1" t="str">
        <f>IF(Data!Q603&gt;0,4-Data!Q603,"")</f>
        <v/>
      </c>
      <c r="R833" s="1" t="str">
        <f>IF(Data!R603&gt;0,4-Data!R603,"")</f>
        <v/>
      </c>
      <c r="S833" s="1" t="str">
        <f>IF(Data!S603&gt;0,4-Data!S603,"")</f>
        <v/>
      </c>
      <c r="T833" s="1" t="str">
        <f>IF(Data!T603&gt;0,Data!T603-4,"")</f>
        <v/>
      </c>
      <c r="U833" s="1" t="str">
        <f>IF(Data!U603&gt;0,4-Data!U603,"")</f>
        <v/>
      </c>
      <c r="V833" s="1" t="str">
        <f>IF(Data!V603&gt;0,Data!V603-4,"")</f>
        <v/>
      </c>
      <c r="W833" s="1" t="str">
        <f>IF(Data!W603&gt;0,4-Data!W603,"")</f>
        <v/>
      </c>
      <c r="X833" s="1" t="str">
        <f>IF(Data!X603&gt;0,4-Data!X603,"")</f>
        <v/>
      </c>
      <c r="Y833" s="1" t="str">
        <f>IF(Data!Y603&gt;0,4-Data!Y603,"")</f>
        <v/>
      </c>
      <c r="Z833" s="1" t="str">
        <f>IF(Data!Z603&gt;0,Data!Z603-4,"")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IF(Data!A604&gt;0,Data!A604-4,"")</f>
        <v/>
      </c>
      <c r="B834" s="1" t="str">
        <f>IF(Data!B604&gt;0,Data!B604-4,"")</f>
        <v/>
      </c>
      <c r="C834" s="1" t="str">
        <f>IF(Data!C604&gt;0,4-Data!C604,"")</f>
        <v/>
      </c>
      <c r="D834" s="1" t="str">
        <f>IF(Data!D604&gt;0,4-Data!D604,"")</f>
        <v/>
      </c>
      <c r="E834" s="1" t="str">
        <f>IF(Data!E604&gt;0,4-Data!E604,"")</f>
        <v/>
      </c>
      <c r="F834" s="1" t="str">
        <f>IF(Data!F604&gt;0,Data!F604-4,"")</f>
        <v/>
      </c>
      <c r="G834" s="1" t="str">
        <f>IF(Data!G604&gt;0,Data!G604-4,"")</f>
        <v/>
      </c>
      <c r="H834" s="1" t="str">
        <f>IF(Data!H604&gt;0,Data!H604-4,"")</f>
        <v/>
      </c>
      <c r="I834" s="1" t="str">
        <f>IF(Data!I604&gt;0,4-Data!I604,"")</f>
        <v/>
      </c>
      <c r="J834" s="1" t="str">
        <f>IF(Data!J604&gt;0,4-Data!J604,"")</f>
        <v/>
      </c>
      <c r="K834" s="1" t="str">
        <f>IF(Data!K604&gt;0,Data!K604-4,"")</f>
        <v/>
      </c>
      <c r="L834" s="1" t="str">
        <f>IF(Data!L604&gt;0,4-Data!L604,"")</f>
        <v/>
      </c>
      <c r="M834" s="1" t="str">
        <f>IF(Data!M604&gt;0,Data!M604-4,"")</f>
        <v/>
      </c>
      <c r="N834" s="1" t="str">
        <f>IF(Data!N604&gt;0,Data!N604-4,"")</f>
        <v/>
      </c>
      <c r="O834" s="1" t="str">
        <f>IF(Data!O604&gt;0,Data!O604-4,"")</f>
        <v/>
      </c>
      <c r="P834" s="1" t="str">
        <f>IF(Data!P604&gt;0,Data!P604-4,"")</f>
        <v/>
      </c>
      <c r="Q834" s="1" t="str">
        <f>IF(Data!Q604&gt;0,4-Data!Q604,"")</f>
        <v/>
      </c>
      <c r="R834" s="1" t="str">
        <f>IF(Data!R604&gt;0,4-Data!R604,"")</f>
        <v/>
      </c>
      <c r="S834" s="1" t="str">
        <f>IF(Data!S604&gt;0,4-Data!S604,"")</f>
        <v/>
      </c>
      <c r="T834" s="1" t="str">
        <f>IF(Data!T604&gt;0,Data!T604-4,"")</f>
        <v/>
      </c>
      <c r="U834" s="1" t="str">
        <f>IF(Data!U604&gt;0,4-Data!U604,"")</f>
        <v/>
      </c>
      <c r="V834" s="1" t="str">
        <f>IF(Data!V604&gt;0,Data!V604-4,"")</f>
        <v/>
      </c>
      <c r="W834" s="1" t="str">
        <f>IF(Data!W604&gt;0,4-Data!W604,"")</f>
        <v/>
      </c>
      <c r="X834" s="1" t="str">
        <f>IF(Data!X604&gt;0,4-Data!X604,"")</f>
        <v/>
      </c>
      <c r="Y834" s="1" t="str">
        <f>IF(Data!Y604&gt;0,4-Data!Y604,"")</f>
        <v/>
      </c>
      <c r="Z834" s="1" t="str">
        <f>IF(Data!Z604&gt;0,Data!Z604-4,"")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IF(Data!A605&gt;0,Data!A605-4,"")</f>
        <v/>
      </c>
      <c r="B835" s="1" t="str">
        <f>IF(Data!B605&gt;0,Data!B605-4,"")</f>
        <v/>
      </c>
      <c r="C835" s="1" t="str">
        <f>IF(Data!C605&gt;0,4-Data!C605,"")</f>
        <v/>
      </c>
      <c r="D835" s="1" t="str">
        <f>IF(Data!D605&gt;0,4-Data!D605,"")</f>
        <v/>
      </c>
      <c r="E835" s="1" t="str">
        <f>IF(Data!E605&gt;0,4-Data!E605,"")</f>
        <v/>
      </c>
      <c r="F835" s="1" t="str">
        <f>IF(Data!F605&gt;0,Data!F605-4,"")</f>
        <v/>
      </c>
      <c r="G835" s="1" t="str">
        <f>IF(Data!G605&gt;0,Data!G605-4,"")</f>
        <v/>
      </c>
      <c r="H835" s="1" t="str">
        <f>IF(Data!H605&gt;0,Data!H605-4,"")</f>
        <v/>
      </c>
      <c r="I835" s="1" t="str">
        <f>IF(Data!I605&gt;0,4-Data!I605,"")</f>
        <v/>
      </c>
      <c r="J835" s="1" t="str">
        <f>IF(Data!J605&gt;0,4-Data!J605,"")</f>
        <v/>
      </c>
      <c r="K835" s="1" t="str">
        <f>IF(Data!K605&gt;0,Data!K605-4,"")</f>
        <v/>
      </c>
      <c r="L835" s="1" t="str">
        <f>IF(Data!L605&gt;0,4-Data!L605,"")</f>
        <v/>
      </c>
      <c r="M835" s="1" t="str">
        <f>IF(Data!M605&gt;0,Data!M605-4,"")</f>
        <v/>
      </c>
      <c r="N835" s="1" t="str">
        <f>IF(Data!N605&gt;0,Data!N605-4,"")</f>
        <v/>
      </c>
      <c r="O835" s="1" t="str">
        <f>IF(Data!O605&gt;0,Data!O605-4,"")</f>
        <v/>
      </c>
      <c r="P835" s="1" t="str">
        <f>IF(Data!P605&gt;0,Data!P605-4,"")</f>
        <v/>
      </c>
      <c r="Q835" s="1" t="str">
        <f>IF(Data!Q605&gt;0,4-Data!Q605,"")</f>
        <v/>
      </c>
      <c r="R835" s="1" t="str">
        <f>IF(Data!R605&gt;0,4-Data!R605,"")</f>
        <v/>
      </c>
      <c r="S835" s="1" t="str">
        <f>IF(Data!S605&gt;0,4-Data!S605,"")</f>
        <v/>
      </c>
      <c r="T835" s="1" t="str">
        <f>IF(Data!T605&gt;0,Data!T605-4,"")</f>
        <v/>
      </c>
      <c r="U835" s="1" t="str">
        <f>IF(Data!U605&gt;0,4-Data!U605,"")</f>
        <v/>
      </c>
      <c r="V835" s="1" t="str">
        <f>IF(Data!V605&gt;0,Data!V605-4,"")</f>
        <v/>
      </c>
      <c r="W835" s="1" t="str">
        <f>IF(Data!W605&gt;0,4-Data!W605,"")</f>
        <v/>
      </c>
      <c r="X835" s="1" t="str">
        <f>IF(Data!X605&gt;0,4-Data!X605,"")</f>
        <v/>
      </c>
      <c r="Y835" s="1" t="str">
        <f>IF(Data!Y605&gt;0,4-Data!Y605,"")</f>
        <v/>
      </c>
      <c r="Z835" s="1" t="str">
        <f>IF(Data!Z605&gt;0,Data!Z605-4,"")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IF(Data!A606&gt;0,Data!A606-4,"")</f>
        <v/>
      </c>
      <c r="B836" s="1" t="str">
        <f>IF(Data!B606&gt;0,Data!B606-4,"")</f>
        <v/>
      </c>
      <c r="C836" s="1" t="str">
        <f>IF(Data!C606&gt;0,4-Data!C606,"")</f>
        <v/>
      </c>
      <c r="D836" s="1" t="str">
        <f>IF(Data!D606&gt;0,4-Data!D606,"")</f>
        <v/>
      </c>
      <c r="E836" s="1" t="str">
        <f>IF(Data!E606&gt;0,4-Data!E606,"")</f>
        <v/>
      </c>
      <c r="F836" s="1" t="str">
        <f>IF(Data!F606&gt;0,Data!F606-4,"")</f>
        <v/>
      </c>
      <c r="G836" s="1" t="str">
        <f>IF(Data!G606&gt;0,Data!G606-4,"")</f>
        <v/>
      </c>
      <c r="H836" s="1" t="str">
        <f>IF(Data!H606&gt;0,Data!H606-4,"")</f>
        <v/>
      </c>
      <c r="I836" s="1" t="str">
        <f>IF(Data!I606&gt;0,4-Data!I606,"")</f>
        <v/>
      </c>
      <c r="J836" s="1" t="str">
        <f>IF(Data!J606&gt;0,4-Data!J606,"")</f>
        <v/>
      </c>
      <c r="K836" s="1" t="str">
        <f>IF(Data!K606&gt;0,Data!K606-4,"")</f>
        <v/>
      </c>
      <c r="L836" s="1" t="str">
        <f>IF(Data!L606&gt;0,4-Data!L606,"")</f>
        <v/>
      </c>
      <c r="M836" s="1" t="str">
        <f>IF(Data!M606&gt;0,Data!M606-4,"")</f>
        <v/>
      </c>
      <c r="N836" s="1" t="str">
        <f>IF(Data!N606&gt;0,Data!N606-4,"")</f>
        <v/>
      </c>
      <c r="O836" s="1" t="str">
        <f>IF(Data!O606&gt;0,Data!O606-4,"")</f>
        <v/>
      </c>
      <c r="P836" s="1" t="str">
        <f>IF(Data!P606&gt;0,Data!P606-4,"")</f>
        <v/>
      </c>
      <c r="Q836" s="1" t="str">
        <f>IF(Data!Q606&gt;0,4-Data!Q606,"")</f>
        <v/>
      </c>
      <c r="R836" s="1" t="str">
        <f>IF(Data!R606&gt;0,4-Data!R606,"")</f>
        <v/>
      </c>
      <c r="S836" s="1" t="str">
        <f>IF(Data!S606&gt;0,4-Data!S606,"")</f>
        <v/>
      </c>
      <c r="T836" s="1" t="str">
        <f>IF(Data!T606&gt;0,Data!T606-4,"")</f>
        <v/>
      </c>
      <c r="U836" s="1" t="str">
        <f>IF(Data!U606&gt;0,4-Data!U606,"")</f>
        <v/>
      </c>
      <c r="V836" s="1" t="str">
        <f>IF(Data!V606&gt;0,Data!V606-4,"")</f>
        <v/>
      </c>
      <c r="W836" s="1" t="str">
        <f>IF(Data!W606&gt;0,4-Data!W606,"")</f>
        <v/>
      </c>
      <c r="X836" s="1" t="str">
        <f>IF(Data!X606&gt;0,4-Data!X606,"")</f>
        <v/>
      </c>
      <c r="Y836" s="1" t="str">
        <f>IF(Data!Y606&gt;0,4-Data!Y606,"")</f>
        <v/>
      </c>
      <c r="Z836" s="1" t="str">
        <f>IF(Data!Z606&gt;0,Data!Z606-4,"")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IF(Data!A607&gt;0,Data!A607-4,"")</f>
        <v/>
      </c>
      <c r="B837" s="1" t="str">
        <f>IF(Data!B607&gt;0,Data!B607-4,"")</f>
        <v/>
      </c>
      <c r="C837" s="1" t="str">
        <f>IF(Data!C607&gt;0,4-Data!C607,"")</f>
        <v/>
      </c>
      <c r="D837" s="1" t="str">
        <f>IF(Data!D607&gt;0,4-Data!D607,"")</f>
        <v/>
      </c>
      <c r="E837" s="1" t="str">
        <f>IF(Data!E607&gt;0,4-Data!E607,"")</f>
        <v/>
      </c>
      <c r="F837" s="1" t="str">
        <f>IF(Data!F607&gt;0,Data!F607-4,"")</f>
        <v/>
      </c>
      <c r="G837" s="1" t="str">
        <f>IF(Data!G607&gt;0,Data!G607-4,"")</f>
        <v/>
      </c>
      <c r="H837" s="1" t="str">
        <f>IF(Data!H607&gt;0,Data!H607-4,"")</f>
        <v/>
      </c>
      <c r="I837" s="1" t="str">
        <f>IF(Data!I607&gt;0,4-Data!I607,"")</f>
        <v/>
      </c>
      <c r="J837" s="1" t="str">
        <f>IF(Data!J607&gt;0,4-Data!J607,"")</f>
        <v/>
      </c>
      <c r="K837" s="1" t="str">
        <f>IF(Data!K607&gt;0,Data!K607-4,"")</f>
        <v/>
      </c>
      <c r="L837" s="1" t="str">
        <f>IF(Data!L607&gt;0,4-Data!L607,"")</f>
        <v/>
      </c>
      <c r="M837" s="1" t="str">
        <f>IF(Data!M607&gt;0,Data!M607-4,"")</f>
        <v/>
      </c>
      <c r="N837" s="1" t="str">
        <f>IF(Data!N607&gt;0,Data!N607-4,"")</f>
        <v/>
      </c>
      <c r="O837" s="1" t="str">
        <f>IF(Data!O607&gt;0,Data!O607-4,"")</f>
        <v/>
      </c>
      <c r="P837" s="1" t="str">
        <f>IF(Data!P607&gt;0,Data!P607-4,"")</f>
        <v/>
      </c>
      <c r="Q837" s="1" t="str">
        <f>IF(Data!Q607&gt;0,4-Data!Q607,"")</f>
        <v/>
      </c>
      <c r="R837" s="1" t="str">
        <f>IF(Data!R607&gt;0,4-Data!R607,"")</f>
        <v/>
      </c>
      <c r="S837" s="1" t="str">
        <f>IF(Data!S607&gt;0,4-Data!S607,"")</f>
        <v/>
      </c>
      <c r="T837" s="1" t="str">
        <f>IF(Data!T607&gt;0,Data!T607-4,"")</f>
        <v/>
      </c>
      <c r="U837" s="1" t="str">
        <f>IF(Data!U607&gt;0,4-Data!U607,"")</f>
        <v/>
      </c>
      <c r="V837" s="1" t="str">
        <f>IF(Data!V607&gt;0,Data!V607-4,"")</f>
        <v/>
      </c>
      <c r="W837" s="1" t="str">
        <f>IF(Data!W607&gt;0,4-Data!W607,"")</f>
        <v/>
      </c>
      <c r="X837" s="1" t="str">
        <f>IF(Data!X607&gt;0,4-Data!X607,"")</f>
        <v/>
      </c>
      <c r="Y837" s="1" t="str">
        <f>IF(Data!Y607&gt;0,4-Data!Y607,"")</f>
        <v/>
      </c>
      <c r="Z837" s="1" t="str">
        <f>IF(Data!Z607&gt;0,Data!Z607-4,"")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IF(Data!A608&gt;0,Data!A608-4,"")</f>
        <v/>
      </c>
      <c r="B838" s="1" t="str">
        <f>IF(Data!B608&gt;0,Data!B608-4,"")</f>
        <v/>
      </c>
      <c r="C838" s="1" t="str">
        <f>IF(Data!C608&gt;0,4-Data!C608,"")</f>
        <v/>
      </c>
      <c r="D838" s="1" t="str">
        <f>IF(Data!D608&gt;0,4-Data!D608,"")</f>
        <v/>
      </c>
      <c r="E838" s="1" t="str">
        <f>IF(Data!E608&gt;0,4-Data!E608,"")</f>
        <v/>
      </c>
      <c r="F838" s="1" t="str">
        <f>IF(Data!F608&gt;0,Data!F608-4,"")</f>
        <v/>
      </c>
      <c r="G838" s="1" t="str">
        <f>IF(Data!G608&gt;0,Data!G608-4,"")</f>
        <v/>
      </c>
      <c r="H838" s="1" t="str">
        <f>IF(Data!H608&gt;0,Data!H608-4,"")</f>
        <v/>
      </c>
      <c r="I838" s="1" t="str">
        <f>IF(Data!I608&gt;0,4-Data!I608,"")</f>
        <v/>
      </c>
      <c r="J838" s="1" t="str">
        <f>IF(Data!J608&gt;0,4-Data!J608,"")</f>
        <v/>
      </c>
      <c r="K838" s="1" t="str">
        <f>IF(Data!K608&gt;0,Data!K608-4,"")</f>
        <v/>
      </c>
      <c r="L838" s="1" t="str">
        <f>IF(Data!L608&gt;0,4-Data!L608,"")</f>
        <v/>
      </c>
      <c r="M838" s="1" t="str">
        <f>IF(Data!M608&gt;0,Data!M608-4,"")</f>
        <v/>
      </c>
      <c r="N838" s="1" t="str">
        <f>IF(Data!N608&gt;0,Data!N608-4,"")</f>
        <v/>
      </c>
      <c r="O838" s="1" t="str">
        <f>IF(Data!O608&gt;0,Data!O608-4,"")</f>
        <v/>
      </c>
      <c r="P838" s="1" t="str">
        <f>IF(Data!P608&gt;0,Data!P608-4,"")</f>
        <v/>
      </c>
      <c r="Q838" s="1" t="str">
        <f>IF(Data!Q608&gt;0,4-Data!Q608,"")</f>
        <v/>
      </c>
      <c r="R838" s="1" t="str">
        <f>IF(Data!R608&gt;0,4-Data!R608,"")</f>
        <v/>
      </c>
      <c r="S838" s="1" t="str">
        <f>IF(Data!S608&gt;0,4-Data!S608,"")</f>
        <v/>
      </c>
      <c r="T838" s="1" t="str">
        <f>IF(Data!T608&gt;0,Data!T608-4,"")</f>
        <v/>
      </c>
      <c r="U838" s="1" t="str">
        <f>IF(Data!U608&gt;0,4-Data!U608,"")</f>
        <v/>
      </c>
      <c r="V838" s="1" t="str">
        <f>IF(Data!V608&gt;0,Data!V608-4,"")</f>
        <v/>
      </c>
      <c r="W838" s="1" t="str">
        <f>IF(Data!W608&gt;0,4-Data!W608,"")</f>
        <v/>
      </c>
      <c r="X838" s="1" t="str">
        <f>IF(Data!X608&gt;0,4-Data!X608,"")</f>
        <v/>
      </c>
      <c r="Y838" s="1" t="str">
        <f>IF(Data!Y608&gt;0,4-Data!Y608,"")</f>
        <v/>
      </c>
      <c r="Z838" s="1" t="str">
        <f>IF(Data!Z608&gt;0,Data!Z608-4,"")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IF(Data!A609&gt;0,Data!A609-4,"")</f>
        <v/>
      </c>
      <c r="B839" s="1" t="str">
        <f>IF(Data!B609&gt;0,Data!B609-4,"")</f>
        <v/>
      </c>
      <c r="C839" s="1" t="str">
        <f>IF(Data!C609&gt;0,4-Data!C609,"")</f>
        <v/>
      </c>
      <c r="D839" s="1" t="str">
        <f>IF(Data!D609&gt;0,4-Data!D609,"")</f>
        <v/>
      </c>
      <c r="E839" s="1" t="str">
        <f>IF(Data!E609&gt;0,4-Data!E609,"")</f>
        <v/>
      </c>
      <c r="F839" s="1" t="str">
        <f>IF(Data!F609&gt;0,Data!F609-4,"")</f>
        <v/>
      </c>
      <c r="G839" s="1" t="str">
        <f>IF(Data!G609&gt;0,Data!G609-4,"")</f>
        <v/>
      </c>
      <c r="H839" s="1" t="str">
        <f>IF(Data!H609&gt;0,Data!H609-4,"")</f>
        <v/>
      </c>
      <c r="I839" s="1" t="str">
        <f>IF(Data!I609&gt;0,4-Data!I609,"")</f>
        <v/>
      </c>
      <c r="J839" s="1" t="str">
        <f>IF(Data!J609&gt;0,4-Data!J609,"")</f>
        <v/>
      </c>
      <c r="K839" s="1" t="str">
        <f>IF(Data!K609&gt;0,Data!K609-4,"")</f>
        <v/>
      </c>
      <c r="L839" s="1" t="str">
        <f>IF(Data!L609&gt;0,4-Data!L609,"")</f>
        <v/>
      </c>
      <c r="M839" s="1" t="str">
        <f>IF(Data!M609&gt;0,Data!M609-4,"")</f>
        <v/>
      </c>
      <c r="N839" s="1" t="str">
        <f>IF(Data!N609&gt;0,Data!N609-4,"")</f>
        <v/>
      </c>
      <c r="O839" s="1" t="str">
        <f>IF(Data!O609&gt;0,Data!O609-4,"")</f>
        <v/>
      </c>
      <c r="P839" s="1" t="str">
        <f>IF(Data!P609&gt;0,Data!P609-4,"")</f>
        <v/>
      </c>
      <c r="Q839" s="1" t="str">
        <f>IF(Data!Q609&gt;0,4-Data!Q609,"")</f>
        <v/>
      </c>
      <c r="R839" s="1" t="str">
        <f>IF(Data!R609&gt;0,4-Data!R609,"")</f>
        <v/>
      </c>
      <c r="S839" s="1" t="str">
        <f>IF(Data!S609&gt;0,4-Data!S609,"")</f>
        <v/>
      </c>
      <c r="T839" s="1" t="str">
        <f>IF(Data!T609&gt;0,Data!T609-4,"")</f>
        <v/>
      </c>
      <c r="U839" s="1" t="str">
        <f>IF(Data!U609&gt;0,4-Data!U609,"")</f>
        <v/>
      </c>
      <c r="V839" s="1" t="str">
        <f>IF(Data!V609&gt;0,Data!V609-4,"")</f>
        <v/>
      </c>
      <c r="W839" s="1" t="str">
        <f>IF(Data!W609&gt;0,4-Data!W609,"")</f>
        <v/>
      </c>
      <c r="X839" s="1" t="str">
        <f>IF(Data!X609&gt;0,4-Data!X609,"")</f>
        <v/>
      </c>
      <c r="Y839" s="1" t="str">
        <f>IF(Data!Y609&gt;0,4-Data!Y609,"")</f>
        <v/>
      </c>
      <c r="Z839" s="1" t="str">
        <f>IF(Data!Z609&gt;0,Data!Z609-4,"")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IF(Data!A610&gt;0,Data!A610-4,"")</f>
        <v/>
      </c>
      <c r="B840" s="1" t="str">
        <f>IF(Data!B610&gt;0,Data!B610-4,"")</f>
        <v/>
      </c>
      <c r="C840" s="1" t="str">
        <f>IF(Data!C610&gt;0,4-Data!C610,"")</f>
        <v/>
      </c>
      <c r="D840" s="1" t="str">
        <f>IF(Data!D610&gt;0,4-Data!D610,"")</f>
        <v/>
      </c>
      <c r="E840" s="1" t="str">
        <f>IF(Data!E610&gt;0,4-Data!E610,"")</f>
        <v/>
      </c>
      <c r="F840" s="1" t="str">
        <f>IF(Data!F610&gt;0,Data!F610-4,"")</f>
        <v/>
      </c>
      <c r="G840" s="1" t="str">
        <f>IF(Data!G610&gt;0,Data!G610-4,"")</f>
        <v/>
      </c>
      <c r="H840" s="1" t="str">
        <f>IF(Data!H610&gt;0,Data!H610-4,"")</f>
        <v/>
      </c>
      <c r="I840" s="1" t="str">
        <f>IF(Data!I610&gt;0,4-Data!I610,"")</f>
        <v/>
      </c>
      <c r="J840" s="1" t="str">
        <f>IF(Data!J610&gt;0,4-Data!J610,"")</f>
        <v/>
      </c>
      <c r="K840" s="1" t="str">
        <f>IF(Data!K610&gt;0,Data!K610-4,"")</f>
        <v/>
      </c>
      <c r="L840" s="1" t="str">
        <f>IF(Data!L610&gt;0,4-Data!L610,"")</f>
        <v/>
      </c>
      <c r="M840" s="1" t="str">
        <f>IF(Data!M610&gt;0,Data!M610-4,"")</f>
        <v/>
      </c>
      <c r="N840" s="1" t="str">
        <f>IF(Data!N610&gt;0,Data!N610-4,"")</f>
        <v/>
      </c>
      <c r="O840" s="1" t="str">
        <f>IF(Data!O610&gt;0,Data!O610-4,"")</f>
        <v/>
      </c>
      <c r="P840" s="1" t="str">
        <f>IF(Data!P610&gt;0,Data!P610-4,"")</f>
        <v/>
      </c>
      <c r="Q840" s="1" t="str">
        <f>IF(Data!Q610&gt;0,4-Data!Q610,"")</f>
        <v/>
      </c>
      <c r="R840" s="1" t="str">
        <f>IF(Data!R610&gt;0,4-Data!R610,"")</f>
        <v/>
      </c>
      <c r="S840" s="1" t="str">
        <f>IF(Data!S610&gt;0,4-Data!S610,"")</f>
        <v/>
      </c>
      <c r="T840" s="1" t="str">
        <f>IF(Data!T610&gt;0,Data!T610-4,"")</f>
        <v/>
      </c>
      <c r="U840" s="1" t="str">
        <f>IF(Data!U610&gt;0,4-Data!U610,"")</f>
        <v/>
      </c>
      <c r="V840" s="1" t="str">
        <f>IF(Data!V610&gt;0,Data!V610-4,"")</f>
        <v/>
      </c>
      <c r="W840" s="1" t="str">
        <f>IF(Data!W610&gt;0,4-Data!W610,"")</f>
        <v/>
      </c>
      <c r="X840" s="1" t="str">
        <f>IF(Data!X610&gt;0,4-Data!X610,"")</f>
        <v/>
      </c>
      <c r="Y840" s="1" t="str">
        <f>IF(Data!Y610&gt;0,4-Data!Y610,"")</f>
        <v/>
      </c>
      <c r="Z840" s="1" t="str">
        <f>IF(Data!Z610&gt;0,Data!Z610-4,"")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IF(Data!A611&gt;0,Data!A611-4,"")</f>
        <v/>
      </c>
      <c r="B841" s="1" t="str">
        <f>IF(Data!B611&gt;0,Data!B611-4,"")</f>
        <v/>
      </c>
      <c r="C841" s="1" t="str">
        <f>IF(Data!C611&gt;0,4-Data!C611,"")</f>
        <v/>
      </c>
      <c r="D841" s="1" t="str">
        <f>IF(Data!D611&gt;0,4-Data!D611,"")</f>
        <v/>
      </c>
      <c r="E841" s="1" t="str">
        <f>IF(Data!E611&gt;0,4-Data!E611,"")</f>
        <v/>
      </c>
      <c r="F841" s="1" t="str">
        <f>IF(Data!F611&gt;0,Data!F611-4,"")</f>
        <v/>
      </c>
      <c r="G841" s="1" t="str">
        <f>IF(Data!G611&gt;0,Data!G611-4,"")</f>
        <v/>
      </c>
      <c r="H841" s="1" t="str">
        <f>IF(Data!H611&gt;0,Data!H611-4,"")</f>
        <v/>
      </c>
      <c r="I841" s="1" t="str">
        <f>IF(Data!I611&gt;0,4-Data!I611,"")</f>
        <v/>
      </c>
      <c r="J841" s="1" t="str">
        <f>IF(Data!J611&gt;0,4-Data!J611,"")</f>
        <v/>
      </c>
      <c r="K841" s="1" t="str">
        <f>IF(Data!K611&gt;0,Data!K611-4,"")</f>
        <v/>
      </c>
      <c r="L841" s="1" t="str">
        <f>IF(Data!L611&gt;0,4-Data!L611,"")</f>
        <v/>
      </c>
      <c r="M841" s="1" t="str">
        <f>IF(Data!M611&gt;0,Data!M611-4,"")</f>
        <v/>
      </c>
      <c r="N841" s="1" t="str">
        <f>IF(Data!N611&gt;0,Data!N611-4,"")</f>
        <v/>
      </c>
      <c r="O841" s="1" t="str">
        <f>IF(Data!O611&gt;0,Data!O611-4,"")</f>
        <v/>
      </c>
      <c r="P841" s="1" t="str">
        <f>IF(Data!P611&gt;0,Data!P611-4,"")</f>
        <v/>
      </c>
      <c r="Q841" s="1" t="str">
        <f>IF(Data!Q611&gt;0,4-Data!Q611,"")</f>
        <v/>
      </c>
      <c r="R841" s="1" t="str">
        <f>IF(Data!R611&gt;0,4-Data!R611,"")</f>
        <v/>
      </c>
      <c r="S841" s="1" t="str">
        <f>IF(Data!S611&gt;0,4-Data!S611,"")</f>
        <v/>
      </c>
      <c r="T841" s="1" t="str">
        <f>IF(Data!T611&gt;0,Data!T611-4,"")</f>
        <v/>
      </c>
      <c r="U841" s="1" t="str">
        <f>IF(Data!U611&gt;0,4-Data!U611,"")</f>
        <v/>
      </c>
      <c r="V841" s="1" t="str">
        <f>IF(Data!V611&gt;0,Data!V611-4,"")</f>
        <v/>
      </c>
      <c r="W841" s="1" t="str">
        <f>IF(Data!W611&gt;0,4-Data!W611,"")</f>
        <v/>
      </c>
      <c r="X841" s="1" t="str">
        <f>IF(Data!X611&gt;0,4-Data!X611,"")</f>
        <v/>
      </c>
      <c r="Y841" s="1" t="str">
        <f>IF(Data!Y611&gt;0,4-Data!Y611,"")</f>
        <v/>
      </c>
      <c r="Z841" s="1" t="str">
        <f>IF(Data!Z611&gt;0,Data!Z611-4,"")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IF(Data!A612&gt;0,Data!A612-4,"")</f>
        <v/>
      </c>
      <c r="B842" s="1" t="str">
        <f>IF(Data!B612&gt;0,Data!B612-4,"")</f>
        <v/>
      </c>
      <c r="C842" s="1" t="str">
        <f>IF(Data!C612&gt;0,4-Data!C612,"")</f>
        <v/>
      </c>
      <c r="D842" s="1" t="str">
        <f>IF(Data!D612&gt;0,4-Data!D612,"")</f>
        <v/>
      </c>
      <c r="E842" s="1" t="str">
        <f>IF(Data!E612&gt;0,4-Data!E612,"")</f>
        <v/>
      </c>
      <c r="F842" s="1" t="str">
        <f>IF(Data!F612&gt;0,Data!F612-4,"")</f>
        <v/>
      </c>
      <c r="G842" s="1" t="str">
        <f>IF(Data!G612&gt;0,Data!G612-4,"")</f>
        <v/>
      </c>
      <c r="H842" s="1" t="str">
        <f>IF(Data!H612&gt;0,Data!H612-4,"")</f>
        <v/>
      </c>
      <c r="I842" s="1" t="str">
        <f>IF(Data!I612&gt;0,4-Data!I612,"")</f>
        <v/>
      </c>
      <c r="J842" s="1" t="str">
        <f>IF(Data!J612&gt;0,4-Data!J612,"")</f>
        <v/>
      </c>
      <c r="K842" s="1" t="str">
        <f>IF(Data!K612&gt;0,Data!K612-4,"")</f>
        <v/>
      </c>
      <c r="L842" s="1" t="str">
        <f>IF(Data!L612&gt;0,4-Data!L612,"")</f>
        <v/>
      </c>
      <c r="M842" s="1" t="str">
        <f>IF(Data!M612&gt;0,Data!M612-4,"")</f>
        <v/>
      </c>
      <c r="N842" s="1" t="str">
        <f>IF(Data!N612&gt;0,Data!N612-4,"")</f>
        <v/>
      </c>
      <c r="O842" s="1" t="str">
        <f>IF(Data!O612&gt;0,Data!O612-4,"")</f>
        <v/>
      </c>
      <c r="P842" s="1" t="str">
        <f>IF(Data!P612&gt;0,Data!P612-4,"")</f>
        <v/>
      </c>
      <c r="Q842" s="1" t="str">
        <f>IF(Data!Q612&gt;0,4-Data!Q612,"")</f>
        <v/>
      </c>
      <c r="R842" s="1" t="str">
        <f>IF(Data!R612&gt;0,4-Data!R612,"")</f>
        <v/>
      </c>
      <c r="S842" s="1" t="str">
        <f>IF(Data!S612&gt;0,4-Data!S612,"")</f>
        <v/>
      </c>
      <c r="T842" s="1" t="str">
        <f>IF(Data!T612&gt;0,Data!T612-4,"")</f>
        <v/>
      </c>
      <c r="U842" s="1" t="str">
        <f>IF(Data!U612&gt;0,4-Data!U612,"")</f>
        <v/>
      </c>
      <c r="V842" s="1" t="str">
        <f>IF(Data!V612&gt;0,Data!V612-4,"")</f>
        <v/>
      </c>
      <c r="W842" s="1" t="str">
        <f>IF(Data!W612&gt;0,4-Data!W612,"")</f>
        <v/>
      </c>
      <c r="X842" s="1" t="str">
        <f>IF(Data!X612&gt;0,4-Data!X612,"")</f>
        <v/>
      </c>
      <c r="Y842" s="1" t="str">
        <f>IF(Data!Y612&gt;0,4-Data!Y612,"")</f>
        <v/>
      </c>
      <c r="Z842" s="1" t="str">
        <f>IF(Data!Z612&gt;0,Data!Z612-4,"")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IF(Data!A613&gt;0,Data!A613-4,"")</f>
        <v/>
      </c>
      <c r="B843" s="1" t="str">
        <f>IF(Data!B613&gt;0,Data!B613-4,"")</f>
        <v/>
      </c>
      <c r="C843" s="1" t="str">
        <f>IF(Data!C613&gt;0,4-Data!C613,"")</f>
        <v/>
      </c>
      <c r="D843" s="1" t="str">
        <f>IF(Data!D613&gt;0,4-Data!D613,"")</f>
        <v/>
      </c>
      <c r="E843" s="1" t="str">
        <f>IF(Data!E613&gt;0,4-Data!E613,"")</f>
        <v/>
      </c>
      <c r="F843" s="1" t="str">
        <f>IF(Data!F613&gt;0,Data!F613-4,"")</f>
        <v/>
      </c>
      <c r="G843" s="1" t="str">
        <f>IF(Data!G613&gt;0,Data!G613-4,"")</f>
        <v/>
      </c>
      <c r="H843" s="1" t="str">
        <f>IF(Data!H613&gt;0,Data!H613-4,"")</f>
        <v/>
      </c>
      <c r="I843" s="1" t="str">
        <f>IF(Data!I613&gt;0,4-Data!I613,"")</f>
        <v/>
      </c>
      <c r="J843" s="1" t="str">
        <f>IF(Data!J613&gt;0,4-Data!J613,"")</f>
        <v/>
      </c>
      <c r="K843" s="1" t="str">
        <f>IF(Data!K613&gt;0,Data!K613-4,"")</f>
        <v/>
      </c>
      <c r="L843" s="1" t="str">
        <f>IF(Data!L613&gt;0,4-Data!L613,"")</f>
        <v/>
      </c>
      <c r="M843" s="1" t="str">
        <f>IF(Data!M613&gt;0,Data!M613-4,"")</f>
        <v/>
      </c>
      <c r="N843" s="1" t="str">
        <f>IF(Data!N613&gt;0,Data!N613-4,"")</f>
        <v/>
      </c>
      <c r="O843" s="1" t="str">
        <f>IF(Data!O613&gt;0,Data!O613-4,"")</f>
        <v/>
      </c>
      <c r="P843" s="1" t="str">
        <f>IF(Data!P613&gt;0,Data!P613-4,"")</f>
        <v/>
      </c>
      <c r="Q843" s="1" t="str">
        <f>IF(Data!Q613&gt;0,4-Data!Q613,"")</f>
        <v/>
      </c>
      <c r="R843" s="1" t="str">
        <f>IF(Data!R613&gt;0,4-Data!R613,"")</f>
        <v/>
      </c>
      <c r="S843" s="1" t="str">
        <f>IF(Data!S613&gt;0,4-Data!S613,"")</f>
        <v/>
      </c>
      <c r="T843" s="1" t="str">
        <f>IF(Data!T613&gt;0,Data!T613-4,"")</f>
        <v/>
      </c>
      <c r="U843" s="1" t="str">
        <f>IF(Data!U613&gt;0,4-Data!U613,"")</f>
        <v/>
      </c>
      <c r="V843" s="1" t="str">
        <f>IF(Data!V613&gt;0,Data!V613-4,"")</f>
        <v/>
      </c>
      <c r="W843" s="1" t="str">
        <f>IF(Data!W613&gt;0,4-Data!W613,"")</f>
        <v/>
      </c>
      <c r="X843" s="1" t="str">
        <f>IF(Data!X613&gt;0,4-Data!X613,"")</f>
        <v/>
      </c>
      <c r="Y843" s="1" t="str">
        <f>IF(Data!Y613&gt;0,4-Data!Y613,"")</f>
        <v/>
      </c>
      <c r="Z843" s="1" t="str">
        <f>IF(Data!Z613&gt;0,Data!Z613-4,"")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IF(Data!A614&gt;0,Data!A614-4,"")</f>
        <v/>
      </c>
      <c r="B844" s="1" t="str">
        <f>IF(Data!B614&gt;0,Data!B614-4,"")</f>
        <v/>
      </c>
      <c r="C844" s="1" t="str">
        <f>IF(Data!C614&gt;0,4-Data!C614,"")</f>
        <v/>
      </c>
      <c r="D844" s="1" t="str">
        <f>IF(Data!D614&gt;0,4-Data!D614,"")</f>
        <v/>
      </c>
      <c r="E844" s="1" t="str">
        <f>IF(Data!E614&gt;0,4-Data!E614,"")</f>
        <v/>
      </c>
      <c r="F844" s="1" t="str">
        <f>IF(Data!F614&gt;0,Data!F614-4,"")</f>
        <v/>
      </c>
      <c r="G844" s="1" t="str">
        <f>IF(Data!G614&gt;0,Data!G614-4,"")</f>
        <v/>
      </c>
      <c r="H844" s="1" t="str">
        <f>IF(Data!H614&gt;0,Data!H614-4,"")</f>
        <v/>
      </c>
      <c r="I844" s="1" t="str">
        <f>IF(Data!I614&gt;0,4-Data!I614,"")</f>
        <v/>
      </c>
      <c r="J844" s="1" t="str">
        <f>IF(Data!J614&gt;0,4-Data!J614,"")</f>
        <v/>
      </c>
      <c r="K844" s="1" t="str">
        <f>IF(Data!K614&gt;0,Data!K614-4,"")</f>
        <v/>
      </c>
      <c r="L844" s="1" t="str">
        <f>IF(Data!L614&gt;0,4-Data!L614,"")</f>
        <v/>
      </c>
      <c r="M844" s="1" t="str">
        <f>IF(Data!M614&gt;0,Data!M614-4,"")</f>
        <v/>
      </c>
      <c r="N844" s="1" t="str">
        <f>IF(Data!N614&gt;0,Data!N614-4,"")</f>
        <v/>
      </c>
      <c r="O844" s="1" t="str">
        <f>IF(Data!O614&gt;0,Data!O614-4,"")</f>
        <v/>
      </c>
      <c r="P844" s="1" t="str">
        <f>IF(Data!P614&gt;0,Data!P614-4,"")</f>
        <v/>
      </c>
      <c r="Q844" s="1" t="str">
        <f>IF(Data!Q614&gt;0,4-Data!Q614,"")</f>
        <v/>
      </c>
      <c r="R844" s="1" t="str">
        <f>IF(Data!R614&gt;0,4-Data!R614,"")</f>
        <v/>
      </c>
      <c r="S844" s="1" t="str">
        <f>IF(Data!S614&gt;0,4-Data!S614,"")</f>
        <v/>
      </c>
      <c r="T844" s="1" t="str">
        <f>IF(Data!T614&gt;0,Data!T614-4,"")</f>
        <v/>
      </c>
      <c r="U844" s="1" t="str">
        <f>IF(Data!U614&gt;0,4-Data!U614,"")</f>
        <v/>
      </c>
      <c r="V844" s="1" t="str">
        <f>IF(Data!V614&gt;0,Data!V614-4,"")</f>
        <v/>
      </c>
      <c r="W844" s="1" t="str">
        <f>IF(Data!W614&gt;0,4-Data!W614,"")</f>
        <v/>
      </c>
      <c r="X844" s="1" t="str">
        <f>IF(Data!X614&gt;0,4-Data!X614,"")</f>
        <v/>
      </c>
      <c r="Y844" s="1" t="str">
        <f>IF(Data!Y614&gt;0,4-Data!Y614,"")</f>
        <v/>
      </c>
      <c r="Z844" s="1" t="str">
        <f>IF(Data!Z614&gt;0,Data!Z614-4,"")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IF(Data!A615&gt;0,Data!A615-4,"")</f>
        <v/>
      </c>
      <c r="B845" s="1" t="str">
        <f>IF(Data!B615&gt;0,Data!B615-4,"")</f>
        <v/>
      </c>
      <c r="C845" s="1" t="str">
        <f>IF(Data!C615&gt;0,4-Data!C615,"")</f>
        <v/>
      </c>
      <c r="D845" s="1" t="str">
        <f>IF(Data!D615&gt;0,4-Data!D615,"")</f>
        <v/>
      </c>
      <c r="E845" s="1" t="str">
        <f>IF(Data!E615&gt;0,4-Data!E615,"")</f>
        <v/>
      </c>
      <c r="F845" s="1" t="str">
        <f>IF(Data!F615&gt;0,Data!F615-4,"")</f>
        <v/>
      </c>
      <c r="G845" s="1" t="str">
        <f>IF(Data!G615&gt;0,Data!G615-4,"")</f>
        <v/>
      </c>
      <c r="H845" s="1" t="str">
        <f>IF(Data!H615&gt;0,Data!H615-4,"")</f>
        <v/>
      </c>
      <c r="I845" s="1" t="str">
        <f>IF(Data!I615&gt;0,4-Data!I615,"")</f>
        <v/>
      </c>
      <c r="J845" s="1" t="str">
        <f>IF(Data!J615&gt;0,4-Data!J615,"")</f>
        <v/>
      </c>
      <c r="K845" s="1" t="str">
        <f>IF(Data!K615&gt;0,Data!K615-4,"")</f>
        <v/>
      </c>
      <c r="L845" s="1" t="str">
        <f>IF(Data!L615&gt;0,4-Data!L615,"")</f>
        <v/>
      </c>
      <c r="M845" s="1" t="str">
        <f>IF(Data!M615&gt;0,Data!M615-4,"")</f>
        <v/>
      </c>
      <c r="N845" s="1" t="str">
        <f>IF(Data!N615&gt;0,Data!N615-4,"")</f>
        <v/>
      </c>
      <c r="O845" s="1" t="str">
        <f>IF(Data!O615&gt;0,Data!O615-4,"")</f>
        <v/>
      </c>
      <c r="P845" s="1" t="str">
        <f>IF(Data!P615&gt;0,Data!P615-4,"")</f>
        <v/>
      </c>
      <c r="Q845" s="1" t="str">
        <f>IF(Data!Q615&gt;0,4-Data!Q615,"")</f>
        <v/>
      </c>
      <c r="R845" s="1" t="str">
        <f>IF(Data!R615&gt;0,4-Data!R615,"")</f>
        <v/>
      </c>
      <c r="S845" s="1" t="str">
        <f>IF(Data!S615&gt;0,4-Data!S615,"")</f>
        <v/>
      </c>
      <c r="T845" s="1" t="str">
        <f>IF(Data!T615&gt;0,Data!T615-4,"")</f>
        <v/>
      </c>
      <c r="U845" s="1" t="str">
        <f>IF(Data!U615&gt;0,4-Data!U615,"")</f>
        <v/>
      </c>
      <c r="V845" s="1" t="str">
        <f>IF(Data!V615&gt;0,Data!V615-4,"")</f>
        <v/>
      </c>
      <c r="W845" s="1" t="str">
        <f>IF(Data!W615&gt;0,4-Data!W615,"")</f>
        <v/>
      </c>
      <c r="X845" s="1" t="str">
        <f>IF(Data!X615&gt;0,4-Data!X615,"")</f>
        <v/>
      </c>
      <c r="Y845" s="1" t="str">
        <f>IF(Data!Y615&gt;0,4-Data!Y615,"")</f>
        <v/>
      </c>
      <c r="Z845" s="1" t="str">
        <f>IF(Data!Z615&gt;0,Data!Z615-4,"")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IF(Data!A616&gt;0,Data!A616-4,"")</f>
        <v/>
      </c>
      <c r="B846" s="1" t="str">
        <f>IF(Data!B616&gt;0,Data!B616-4,"")</f>
        <v/>
      </c>
      <c r="C846" s="1" t="str">
        <f>IF(Data!C616&gt;0,4-Data!C616,"")</f>
        <v/>
      </c>
      <c r="D846" s="1" t="str">
        <f>IF(Data!D616&gt;0,4-Data!D616,"")</f>
        <v/>
      </c>
      <c r="E846" s="1" t="str">
        <f>IF(Data!E616&gt;0,4-Data!E616,"")</f>
        <v/>
      </c>
      <c r="F846" s="1" t="str">
        <f>IF(Data!F616&gt;0,Data!F616-4,"")</f>
        <v/>
      </c>
      <c r="G846" s="1" t="str">
        <f>IF(Data!G616&gt;0,Data!G616-4,"")</f>
        <v/>
      </c>
      <c r="H846" s="1" t="str">
        <f>IF(Data!H616&gt;0,Data!H616-4,"")</f>
        <v/>
      </c>
      <c r="I846" s="1" t="str">
        <f>IF(Data!I616&gt;0,4-Data!I616,"")</f>
        <v/>
      </c>
      <c r="J846" s="1" t="str">
        <f>IF(Data!J616&gt;0,4-Data!J616,"")</f>
        <v/>
      </c>
      <c r="K846" s="1" t="str">
        <f>IF(Data!K616&gt;0,Data!K616-4,"")</f>
        <v/>
      </c>
      <c r="L846" s="1" t="str">
        <f>IF(Data!L616&gt;0,4-Data!L616,"")</f>
        <v/>
      </c>
      <c r="M846" s="1" t="str">
        <f>IF(Data!M616&gt;0,Data!M616-4,"")</f>
        <v/>
      </c>
      <c r="N846" s="1" t="str">
        <f>IF(Data!N616&gt;0,Data!N616-4,"")</f>
        <v/>
      </c>
      <c r="O846" s="1" t="str">
        <f>IF(Data!O616&gt;0,Data!O616-4,"")</f>
        <v/>
      </c>
      <c r="P846" s="1" t="str">
        <f>IF(Data!P616&gt;0,Data!P616-4,"")</f>
        <v/>
      </c>
      <c r="Q846" s="1" t="str">
        <f>IF(Data!Q616&gt;0,4-Data!Q616,"")</f>
        <v/>
      </c>
      <c r="R846" s="1" t="str">
        <f>IF(Data!R616&gt;0,4-Data!R616,"")</f>
        <v/>
      </c>
      <c r="S846" s="1" t="str">
        <f>IF(Data!S616&gt;0,4-Data!S616,"")</f>
        <v/>
      </c>
      <c r="T846" s="1" t="str">
        <f>IF(Data!T616&gt;0,Data!T616-4,"")</f>
        <v/>
      </c>
      <c r="U846" s="1" t="str">
        <f>IF(Data!U616&gt;0,4-Data!U616,"")</f>
        <v/>
      </c>
      <c r="V846" s="1" t="str">
        <f>IF(Data!V616&gt;0,Data!V616-4,"")</f>
        <v/>
      </c>
      <c r="W846" s="1" t="str">
        <f>IF(Data!W616&gt;0,4-Data!W616,"")</f>
        <v/>
      </c>
      <c r="X846" s="1" t="str">
        <f>IF(Data!X616&gt;0,4-Data!X616,"")</f>
        <v/>
      </c>
      <c r="Y846" s="1" t="str">
        <f>IF(Data!Y616&gt;0,4-Data!Y616,"")</f>
        <v/>
      </c>
      <c r="Z846" s="1" t="str">
        <f>IF(Data!Z616&gt;0,Data!Z616-4,"")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IF(Data!A617&gt;0,Data!A617-4,"")</f>
        <v/>
      </c>
      <c r="B847" s="1" t="str">
        <f>IF(Data!B617&gt;0,Data!B617-4,"")</f>
        <v/>
      </c>
      <c r="C847" s="1" t="str">
        <f>IF(Data!C617&gt;0,4-Data!C617,"")</f>
        <v/>
      </c>
      <c r="D847" s="1" t="str">
        <f>IF(Data!D617&gt;0,4-Data!D617,"")</f>
        <v/>
      </c>
      <c r="E847" s="1" t="str">
        <f>IF(Data!E617&gt;0,4-Data!E617,"")</f>
        <v/>
      </c>
      <c r="F847" s="1" t="str">
        <f>IF(Data!F617&gt;0,Data!F617-4,"")</f>
        <v/>
      </c>
      <c r="G847" s="1" t="str">
        <f>IF(Data!G617&gt;0,Data!G617-4,"")</f>
        <v/>
      </c>
      <c r="H847" s="1" t="str">
        <f>IF(Data!H617&gt;0,Data!H617-4,"")</f>
        <v/>
      </c>
      <c r="I847" s="1" t="str">
        <f>IF(Data!I617&gt;0,4-Data!I617,"")</f>
        <v/>
      </c>
      <c r="J847" s="1" t="str">
        <f>IF(Data!J617&gt;0,4-Data!J617,"")</f>
        <v/>
      </c>
      <c r="K847" s="1" t="str">
        <f>IF(Data!K617&gt;0,Data!K617-4,"")</f>
        <v/>
      </c>
      <c r="L847" s="1" t="str">
        <f>IF(Data!L617&gt;0,4-Data!L617,"")</f>
        <v/>
      </c>
      <c r="M847" s="1" t="str">
        <f>IF(Data!M617&gt;0,Data!M617-4,"")</f>
        <v/>
      </c>
      <c r="N847" s="1" t="str">
        <f>IF(Data!N617&gt;0,Data!N617-4,"")</f>
        <v/>
      </c>
      <c r="O847" s="1" t="str">
        <f>IF(Data!O617&gt;0,Data!O617-4,"")</f>
        <v/>
      </c>
      <c r="P847" s="1" t="str">
        <f>IF(Data!P617&gt;0,Data!P617-4,"")</f>
        <v/>
      </c>
      <c r="Q847" s="1" t="str">
        <f>IF(Data!Q617&gt;0,4-Data!Q617,"")</f>
        <v/>
      </c>
      <c r="R847" s="1" t="str">
        <f>IF(Data!R617&gt;0,4-Data!R617,"")</f>
        <v/>
      </c>
      <c r="S847" s="1" t="str">
        <f>IF(Data!S617&gt;0,4-Data!S617,"")</f>
        <v/>
      </c>
      <c r="T847" s="1" t="str">
        <f>IF(Data!T617&gt;0,Data!T617-4,"")</f>
        <v/>
      </c>
      <c r="U847" s="1" t="str">
        <f>IF(Data!U617&gt;0,4-Data!U617,"")</f>
        <v/>
      </c>
      <c r="V847" s="1" t="str">
        <f>IF(Data!V617&gt;0,Data!V617-4,"")</f>
        <v/>
      </c>
      <c r="W847" s="1" t="str">
        <f>IF(Data!W617&gt;0,4-Data!W617,"")</f>
        <v/>
      </c>
      <c r="X847" s="1" t="str">
        <f>IF(Data!X617&gt;0,4-Data!X617,"")</f>
        <v/>
      </c>
      <c r="Y847" s="1" t="str">
        <f>IF(Data!Y617&gt;0,4-Data!Y617,"")</f>
        <v/>
      </c>
      <c r="Z847" s="1" t="str">
        <f>IF(Data!Z617&gt;0,Data!Z617-4,"")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IF(Data!A618&gt;0,Data!A618-4,"")</f>
        <v/>
      </c>
      <c r="B848" s="1" t="str">
        <f>IF(Data!B618&gt;0,Data!B618-4,"")</f>
        <v/>
      </c>
      <c r="C848" s="1" t="str">
        <f>IF(Data!C618&gt;0,4-Data!C618,"")</f>
        <v/>
      </c>
      <c r="D848" s="1" t="str">
        <f>IF(Data!D618&gt;0,4-Data!D618,"")</f>
        <v/>
      </c>
      <c r="E848" s="1" t="str">
        <f>IF(Data!E618&gt;0,4-Data!E618,"")</f>
        <v/>
      </c>
      <c r="F848" s="1" t="str">
        <f>IF(Data!F618&gt;0,Data!F618-4,"")</f>
        <v/>
      </c>
      <c r="G848" s="1" t="str">
        <f>IF(Data!G618&gt;0,Data!G618-4,"")</f>
        <v/>
      </c>
      <c r="H848" s="1" t="str">
        <f>IF(Data!H618&gt;0,Data!H618-4,"")</f>
        <v/>
      </c>
      <c r="I848" s="1" t="str">
        <f>IF(Data!I618&gt;0,4-Data!I618,"")</f>
        <v/>
      </c>
      <c r="J848" s="1" t="str">
        <f>IF(Data!J618&gt;0,4-Data!J618,"")</f>
        <v/>
      </c>
      <c r="K848" s="1" t="str">
        <f>IF(Data!K618&gt;0,Data!K618-4,"")</f>
        <v/>
      </c>
      <c r="L848" s="1" t="str">
        <f>IF(Data!L618&gt;0,4-Data!L618,"")</f>
        <v/>
      </c>
      <c r="M848" s="1" t="str">
        <f>IF(Data!M618&gt;0,Data!M618-4,"")</f>
        <v/>
      </c>
      <c r="N848" s="1" t="str">
        <f>IF(Data!N618&gt;0,Data!N618-4,"")</f>
        <v/>
      </c>
      <c r="O848" s="1" t="str">
        <f>IF(Data!O618&gt;0,Data!O618-4,"")</f>
        <v/>
      </c>
      <c r="P848" s="1" t="str">
        <f>IF(Data!P618&gt;0,Data!P618-4,"")</f>
        <v/>
      </c>
      <c r="Q848" s="1" t="str">
        <f>IF(Data!Q618&gt;0,4-Data!Q618,"")</f>
        <v/>
      </c>
      <c r="R848" s="1" t="str">
        <f>IF(Data!R618&gt;0,4-Data!R618,"")</f>
        <v/>
      </c>
      <c r="S848" s="1" t="str">
        <f>IF(Data!S618&gt;0,4-Data!S618,"")</f>
        <v/>
      </c>
      <c r="T848" s="1" t="str">
        <f>IF(Data!T618&gt;0,Data!T618-4,"")</f>
        <v/>
      </c>
      <c r="U848" s="1" t="str">
        <f>IF(Data!U618&gt;0,4-Data!U618,"")</f>
        <v/>
      </c>
      <c r="V848" s="1" t="str">
        <f>IF(Data!V618&gt;0,Data!V618-4,"")</f>
        <v/>
      </c>
      <c r="W848" s="1" t="str">
        <f>IF(Data!W618&gt;0,4-Data!W618,"")</f>
        <v/>
      </c>
      <c r="X848" s="1" t="str">
        <f>IF(Data!X618&gt;0,4-Data!X618,"")</f>
        <v/>
      </c>
      <c r="Y848" s="1" t="str">
        <f>IF(Data!Y618&gt;0,4-Data!Y618,"")</f>
        <v/>
      </c>
      <c r="Z848" s="1" t="str">
        <f>IF(Data!Z618&gt;0,Data!Z618-4,"")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IF(Data!A619&gt;0,Data!A619-4,"")</f>
        <v/>
      </c>
      <c r="B849" s="1" t="str">
        <f>IF(Data!B619&gt;0,Data!B619-4,"")</f>
        <v/>
      </c>
      <c r="C849" s="1" t="str">
        <f>IF(Data!C619&gt;0,4-Data!C619,"")</f>
        <v/>
      </c>
      <c r="D849" s="1" t="str">
        <f>IF(Data!D619&gt;0,4-Data!D619,"")</f>
        <v/>
      </c>
      <c r="E849" s="1" t="str">
        <f>IF(Data!E619&gt;0,4-Data!E619,"")</f>
        <v/>
      </c>
      <c r="F849" s="1" t="str">
        <f>IF(Data!F619&gt;0,Data!F619-4,"")</f>
        <v/>
      </c>
      <c r="G849" s="1" t="str">
        <f>IF(Data!G619&gt;0,Data!G619-4,"")</f>
        <v/>
      </c>
      <c r="H849" s="1" t="str">
        <f>IF(Data!H619&gt;0,Data!H619-4,"")</f>
        <v/>
      </c>
      <c r="I849" s="1" t="str">
        <f>IF(Data!I619&gt;0,4-Data!I619,"")</f>
        <v/>
      </c>
      <c r="J849" s="1" t="str">
        <f>IF(Data!J619&gt;0,4-Data!J619,"")</f>
        <v/>
      </c>
      <c r="K849" s="1" t="str">
        <f>IF(Data!K619&gt;0,Data!K619-4,"")</f>
        <v/>
      </c>
      <c r="L849" s="1" t="str">
        <f>IF(Data!L619&gt;0,4-Data!L619,"")</f>
        <v/>
      </c>
      <c r="M849" s="1" t="str">
        <f>IF(Data!M619&gt;0,Data!M619-4,"")</f>
        <v/>
      </c>
      <c r="N849" s="1" t="str">
        <f>IF(Data!N619&gt;0,Data!N619-4,"")</f>
        <v/>
      </c>
      <c r="O849" s="1" t="str">
        <f>IF(Data!O619&gt;0,Data!O619-4,"")</f>
        <v/>
      </c>
      <c r="P849" s="1" t="str">
        <f>IF(Data!P619&gt;0,Data!P619-4,"")</f>
        <v/>
      </c>
      <c r="Q849" s="1" t="str">
        <f>IF(Data!Q619&gt;0,4-Data!Q619,"")</f>
        <v/>
      </c>
      <c r="R849" s="1" t="str">
        <f>IF(Data!R619&gt;0,4-Data!R619,"")</f>
        <v/>
      </c>
      <c r="S849" s="1" t="str">
        <f>IF(Data!S619&gt;0,4-Data!S619,"")</f>
        <v/>
      </c>
      <c r="T849" s="1" t="str">
        <f>IF(Data!T619&gt;0,Data!T619-4,"")</f>
        <v/>
      </c>
      <c r="U849" s="1" t="str">
        <f>IF(Data!U619&gt;0,4-Data!U619,"")</f>
        <v/>
      </c>
      <c r="V849" s="1" t="str">
        <f>IF(Data!V619&gt;0,Data!V619-4,"")</f>
        <v/>
      </c>
      <c r="W849" s="1" t="str">
        <f>IF(Data!W619&gt;0,4-Data!W619,"")</f>
        <v/>
      </c>
      <c r="X849" s="1" t="str">
        <f>IF(Data!X619&gt;0,4-Data!X619,"")</f>
        <v/>
      </c>
      <c r="Y849" s="1" t="str">
        <f>IF(Data!Y619&gt;0,4-Data!Y619,"")</f>
        <v/>
      </c>
      <c r="Z849" s="1" t="str">
        <f>IF(Data!Z619&gt;0,Data!Z619-4,"")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IF(Data!A620&gt;0,Data!A620-4,"")</f>
        <v/>
      </c>
      <c r="B850" s="1" t="str">
        <f>IF(Data!B620&gt;0,Data!B620-4,"")</f>
        <v/>
      </c>
      <c r="C850" s="1" t="str">
        <f>IF(Data!C620&gt;0,4-Data!C620,"")</f>
        <v/>
      </c>
      <c r="D850" s="1" t="str">
        <f>IF(Data!D620&gt;0,4-Data!D620,"")</f>
        <v/>
      </c>
      <c r="E850" s="1" t="str">
        <f>IF(Data!E620&gt;0,4-Data!E620,"")</f>
        <v/>
      </c>
      <c r="F850" s="1" t="str">
        <f>IF(Data!F620&gt;0,Data!F620-4,"")</f>
        <v/>
      </c>
      <c r="G850" s="1" t="str">
        <f>IF(Data!G620&gt;0,Data!G620-4,"")</f>
        <v/>
      </c>
      <c r="H850" s="1" t="str">
        <f>IF(Data!H620&gt;0,Data!H620-4,"")</f>
        <v/>
      </c>
      <c r="I850" s="1" t="str">
        <f>IF(Data!I620&gt;0,4-Data!I620,"")</f>
        <v/>
      </c>
      <c r="J850" s="1" t="str">
        <f>IF(Data!J620&gt;0,4-Data!J620,"")</f>
        <v/>
      </c>
      <c r="K850" s="1" t="str">
        <f>IF(Data!K620&gt;0,Data!K620-4,"")</f>
        <v/>
      </c>
      <c r="L850" s="1" t="str">
        <f>IF(Data!L620&gt;0,4-Data!L620,"")</f>
        <v/>
      </c>
      <c r="M850" s="1" t="str">
        <f>IF(Data!M620&gt;0,Data!M620-4,"")</f>
        <v/>
      </c>
      <c r="N850" s="1" t="str">
        <f>IF(Data!N620&gt;0,Data!N620-4,"")</f>
        <v/>
      </c>
      <c r="O850" s="1" t="str">
        <f>IF(Data!O620&gt;0,Data!O620-4,"")</f>
        <v/>
      </c>
      <c r="P850" s="1" t="str">
        <f>IF(Data!P620&gt;0,Data!P620-4,"")</f>
        <v/>
      </c>
      <c r="Q850" s="1" t="str">
        <f>IF(Data!Q620&gt;0,4-Data!Q620,"")</f>
        <v/>
      </c>
      <c r="R850" s="1" t="str">
        <f>IF(Data!R620&gt;0,4-Data!R620,"")</f>
        <v/>
      </c>
      <c r="S850" s="1" t="str">
        <f>IF(Data!S620&gt;0,4-Data!S620,"")</f>
        <v/>
      </c>
      <c r="T850" s="1" t="str">
        <f>IF(Data!T620&gt;0,Data!T620-4,"")</f>
        <v/>
      </c>
      <c r="U850" s="1" t="str">
        <f>IF(Data!U620&gt;0,4-Data!U620,"")</f>
        <v/>
      </c>
      <c r="V850" s="1" t="str">
        <f>IF(Data!V620&gt;0,Data!V620-4,"")</f>
        <v/>
      </c>
      <c r="W850" s="1" t="str">
        <f>IF(Data!W620&gt;0,4-Data!W620,"")</f>
        <v/>
      </c>
      <c r="X850" s="1" t="str">
        <f>IF(Data!X620&gt;0,4-Data!X620,"")</f>
        <v/>
      </c>
      <c r="Y850" s="1" t="str">
        <f>IF(Data!Y620&gt;0,4-Data!Y620,"")</f>
        <v/>
      </c>
      <c r="Z850" s="1" t="str">
        <f>IF(Data!Z620&gt;0,Data!Z620-4,"")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IF(Data!A621&gt;0,Data!A621-4,"")</f>
        <v/>
      </c>
      <c r="B851" s="1" t="str">
        <f>IF(Data!B621&gt;0,Data!B621-4,"")</f>
        <v/>
      </c>
      <c r="C851" s="1" t="str">
        <f>IF(Data!C621&gt;0,4-Data!C621,"")</f>
        <v/>
      </c>
      <c r="D851" s="1" t="str">
        <f>IF(Data!D621&gt;0,4-Data!D621,"")</f>
        <v/>
      </c>
      <c r="E851" s="1" t="str">
        <f>IF(Data!E621&gt;0,4-Data!E621,"")</f>
        <v/>
      </c>
      <c r="F851" s="1" t="str">
        <f>IF(Data!F621&gt;0,Data!F621-4,"")</f>
        <v/>
      </c>
      <c r="G851" s="1" t="str">
        <f>IF(Data!G621&gt;0,Data!G621-4,"")</f>
        <v/>
      </c>
      <c r="H851" s="1" t="str">
        <f>IF(Data!H621&gt;0,Data!H621-4,"")</f>
        <v/>
      </c>
      <c r="I851" s="1" t="str">
        <f>IF(Data!I621&gt;0,4-Data!I621,"")</f>
        <v/>
      </c>
      <c r="J851" s="1" t="str">
        <f>IF(Data!J621&gt;0,4-Data!J621,"")</f>
        <v/>
      </c>
      <c r="K851" s="1" t="str">
        <f>IF(Data!K621&gt;0,Data!K621-4,"")</f>
        <v/>
      </c>
      <c r="L851" s="1" t="str">
        <f>IF(Data!L621&gt;0,4-Data!L621,"")</f>
        <v/>
      </c>
      <c r="M851" s="1" t="str">
        <f>IF(Data!M621&gt;0,Data!M621-4,"")</f>
        <v/>
      </c>
      <c r="N851" s="1" t="str">
        <f>IF(Data!N621&gt;0,Data!N621-4,"")</f>
        <v/>
      </c>
      <c r="O851" s="1" t="str">
        <f>IF(Data!O621&gt;0,Data!O621-4,"")</f>
        <v/>
      </c>
      <c r="P851" s="1" t="str">
        <f>IF(Data!P621&gt;0,Data!P621-4,"")</f>
        <v/>
      </c>
      <c r="Q851" s="1" t="str">
        <f>IF(Data!Q621&gt;0,4-Data!Q621,"")</f>
        <v/>
      </c>
      <c r="R851" s="1" t="str">
        <f>IF(Data!R621&gt;0,4-Data!R621,"")</f>
        <v/>
      </c>
      <c r="S851" s="1" t="str">
        <f>IF(Data!S621&gt;0,4-Data!S621,"")</f>
        <v/>
      </c>
      <c r="T851" s="1" t="str">
        <f>IF(Data!T621&gt;0,Data!T621-4,"")</f>
        <v/>
      </c>
      <c r="U851" s="1" t="str">
        <f>IF(Data!U621&gt;0,4-Data!U621,"")</f>
        <v/>
      </c>
      <c r="V851" s="1" t="str">
        <f>IF(Data!V621&gt;0,Data!V621-4,"")</f>
        <v/>
      </c>
      <c r="W851" s="1" t="str">
        <f>IF(Data!W621&gt;0,4-Data!W621,"")</f>
        <v/>
      </c>
      <c r="X851" s="1" t="str">
        <f>IF(Data!X621&gt;0,4-Data!X621,"")</f>
        <v/>
      </c>
      <c r="Y851" s="1" t="str">
        <f>IF(Data!Y621&gt;0,4-Data!Y621,"")</f>
        <v/>
      </c>
      <c r="Z851" s="1" t="str">
        <f>IF(Data!Z621&gt;0,Data!Z621-4,"")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IF(Data!A622&gt;0,Data!A622-4,"")</f>
        <v/>
      </c>
      <c r="B852" s="1" t="str">
        <f>IF(Data!B622&gt;0,Data!B622-4,"")</f>
        <v/>
      </c>
      <c r="C852" s="1" t="str">
        <f>IF(Data!C622&gt;0,4-Data!C622,"")</f>
        <v/>
      </c>
      <c r="D852" s="1" t="str">
        <f>IF(Data!D622&gt;0,4-Data!D622,"")</f>
        <v/>
      </c>
      <c r="E852" s="1" t="str">
        <f>IF(Data!E622&gt;0,4-Data!E622,"")</f>
        <v/>
      </c>
      <c r="F852" s="1" t="str">
        <f>IF(Data!F622&gt;0,Data!F622-4,"")</f>
        <v/>
      </c>
      <c r="G852" s="1" t="str">
        <f>IF(Data!G622&gt;0,Data!G622-4,"")</f>
        <v/>
      </c>
      <c r="H852" s="1" t="str">
        <f>IF(Data!H622&gt;0,Data!H622-4,"")</f>
        <v/>
      </c>
      <c r="I852" s="1" t="str">
        <f>IF(Data!I622&gt;0,4-Data!I622,"")</f>
        <v/>
      </c>
      <c r="J852" s="1" t="str">
        <f>IF(Data!J622&gt;0,4-Data!J622,"")</f>
        <v/>
      </c>
      <c r="K852" s="1" t="str">
        <f>IF(Data!K622&gt;0,Data!K622-4,"")</f>
        <v/>
      </c>
      <c r="L852" s="1" t="str">
        <f>IF(Data!L622&gt;0,4-Data!L622,"")</f>
        <v/>
      </c>
      <c r="M852" s="1" t="str">
        <f>IF(Data!M622&gt;0,Data!M622-4,"")</f>
        <v/>
      </c>
      <c r="N852" s="1" t="str">
        <f>IF(Data!N622&gt;0,Data!N622-4,"")</f>
        <v/>
      </c>
      <c r="O852" s="1" t="str">
        <f>IF(Data!O622&gt;0,Data!O622-4,"")</f>
        <v/>
      </c>
      <c r="P852" s="1" t="str">
        <f>IF(Data!P622&gt;0,Data!P622-4,"")</f>
        <v/>
      </c>
      <c r="Q852" s="1" t="str">
        <f>IF(Data!Q622&gt;0,4-Data!Q622,"")</f>
        <v/>
      </c>
      <c r="R852" s="1" t="str">
        <f>IF(Data!R622&gt;0,4-Data!R622,"")</f>
        <v/>
      </c>
      <c r="S852" s="1" t="str">
        <f>IF(Data!S622&gt;0,4-Data!S622,"")</f>
        <v/>
      </c>
      <c r="T852" s="1" t="str">
        <f>IF(Data!T622&gt;0,Data!T622-4,"")</f>
        <v/>
      </c>
      <c r="U852" s="1" t="str">
        <f>IF(Data!U622&gt;0,4-Data!U622,"")</f>
        <v/>
      </c>
      <c r="V852" s="1" t="str">
        <f>IF(Data!V622&gt;0,Data!V622-4,"")</f>
        <v/>
      </c>
      <c r="W852" s="1" t="str">
        <f>IF(Data!W622&gt;0,4-Data!W622,"")</f>
        <v/>
      </c>
      <c r="X852" s="1" t="str">
        <f>IF(Data!X622&gt;0,4-Data!X622,"")</f>
        <v/>
      </c>
      <c r="Y852" s="1" t="str">
        <f>IF(Data!Y622&gt;0,4-Data!Y622,"")</f>
        <v/>
      </c>
      <c r="Z852" s="1" t="str">
        <f>IF(Data!Z622&gt;0,Data!Z622-4,"")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IF(Data!A623&gt;0,Data!A623-4,"")</f>
        <v/>
      </c>
      <c r="B853" s="1" t="str">
        <f>IF(Data!B623&gt;0,Data!B623-4,"")</f>
        <v/>
      </c>
      <c r="C853" s="1" t="str">
        <f>IF(Data!C623&gt;0,4-Data!C623,"")</f>
        <v/>
      </c>
      <c r="D853" s="1" t="str">
        <f>IF(Data!D623&gt;0,4-Data!D623,"")</f>
        <v/>
      </c>
      <c r="E853" s="1" t="str">
        <f>IF(Data!E623&gt;0,4-Data!E623,"")</f>
        <v/>
      </c>
      <c r="F853" s="1" t="str">
        <f>IF(Data!F623&gt;0,Data!F623-4,"")</f>
        <v/>
      </c>
      <c r="G853" s="1" t="str">
        <f>IF(Data!G623&gt;0,Data!G623-4,"")</f>
        <v/>
      </c>
      <c r="H853" s="1" t="str">
        <f>IF(Data!H623&gt;0,Data!H623-4,"")</f>
        <v/>
      </c>
      <c r="I853" s="1" t="str">
        <f>IF(Data!I623&gt;0,4-Data!I623,"")</f>
        <v/>
      </c>
      <c r="J853" s="1" t="str">
        <f>IF(Data!J623&gt;0,4-Data!J623,"")</f>
        <v/>
      </c>
      <c r="K853" s="1" t="str">
        <f>IF(Data!K623&gt;0,Data!K623-4,"")</f>
        <v/>
      </c>
      <c r="L853" s="1" t="str">
        <f>IF(Data!L623&gt;0,4-Data!L623,"")</f>
        <v/>
      </c>
      <c r="M853" s="1" t="str">
        <f>IF(Data!M623&gt;0,Data!M623-4,"")</f>
        <v/>
      </c>
      <c r="N853" s="1" t="str">
        <f>IF(Data!N623&gt;0,Data!N623-4,"")</f>
        <v/>
      </c>
      <c r="O853" s="1" t="str">
        <f>IF(Data!O623&gt;0,Data!O623-4,"")</f>
        <v/>
      </c>
      <c r="P853" s="1" t="str">
        <f>IF(Data!P623&gt;0,Data!P623-4,"")</f>
        <v/>
      </c>
      <c r="Q853" s="1" t="str">
        <f>IF(Data!Q623&gt;0,4-Data!Q623,"")</f>
        <v/>
      </c>
      <c r="R853" s="1" t="str">
        <f>IF(Data!R623&gt;0,4-Data!R623,"")</f>
        <v/>
      </c>
      <c r="S853" s="1" t="str">
        <f>IF(Data!S623&gt;0,4-Data!S623,"")</f>
        <v/>
      </c>
      <c r="T853" s="1" t="str">
        <f>IF(Data!T623&gt;0,Data!T623-4,"")</f>
        <v/>
      </c>
      <c r="U853" s="1" t="str">
        <f>IF(Data!U623&gt;0,4-Data!U623,"")</f>
        <v/>
      </c>
      <c r="V853" s="1" t="str">
        <f>IF(Data!V623&gt;0,Data!V623-4,"")</f>
        <v/>
      </c>
      <c r="W853" s="1" t="str">
        <f>IF(Data!W623&gt;0,4-Data!W623,"")</f>
        <v/>
      </c>
      <c r="X853" s="1" t="str">
        <f>IF(Data!X623&gt;0,4-Data!X623,"")</f>
        <v/>
      </c>
      <c r="Y853" s="1" t="str">
        <f>IF(Data!Y623&gt;0,4-Data!Y623,"")</f>
        <v/>
      </c>
      <c r="Z853" s="1" t="str">
        <f>IF(Data!Z623&gt;0,Data!Z623-4,"")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IF(Data!A624&gt;0,Data!A624-4,"")</f>
        <v/>
      </c>
      <c r="B854" s="1" t="str">
        <f>IF(Data!B624&gt;0,Data!B624-4,"")</f>
        <v/>
      </c>
      <c r="C854" s="1" t="str">
        <f>IF(Data!C624&gt;0,4-Data!C624,"")</f>
        <v/>
      </c>
      <c r="D854" s="1" t="str">
        <f>IF(Data!D624&gt;0,4-Data!D624,"")</f>
        <v/>
      </c>
      <c r="E854" s="1" t="str">
        <f>IF(Data!E624&gt;0,4-Data!E624,"")</f>
        <v/>
      </c>
      <c r="F854" s="1" t="str">
        <f>IF(Data!F624&gt;0,Data!F624-4,"")</f>
        <v/>
      </c>
      <c r="G854" s="1" t="str">
        <f>IF(Data!G624&gt;0,Data!G624-4,"")</f>
        <v/>
      </c>
      <c r="H854" s="1" t="str">
        <f>IF(Data!H624&gt;0,Data!H624-4,"")</f>
        <v/>
      </c>
      <c r="I854" s="1" t="str">
        <f>IF(Data!I624&gt;0,4-Data!I624,"")</f>
        <v/>
      </c>
      <c r="J854" s="1" t="str">
        <f>IF(Data!J624&gt;0,4-Data!J624,"")</f>
        <v/>
      </c>
      <c r="K854" s="1" t="str">
        <f>IF(Data!K624&gt;0,Data!K624-4,"")</f>
        <v/>
      </c>
      <c r="L854" s="1" t="str">
        <f>IF(Data!L624&gt;0,4-Data!L624,"")</f>
        <v/>
      </c>
      <c r="M854" s="1" t="str">
        <f>IF(Data!M624&gt;0,Data!M624-4,"")</f>
        <v/>
      </c>
      <c r="N854" s="1" t="str">
        <f>IF(Data!N624&gt;0,Data!N624-4,"")</f>
        <v/>
      </c>
      <c r="O854" s="1" t="str">
        <f>IF(Data!O624&gt;0,Data!O624-4,"")</f>
        <v/>
      </c>
      <c r="P854" s="1" t="str">
        <f>IF(Data!P624&gt;0,Data!P624-4,"")</f>
        <v/>
      </c>
      <c r="Q854" s="1" t="str">
        <f>IF(Data!Q624&gt;0,4-Data!Q624,"")</f>
        <v/>
      </c>
      <c r="R854" s="1" t="str">
        <f>IF(Data!R624&gt;0,4-Data!R624,"")</f>
        <v/>
      </c>
      <c r="S854" s="1" t="str">
        <f>IF(Data!S624&gt;0,4-Data!S624,"")</f>
        <v/>
      </c>
      <c r="T854" s="1" t="str">
        <f>IF(Data!T624&gt;0,Data!T624-4,"")</f>
        <v/>
      </c>
      <c r="U854" s="1" t="str">
        <f>IF(Data!U624&gt;0,4-Data!U624,"")</f>
        <v/>
      </c>
      <c r="V854" s="1" t="str">
        <f>IF(Data!V624&gt;0,Data!V624-4,"")</f>
        <v/>
      </c>
      <c r="W854" s="1" t="str">
        <f>IF(Data!W624&gt;0,4-Data!W624,"")</f>
        <v/>
      </c>
      <c r="X854" s="1" t="str">
        <f>IF(Data!X624&gt;0,4-Data!X624,"")</f>
        <v/>
      </c>
      <c r="Y854" s="1" t="str">
        <f>IF(Data!Y624&gt;0,4-Data!Y624,"")</f>
        <v/>
      </c>
      <c r="Z854" s="1" t="str">
        <f>IF(Data!Z624&gt;0,Data!Z624-4,"")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IF(Data!A625&gt;0,Data!A625-4,"")</f>
        <v/>
      </c>
      <c r="B855" s="1" t="str">
        <f>IF(Data!B625&gt;0,Data!B625-4,"")</f>
        <v/>
      </c>
      <c r="C855" s="1" t="str">
        <f>IF(Data!C625&gt;0,4-Data!C625,"")</f>
        <v/>
      </c>
      <c r="D855" s="1" t="str">
        <f>IF(Data!D625&gt;0,4-Data!D625,"")</f>
        <v/>
      </c>
      <c r="E855" s="1" t="str">
        <f>IF(Data!E625&gt;0,4-Data!E625,"")</f>
        <v/>
      </c>
      <c r="F855" s="1" t="str">
        <f>IF(Data!F625&gt;0,Data!F625-4,"")</f>
        <v/>
      </c>
      <c r="G855" s="1" t="str">
        <f>IF(Data!G625&gt;0,Data!G625-4,"")</f>
        <v/>
      </c>
      <c r="H855" s="1" t="str">
        <f>IF(Data!H625&gt;0,Data!H625-4,"")</f>
        <v/>
      </c>
      <c r="I855" s="1" t="str">
        <f>IF(Data!I625&gt;0,4-Data!I625,"")</f>
        <v/>
      </c>
      <c r="J855" s="1" t="str">
        <f>IF(Data!J625&gt;0,4-Data!J625,"")</f>
        <v/>
      </c>
      <c r="K855" s="1" t="str">
        <f>IF(Data!K625&gt;0,Data!K625-4,"")</f>
        <v/>
      </c>
      <c r="L855" s="1" t="str">
        <f>IF(Data!L625&gt;0,4-Data!L625,"")</f>
        <v/>
      </c>
      <c r="M855" s="1" t="str">
        <f>IF(Data!M625&gt;0,Data!M625-4,"")</f>
        <v/>
      </c>
      <c r="N855" s="1" t="str">
        <f>IF(Data!N625&gt;0,Data!N625-4,"")</f>
        <v/>
      </c>
      <c r="O855" s="1" t="str">
        <f>IF(Data!O625&gt;0,Data!O625-4,"")</f>
        <v/>
      </c>
      <c r="P855" s="1" t="str">
        <f>IF(Data!P625&gt;0,Data!P625-4,"")</f>
        <v/>
      </c>
      <c r="Q855" s="1" t="str">
        <f>IF(Data!Q625&gt;0,4-Data!Q625,"")</f>
        <v/>
      </c>
      <c r="R855" s="1" t="str">
        <f>IF(Data!R625&gt;0,4-Data!R625,"")</f>
        <v/>
      </c>
      <c r="S855" s="1" t="str">
        <f>IF(Data!S625&gt;0,4-Data!S625,"")</f>
        <v/>
      </c>
      <c r="T855" s="1" t="str">
        <f>IF(Data!T625&gt;0,Data!T625-4,"")</f>
        <v/>
      </c>
      <c r="U855" s="1" t="str">
        <f>IF(Data!U625&gt;0,4-Data!U625,"")</f>
        <v/>
      </c>
      <c r="V855" s="1" t="str">
        <f>IF(Data!V625&gt;0,Data!V625-4,"")</f>
        <v/>
      </c>
      <c r="W855" s="1" t="str">
        <f>IF(Data!W625&gt;0,4-Data!W625,"")</f>
        <v/>
      </c>
      <c r="X855" s="1" t="str">
        <f>IF(Data!X625&gt;0,4-Data!X625,"")</f>
        <v/>
      </c>
      <c r="Y855" s="1" t="str">
        <f>IF(Data!Y625&gt;0,4-Data!Y625,"")</f>
        <v/>
      </c>
      <c r="Z855" s="1" t="str">
        <f>IF(Data!Z625&gt;0,Data!Z625-4,"")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IF(Data!A626&gt;0,Data!A626-4,"")</f>
        <v/>
      </c>
      <c r="B856" s="1" t="str">
        <f>IF(Data!B626&gt;0,Data!B626-4,"")</f>
        <v/>
      </c>
      <c r="C856" s="1" t="str">
        <f>IF(Data!C626&gt;0,4-Data!C626,"")</f>
        <v/>
      </c>
      <c r="D856" s="1" t="str">
        <f>IF(Data!D626&gt;0,4-Data!D626,"")</f>
        <v/>
      </c>
      <c r="E856" s="1" t="str">
        <f>IF(Data!E626&gt;0,4-Data!E626,"")</f>
        <v/>
      </c>
      <c r="F856" s="1" t="str">
        <f>IF(Data!F626&gt;0,Data!F626-4,"")</f>
        <v/>
      </c>
      <c r="G856" s="1" t="str">
        <f>IF(Data!G626&gt;0,Data!G626-4,"")</f>
        <v/>
      </c>
      <c r="H856" s="1" t="str">
        <f>IF(Data!H626&gt;0,Data!H626-4,"")</f>
        <v/>
      </c>
      <c r="I856" s="1" t="str">
        <f>IF(Data!I626&gt;0,4-Data!I626,"")</f>
        <v/>
      </c>
      <c r="J856" s="1" t="str">
        <f>IF(Data!J626&gt;0,4-Data!J626,"")</f>
        <v/>
      </c>
      <c r="K856" s="1" t="str">
        <f>IF(Data!K626&gt;0,Data!K626-4,"")</f>
        <v/>
      </c>
      <c r="L856" s="1" t="str">
        <f>IF(Data!L626&gt;0,4-Data!L626,"")</f>
        <v/>
      </c>
      <c r="M856" s="1" t="str">
        <f>IF(Data!M626&gt;0,Data!M626-4,"")</f>
        <v/>
      </c>
      <c r="N856" s="1" t="str">
        <f>IF(Data!N626&gt;0,Data!N626-4,"")</f>
        <v/>
      </c>
      <c r="O856" s="1" t="str">
        <f>IF(Data!O626&gt;0,Data!O626-4,"")</f>
        <v/>
      </c>
      <c r="P856" s="1" t="str">
        <f>IF(Data!P626&gt;0,Data!P626-4,"")</f>
        <v/>
      </c>
      <c r="Q856" s="1" t="str">
        <f>IF(Data!Q626&gt;0,4-Data!Q626,"")</f>
        <v/>
      </c>
      <c r="R856" s="1" t="str">
        <f>IF(Data!R626&gt;0,4-Data!R626,"")</f>
        <v/>
      </c>
      <c r="S856" s="1" t="str">
        <f>IF(Data!S626&gt;0,4-Data!S626,"")</f>
        <v/>
      </c>
      <c r="T856" s="1" t="str">
        <f>IF(Data!T626&gt;0,Data!T626-4,"")</f>
        <v/>
      </c>
      <c r="U856" s="1" t="str">
        <f>IF(Data!U626&gt;0,4-Data!U626,"")</f>
        <v/>
      </c>
      <c r="V856" s="1" t="str">
        <f>IF(Data!V626&gt;0,Data!V626-4,"")</f>
        <v/>
      </c>
      <c r="W856" s="1" t="str">
        <f>IF(Data!W626&gt;0,4-Data!W626,"")</f>
        <v/>
      </c>
      <c r="X856" s="1" t="str">
        <f>IF(Data!X626&gt;0,4-Data!X626,"")</f>
        <v/>
      </c>
      <c r="Y856" s="1" t="str">
        <f>IF(Data!Y626&gt;0,4-Data!Y626,"")</f>
        <v/>
      </c>
      <c r="Z856" s="1" t="str">
        <f>IF(Data!Z626&gt;0,Data!Z626-4,"")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IF(Data!A627&gt;0,Data!A627-4,"")</f>
        <v/>
      </c>
      <c r="B857" s="1" t="str">
        <f>IF(Data!B627&gt;0,Data!B627-4,"")</f>
        <v/>
      </c>
      <c r="C857" s="1" t="str">
        <f>IF(Data!C627&gt;0,4-Data!C627,"")</f>
        <v/>
      </c>
      <c r="D857" s="1" t="str">
        <f>IF(Data!D627&gt;0,4-Data!D627,"")</f>
        <v/>
      </c>
      <c r="E857" s="1" t="str">
        <f>IF(Data!E627&gt;0,4-Data!E627,"")</f>
        <v/>
      </c>
      <c r="F857" s="1" t="str">
        <f>IF(Data!F627&gt;0,Data!F627-4,"")</f>
        <v/>
      </c>
      <c r="G857" s="1" t="str">
        <f>IF(Data!G627&gt;0,Data!G627-4,"")</f>
        <v/>
      </c>
      <c r="H857" s="1" t="str">
        <f>IF(Data!H627&gt;0,Data!H627-4,"")</f>
        <v/>
      </c>
      <c r="I857" s="1" t="str">
        <f>IF(Data!I627&gt;0,4-Data!I627,"")</f>
        <v/>
      </c>
      <c r="J857" s="1" t="str">
        <f>IF(Data!J627&gt;0,4-Data!J627,"")</f>
        <v/>
      </c>
      <c r="K857" s="1" t="str">
        <f>IF(Data!K627&gt;0,Data!K627-4,"")</f>
        <v/>
      </c>
      <c r="L857" s="1" t="str">
        <f>IF(Data!L627&gt;0,4-Data!L627,"")</f>
        <v/>
      </c>
      <c r="M857" s="1" t="str">
        <f>IF(Data!M627&gt;0,Data!M627-4,"")</f>
        <v/>
      </c>
      <c r="N857" s="1" t="str">
        <f>IF(Data!N627&gt;0,Data!N627-4,"")</f>
        <v/>
      </c>
      <c r="O857" s="1" t="str">
        <f>IF(Data!O627&gt;0,Data!O627-4,"")</f>
        <v/>
      </c>
      <c r="P857" s="1" t="str">
        <f>IF(Data!P627&gt;0,Data!P627-4,"")</f>
        <v/>
      </c>
      <c r="Q857" s="1" t="str">
        <f>IF(Data!Q627&gt;0,4-Data!Q627,"")</f>
        <v/>
      </c>
      <c r="R857" s="1" t="str">
        <f>IF(Data!R627&gt;0,4-Data!R627,"")</f>
        <v/>
      </c>
      <c r="S857" s="1" t="str">
        <f>IF(Data!S627&gt;0,4-Data!S627,"")</f>
        <v/>
      </c>
      <c r="T857" s="1" t="str">
        <f>IF(Data!T627&gt;0,Data!T627-4,"")</f>
        <v/>
      </c>
      <c r="U857" s="1" t="str">
        <f>IF(Data!U627&gt;0,4-Data!U627,"")</f>
        <v/>
      </c>
      <c r="V857" s="1" t="str">
        <f>IF(Data!V627&gt;0,Data!V627-4,"")</f>
        <v/>
      </c>
      <c r="W857" s="1" t="str">
        <f>IF(Data!W627&gt;0,4-Data!W627,"")</f>
        <v/>
      </c>
      <c r="X857" s="1" t="str">
        <f>IF(Data!X627&gt;0,4-Data!X627,"")</f>
        <v/>
      </c>
      <c r="Y857" s="1" t="str">
        <f>IF(Data!Y627&gt;0,4-Data!Y627,"")</f>
        <v/>
      </c>
      <c r="Z857" s="1" t="str">
        <f>IF(Data!Z627&gt;0,Data!Z627-4,"")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IF(Data!A628&gt;0,Data!A628-4,"")</f>
        <v/>
      </c>
      <c r="B858" s="1" t="str">
        <f>IF(Data!B628&gt;0,Data!B628-4,"")</f>
        <v/>
      </c>
      <c r="C858" s="1" t="str">
        <f>IF(Data!C628&gt;0,4-Data!C628,"")</f>
        <v/>
      </c>
      <c r="D858" s="1" t="str">
        <f>IF(Data!D628&gt;0,4-Data!D628,"")</f>
        <v/>
      </c>
      <c r="E858" s="1" t="str">
        <f>IF(Data!E628&gt;0,4-Data!E628,"")</f>
        <v/>
      </c>
      <c r="F858" s="1" t="str">
        <f>IF(Data!F628&gt;0,Data!F628-4,"")</f>
        <v/>
      </c>
      <c r="G858" s="1" t="str">
        <f>IF(Data!G628&gt;0,Data!G628-4,"")</f>
        <v/>
      </c>
      <c r="H858" s="1" t="str">
        <f>IF(Data!H628&gt;0,Data!H628-4,"")</f>
        <v/>
      </c>
      <c r="I858" s="1" t="str">
        <f>IF(Data!I628&gt;0,4-Data!I628,"")</f>
        <v/>
      </c>
      <c r="J858" s="1" t="str">
        <f>IF(Data!J628&gt;0,4-Data!J628,"")</f>
        <v/>
      </c>
      <c r="K858" s="1" t="str">
        <f>IF(Data!K628&gt;0,Data!K628-4,"")</f>
        <v/>
      </c>
      <c r="L858" s="1" t="str">
        <f>IF(Data!L628&gt;0,4-Data!L628,"")</f>
        <v/>
      </c>
      <c r="M858" s="1" t="str">
        <f>IF(Data!M628&gt;0,Data!M628-4,"")</f>
        <v/>
      </c>
      <c r="N858" s="1" t="str">
        <f>IF(Data!N628&gt;0,Data!N628-4,"")</f>
        <v/>
      </c>
      <c r="O858" s="1" t="str">
        <f>IF(Data!O628&gt;0,Data!O628-4,"")</f>
        <v/>
      </c>
      <c r="P858" s="1" t="str">
        <f>IF(Data!P628&gt;0,Data!P628-4,"")</f>
        <v/>
      </c>
      <c r="Q858" s="1" t="str">
        <f>IF(Data!Q628&gt;0,4-Data!Q628,"")</f>
        <v/>
      </c>
      <c r="R858" s="1" t="str">
        <f>IF(Data!R628&gt;0,4-Data!R628,"")</f>
        <v/>
      </c>
      <c r="S858" s="1" t="str">
        <f>IF(Data!S628&gt;0,4-Data!S628,"")</f>
        <v/>
      </c>
      <c r="T858" s="1" t="str">
        <f>IF(Data!T628&gt;0,Data!T628-4,"")</f>
        <v/>
      </c>
      <c r="U858" s="1" t="str">
        <f>IF(Data!U628&gt;0,4-Data!U628,"")</f>
        <v/>
      </c>
      <c r="V858" s="1" t="str">
        <f>IF(Data!V628&gt;0,Data!V628-4,"")</f>
        <v/>
      </c>
      <c r="W858" s="1" t="str">
        <f>IF(Data!W628&gt;0,4-Data!W628,"")</f>
        <v/>
      </c>
      <c r="X858" s="1" t="str">
        <f>IF(Data!X628&gt;0,4-Data!X628,"")</f>
        <v/>
      </c>
      <c r="Y858" s="1" t="str">
        <f>IF(Data!Y628&gt;0,4-Data!Y628,"")</f>
        <v/>
      </c>
      <c r="Z858" s="1" t="str">
        <f>IF(Data!Z628&gt;0,Data!Z628-4,"")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IF(Data!A629&gt;0,Data!A629-4,"")</f>
        <v/>
      </c>
      <c r="B859" s="1" t="str">
        <f>IF(Data!B629&gt;0,Data!B629-4,"")</f>
        <v/>
      </c>
      <c r="C859" s="1" t="str">
        <f>IF(Data!C629&gt;0,4-Data!C629,"")</f>
        <v/>
      </c>
      <c r="D859" s="1" t="str">
        <f>IF(Data!D629&gt;0,4-Data!D629,"")</f>
        <v/>
      </c>
      <c r="E859" s="1" t="str">
        <f>IF(Data!E629&gt;0,4-Data!E629,"")</f>
        <v/>
      </c>
      <c r="F859" s="1" t="str">
        <f>IF(Data!F629&gt;0,Data!F629-4,"")</f>
        <v/>
      </c>
      <c r="G859" s="1" t="str">
        <f>IF(Data!G629&gt;0,Data!G629-4,"")</f>
        <v/>
      </c>
      <c r="H859" s="1" t="str">
        <f>IF(Data!H629&gt;0,Data!H629-4,"")</f>
        <v/>
      </c>
      <c r="I859" s="1" t="str">
        <f>IF(Data!I629&gt;0,4-Data!I629,"")</f>
        <v/>
      </c>
      <c r="J859" s="1" t="str">
        <f>IF(Data!J629&gt;0,4-Data!J629,"")</f>
        <v/>
      </c>
      <c r="K859" s="1" t="str">
        <f>IF(Data!K629&gt;0,Data!K629-4,"")</f>
        <v/>
      </c>
      <c r="L859" s="1" t="str">
        <f>IF(Data!L629&gt;0,4-Data!L629,"")</f>
        <v/>
      </c>
      <c r="M859" s="1" t="str">
        <f>IF(Data!M629&gt;0,Data!M629-4,"")</f>
        <v/>
      </c>
      <c r="N859" s="1" t="str">
        <f>IF(Data!N629&gt;0,Data!N629-4,"")</f>
        <v/>
      </c>
      <c r="O859" s="1" t="str">
        <f>IF(Data!O629&gt;0,Data!O629-4,"")</f>
        <v/>
      </c>
      <c r="P859" s="1" t="str">
        <f>IF(Data!P629&gt;0,Data!P629-4,"")</f>
        <v/>
      </c>
      <c r="Q859" s="1" t="str">
        <f>IF(Data!Q629&gt;0,4-Data!Q629,"")</f>
        <v/>
      </c>
      <c r="R859" s="1" t="str">
        <f>IF(Data!R629&gt;0,4-Data!R629,"")</f>
        <v/>
      </c>
      <c r="S859" s="1" t="str">
        <f>IF(Data!S629&gt;0,4-Data!S629,"")</f>
        <v/>
      </c>
      <c r="T859" s="1" t="str">
        <f>IF(Data!T629&gt;0,Data!T629-4,"")</f>
        <v/>
      </c>
      <c r="U859" s="1" t="str">
        <f>IF(Data!U629&gt;0,4-Data!U629,"")</f>
        <v/>
      </c>
      <c r="V859" s="1" t="str">
        <f>IF(Data!V629&gt;0,Data!V629-4,"")</f>
        <v/>
      </c>
      <c r="W859" s="1" t="str">
        <f>IF(Data!W629&gt;0,4-Data!W629,"")</f>
        <v/>
      </c>
      <c r="X859" s="1" t="str">
        <f>IF(Data!X629&gt;0,4-Data!X629,"")</f>
        <v/>
      </c>
      <c r="Y859" s="1" t="str">
        <f>IF(Data!Y629&gt;0,4-Data!Y629,"")</f>
        <v/>
      </c>
      <c r="Z859" s="1" t="str">
        <f>IF(Data!Z629&gt;0,Data!Z629-4,"")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IF(Data!A630&gt;0,Data!A630-4,"")</f>
        <v/>
      </c>
      <c r="B860" s="1" t="str">
        <f>IF(Data!B630&gt;0,Data!B630-4,"")</f>
        <v/>
      </c>
      <c r="C860" s="1" t="str">
        <f>IF(Data!C630&gt;0,4-Data!C630,"")</f>
        <v/>
      </c>
      <c r="D860" s="1" t="str">
        <f>IF(Data!D630&gt;0,4-Data!D630,"")</f>
        <v/>
      </c>
      <c r="E860" s="1" t="str">
        <f>IF(Data!E630&gt;0,4-Data!E630,"")</f>
        <v/>
      </c>
      <c r="F860" s="1" t="str">
        <f>IF(Data!F630&gt;0,Data!F630-4,"")</f>
        <v/>
      </c>
      <c r="G860" s="1" t="str">
        <f>IF(Data!G630&gt;0,Data!G630-4,"")</f>
        <v/>
      </c>
      <c r="H860" s="1" t="str">
        <f>IF(Data!H630&gt;0,Data!H630-4,"")</f>
        <v/>
      </c>
      <c r="I860" s="1" t="str">
        <f>IF(Data!I630&gt;0,4-Data!I630,"")</f>
        <v/>
      </c>
      <c r="J860" s="1" t="str">
        <f>IF(Data!J630&gt;0,4-Data!J630,"")</f>
        <v/>
      </c>
      <c r="K860" s="1" t="str">
        <f>IF(Data!K630&gt;0,Data!K630-4,"")</f>
        <v/>
      </c>
      <c r="L860" s="1" t="str">
        <f>IF(Data!L630&gt;0,4-Data!L630,"")</f>
        <v/>
      </c>
      <c r="M860" s="1" t="str">
        <f>IF(Data!M630&gt;0,Data!M630-4,"")</f>
        <v/>
      </c>
      <c r="N860" s="1" t="str">
        <f>IF(Data!N630&gt;0,Data!N630-4,"")</f>
        <v/>
      </c>
      <c r="O860" s="1" t="str">
        <f>IF(Data!O630&gt;0,Data!O630-4,"")</f>
        <v/>
      </c>
      <c r="P860" s="1" t="str">
        <f>IF(Data!P630&gt;0,Data!P630-4,"")</f>
        <v/>
      </c>
      <c r="Q860" s="1" t="str">
        <f>IF(Data!Q630&gt;0,4-Data!Q630,"")</f>
        <v/>
      </c>
      <c r="R860" s="1" t="str">
        <f>IF(Data!R630&gt;0,4-Data!R630,"")</f>
        <v/>
      </c>
      <c r="S860" s="1" t="str">
        <f>IF(Data!S630&gt;0,4-Data!S630,"")</f>
        <v/>
      </c>
      <c r="T860" s="1" t="str">
        <f>IF(Data!T630&gt;0,Data!T630-4,"")</f>
        <v/>
      </c>
      <c r="U860" s="1" t="str">
        <f>IF(Data!U630&gt;0,4-Data!U630,"")</f>
        <v/>
      </c>
      <c r="V860" s="1" t="str">
        <f>IF(Data!V630&gt;0,Data!V630-4,"")</f>
        <v/>
      </c>
      <c r="W860" s="1" t="str">
        <f>IF(Data!W630&gt;0,4-Data!W630,"")</f>
        <v/>
      </c>
      <c r="X860" s="1" t="str">
        <f>IF(Data!X630&gt;0,4-Data!X630,"")</f>
        <v/>
      </c>
      <c r="Y860" s="1" t="str">
        <f>IF(Data!Y630&gt;0,4-Data!Y630,"")</f>
        <v/>
      </c>
      <c r="Z860" s="1" t="str">
        <f>IF(Data!Z630&gt;0,Data!Z630-4,"")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IF(Data!A631&gt;0,Data!A631-4,"")</f>
        <v/>
      </c>
      <c r="B861" s="1" t="str">
        <f>IF(Data!B631&gt;0,Data!B631-4,"")</f>
        <v/>
      </c>
      <c r="C861" s="1" t="str">
        <f>IF(Data!C631&gt;0,4-Data!C631,"")</f>
        <v/>
      </c>
      <c r="D861" s="1" t="str">
        <f>IF(Data!D631&gt;0,4-Data!D631,"")</f>
        <v/>
      </c>
      <c r="E861" s="1" t="str">
        <f>IF(Data!E631&gt;0,4-Data!E631,"")</f>
        <v/>
      </c>
      <c r="F861" s="1" t="str">
        <f>IF(Data!F631&gt;0,Data!F631-4,"")</f>
        <v/>
      </c>
      <c r="G861" s="1" t="str">
        <f>IF(Data!G631&gt;0,Data!G631-4,"")</f>
        <v/>
      </c>
      <c r="H861" s="1" t="str">
        <f>IF(Data!H631&gt;0,Data!H631-4,"")</f>
        <v/>
      </c>
      <c r="I861" s="1" t="str">
        <f>IF(Data!I631&gt;0,4-Data!I631,"")</f>
        <v/>
      </c>
      <c r="J861" s="1" t="str">
        <f>IF(Data!J631&gt;0,4-Data!J631,"")</f>
        <v/>
      </c>
      <c r="K861" s="1" t="str">
        <f>IF(Data!K631&gt;0,Data!K631-4,"")</f>
        <v/>
      </c>
      <c r="L861" s="1" t="str">
        <f>IF(Data!L631&gt;0,4-Data!L631,"")</f>
        <v/>
      </c>
      <c r="M861" s="1" t="str">
        <f>IF(Data!M631&gt;0,Data!M631-4,"")</f>
        <v/>
      </c>
      <c r="N861" s="1" t="str">
        <f>IF(Data!N631&gt;0,Data!N631-4,"")</f>
        <v/>
      </c>
      <c r="O861" s="1" t="str">
        <f>IF(Data!O631&gt;0,Data!O631-4,"")</f>
        <v/>
      </c>
      <c r="P861" s="1" t="str">
        <f>IF(Data!P631&gt;0,Data!P631-4,"")</f>
        <v/>
      </c>
      <c r="Q861" s="1" t="str">
        <f>IF(Data!Q631&gt;0,4-Data!Q631,"")</f>
        <v/>
      </c>
      <c r="R861" s="1" t="str">
        <f>IF(Data!R631&gt;0,4-Data!R631,"")</f>
        <v/>
      </c>
      <c r="S861" s="1" t="str">
        <f>IF(Data!S631&gt;0,4-Data!S631,"")</f>
        <v/>
      </c>
      <c r="T861" s="1" t="str">
        <f>IF(Data!T631&gt;0,Data!T631-4,"")</f>
        <v/>
      </c>
      <c r="U861" s="1" t="str">
        <f>IF(Data!U631&gt;0,4-Data!U631,"")</f>
        <v/>
      </c>
      <c r="V861" s="1" t="str">
        <f>IF(Data!V631&gt;0,Data!V631-4,"")</f>
        <v/>
      </c>
      <c r="W861" s="1" t="str">
        <f>IF(Data!W631&gt;0,4-Data!W631,"")</f>
        <v/>
      </c>
      <c r="X861" s="1" t="str">
        <f>IF(Data!X631&gt;0,4-Data!X631,"")</f>
        <v/>
      </c>
      <c r="Y861" s="1" t="str">
        <f>IF(Data!Y631&gt;0,4-Data!Y631,"")</f>
        <v/>
      </c>
      <c r="Z861" s="1" t="str">
        <f>IF(Data!Z631&gt;0,Data!Z631-4,"")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IF(Data!A632&gt;0,Data!A632-4,"")</f>
        <v/>
      </c>
      <c r="B862" s="1" t="str">
        <f>IF(Data!B632&gt;0,Data!B632-4,"")</f>
        <v/>
      </c>
      <c r="C862" s="1" t="str">
        <f>IF(Data!C632&gt;0,4-Data!C632,"")</f>
        <v/>
      </c>
      <c r="D862" s="1" t="str">
        <f>IF(Data!D632&gt;0,4-Data!D632,"")</f>
        <v/>
      </c>
      <c r="E862" s="1" t="str">
        <f>IF(Data!E632&gt;0,4-Data!E632,"")</f>
        <v/>
      </c>
      <c r="F862" s="1" t="str">
        <f>IF(Data!F632&gt;0,Data!F632-4,"")</f>
        <v/>
      </c>
      <c r="G862" s="1" t="str">
        <f>IF(Data!G632&gt;0,Data!G632-4,"")</f>
        <v/>
      </c>
      <c r="H862" s="1" t="str">
        <f>IF(Data!H632&gt;0,Data!H632-4,"")</f>
        <v/>
      </c>
      <c r="I862" s="1" t="str">
        <f>IF(Data!I632&gt;0,4-Data!I632,"")</f>
        <v/>
      </c>
      <c r="J862" s="1" t="str">
        <f>IF(Data!J632&gt;0,4-Data!J632,"")</f>
        <v/>
      </c>
      <c r="K862" s="1" t="str">
        <f>IF(Data!K632&gt;0,Data!K632-4,"")</f>
        <v/>
      </c>
      <c r="L862" s="1" t="str">
        <f>IF(Data!L632&gt;0,4-Data!L632,"")</f>
        <v/>
      </c>
      <c r="M862" s="1" t="str">
        <f>IF(Data!M632&gt;0,Data!M632-4,"")</f>
        <v/>
      </c>
      <c r="N862" s="1" t="str">
        <f>IF(Data!N632&gt;0,Data!N632-4,"")</f>
        <v/>
      </c>
      <c r="O862" s="1" t="str">
        <f>IF(Data!O632&gt;0,Data!O632-4,"")</f>
        <v/>
      </c>
      <c r="P862" s="1" t="str">
        <f>IF(Data!P632&gt;0,Data!P632-4,"")</f>
        <v/>
      </c>
      <c r="Q862" s="1" t="str">
        <f>IF(Data!Q632&gt;0,4-Data!Q632,"")</f>
        <v/>
      </c>
      <c r="R862" s="1" t="str">
        <f>IF(Data!R632&gt;0,4-Data!R632,"")</f>
        <v/>
      </c>
      <c r="S862" s="1" t="str">
        <f>IF(Data!S632&gt;0,4-Data!S632,"")</f>
        <v/>
      </c>
      <c r="T862" s="1" t="str">
        <f>IF(Data!T632&gt;0,Data!T632-4,"")</f>
        <v/>
      </c>
      <c r="U862" s="1" t="str">
        <f>IF(Data!U632&gt;0,4-Data!U632,"")</f>
        <v/>
      </c>
      <c r="V862" s="1" t="str">
        <f>IF(Data!V632&gt;0,Data!V632-4,"")</f>
        <v/>
      </c>
      <c r="W862" s="1" t="str">
        <f>IF(Data!W632&gt;0,4-Data!W632,"")</f>
        <v/>
      </c>
      <c r="X862" s="1" t="str">
        <f>IF(Data!X632&gt;0,4-Data!X632,"")</f>
        <v/>
      </c>
      <c r="Y862" s="1" t="str">
        <f>IF(Data!Y632&gt;0,4-Data!Y632,"")</f>
        <v/>
      </c>
      <c r="Z862" s="1" t="str">
        <f>IF(Data!Z632&gt;0,Data!Z632-4,"")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IF(Data!A633&gt;0,Data!A633-4,"")</f>
        <v/>
      </c>
      <c r="B863" s="1" t="str">
        <f>IF(Data!B633&gt;0,Data!B633-4,"")</f>
        <v/>
      </c>
      <c r="C863" s="1" t="str">
        <f>IF(Data!C633&gt;0,4-Data!C633,"")</f>
        <v/>
      </c>
      <c r="D863" s="1" t="str">
        <f>IF(Data!D633&gt;0,4-Data!D633,"")</f>
        <v/>
      </c>
      <c r="E863" s="1" t="str">
        <f>IF(Data!E633&gt;0,4-Data!E633,"")</f>
        <v/>
      </c>
      <c r="F863" s="1" t="str">
        <f>IF(Data!F633&gt;0,Data!F633-4,"")</f>
        <v/>
      </c>
      <c r="G863" s="1" t="str">
        <f>IF(Data!G633&gt;0,Data!G633-4,"")</f>
        <v/>
      </c>
      <c r="H863" s="1" t="str">
        <f>IF(Data!H633&gt;0,Data!H633-4,"")</f>
        <v/>
      </c>
      <c r="I863" s="1" t="str">
        <f>IF(Data!I633&gt;0,4-Data!I633,"")</f>
        <v/>
      </c>
      <c r="J863" s="1" t="str">
        <f>IF(Data!J633&gt;0,4-Data!J633,"")</f>
        <v/>
      </c>
      <c r="K863" s="1" t="str">
        <f>IF(Data!K633&gt;0,Data!K633-4,"")</f>
        <v/>
      </c>
      <c r="L863" s="1" t="str">
        <f>IF(Data!L633&gt;0,4-Data!L633,"")</f>
        <v/>
      </c>
      <c r="M863" s="1" t="str">
        <f>IF(Data!M633&gt;0,Data!M633-4,"")</f>
        <v/>
      </c>
      <c r="N863" s="1" t="str">
        <f>IF(Data!N633&gt;0,Data!N633-4,"")</f>
        <v/>
      </c>
      <c r="O863" s="1" t="str">
        <f>IF(Data!O633&gt;0,Data!O633-4,"")</f>
        <v/>
      </c>
      <c r="P863" s="1" t="str">
        <f>IF(Data!P633&gt;0,Data!P633-4,"")</f>
        <v/>
      </c>
      <c r="Q863" s="1" t="str">
        <f>IF(Data!Q633&gt;0,4-Data!Q633,"")</f>
        <v/>
      </c>
      <c r="R863" s="1" t="str">
        <f>IF(Data!R633&gt;0,4-Data!R633,"")</f>
        <v/>
      </c>
      <c r="S863" s="1" t="str">
        <f>IF(Data!S633&gt;0,4-Data!S633,"")</f>
        <v/>
      </c>
      <c r="T863" s="1" t="str">
        <f>IF(Data!T633&gt;0,Data!T633-4,"")</f>
        <v/>
      </c>
      <c r="U863" s="1" t="str">
        <f>IF(Data!U633&gt;0,4-Data!U633,"")</f>
        <v/>
      </c>
      <c r="V863" s="1" t="str">
        <f>IF(Data!V633&gt;0,Data!V633-4,"")</f>
        <v/>
      </c>
      <c r="W863" s="1" t="str">
        <f>IF(Data!W633&gt;0,4-Data!W633,"")</f>
        <v/>
      </c>
      <c r="X863" s="1" t="str">
        <f>IF(Data!X633&gt;0,4-Data!X633,"")</f>
        <v/>
      </c>
      <c r="Y863" s="1" t="str">
        <f>IF(Data!Y633&gt;0,4-Data!Y633,"")</f>
        <v/>
      </c>
      <c r="Z863" s="1" t="str">
        <f>IF(Data!Z633&gt;0,Data!Z633-4,"")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IF(Data!A634&gt;0,Data!A634-4,"")</f>
        <v/>
      </c>
      <c r="B864" s="1" t="str">
        <f>IF(Data!B634&gt;0,Data!B634-4,"")</f>
        <v/>
      </c>
      <c r="C864" s="1" t="str">
        <f>IF(Data!C634&gt;0,4-Data!C634,"")</f>
        <v/>
      </c>
      <c r="D864" s="1" t="str">
        <f>IF(Data!D634&gt;0,4-Data!D634,"")</f>
        <v/>
      </c>
      <c r="E864" s="1" t="str">
        <f>IF(Data!E634&gt;0,4-Data!E634,"")</f>
        <v/>
      </c>
      <c r="F864" s="1" t="str">
        <f>IF(Data!F634&gt;0,Data!F634-4,"")</f>
        <v/>
      </c>
      <c r="G864" s="1" t="str">
        <f>IF(Data!G634&gt;0,Data!G634-4,"")</f>
        <v/>
      </c>
      <c r="H864" s="1" t="str">
        <f>IF(Data!H634&gt;0,Data!H634-4,"")</f>
        <v/>
      </c>
      <c r="I864" s="1" t="str">
        <f>IF(Data!I634&gt;0,4-Data!I634,"")</f>
        <v/>
      </c>
      <c r="J864" s="1" t="str">
        <f>IF(Data!J634&gt;0,4-Data!J634,"")</f>
        <v/>
      </c>
      <c r="K864" s="1" t="str">
        <f>IF(Data!K634&gt;0,Data!K634-4,"")</f>
        <v/>
      </c>
      <c r="L864" s="1" t="str">
        <f>IF(Data!L634&gt;0,4-Data!L634,"")</f>
        <v/>
      </c>
      <c r="M864" s="1" t="str">
        <f>IF(Data!M634&gt;0,Data!M634-4,"")</f>
        <v/>
      </c>
      <c r="N864" s="1" t="str">
        <f>IF(Data!N634&gt;0,Data!N634-4,"")</f>
        <v/>
      </c>
      <c r="O864" s="1" t="str">
        <f>IF(Data!O634&gt;0,Data!O634-4,"")</f>
        <v/>
      </c>
      <c r="P864" s="1" t="str">
        <f>IF(Data!P634&gt;0,Data!P634-4,"")</f>
        <v/>
      </c>
      <c r="Q864" s="1" t="str">
        <f>IF(Data!Q634&gt;0,4-Data!Q634,"")</f>
        <v/>
      </c>
      <c r="R864" s="1" t="str">
        <f>IF(Data!R634&gt;0,4-Data!R634,"")</f>
        <v/>
      </c>
      <c r="S864" s="1" t="str">
        <f>IF(Data!S634&gt;0,4-Data!S634,"")</f>
        <v/>
      </c>
      <c r="T864" s="1" t="str">
        <f>IF(Data!T634&gt;0,Data!T634-4,"")</f>
        <v/>
      </c>
      <c r="U864" s="1" t="str">
        <f>IF(Data!U634&gt;0,4-Data!U634,"")</f>
        <v/>
      </c>
      <c r="V864" s="1" t="str">
        <f>IF(Data!V634&gt;0,Data!V634-4,"")</f>
        <v/>
      </c>
      <c r="W864" s="1" t="str">
        <f>IF(Data!W634&gt;0,4-Data!W634,"")</f>
        <v/>
      </c>
      <c r="X864" s="1" t="str">
        <f>IF(Data!X634&gt;0,4-Data!X634,"")</f>
        <v/>
      </c>
      <c r="Y864" s="1" t="str">
        <f>IF(Data!Y634&gt;0,4-Data!Y634,"")</f>
        <v/>
      </c>
      <c r="Z864" s="1" t="str">
        <f>IF(Data!Z634&gt;0,Data!Z634-4,"")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IF(Data!A635&gt;0,Data!A635-4,"")</f>
        <v/>
      </c>
      <c r="B865" s="1" t="str">
        <f>IF(Data!B635&gt;0,Data!B635-4,"")</f>
        <v/>
      </c>
      <c r="C865" s="1" t="str">
        <f>IF(Data!C635&gt;0,4-Data!C635,"")</f>
        <v/>
      </c>
      <c r="D865" s="1" t="str">
        <f>IF(Data!D635&gt;0,4-Data!D635,"")</f>
        <v/>
      </c>
      <c r="E865" s="1" t="str">
        <f>IF(Data!E635&gt;0,4-Data!E635,"")</f>
        <v/>
      </c>
      <c r="F865" s="1" t="str">
        <f>IF(Data!F635&gt;0,Data!F635-4,"")</f>
        <v/>
      </c>
      <c r="G865" s="1" t="str">
        <f>IF(Data!G635&gt;0,Data!G635-4,"")</f>
        <v/>
      </c>
      <c r="H865" s="1" t="str">
        <f>IF(Data!H635&gt;0,Data!H635-4,"")</f>
        <v/>
      </c>
      <c r="I865" s="1" t="str">
        <f>IF(Data!I635&gt;0,4-Data!I635,"")</f>
        <v/>
      </c>
      <c r="J865" s="1" t="str">
        <f>IF(Data!J635&gt;0,4-Data!J635,"")</f>
        <v/>
      </c>
      <c r="K865" s="1" t="str">
        <f>IF(Data!K635&gt;0,Data!K635-4,"")</f>
        <v/>
      </c>
      <c r="L865" s="1" t="str">
        <f>IF(Data!L635&gt;0,4-Data!L635,"")</f>
        <v/>
      </c>
      <c r="M865" s="1" t="str">
        <f>IF(Data!M635&gt;0,Data!M635-4,"")</f>
        <v/>
      </c>
      <c r="N865" s="1" t="str">
        <f>IF(Data!N635&gt;0,Data!N635-4,"")</f>
        <v/>
      </c>
      <c r="O865" s="1" t="str">
        <f>IF(Data!O635&gt;0,Data!O635-4,"")</f>
        <v/>
      </c>
      <c r="P865" s="1" t="str">
        <f>IF(Data!P635&gt;0,Data!P635-4,"")</f>
        <v/>
      </c>
      <c r="Q865" s="1" t="str">
        <f>IF(Data!Q635&gt;0,4-Data!Q635,"")</f>
        <v/>
      </c>
      <c r="R865" s="1" t="str">
        <f>IF(Data!R635&gt;0,4-Data!R635,"")</f>
        <v/>
      </c>
      <c r="S865" s="1" t="str">
        <f>IF(Data!S635&gt;0,4-Data!S635,"")</f>
        <v/>
      </c>
      <c r="T865" s="1" t="str">
        <f>IF(Data!T635&gt;0,Data!T635-4,"")</f>
        <v/>
      </c>
      <c r="U865" s="1" t="str">
        <f>IF(Data!U635&gt;0,4-Data!U635,"")</f>
        <v/>
      </c>
      <c r="V865" s="1" t="str">
        <f>IF(Data!V635&gt;0,Data!V635-4,"")</f>
        <v/>
      </c>
      <c r="W865" s="1" t="str">
        <f>IF(Data!W635&gt;0,4-Data!W635,"")</f>
        <v/>
      </c>
      <c r="X865" s="1" t="str">
        <f>IF(Data!X635&gt;0,4-Data!X635,"")</f>
        <v/>
      </c>
      <c r="Y865" s="1" t="str">
        <f>IF(Data!Y635&gt;0,4-Data!Y635,"")</f>
        <v/>
      </c>
      <c r="Z865" s="1" t="str">
        <f>IF(Data!Z635&gt;0,Data!Z635-4,"")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IF(Data!A636&gt;0,Data!A636-4,"")</f>
        <v/>
      </c>
      <c r="B866" s="1" t="str">
        <f>IF(Data!B636&gt;0,Data!B636-4,"")</f>
        <v/>
      </c>
      <c r="C866" s="1" t="str">
        <f>IF(Data!C636&gt;0,4-Data!C636,"")</f>
        <v/>
      </c>
      <c r="D866" s="1" t="str">
        <f>IF(Data!D636&gt;0,4-Data!D636,"")</f>
        <v/>
      </c>
      <c r="E866" s="1" t="str">
        <f>IF(Data!E636&gt;0,4-Data!E636,"")</f>
        <v/>
      </c>
      <c r="F866" s="1" t="str">
        <f>IF(Data!F636&gt;0,Data!F636-4,"")</f>
        <v/>
      </c>
      <c r="G866" s="1" t="str">
        <f>IF(Data!G636&gt;0,Data!G636-4,"")</f>
        <v/>
      </c>
      <c r="H866" s="1" t="str">
        <f>IF(Data!H636&gt;0,Data!H636-4,"")</f>
        <v/>
      </c>
      <c r="I866" s="1" t="str">
        <f>IF(Data!I636&gt;0,4-Data!I636,"")</f>
        <v/>
      </c>
      <c r="J866" s="1" t="str">
        <f>IF(Data!J636&gt;0,4-Data!J636,"")</f>
        <v/>
      </c>
      <c r="K866" s="1" t="str">
        <f>IF(Data!K636&gt;0,Data!K636-4,"")</f>
        <v/>
      </c>
      <c r="L866" s="1" t="str">
        <f>IF(Data!L636&gt;0,4-Data!L636,"")</f>
        <v/>
      </c>
      <c r="M866" s="1" t="str">
        <f>IF(Data!M636&gt;0,Data!M636-4,"")</f>
        <v/>
      </c>
      <c r="N866" s="1" t="str">
        <f>IF(Data!N636&gt;0,Data!N636-4,"")</f>
        <v/>
      </c>
      <c r="O866" s="1" t="str">
        <f>IF(Data!O636&gt;0,Data!O636-4,"")</f>
        <v/>
      </c>
      <c r="P866" s="1" t="str">
        <f>IF(Data!P636&gt;0,Data!P636-4,"")</f>
        <v/>
      </c>
      <c r="Q866" s="1" t="str">
        <f>IF(Data!Q636&gt;0,4-Data!Q636,"")</f>
        <v/>
      </c>
      <c r="R866" s="1" t="str">
        <f>IF(Data!R636&gt;0,4-Data!R636,"")</f>
        <v/>
      </c>
      <c r="S866" s="1" t="str">
        <f>IF(Data!S636&gt;0,4-Data!S636,"")</f>
        <v/>
      </c>
      <c r="T866" s="1" t="str">
        <f>IF(Data!T636&gt;0,Data!T636-4,"")</f>
        <v/>
      </c>
      <c r="U866" s="1" t="str">
        <f>IF(Data!U636&gt;0,4-Data!U636,"")</f>
        <v/>
      </c>
      <c r="V866" s="1" t="str">
        <f>IF(Data!V636&gt;0,Data!V636-4,"")</f>
        <v/>
      </c>
      <c r="W866" s="1" t="str">
        <f>IF(Data!W636&gt;0,4-Data!W636,"")</f>
        <v/>
      </c>
      <c r="X866" s="1" t="str">
        <f>IF(Data!X636&gt;0,4-Data!X636,"")</f>
        <v/>
      </c>
      <c r="Y866" s="1" t="str">
        <f>IF(Data!Y636&gt;0,4-Data!Y636,"")</f>
        <v/>
      </c>
      <c r="Z866" s="1" t="str">
        <f>IF(Data!Z636&gt;0,Data!Z636-4,"")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IF(Data!A637&gt;0,Data!A637-4,"")</f>
        <v/>
      </c>
      <c r="B867" s="1" t="str">
        <f>IF(Data!B637&gt;0,Data!B637-4,"")</f>
        <v/>
      </c>
      <c r="C867" s="1" t="str">
        <f>IF(Data!C637&gt;0,4-Data!C637,"")</f>
        <v/>
      </c>
      <c r="D867" s="1" t="str">
        <f>IF(Data!D637&gt;0,4-Data!D637,"")</f>
        <v/>
      </c>
      <c r="E867" s="1" t="str">
        <f>IF(Data!E637&gt;0,4-Data!E637,"")</f>
        <v/>
      </c>
      <c r="F867" s="1" t="str">
        <f>IF(Data!F637&gt;0,Data!F637-4,"")</f>
        <v/>
      </c>
      <c r="G867" s="1" t="str">
        <f>IF(Data!G637&gt;0,Data!G637-4,"")</f>
        <v/>
      </c>
      <c r="H867" s="1" t="str">
        <f>IF(Data!H637&gt;0,Data!H637-4,"")</f>
        <v/>
      </c>
      <c r="I867" s="1" t="str">
        <f>IF(Data!I637&gt;0,4-Data!I637,"")</f>
        <v/>
      </c>
      <c r="J867" s="1" t="str">
        <f>IF(Data!J637&gt;0,4-Data!J637,"")</f>
        <v/>
      </c>
      <c r="K867" s="1" t="str">
        <f>IF(Data!K637&gt;0,Data!K637-4,"")</f>
        <v/>
      </c>
      <c r="L867" s="1" t="str">
        <f>IF(Data!L637&gt;0,4-Data!L637,"")</f>
        <v/>
      </c>
      <c r="M867" s="1" t="str">
        <f>IF(Data!M637&gt;0,Data!M637-4,"")</f>
        <v/>
      </c>
      <c r="N867" s="1" t="str">
        <f>IF(Data!N637&gt;0,Data!N637-4,"")</f>
        <v/>
      </c>
      <c r="O867" s="1" t="str">
        <f>IF(Data!O637&gt;0,Data!O637-4,"")</f>
        <v/>
      </c>
      <c r="P867" s="1" t="str">
        <f>IF(Data!P637&gt;0,Data!P637-4,"")</f>
        <v/>
      </c>
      <c r="Q867" s="1" t="str">
        <f>IF(Data!Q637&gt;0,4-Data!Q637,"")</f>
        <v/>
      </c>
      <c r="R867" s="1" t="str">
        <f>IF(Data!R637&gt;0,4-Data!R637,"")</f>
        <v/>
      </c>
      <c r="S867" s="1" t="str">
        <f>IF(Data!S637&gt;0,4-Data!S637,"")</f>
        <v/>
      </c>
      <c r="T867" s="1" t="str">
        <f>IF(Data!T637&gt;0,Data!T637-4,"")</f>
        <v/>
      </c>
      <c r="U867" s="1" t="str">
        <f>IF(Data!U637&gt;0,4-Data!U637,"")</f>
        <v/>
      </c>
      <c r="V867" s="1" t="str">
        <f>IF(Data!V637&gt;0,Data!V637-4,"")</f>
        <v/>
      </c>
      <c r="W867" s="1" t="str">
        <f>IF(Data!W637&gt;0,4-Data!W637,"")</f>
        <v/>
      </c>
      <c r="X867" s="1" t="str">
        <f>IF(Data!X637&gt;0,4-Data!X637,"")</f>
        <v/>
      </c>
      <c r="Y867" s="1" t="str">
        <f>IF(Data!Y637&gt;0,4-Data!Y637,"")</f>
        <v/>
      </c>
      <c r="Z867" s="1" t="str">
        <f>IF(Data!Z637&gt;0,Data!Z637-4,"")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IF(Data!A638&gt;0,Data!A638-4,"")</f>
        <v/>
      </c>
      <c r="B868" s="1" t="str">
        <f>IF(Data!B638&gt;0,Data!B638-4,"")</f>
        <v/>
      </c>
      <c r="C868" s="1" t="str">
        <f>IF(Data!C638&gt;0,4-Data!C638,"")</f>
        <v/>
      </c>
      <c r="D868" s="1" t="str">
        <f>IF(Data!D638&gt;0,4-Data!D638,"")</f>
        <v/>
      </c>
      <c r="E868" s="1" t="str">
        <f>IF(Data!E638&gt;0,4-Data!E638,"")</f>
        <v/>
      </c>
      <c r="F868" s="1" t="str">
        <f>IF(Data!F638&gt;0,Data!F638-4,"")</f>
        <v/>
      </c>
      <c r="G868" s="1" t="str">
        <f>IF(Data!G638&gt;0,Data!G638-4,"")</f>
        <v/>
      </c>
      <c r="H868" s="1" t="str">
        <f>IF(Data!H638&gt;0,Data!H638-4,"")</f>
        <v/>
      </c>
      <c r="I868" s="1" t="str">
        <f>IF(Data!I638&gt;0,4-Data!I638,"")</f>
        <v/>
      </c>
      <c r="J868" s="1" t="str">
        <f>IF(Data!J638&gt;0,4-Data!J638,"")</f>
        <v/>
      </c>
      <c r="K868" s="1" t="str">
        <f>IF(Data!K638&gt;0,Data!K638-4,"")</f>
        <v/>
      </c>
      <c r="L868" s="1" t="str">
        <f>IF(Data!L638&gt;0,4-Data!L638,"")</f>
        <v/>
      </c>
      <c r="M868" s="1" t="str">
        <f>IF(Data!M638&gt;0,Data!M638-4,"")</f>
        <v/>
      </c>
      <c r="N868" s="1" t="str">
        <f>IF(Data!N638&gt;0,Data!N638-4,"")</f>
        <v/>
      </c>
      <c r="O868" s="1" t="str">
        <f>IF(Data!O638&gt;0,Data!O638-4,"")</f>
        <v/>
      </c>
      <c r="P868" s="1" t="str">
        <f>IF(Data!P638&gt;0,Data!P638-4,"")</f>
        <v/>
      </c>
      <c r="Q868" s="1" t="str">
        <f>IF(Data!Q638&gt;0,4-Data!Q638,"")</f>
        <v/>
      </c>
      <c r="R868" s="1" t="str">
        <f>IF(Data!R638&gt;0,4-Data!R638,"")</f>
        <v/>
      </c>
      <c r="S868" s="1" t="str">
        <f>IF(Data!S638&gt;0,4-Data!S638,"")</f>
        <v/>
      </c>
      <c r="T868" s="1" t="str">
        <f>IF(Data!T638&gt;0,Data!T638-4,"")</f>
        <v/>
      </c>
      <c r="U868" s="1" t="str">
        <f>IF(Data!U638&gt;0,4-Data!U638,"")</f>
        <v/>
      </c>
      <c r="V868" s="1" t="str">
        <f>IF(Data!V638&gt;0,Data!V638-4,"")</f>
        <v/>
      </c>
      <c r="W868" s="1" t="str">
        <f>IF(Data!W638&gt;0,4-Data!W638,"")</f>
        <v/>
      </c>
      <c r="X868" s="1" t="str">
        <f>IF(Data!X638&gt;0,4-Data!X638,"")</f>
        <v/>
      </c>
      <c r="Y868" s="1" t="str">
        <f>IF(Data!Y638&gt;0,4-Data!Y638,"")</f>
        <v/>
      </c>
      <c r="Z868" s="1" t="str">
        <f>IF(Data!Z638&gt;0,Data!Z638-4,"")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IF(Data!A639&gt;0,Data!A639-4,"")</f>
        <v/>
      </c>
      <c r="B869" s="1" t="str">
        <f>IF(Data!B639&gt;0,Data!B639-4,"")</f>
        <v/>
      </c>
      <c r="C869" s="1" t="str">
        <f>IF(Data!C639&gt;0,4-Data!C639,"")</f>
        <v/>
      </c>
      <c r="D869" s="1" t="str">
        <f>IF(Data!D639&gt;0,4-Data!D639,"")</f>
        <v/>
      </c>
      <c r="E869" s="1" t="str">
        <f>IF(Data!E639&gt;0,4-Data!E639,"")</f>
        <v/>
      </c>
      <c r="F869" s="1" t="str">
        <f>IF(Data!F639&gt;0,Data!F639-4,"")</f>
        <v/>
      </c>
      <c r="G869" s="1" t="str">
        <f>IF(Data!G639&gt;0,Data!G639-4,"")</f>
        <v/>
      </c>
      <c r="H869" s="1" t="str">
        <f>IF(Data!H639&gt;0,Data!H639-4,"")</f>
        <v/>
      </c>
      <c r="I869" s="1" t="str">
        <f>IF(Data!I639&gt;0,4-Data!I639,"")</f>
        <v/>
      </c>
      <c r="J869" s="1" t="str">
        <f>IF(Data!J639&gt;0,4-Data!J639,"")</f>
        <v/>
      </c>
      <c r="K869" s="1" t="str">
        <f>IF(Data!K639&gt;0,Data!K639-4,"")</f>
        <v/>
      </c>
      <c r="L869" s="1" t="str">
        <f>IF(Data!L639&gt;0,4-Data!L639,"")</f>
        <v/>
      </c>
      <c r="M869" s="1" t="str">
        <f>IF(Data!M639&gt;0,Data!M639-4,"")</f>
        <v/>
      </c>
      <c r="N869" s="1" t="str">
        <f>IF(Data!N639&gt;0,Data!N639-4,"")</f>
        <v/>
      </c>
      <c r="O869" s="1" t="str">
        <f>IF(Data!O639&gt;0,Data!O639-4,"")</f>
        <v/>
      </c>
      <c r="P869" s="1" t="str">
        <f>IF(Data!P639&gt;0,Data!P639-4,"")</f>
        <v/>
      </c>
      <c r="Q869" s="1" t="str">
        <f>IF(Data!Q639&gt;0,4-Data!Q639,"")</f>
        <v/>
      </c>
      <c r="R869" s="1" t="str">
        <f>IF(Data!R639&gt;0,4-Data!R639,"")</f>
        <v/>
      </c>
      <c r="S869" s="1" t="str">
        <f>IF(Data!S639&gt;0,4-Data!S639,"")</f>
        <v/>
      </c>
      <c r="T869" s="1" t="str">
        <f>IF(Data!T639&gt;0,Data!T639-4,"")</f>
        <v/>
      </c>
      <c r="U869" s="1" t="str">
        <f>IF(Data!U639&gt;0,4-Data!U639,"")</f>
        <v/>
      </c>
      <c r="V869" s="1" t="str">
        <f>IF(Data!V639&gt;0,Data!V639-4,"")</f>
        <v/>
      </c>
      <c r="W869" s="1" t="str">
        <f>IF(Data!W639&gt;0,4-Data!W639,"")</f>
        <v/>
      </c>
      <c r="X869" s="1" t="str">
        <f>IF(Data!X639&gt;0,4-Data!X639,"")</f>
        <v/>
      </c>
      <c r="Y869" s="1" t="str">
        <f>IF(Data!Y639&gt;0,4-Data!Y639,"")</f>
        <v/>
      </c>
      <c r="Z869" s="1" t="str">
        <f>IF(Data!Z639&gt;0,Data!Z639-4,"")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IF(Data!A640&gt;0,Data!A640-4,"")</f>
        <v/>
      </c>
      <c r="B870" s="1" t="str">
        <f>IF(Data!B640&gt;0,Data!B640-4,"")</f>
        <v/>
      </c>
      <c r="C870" s="1" t="str">
        <f>IF(Data!C640&gt;0,4-Data!C640,"")</f>
        <v/>
      </c>
      <c r="D870" s="1" t="str">
        <f>IF(Data!D640&gt;0,4-Data!D640,"")</f>
        <v/>
      </c>
      <c r="E870" s="1" t="str">
        <f>IF(Data!E640&gt;0,4-Data!E640,"")</f>
        <v/>
      </c>
      <c r="F870" s="1" t="str">
        <f>IF(Data!F640&gt;0,Data!F640-4,"")</f>
        <v/>
      </c>
      <c r="G870" s="1" t="str">
        <f>IF(Data!G640&gt;0,Data!G640-4,"")</f>
        <v/>
      </c>
      <c r="H870" s="1" t="str">
        <f>IF(Data!H640&gt;0,Data!H640-4,"")</f>
        <v/>
      </c>
      <c r="I870" s="1" t="str">
        <f>IF(Data!I640&gt;0,4-Data!I640,"")</f>
        <v/>
      </c>
      <c r="J870" s="1" t="str">
        <f>IF(Data!J640&gt;0,4-Data!J640,"")</f>
        <v/>
      </c>
      <c r="K870" s="1" t="str">
        <f>IF(Data!K640&gt;0,Data!K640-4,"")</f>
        <v/>
      </c>
      <c r="L870" s="1" t="str">
        <f>IF(Data!L640&gt;0,4-Data!L640,"")</f>
        <v/>
      </c>
      <c r="M870" s="1" t="str">
        <f>IF(Data!M640&gt;0,Data!M640-4,"")</f>
        <v/>
      </c>
      <c r="N870" s="1" t="str">
        <f>IF(Data!N640&gt;0,Data!N640-4,"")</f>
        <v/>
      </c>
      <c r="O870" s="1" t="str">
        <f>IF(Data!O640&gt;0,Data!O640-4,"")</f>
        <v/>
      </c>
      <c r="P870" s="1" t="str">
        <f>IF(Data!P640&gt;0,Data!P640-4,"")</f>
        <v/>
      </c>
      <c r="Q870" s="1" t="str">
        <f>IF(Data!Q640&gt;0,4-Data!Q640,"")</f>
        <v/>
      </c>
      <c r="R870" s="1" t="str">
        <f>IF(Data!R640&gt;0,4-Data!R640,"")</f>
        <v/>
      </c>
      <c r="S870" s="1" t="str">
        <f>IF(Data!S640&gt;0,4-Data!S640,"")</f>
        <v/>
      </c>
      <c r="T870" s="1" t="str">
        <f>IF(Data!T640&gt;0,Data!T640-4,"")</f>
        <v/>
      </c>
      <c r="U870" s="1" t="str">
        <f>IF(Data!U640&gt;0,4-Data!U640,"")</f>
        <v/>
      </c>
      <c r="V870" s="1" t="str">
        <f>IF(Data!V640&gt;0,Data!V640-4,"")</f>
        <v/>
      </c>
      <c r="W870" s="1" t="str">
        <f>IF(Data!W640&gt;0,4-Data!W640,"")</f>
        <v/>
      </c>
      <c r="X870" s="1" t="str">
        <f>IF(Data!X640&gt;0,4-Data!X640,"")</f>
        <v/>
      </c>
      <c r="Y870" s="1" t="str">
        <f>IF(Data!Y640&gt;0,4-Data!Y640,"")</f>
        <v/>
      </c>
      <c r="Z870" s="1" t="str">
        <f>IF(Data!Z640&gt;0,Data!Z640-4,"")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IF(Data!A641&gt;0,Data!A641-4,"")</f>
        <v/>
      </c>
      <c r="B871" s="1" t="str">
        <f>IF(Data!B641&gt;0,Data!B641-4,"")</f>
        <v/>
      </c>
      <c r="C871" s="1" t="str">
        <f>IF(Data!C641&gt;0,4-Data!C641,"")</f>
        <v/>
      </c>
      <c r="D871" s="1" t="str">
        <f>IF(Data!D641&gt;0,4-Data!D641,"")</f>
        <v/>
      </c>
      <c r="E871" s="1" t="str">
        <f>IF(Data!E641&gt;0,4-Data!E641,"")</f>
        <v/>
      </c>
      <c r="F871" s="1" t="str">
        <f>IF(Data!F641&gt;0,Data!F641-4,"")</f>
        <v/>
      </c>
      <c r="G871" s="1" t="str">
        <f>IF(Data!G641&gt;0,Data!G641-4,"")</f>
        <v/>
      </c>
      <c r="H871" s="1" t="str">
        <f>IF(Data!H641&gt;0,Data!H641-4,"")</f>
        <v/>
      </c>
      <c r="I871" s="1" t="str">
        <f>IF(Data!I641&gt;0,4-Data!I641,"")</f>
        <v/>
      </c>
      <c r="J871" s="1" t="str">
        <f>IF(Data!J641&gt;0,4-Data!J641,"")</f>
        <v/>
      </c>
      <c r="K871" s="1" t="str">
        <f>IF(Data!K641&gt;0,Data!K641-4,"")</f>
        <v/>
      </c>
      <c r="L871" s="1" t="str">
        <f>IF(Data!L641&gt;0,4-Data!L641,"")</f>
        <v/>
      </c>
      <c r="M871" s="1" t="str">
        <f>IF(Data!M641&gt;0,Data!M641-4,"")</f>
        <v/>
      </c>
      <c r="N871" s="1" t="str">
        <f>IF(Data!N641&gt;0,Data!N641-4,"")</f>
        <v/>
      </c>
      <c r="O871" s="1" t="str">
        <f>IF(Data!O641&gt;0,Data!O641-4,"")</f>
        <v/>
      </c>
      <c r="P871" s="1" t="str">
        <f>IF(Data!P641&gt;0,Data!P641-4,"")</f>
        <v/>
      </c>
      <c r="Q871" s="1" t="str">
        <f>IF(Data!Q641&gt;0,4-Data!Q641,"")</f>
        <v/>
      </c>
      <c r="R871" s="1" t="str">
        <f>IF(Data!R641&gt;0,4-Data!R641,"")</f>
        <v/>
      </c>
      <c r="S871" s="1" t="str">
        <f>IF(Data!S641&gt;0,4-Data!S641,"")</f>
        <v/>
      </c>
      <c r="T871" s="1" t="str">
        <f>IF(Data!T641&gt;0,Data!T641-4,"")</f>
        <v/>
      </c>
      <c r="U871" s="1" t="str">
        <f>IF(Data!U641&gt;0,4-Data!U641,"")</f>
        <v/>
      </c>
      <c r="V871" s="1" t="str">
        <f>IF(Data!V641&gt;0,Data!V641-4,"")</f>
        <v/>
      </c>
      <c r="W871" s="1" t="str">
        <f>IF(Data!W641&gt;0,4-Data!W641,"")</f>
        <v/>
      </c>
      <c r="X871" s="1" t="str">
        <f>IF(Data!X641&gt;0,4-Data!X641,"")</f>
        <v/>
      </c>
      <c r="Y871" s="1" t="str">
        <f>IF(Data!Y641&gt;0,4-Data!Y641,"")</f>
        <v/>
      </c>
      <c r="Z871" s="1" t="str">
        <f>IF(Data!Z641&gt;0,Data!Z641-4,"")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IF(Data!A642&gt;0,Data!A642-4,"")</f>
        <v/>
      </c>
      <c r="B872" s="1" t="str">
        <f>IF(Data!B642&gt;0,Data!B642-4,"")</f>
        <v/>
      </c>
      <c r="C872" s="1" t="str">
        <f>IF(Data!C642&gt;0,4-Data!C642,"")</f>
        <v/>
      </c>
      <c r="D872" s="1" t="str">
        <f>IF(Data!D642&gt;0,4-Data!D642,"")</f>
        <v/>
      </c>
      <c r="E872" s="1" t="str">
        <f>IF(Data!E642&gt;0,4-Data!E642,"")</f>
        <v/>
      </c>
      <c r="F872" s="1" t="str">
        <f>IF(Data!F642&gt;0,Data!F642-4,"")</f>
        <v/>
      </c>
      <c r="G872" s="1" t="str">
        <f>IF(Data!G642&gt;0,Data!G642-4,"")</f>
        <v/>
      </c>
      <c r="H872" s="1" t="str">
        <f>IF(Data!H642&gt;0,Data!H642-4,"")</f>
        <v/>
      </c>
      <c r="I872" s="1" t="str">
        <f>IF(Data!I642&gt;0,4-Data!I642,"")</f>
        <v/>
      </c>
      <c r="J872" s="1" t="str">
        <f>IF(Data!J642&gt;0,4-Data!J642,"")</f>
        <v/>
      </c>
      <c r="K872" s="1" t="str">
        <f>IF(Data!K642&gt;0,Data!K642-4,"")</f>
        <v/>
      </c>
      <c r="L872" s="1" t="str">
        <f>IF(Data!L642&gt;0,4-Data!L642,"")</f>
        <v/>
      </c>
      <c r="M872" s="1" t="str">
        <f>IF(Data!M642&gt;0,Data!M642-4,"")</f>
        <v/>
      </c>
      <c r="N872" s="1" t="str">
        <f>IF(Data!N642&gt;0,Data!N642-4,"")</f>
        <v/>
      </c>
      <c r="O872" s="1" t="str">
        <f>IF(Data!O642&gt;0,Data!O642-4,"")</f>
        <v/>
      </c>
      <c r="P872" s="1" t="str">
        <f>IF(Data!P642&gt;0,Data!P642-4,"")</f>
        <v/>
      </c>
      <c r="Q872" s="1" t="str">
        <f>IF(Data!Q642&gt;0,4-Data!Q642,"")</f>
        <v/>
      </c>
      <c r="R872" s="1" t="str">
        <f>IF(Data!R642&gt;0,4-Data!R642,"")</f>
        <v/>
      </c>
      <c r="S872" s="1" t="str">
        <f>IF(Data!S642&gt;0,4-Data!S642,"")</f>
        <v/>
      </c>
      <c r="T872" s="1" t="str">
        <f>IF(Data!T642&gt;0,Data!T642-4,"")</f>
        <v/>
      </c>
      <c r="U872" s="1" t="str">
        <f>IF(Data!U642&gt;0,4-Data!U642,"")</f>
        <v/>
      </c>
      <c r="V872" s="1" t="str">
        <f>IF(Data!V642&gt;0,Data!V642-4,"")</f>
        <v/>
      </c>
      <c r="W872" s="1" t="str">
        <f>IF(Data!W642&gt;0,4-Data!W642,"")</f>
        <v/>
      </c>
      <c r="X872" s="1" t="str">
        <f>IF(Data!X642&gt;0,4-Data!X642,"")</f>
        <v/>
      </c>
      <c r="Y872" s="1" t="str">
        <f>IF(Data!Y642&gt;0,4-Data!Y642,"")</f>
        <v/>
      </c>
      <c r="Z872" s="1" t="str">
        <f>IF(Data!Z642&gt;0,Data!Z642-4,"")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IF(Data!A643&gt;0,Data!A643-4,"")</f>
        <v/>
      </c>
      <c r="B873" s="1" t="str">
        <f>IF(Data!B643&gt;0,Data!B643-4,"")</f>
        <v/>
      </c>
      <c r="C873" s="1" t="str">
        <f>IF(Data!C643&gt;0,4-Data!C643,"")</f>
        <v/>
      </c>
      <c r="D873" s="1" t="str">
        <f>IF(Data!D643&gt;0,4-Data!D643,"")</f>
        <v/>
      </c>
      <c r="E873" s="1" t="str">
        <f>IF(Data!E643&gt;0,4-Data!E643,"")</f>
        <v/>
      </c>
      <c r="F873" s="1" t="str">
        <f>IF(Data!F643&gt;0,Data!F643-4,"")</f>
        <v/>
      </c>
      <c r="G873" s="1" t="str">
        <f>IF(Data!G643&gt;0,Data!G643-4,"")</f>
        <v/>
      </c>
      <c r="H873" s="1" t="str">
        <f>IF(Data!H643&gt;0,Data!H643-4,"")</f>
        <v/>
      </c>
      <c r="I873" s="1" t="str">
        <f>IF(Data!I643&gt;0,4-Data!I643,"")</f>
        <v/>
      </c>
      <c r="J873" s="1" t="str">
        <f>IF(Data!J643&gt;0,4-Data!J643,"")</f>
        <v/>
      </c>
      <c r="K873" s="1" t="str">
        <f>IF(Data!K643&gt;0,Data!K643-4,"")</f>
        <v/>
      </c>
      <c r="L873" s="1" t="str">
        <f>IF(Data!L643&gt;0,4-Data!L643,"")</f>
        <v/>
      </c>
      <c r="M873" s="1" t="str">
        <f>IF(Data!M643&gt;0,Data!M643-4,"")</f>
        <v/>
      </c>
      <c r="N873" s="1" t="str">
        <f>IF(Data!N643&gt;0,Data!N643-4,"")</f>
        <v/>
      </c>
      <c r="O873" s="1" t="str">
        <f>IF(Data!O643&gt;0,Data!O643-4,"")</f>
        <v/>
      </c>
      <c r="P873" s="1" t="str">
        <f>IF(Data!P643&gt;0,Data!P643-4,"")</f>
        <v/>
      </c>
      <c r="Q873" s="1" t="str">
        <f>IF(Data!Q643&gt;0,4-Data!Q643,"")</f>
        <v/>
      </c>
      <c r="R873" s="1" t="str">
        <f>IF(Data!R643&gt;0,4-Data!R643,"")</f>
        <v/>
      </c>
      <c r="S873" s="1" t="str">
        <f>IF(Data!S643&gt;0,4-Data!S643,"")</f>
        <v/>
      </c>
      <c r="T873" s="1" t="str">
        <f>IF(Data!T643&gt;0,Data!T643-4,"")</f>
        <v/>
      </c>
      <c r="U873" s="1" t="str">
        <f>IF(Data!U643&gt;0,4-Data!U643,"")</f>
        <v/>
      </c>
      <c r="V873" s="1" t="str">
        <f>IF(Data!V643&gt;0,Data!V643-4,"")</f>
        <v/>
      </c>
      <c r="W873" s="1" t="str">
        <f>IF(Data!W643&gt;0,4-Data!W643,"")</f>
        <v/>
      </c>
      <c r="X873" s="1" t="str">
        <f>IF(Data!X643&gt;0,4-Data!X643,"")</f>
        <v/>
      </c>
      <c r="Y873" s="1" t="str">
        <f>IF(Data!Y643&gt;0,4-Data!Y643,"")</f>
        <v/>
      </c>
      <c r="Z873" s="1" t="str">
        <f>IF(Data!Z643&gt;0,Data!Z643-4,"")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IF(Data!A644&gt;0,Data!A644-4,"")</f>
        <v/>
      </c>
      <c r="B874" s="1" t="str">
        <f>IF(Data!B644&gt;0,Data!B644-4,"")</f>
        <v/>
      </c>
      <c r="C874" s="1" t="str">
        <f>IF(Data!C644&gt;0,4-Data!C644,"")</f>
        <v/>
      </c>
      <c r="D874" s="1" t="str">
        <f>IF(Data!D644&gt;0,4-Data!D644,"")</f>
        <v/>
      </c>
      <c r="E874" s="1" t="str">
        <f>IF(Data!E644&gt;0,4-Data!E644,"")</f>
        <v/>
      </c>
      <c r="F874" s="1" t="str">
        <f>IF(Data!F644&gt;0,Data!F644-4,"")</f>
        <v/>
      </c>
      <c r="G874" s="1" t="str">
        <f>IF(Data!G644&gt;0,Data!G644-4,"")</f>
        <v/>
      </c>
      <c r="H874" s="1" t="str">
        <f>IF(Data!H644&gt;0,Data!H644-4,"")</f>
        <v/>
      </c>
      <c r="I874" s="1" t="str">
        <f>IF(Data!I644&gt;0,4-Data!I644,"")</f>
        <v/>
      </c>
      <c r="J874" s="1" t="str">
        <f>IF(Data!J644&gt;0,4-Data!J644,"")</f>
        <v/>
      </c>
      <c r="K874" s="1" t="str">
        <f>IF(Data!K644&gt;0,Data!K644-4,"")</f>
        <v/>
      </c>
      <c r="L874" s="1" t="str">
        <f>IF(Data!L644&gt;0,4-Data!L644,"")</f>
        <v/>
      </c>
      <c r="M874" s="1" t="str">
        <f>IF(Data!M644&gt;0,Data!M644-4,"")</f>
        <v/>
      </c>
      <c r="N874" s="1" t="str">
        <f>IF(Data!N644&gt;0,Data!N644-4,"")</f>
        <v/>
      </c>
      <c r="O874" s="1" t="str">
        <f>IF(Data!O644&gt;0,Data!O644-4,"")</f>
        <v/>
      </c>
      <c r="P874" s="1" t="str">
        <f>IF(Data!P644&gt;0,Data!P644-4,"")</f>
        <v/>
      </c>
      <c r="Q874" s="1" t="str">
        <f>IF(Data!Q644&gt;0,4-Data!Q644,"")</f>
        <v/>
      </c>
      <c r="R874" s="1" t="str">
        <f>IF(Data!R644&gt;0,4-Data!R644,"")</f>
        <v/>
      </c>
      <c r="S874" s="1" t="str">
        <f>IF(Data!S644&gt;0,4-Data!S644,"")</f>
        <v/>
      </c>
      <c r="T874" s="1" t="str">
        <f>IF(Data!T644&gt;0,Data!T644-4,"")</f>
        <v/>
      </c>
      <c r="U874" s="1" t="str">
        <f>IF(Data!U644&gt;0,4-Data!U644,"")</f>
        <v/>
      </c>
      <c r="V874" s="1" t="str">
        <f>IF(Data!V644&gt;0,Data!V644-4,"")</f>
        <v/>
      </c>
      <c r="W874" s="1" t="str">
        <f>IF(Data!W644&gt;0,4-Data!W644,"")</f>
        <v/>
      </c>
      <c r="X874" s="1" t="str">
        <f>IF(Data!X644&gt;0,4-Data!X644,"")</f>
        <v/>
      </c>
      <c r="Y874" s="1" t="str">
        <f>IF(Data!Y644&gt;0,4-Data!Y644,"")</f>
        <v/>
      </c>
      <c r="Z874" s="1" t="str">
        <f>IF(Data!Z644&gt;0,Data!Z644-4,"")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IF(Data!A645&gt;0,Data!A645-4,"")</f>
        <v/>
      </c>
      <c r="B875" s="1" t="str">
        <f>IF(Data!B645&gt;0,Data!B645-4,"")</f>
        <v/>
      </c>
      <c r="C875" s="1" t="str">
        <f>IF(Data!C645&gt;0,4-Data!C645,"")</f>
        <v/>
      </c>
      <c r="D875" s="1" t="str">
        <f>IF(Data!D645&gt;0,4-Data!D645,"")</f>
        <v/>
      </c>
      <c r="E875" s="1" t="str">
        <f>IF(Data!E645&gt;0,4-Data!E645,"")</f>
        <v/>
      </c>
      <c r="F875" s="1" t="str">
        <f>IF(Data!F645&gt;0,Data!F645-4,"")</f>
        <v/>
      </c>
      <c r="G875" s="1" t="str">
        <f>IF(Data!G645&gt;0,Data!G645-4,"")</f>
        <v/>
      </c>
      <c r="H875" s="1" t="str">
        <f>IF(Data!H645&gt;0,Data!H645-4,"")</f>
        <v/>
      </c>
      <c r="I875" s="1" t="str">
        <f>IF(Data!I645&gt;0,4-Data!I645,"")</f>
        <v/>
      </c>
      <c r="J875" s="1" t="str">
        <f>IF(Data!J645&gt;0,4-Data!J645,"")</f>
        <v/>
      </c>
      <c r="K875" s="1" t="str">
        <f>IF(Data!K645&gt;0,Data!K645-4,"")</f>
        <v/>
      </c>
      <c r="L875" s="1" t="str">
        <f>IF(Data!L645&gt;0,4-Data!L645,"")</f>
        <v/>
      </c>
      <c r="M875" s="1" t="str">
        <f>IF(Data!M645&gt;0,Data!M645-4,"")</f>
        <v/>
      </c>
      <c r="N875" s="1" t="str">
        <f>IF(Data!N645&gt;0,Data!N645-4,"")</f>
        <v/>
      </c>
      <c r="O875" s="1" t="str">
        <f>IF(Data!O645&gt;0,Data!O645-4,"")</f>
        <v/>
      </c>
      <c r="P875" s="1" t="str">
        <f>IF(Data!P645&gt;0,Data!P645-4,"")</f>
        <v/>
      </c>
      <c r="Q875" s="1" t="str">
        <f>IF(Data!Q645&gt;0,4-Data!Q645,"")</f>
        <v/>
      </c>
      <c r="R875" s="1" t="str">
        <f>IF(Data!R645&gt;0,4-Data!R645,"")</f>
        <v/>
      </c>
      <c r="S875" s="1" t="str">
        <f>IF(Data!S645&gt;0,4-Data!S645,"")</f>
        <v/>
      </c>
      <c r="T875" s="1" t="str">
        <f>IF(Data!T645&gt;0,Data!T645-4,"")</f>
        <v/>
      </c>
      <c r="U875" s="1" t="str">
        <f>IF(Data!U645&gt;0,4-Data!U645,"")</f>
        <v/>
      </c>
      <c r="V875" s="1" t="str">
        <f>IF(Data!V645&gt;0,Data!V645-4,"")</f>
        <v/>
      </c>
      <c r="W875" s="1" t="str">
        <f>IF(Data!W645&gt;0,4-Data!W645,"")</f>
        <v/>
      </c>
      <c r="X875" s="1" t="str">
        <f>IF(Data!X645&gt;0,4-Data!X645,"")</f>
        <v/>
      </c>
      <c r="Y875" s="1" t="str">
        <f>IF(Data!Y645&gt;0,4-Data!Y645,"")</f>
        <v/>
      </c>
      <c r="Z875" s="1" t="str">
        <f>IF(Data!Z645&gt;0,Data!Z645-4,"")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IF(Data!A646&gt;0,Data!A646-4,"")</f>
        <v/>
      </c>
      <c r="B876" s="1" t="str">
        <f>IF(Data!B646&gt;0,Data!B646-4,"")</f>
        <v/>
      </c>
      <c r="C876" s="1" t="str">
        <f>IF(Data!C646&gt;0,4-Data!C646,"")</f>
        <v/>
      </c>
      <c r="D876" s="1" t="str">
        <f>IF(Data!D646&gt;0,4-Data!D646,"")</f>
        <v/>
      </c>
      <c r="E876" s="1" t="str">
        <f>IF(Data!E646&gt;0,4-Data!E646,"")</f>
        <v/>
      </c>
      <c r="F876" s="1" t="str">
        <f>IF(Data!F646&gt;0,Data!F646-4,"")</f>
        <v/>
      </c>
      <c r="G876" s="1" t="str">
        <f>IF(Data!G646&gt;0,Data!G646-4,"")</f>
        <v/>
      </c>
      <c r="H876" s="1" t="str">
        <f>IF(Data!H646&gt;0,Data!H646-4,"")</f>
        <v/>
      </c>
      <c r="I876" s="1" t="str">
        <f>IF(Data!I646&gt;0,4-Data!I646,"")</f>
        <v/>
      </c>
      <c r="J876" s="1" t="str">
        <f>IF(Data!J646&gt;0,4-Data!J646,"")</f>
        <v/>
      </c>
      <c r="K876" s="1" t="str">
        <f>IF(Data!K646&gt;0,Data!K646-4,"")</f>
        <v/>
      </c>
      <c r="L876" s="1" t="str">
        <f>IF(Data!L646&gt;0,4-Data!L646,"")</f>
        <v/>
      </c>
      <c r="M876" s="1" t="str">
        <f>IF(Data!M646&gt;0,Data!M646-4,"")</f>
        <v/>
      </c>
      <c r="N876" s="1" t="str">
        <f>IF(Data!N646&gt;0,Data!N646-4,"")</f>
        <v/>
      </c>
      <c r="O876" s="1" t="str">
        <f>IF(Data!O646&gt;0,Data!O646-4,"")</f>
        <v/>
      </c>
      <c r="P876" s="1" t="str">
        <f>IF(Data!P646&gt;0,Data!P646-4,"")</f>
        <v/>
      </c>
      <c r="Q876" s="1" t="str">
        <f>IF(Data!Q646&gt;0,4-Data!Q646,"")</f>
        <v/>
      </c>
      <c r="R876" s="1" t="str">
        <f>IF(Data!R646&gt;0,4-Data!R646,"")</f>
        <v/>
      </c>
      <c r="S876" s="1" t="str">
        <f>IF(Data!S646&gt;0,4-Data!S646,"")</f>
        <v/>
      </c>
      <c r="T876" s="1" t="str">
        <f>IF(Data!T646&gt;0,Data!T646-4,"")</f>
        <v/>
      </c>
      <c r="U876" s="1" t="str">
        <f>IF(Data!U646&gt;0,4-Data!U646,"")</f>
        <v/>
      </c>
      <c r="V876" s="1" t="str">
        <f>IF(Data!V646&gt;0,Data!V646-4,"")</f>
        <v/>
      </c>
      <c r="W876" s="1" t="str">
        <f>IF(Data!W646&gt;0,4-Data!W646,"")</f>
        <v/>
      </c>
      <c r="X876" s="1" t="str">
        <f>IF(Data!X646&gt;0,4-Data!X646,"")</f>
        <v/>
      </c>
      <c r="Y876" s="1" t="str">
        <f>IF(Data!Y646&gt;0,4-Data!Y646,"")</f>
        <v/>
      </c>
      <c r="Z876" s="1" t="str">
        <f>IF(Data!Z646&gt;0,Data!Z646-4,"")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IF(Data!A647&gt;0,Data!A647-4,"")</f>
        <v/>
      </c>
      <c r="B877" s="1" t="str">
        <f>IF(Data!B647&gt;0,Data!B647-4,"")</f>
        <v/>
      </c>
      <c r="C877" s="1" t="str">
        <f>IF(Data!C647&gt;0,4-Data!C647,"")</f>
        <v/>
      </c>
      <c r="D877" s="1" t="str">
        <f>IF(Data!D647&gt;0,4-Data!D647,"")</f>
        <v/>
      </c>
      <c r="E877" s="1" t="str">
        <f>IF(Data!E647&gt;0,4-Data!E647,"")</f>
        <v/>
      </c>
      <c r="F877" s="1" t="str">
        <f>IF(Data!F647&gt;0,Data!F647-4,"")</f>
        <v/>
      </c>
      <c r="G877" s="1" t="str">
        <f>IF(Data!G647&gt;0,Data!G647-4,"")</f>
        <v/>
      </c>
      <c r="H877" s="1" t="str">
        <f>IF(Data!H647&gt;0,Data!H647-4,"")</f>
        <v/>
      </c>
      <c r="I877" s="1" t="str">
        <f>IF(Data!I647&gt;0,4-Data!I647,"")</f>
        <v/>
      </c>
      <c r="J877" s="1" t="str">
        <f>IF(Data!J647&gt;0,4-Data!J647,"")</f>
        <v/>
      </c>
      <c r="K877" s="1" t="str">
        <f>IF(Data!K647&gt;0,Data!K647-4,"")</f>
        <v/>
      </c>
      <c r="L877" s="1" t="str">
        <f>IF(Data!L647&gt;0,4-Data!L647,"")</f>
        <v/>
      </c>
      <c r="M877" s="1" t="str">
        <f>IF(Data!M647&gt;0,Data!M647-4,"")</f>
        <v/>
      </c>
      <c r="N877" s="1" t="str">
        <f>IF(Data!N647&gt;0,Data!N647-4,"")</f>
        <v/>
      </c>
      <c r="O877" s="1" t="str">
        <f>IF(Data!O647&gt;0,Data!O647-4,"")</f>
        <v/>
      </c>
      <c r="P877" s="1" t="str">
        <f>IF(Data!P647&gt;0,Data!P647-4,"")</f>
        <v/>
      </c>
      <c r="Q877" s="1" t="str">
        <f>IF(Data!Q647&gt;0,4-Data!Q647,"")</f>
        <v/>
      </c>
      <c r="R877" s="1" t="str">
        <f>IF(Data!R647&gt;0,4-Data!R647,"")</f>
        <v/>
      </c>
      <c r="S877" s="1" t="str">
        <f>IF(Data!S647&gt;0,4-Data!S647,"")</f>
        <v/>
      </c>
      <c r="T877" s="1" t="str">
        <f>IF(Data!T647&gt;0,Data!T647-4,"")</f>
        <v/>
      </c>
      <c r="U877" s="1" t="str">
        <f>IF(Data!U647&gt;0,4-Data!U647,"")</f>
        <v/>
      </c>
      <c r="V877" s="1" t="str">
        <f>IF(Data!V647&gt;0,Data!V647-4,"")</f>
        <v/>
      </c>
      <c r="W877" s="1" t="str">
        <f>IF(Data!W647&gt;0,4-Data!W647,"")</f>
        <v/>
      </c>
      <c r="X877" s="1" t="str">
        <f>IF(Data!X647&gt;0,4-Data!X647,"")</f>
        <v/>
      </c>
      <c r="Y877" s="1" t="str">
        <f>IF(Data!Y647&gt;0,4-Data!Y647,"")</f>
        <v/>
      </c>
      <c r="Z877" s="1" t="str">
        <f>IF(Data!Z647&gt;0,Data!Z647-4,"")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IF(Data!A648&gt;0,Data!A648-4,"")</f>
        <v/>
      </c>
      <c r="B878" s="1" t="str">
        <f>IF(Data!B648&gt;0,Data!B648-4,"")</f>
        <v/>
      </c>
      <c r="C878" s="1" t="str">
        <f>IF(Data!C648&gt;0,4-Data!C648,"")</f>
        <v/>
      </c>
      <c r="D878" s="1" t="str">
        <f>IF(Data!D648&gt;0,4-Data!D648,"")</f>
        <v/>
      </c>
      <c r="E878" s="1" t="str">
        <f>IF(Data!E648&gt;0,4-Data!E648,"")</f>
        <v/>
      </c>
      <c r="F878" s="1" t="str">
        <f>IF(Data!F648&gt;0,Data!F648-4,"")</f>
        <v/>
      </c>
      <c r="G878" s="1" t="str">
        <f>IF(Data!G648&gt;0,Data!G648-4,"")</f>
        <v/>
      </c>
      <c r="H878" s="1" t="str">
        <f>IF(Data!H648&gt;0,Data!H648-4,"")</f>
        <v/>
      </c>
      <c r="I878" s="1" t="str">
        <f>IF(Data!I648&gt;0,4-Data!I648,"")</f>
        <v/>
      </c>
      <c r="J878" s="1" t="str">
        <f>IF(Data!J648&gt;0,4-Data!J648,"")</f>
        <v/>
      </c>
      <c r="K878" s="1" t="str">
        <f>IF(Data!K648&gt;0,Data!K648-4,"")</f>
        <v/>
      </c>
      <c r="L878" s="1" t="str">
        <f>IF(Data!L648&gt;0,4-Data!L648,"")</f>
        <v/>
      </c>
      <c r="M878" s="1" t="str">
        <f>IF(Data!M648&gt;0,Data!M648-4,"")</f>
        <v/>
      </c>
      <c r="N878" s="1" t="str">
        <f>IF(Data!N648&gt;0,Data!N648-4,"")</f>
        <v/>
      </c>
      <c r="O878" s="1" t="str">
        <f>IF(Data!O648&gt;0,Data!O648-4,"")</f>
        <v/>
      </c>
      <c r="P878" s="1" t="str">
        <f>IF(Data!P648&gt;0,Data!P648-4,"")</f>
        <v/>
      </c>
      <c r="Q878" s="1" t="str">
        <f>IF(Data!Q648&gt;0,4-Data!Q648,"")</f>
        <v/>
      </c>
      <c r="R878" s="1" t="str">
        <f>IF(Data!R648&gt;0,4-Data!R648,"")</f>
        <v/>
      </c>
      <c r="S878" s="1" t="str">
        <f>IF(Data!S648&gt;0,4-Data!S648,"")</f>
        <v/>
      </c>
      <c r="T878" s="1" t="str">
        <f>IF(Data!T648&gt;0,Data!T648-4,"")</f>
        <v/>
      </c>
      <c r="U878" s="1" t="str">
        <f>IF(Data!U648&gt;0,4-Data!U648,"")</f>
        <v/>
      </c>
      <c r="V878" s="1" t="str">
        <f>IF(Data!V648&gt;0,Data!V648-4,"")</f>
        <v/>
      </c>
      <c r="W878" s="1" t="str">
        <f>IF(Data!W648&gt;0,4-Data!W648,"")</f>
        <v/>
      </c>
      <c r="X878" s="1" t="str">
        <f>IF(Data!X648&gt;0,4-Data!X648,"")</f>
        <v/>
      </c>
      <c r="Y878" s="1" t="str">
        <f>IF(Data!Y648&gt;0,4-Data!Y648,"")</f>
        <v/>
      </c>
      <c r="Z878" s="1" t="str">
        <f>IF(Data!Z648&gt;0,Data!Z648-4,"")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IF(Data!A649&gt;0,Data!A649-4,"")</f>
        <v/>
      </c>
      <c r="B879" s="1" t="str">
        <f>IF(Data!B649&gt;0,Data!B649-4,"")</f>
        <v/>
      </c>
      <c r="C879" s="1" t="str">
        <f>IF(Data!C649&gt;0,4-Data!C649,"")</f>
        <v/>
      </c>
      <c r="D879" s="1" t="str">
        <f>IF(Data!D649&gt;0,4-Data!D649,"")</f>
        <v/>
      </c>
      <c r="E879" s="1" t="str">
        <f>IF(Data!E649&gt;0,4-Data!E649,"")</f>
        <v/>
      </c>
      <c r="F879" s="1" t="str">
        <f>IF(Data!F649&gt;0,Data!F649-4,"")</f>
        <v/>
      </c>
      <c r="G879" s="1" t="str">
        <f>IF(Data!G649&gt;0,Data!G649-4,"")</f>
        <v/>
      </c>
      <c r="H879" s="1" t="str">
        <f>IF(Data!H649&gt;0,Data!H649-4,"")</f>
        <v/>
      </c>
      <c r="I879" s="1" t="str">
        <f>IF(Data!I649&gt;0,4-Data!I649,"")</f>
        <v/>
      </c>
      <c r="J879" s="1" t="str">
        <f>IF(Data!J649&gt;0,4-Data!J649,"")</f>
        <v/>
      </c>
      <c r="K879" s="1" t="str">
        <f>IF(Data!K649&gt;0,Data!K649-4,"")</f>
        <v/>
      </c>
      <c r="L879" s="1" t="str">
        <f>IF(Data!L649&gt;0,4-Data!L649,"")</f>
        <v/>
      </c>
      <c r="M879" s="1" t="str">
        <f>IF(Data!M649&gt;0,Data!M649-4,"")</f>
        <v/>
      </c>
      <c r="N879" s="1" t="str">
        <f>IF(Data!N649&gt;0,Data!N649-4,"")</f>
        <v/>
      </c>
      <c r="O879" s="1" t="str">
        <f>IF(Data!O649&gt;0,Data!O649-4,"")</f>
        <v/>
      </c>
      <c r="P879" s="1" t="str">
        <f>IF(Data!P649&gt;0,Data!P649-4,"")</f>
        <v/>
      </c>
      <c r="Q879" s="1" t="str">
        <f>IF(Data!Q649&gt;0,4-Data!Q649,"")</f>
        <v/>
      </c>
      <c r="R879" s="1" t="str">
        <f>IF(Data!R649&gt;0,4-Data!R649,"")</f>
        <v/>
      </c>
      <c r="S879" s="1" t="str">
        <f>IF(Data!S649&gt;0,4-Data!S649,"")</f>
        <v/>
      </c>
      <c r="T879" s="1" t="str">
        <f>IF(Data!T649&gt;0,Data!T649-4,"")</f>
        <v/>
      </c>
      <c r="U879" s="1" t="str">
        <f>IF(Data!U649&gt;0,4-Data!U649,"")</f>
        <v/>
      </c>
      <c r="V879" s="1" t="str">
        <f>IF(Data!V649&gt;0,Data!V649-4,"")</f>
        <v/>
      </c>
      <c r="W879" s="1" t="str">
        <f>IF(Data!W649&gt;0,4-Data!W649,"")</f>
        <v/>
      </c>
      <c r="X879" s="1" t="str">
        <f>IF(Data!X649&gt;0,4-Data!X649,"")</f>
        <v/>
      </c>
      <c r="Y879" s="1" t="str">
        <f>IF(Data!Y649&gt;0,4-Data!Y649,"")</f>
        <v/>
      </c>
      <c r="Z879" s="1" t="str">
        <f>IF(Data!Z649&gt;0,Data!Z649-4,"")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IF(Data!A650&gt;0,Data!A650-4,"")</f>
        <v/>
      </c>
      <c r="B880" s="1" t="str">
        <f>IF(Data!B650&gt;0,Data!B650-4,"")</f>
        <v/>
      </c>
      <c r="C880" s="1" t="str">
        <f>IF(Data!C650&gt;0,4-Data!C650,"")</f>
        <v/>
      </c>
      <c r="D880" s="1" t="str">
        <f>IF(Data!D650&gt;0,4-Data!D650,"")</f>
        <v/>
      </c>
      <c r="E880" s="1" t="str">
        <f>IF(Data!E650&gt;0,4-Data!E650,"")</f>
        <v/>
      </c>
      <c r="F880" s="1" t="str">
        <f>IF(Data!F650&gt;0,Data!F650-4,"")</f>
        <v/>
      </c>
      <c r="G880" s="1" t="str">
        <f>IF(Data!G650&gt;0,Data!G650-4,"")</f>
        <v/>
      </c>
      <c r="H880" s="1" t="str">
        <f>IF(Data!H650&gt;0,Data!H650-4,"")</f>
        <v/>
      </c>
      <c r="I880" s="1" t="str">
        <f>IF(Data!I650&gt;0,4-Data!I650,"")</f>
        <v/>
      </c>
      <c r="J880" s="1" t="str">
        <f>IF(Data!J650&gt;0,4-Data!J650,"")</f>
        <v/>
      </c>
      <c r="K880" s="1" t="str">
        <f>IF(Data!K650&gt;0,Data!K650-4,"")</f>
        <v/>
      </c>
      <c r="L880" s="1" t="str">
        <f>IF(Data!L650&gt;0,4-Data!L650,"")</f>
        <v/>
      </c>
      <c r="M880" s="1" t="str">
        <f>IF(Data!M650&gt;0,Data!M650-4,"")</f>
        <v/>
      </c>
      <c r="N880" s="1" t="str">
        <f>IF(Data!N650&gt;0,Data!N650-4,"")</f>
        <v/>
      </c>
      <c r="O880" s="1" t="str">
        <f>IF(Data!O650&gt;0,Data!O650-4,"")</f>
        <v/>
      </c>
      <c r="P880" s="1" t="str">
        <f>IF(Data!P650&gt;0,Data!P650-4,"")</f>
        <v/>
      </c>
      <c r="Q880" s="1" t="str">
        <f>IF(Data!Q650&gt;0,4-Data!Q650,"")</f>
        <v/>
      </c>
      <c r="R880" s="1" t="str">
        <f>IF(Data!R650&gt;0,4-Data!R650,"")</f>
        <v/>
      </c>
      <c r="S880" s="1" t="str">
        <f>IF(Data!S650&gt;0,4-Data!S650,"")</f>
        <v/>
      </c>
      <c r="T880" s="1" t="str">
        <f>IF(Data!T650&gt;0,Data!T650-4,"")</f>
        <v/>
      </c>
      <c r="U880" s="1" t="str">
        <f>IF(Data!U650&gt;0,4-Data!U650,"")</f>
        <v/>
      </c>
      <c r="V880" s="1" t="str">
        <f>IF(Data!V650&gt;0,Data!V650-4,"")</f>
        <v/>
      </c>
      <c r="W880" s="1" t="str">
        <f>IF(Data!W650&gt;0,4-Data!W650,"")</f>
        <v/>
      </c>
      <c r="X880" s="1" t="str">
        <f>IF(Data!X650&gt;0,4-Data!X650,"")</f>
        <v/>
      </c>
      <c r="Y880" s="1" t="str">
        <f>IF(Data!Y650&gt;0,4-Data!Y650,"")</f>
        <v/>
      </c>
      <c r="Z880" s="1" t="str">
        <f>IF(Data!Z650&gt;0,Data!Z650-4,"")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IF(Data!A651&gt;0,Data!A651-4,"")</f>
        <v/>
      </c>
      <c r="B881" s="1" t="str">
        <f>IF(Data!B651&gt;0,Data!B651-4,"")</f>
        <v/>
      </c>
      <c r="C881" s="1" t="str">
        <f>IF(Data!C651&gt;0,4-Data!C651,"")</f>
        <v/>
      </c>
      <c r="D881" s="1" t="str">
        <f>IF(Data!D651&gt;0,4-Data!D651,"")</f>
        <v/>
      </c>
      <c r="E881" s="1" t="str">
        <f>IF(Data!E651&gt;0,4-Data!E651,"")</f>
        <v/>
      </c>
      <c r="F881" s="1" t="str">
        <f>IF(Data!F651&gt;0,Data!F651-4,"")</f>
        <v/>
      </c>
      <c r="G881" s="1" t="str">
        <f>IF(Data!G651&gt;0,Data!G651-4,"")</f>
        <v/>
      </c>
      <c r="H881" s="1" t="str">
        <f>IF(Data!H651&gt;0,Data!H651-4,"")</f>
        <v/>
      </c>
      <c r="I881" s="1" t="str">
        <f>IF(Data!I651&gt;0,4-Data!I651,"")</f>
        <v/>
      </c>
      <c r="J881" s="1" t="str">
        <f>IF(Data!J651&gt;0,4-Data!J651,"")</f>
        <v/>
      </c>
      <c r="K881" s="1" t="str">
        <f>IF(Data!K651&gt;0,Data!K651-4,"")</f>
        <v/>
      </c>
      <c r="L881" s="1" t="str">
        <f>IF(Data!L651&gt;0,4-Data!L651,"")</f>
        <v/>
      </c>
      <c r="M881" s="1" t="str">
        <f>IF(Data!M651&gt;0,Data!M651-4,"")</f>
        <v/>
      </c>
      <c r="N881" s="1" t="str">
        <f>IF(Data!N651&gt;0,Data!N651-4,"")</f>
        <v/>
      </c>
      <c r="O881" s="1" t="str">
        <f>IF(Data!O651&gt;0,Data!O651-4,"")</f>
        <v/>
      </c>
      <c r="P881" s="1" t="str">
        <f>IF(Data!P651&gt;0,Data!P651-4,"")</f>
        <v/>
      </c>
      <c r="Q881" s="1" t="str">
        <f>IF(Data!Q651&gt;0,4-Data!Q651,"")</f>
        <v/>
      </c>
      <c r="R881" s="1" t="str">
        <f>IF(Data!R651&gt;0,4-Data!R651,"")</f>
        <v/>
      </c>
      <c r="S881" s="1" t="str">
        <f>IF(Data!S651&gt;0,4-Data!S651,"")</f>
        <v/>
      </c>
      <c r="T881" s="1" t="str">
        <f>IF(Data!T651&gt;0,Data!T651-4,"")</f>
        <v/>
      </c>
      <c r="U881" s="1" t="str">
        <f>IF(Data!U651&gt;0,4-Data!U651,"")</f>
        <v/>
      </c>
      <c r="V881" s="1" t="str">
        <f>IF(Data!V651&gt;0,Data!V651-4,"")</f>
        <v/>
      </c>
      <c r="W881" s="1" t="str">
        <f>IF(Data!W651&gt;0,4-Data!W651,"")</f>
        <v/>
      </c>
      <c r="X881" s="1" t="str">
        <f>IF(Data!X651&gt;0,4-Data!X651,"")</f>
        <v/>
      </c>
      <c r="Y881" s="1" t="str">
        <f>IF(Data!Y651&gt;0,4-Data!Y651,"")</f>
        <v/>
      </c>
      <c r="Z881" s="1" t="str">
        <f>IF(Data!Z651&gt;0,Data!Z651-4,"")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IF(Data!A652&gt;0,Data!A652-4,"")</f>
        <v/>
      </c>
      <c r="B882" s="1" t="str">
        <f>IF(Data!B652&gt;0,Data!B652-4,"")</f>
        <v/>
      </c>
      <c r="C882" s="1" t="str">
        <f>IF(Data!C652&gt;0,4-Data!C652,"")</f>
        <v/>
      </c>
      <c r="D882" s="1" t="str">
        <f>IF(Data!D652&gt;0,4-Data!D652,"")</f>
        <v/>
      </c>
      <c r="E882" s="1" t="str">
        <f>IF(Data!E652&gt;0,4-Data!E652,"")</f>
        <v/>
      </c>
      <c r="F882" s="1" t="str">
        <f>IF(Data!F652&gt;0,Data!F652-4,"")</f>
        <v/>
      </c>
      <c r="G882" s="1" t="str">
        <f>IF(Data!G652&gt;0,Data!G652-4,"")</f>
        <v/>
      </c>
      <c r="H882" s="1" t="str">
        <f>IF(Data!H652&gt;0,Data!H652-4,"")</f>
        <v/>
      </c>
      <c r="I882" s="1" t="str">
        <f>IF(Data!I652&gt;0,4-Data!I652,"")</f>
        <v/>
      </c>
      <c r="J882" s="1" t="str">
        <f>IF(Data!J652&gt;0,4-Data!J652,"")</f>
        <v/>
      </c>
      <c r="K882" s="1" t="str">
        <f>IF(Data!K652&gt;0,Data!K652-4,"")</f>
        <v/>
      </c>
      <c r="L882" s="1" t="str">
        <f>IF(Data!L652&gt;0,4-Data!L652,"")</f>
        <v/>
      </c>
      <c r="M882" s="1" t="str">
        <f>IF(Data!M652&gt;0,Data!M652-4,"")</f>
        <v/>
      </c>
      <c r="N882" s="1" t="str">
        <f>IF(Data!N652&gt;0,Data!N652-4,"")</f>
        <v/>
      </c>
      <c r="O882" s="1" t="str">
        <f>IF(Data!O652&gt;0,Data!O652-4,"")</f>
        <v/>
      </c>
      <c r="P882" s="1" t="str">
        <f>IF(Data!P652&gt;0,Data!P652-4,"")</f>
        <v/>
      </c>
      <c r="Q882" s="1" t="str">
        <f>IF(Data!Q652&gt;0,4-Data!Q652,"")</f>
        <v/>
      </c>
      <c r="R882" s="1" t="str">
        <f>IF(Data!R652&gt;0,4-Data!R652,"")</f>
        <v/>
      </c>
      <c r="S882" s="1" t="str">
        <f>IF(Data!S652&gt;0,4-Data!S652,"")</f>
        <v/>
      </c>
      <c r="T882" s="1" t="str">
        <f>IF(Data!T652&gt;0,Data!T652-4,"")</f>
        <v/>
      </c>
      <c r="U882" s="1" t="str">
        <f>IF(Data!U652&gt;0,4-Data!U652,"")</f>
        <v/>
      </c>
      <c r="V882" s="1" t="str">
        <f>IF(Data!V652&gt;0,Data!V652-4,"")</f>
        <v/>
      </c>
      <c r="W882" s="1" t="str">
        <f>IF(Data!W652&gt;0,4-Data!W652,"")</f>
        <v/>
      </c>
      <c r="X882" s="1" t="str">
        <f>IF(Data!X652&gt;0,4-Data!X652,"")</f>
        <v/>
      </c>
      <c r="Y882" s="1" t="str">
        <f>IF(Data!Y652&gt;0,4-Data!Y652,"")</f>
        <v/>
      </c>
      <c r="Z882" s="1" t="str">
        <f>IF(Data!Z652&gt;0,Data!Z652-4,"")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IF(Data!A653&gt;0,Data!A653-4,"")</f>
        <v/>
      </c>
      <c r="B883" s="1" t="str">
        <f>IF(Data!B653&gt;0,Data!B653-4,"")</f>
        <v/>
      </c>
      <c r="C883" s="1" t="str">
        <f>IF(Data!C653&gt;0,4-Data!C653,"")</f>
        <v/>
      </c>
      <c r="D883" s="1" t="str">
        <f>IF(Data!D653&gt;0,4-Data!D653,"")</f>
        <v/>
      </c>
      <c r="E883" s="1" t="str">
        <f>IF(Data!E653&gt;0,4-Data!E653,"")</f>
        <v/>
      </c>
      <c r="F883" s="1" t="str">
        <f>IF(Data!F653&gt;0,Data!F653-4,"")</f>
        <v/>
      </c>
      <c r="G883" s="1" t="str">
        <f>IF(Data!G653&gt;0,Data!G653-4,"")</f>
        <v/>
      </c>
      <c r="H883" s="1" t="str">
        <f>IF(Data!H653&gt;0,Data!H653-4,"")</f>
        <v/>
      </c>
      <c r="I883" s="1" t="str">
        <f>IF(Data!I653&gt;0,4-Data!I653,"")</f>
        <v/>
      </c>
      <c r="J883" s="1" t="str">
        <f>IF(Data!J653&gt;0,4-Data!J653,"")</f>
        <v/>
      </c>
      <c r="K883" s="1" t="str">
        <f>IF(Data!K653&gt;0,Data!K653-4,"")</f>
        <v/>
      </c>
      <c r="L883" s="1" t="str">
        <f>IF(Data!L653&gt;0,4-Data!L653,"")</f>
        <v/>
      </c>
      <c r="M883" s="1" t="str">
        <f>IF(Data!M653&gt;0,Data!M653-4,"")</f>
        <v/>
      </c>
      <c r="N883" s="1" t="str">
        <f>IF(Data!N653&gt;0,Data!N653-4,"")</f>
        <v/>
      </c>
      <c r="O883" s="1" t="str">
        <f>IF(Data!O653&gt;0,Data!O653-4,"")</f>
        <v/>
      </c>
      <c r="P883" s="1" t="str">
        <f>IF(Data!P653&gt;0,Data!P653-4,"")</f>
        <v/>
      </c>
      <c r="Q883" s="1" t="str">
        <f>IF(Data!Q653&gt;0,4-Data!Q653,"")</f>
        <v/>
      </c>
      <c r="R883" s="1" t="str">
        <f>IF(Data!R653&gt;0,4-Data!R653,"")</f>
        <v/>
      </c>
      <c r="S883" s="1" t="str">
        <f>IF(Data!S653&gt;0,4-Data!S653,"")</f>
        <v/>
      </c>
      <c r="T883" s="1" t="str">
        <f>IF(Data!T653&gt;0,Data!T653-4,"")</f>
        <v/>
      </c>
      <c r="U883" s="1" t="str">
        <f>IF(Data!U653&gt;0,4-Data!U653,"")</f>
        <v/>
      </c>
      <c r="V883" s="1" t="str">
        <f>IF(Data!V653&gt;0,Data!V653-4,"")</f>
        <v/>
      </c>
      <c r="W883" s="1" t="str">
        <f>IF(Data!W653&gt;0,4-Data!W653,"")</f>
        <v/>
      </c>
      <c r="X883" s="1" t="str">
        <f>IF(Data!X653&gt;0,4-Data!X653,"")</f>
        <v/>
      </c>
      <c r="Y883" s="1" t="str">
        <f>IF(Data!Y653&gt;0,4-Data!Y653,"")</f>
        <v/>
      </c>
      <c r="Z883" s="1" t="str">
        <f>IF(Data!Z653&gt;0,Data!Z653-4,"")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IF(Data!A654&gt;0,Data!A654-4,"")</f>
        <v/>
      </c>
      <c r="B884" s="1" t="str">
        <f>IF(Data!B654&gt;0,Data!B654-4,"")</f>
        <v/>
      </c>
      <c r="C884" s="1" t="str">
        <f>IF(Data!C654&gt;0,4-Data!C654,"")</f>
        <v/>
      </c>
      <c r="D884" s="1" t="str">
        <f>IF(Data!D654&gt;0,4-Data!D654,"")</f>
        <v/>
      </c>
      <c r="E884" s="1" t="str">
        <f>IF(Data!E654&gt;0,4-Data!E654,"")</f>
        <v/>
      </c>
      <c r="F884" s="1" t="str">
        <f>IF(Data!F654&gt;0,Data!F654-4,"")</f>
        <v/>
      </c>
      <c r="G884" s="1" t="str">
        <f>IF(Data!G654&gt;0,Data!G654-4,"")</f>
        <v/>
      </c>
      <c r="H884" s="1" t="str">
        <f>IF(Data!H654&gt;0,Data!H654-4,"")</f>
        <v/>
      </c>
      <c r="I884" s="1" t="str">
        <f>IF(Data!I654&gt;0,4-Data!I654,"")</f>
        <v/>
      </c>
      <c r="J884" s="1" t="str">
        <f>IF(Data!J654&gt;0,4-Data!J654,"")</f>
        <v/>
      </c>
      <c r="K884" s="1" t="str">
        <f>IF(Data!K654&gt;0,Data!K654-4,"")</f>
        <v/>
      </c>
      <c r="L884" s="1" t="str">
        <f>IF(Data!L654&gt;0,4-Data!L654,"")</f>
        <v/>
      </c>
      <c r="M884" s="1" t="str">
        <f>IF(Data!M654&gt;0,Data!M654-4,"")</f>
        <v/>
      </c>
      <c r="N884" s="1" t="str">
        <f>IF(Data!N654&gt;0,Data!N654-4,"")</f>
        <v/>
      </c>
      <c r="O884" s="1" t="str">
        <f>IF(Data!O654&gt;0,Data!O654-4,"")</f>
        <v/>
      </c>
      <c r="P884" s="1" t="str">
        <f>IF(Data!P654&gt;0,Data!P654-4,"")</f>
        <v/>
      </c>
      <c r="Q884" s="1" t="str">
        <f>IF(Data!Q654&gt;0,4-Data!Q654,"")</f>
        <v/>
      </c>
      <c r="R884" s="1" t="str">
        <f>IF(Data!R654&gt;0,4-Data!R654,"")</f>
        <v/>
      </c>
      <c r="S884" s="1" t="str">
        <f>IF(Data!S654&gt;0,4-Data!S654,"")</f>
        <v/>
      </c>
      <c r="T884" s="1" t="str">
        <f>IF(Data!T654&gt;0,Data!T654-4,"")</f>
        <v/>
      </c>
      <c r="U884" s="1" t="str">
        <f>IF(Data!U654&gt;0,4-Data!U654,"")</f>
        <v/>
      </c>
      <c r="V884" s="1" t="str">
        <f>IF(Data!V654&gt;0,Data!V654-4,"")</f>
        <v/>
      </c>
      <c r="W884" s="1" t="str">
        <f>IF(Data!W654&gt;0,4-Data!W654,"")</f>
        <v/>
      </c>
      <c r="X884" s="1" t="str">
        <f>IF(Data!X654&gt;0,4-Data!X654,"")</f>
        <v/>
      </c>
      <c r="Y884" s="1" t="str">
        <f>IF(Data!Y654&gt;0,4-Data!Y654,"")</f>
        <v/>
      </c>
      <c r="Z884" s="1" t="str">
        <f>IF(Data!Z654&gt;0,Data!Z654-4,"")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IF(Data!A655&gt;0,Data!A655-4,"")</f>
        <v/>
      </c>
      <c r="B885" s="1" t="str">
        <f>IF(Data!B655&gt;0,Data!B655-4,"")</f>
        <v/>
      </c>
      <c r="C885" s="1" t="str">
        <f>IF(Data!C655&gt;0,4-Data!C655,"")</f>
        <v/>
      </c>
      <c r="D885" s="1" t="str">
        <f>IF(Data!D655&gt;0,4-Data!D655,"")</f>
        <v/>
      </c>
      <c r="E885" s="1" t="str">
        <f>IF(Data!E655&gt;0,4-Data!E655,"")</f>
        <v/>
      </c>
      <c r="F885" s="1" t="str">
        <f>IF(Data!F655&gt;0,Data!F655-4,"")</f>
        <v/>
      </c>
      <c r="G885" s="1" t="str">
        <f>IF(Data!G655&gt;0,Data!G655-4,"")</f>
        <v/>
      </c>
      <c r="H885" s="1" t="str">
        <f>IF(Data!H655&gt;0,Data!H655-4,"")</f>
        <v/>
      </c>
      <c r="I885" s="1" t="str">
        <f>IF(Data!I655&gt;0,4-Data!I655,"")</f>
        <v/>
      </c>
      <c r="J885" s="1" t="str">
        <f>IF(Data!J655&gt;0,4-Data!J655,"")</f>
        <v/>
      </c>
      <c r="K885" s="1" t="str">
        <f>IF(Data!K655&gt;0,Data!K655-4,"")</f>
        <v/>
      </c>
      <c r="L885" s="1" t="str">
        <f>IF(Data!L655&gt;0,4-Data!L655,"")</f>
        <v/>
      </c>
      <c r="M885" s="1" t="str">
        <f>IF(Data!M655&gt;0,Data!M655-4,"")</f>
        <v/>
      </c>
      <c r="N885" s="1" t="str">
        <f>IF(Data!N655&gt;0,Data!N655-4,"")</f>
        <v/>
      </c>
      <c r="O885" s="1" t="str">
        <f>IF(Data!O655&gt;0,Data!O655-4,"")</f>
        <v/>
      </c>
      <c r="P885" s="1" t="str">
        <f>IF(Data!P655&gt;0,Data!P655-4,"")</f>
        <v/>
      </c>
      <c r="Q885" s="1" t="str">
        <f>IF(Data!Q655&gt;0,4-Data!Q655,"")</f>
        <v/>
      </c>
      <c r="R885" s="1" t="str">
        <f>IF(Data!R655&gt;0,4-Data!R655,"")</f>
        <v/>
      </c>
      <c r="S885" s="1" t="str">
        <f>IF(Data!S655&gt;0,4-Data!S655,"")</f>
        <v/>
      </c>
      <c r="T885" s="1" t="str">
        <f>IF(Data!T655&gt;0,Data!T655-4,"")</f>
        <v/>
      </c>
      <c r="U885" s="1" t="str">
        <f>IF(Data!U655&gt;0,4-Data!U655,"")</f>
        <v/>
      </c>
      <c r="V885" s="1" t="str">
        <f>IF(Data!V655&gt;0,Data!V655-4,"")</f>
        <v/>
      </c>
      <c r="W885" s="1" t="str">
        <f>IF(Data!W655&gt;0,4-Data!W655,"")</f>
        <v/>
      </c>
      <c r="X885" s="1" t="str">
        <f>IF(Data!X655&gt;0,4-Data!X655,"")</f>
        <v/>
      </c>
      <c r="Y885" s="1" t="str">
        <f>IF(Data!Y655&gt;0,4-Data!Y655,"")</f>
        <v/>
      </c>
      <c r="Z885" s="1" t="str">
        <f>IF(Data!Z655&gt;0,Data!Z655-4,"")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IF(Data!A656&gt;0,Data!A656-4,"")</f>
        <v/>
      </c>
      <c r="B886" s="1" t="str">
        <f>IF(Data!B656&gt;0,Data!B656-4,"")</f>
        <v/>
      </c>
      <c r="C886" s="1" t="str">
        <f>IF(Data!C656&gt;0,4-Data!C656,"")</f>
        <v/>
      </c>
      <c r="D886" s="1" t="str">
        <f>IF(Data!D656&gt;0,4-Data!D656,"")</f>
        <v/>
      </c>
      <c r="E886" s="1" t="str">
        <f>IF(Data!E656&gt;0,4-Data!E656,"")</f>
        <v/>
      </c>
      <c r="F886" s="1" t="str">
        <f>IF(Data!F656&gt;0,Data!F656-4,"")</f>
        <v/>
      </c>
      <c r="G886" s="1" t="str">
        <f>IF(Data!G656&gt;0,Data!G656-4,"")</f>
        <v/>
      </c>
      <c r="H886" s="1" t="str">
        <f>IF(Data!H656&gt;0,Data!H656-4,"")</f>
        <v/>
      </c>
      <c r="I886" s="1" t="str">
        <f>IF(Data!I656&gt;0,4-Data!I656,"")</f>
        <v/>
      </c>
      <c r="J886" s="1" t="str">
        <f>IF(Data!J656&gt;0,4-Data!J656,"")</f>
        <v/>
      </c>
      <c r="K886" s="1" t="str">
        <f>IF(Data!K656&gt;0,Data!K656-4,"")</f>
        <v/>
      </c>
      <c r="L886" s="1" t="str">
        <f>IF(Data!L656&gt;0,4-Data!L656,"")</f>
        <v/>
      </c>
      <c r="M886" s="1" t="str">
        <f>IF(Data!M656&gt;0,Data!M656-4,"")</f>
        <v/>
      </c>
      <c r="N886" s="1" t="str">
        <f>IF(Data!N656&gt;0,Data!N656-4,"")</f>
        <v/>
      </c>
      <c r="O886" s="1" t="str">
        <f>IF(Data!O656&gt;0,Data!O656-4,"")</f>
        <v/>
      </c>
      <c r="P886" s="1" t="str">
        <f>IF(Data!P656&gt;0,Data!P656-4,"")</f>
        <v/>
      </c>
      <c r="Q886" s="1" t="str">
        <f>IF(Data!Q656&gt;0,4-Data!Q656,"")</f>
        <v/>
      </c>
      <c r="R886" s="1" t="str">
        <f>IF(Data!R656&gt;0,4-Data!R656,"")</f>
        <v/>
      </c>
      <c r="S886" s="1" t="str">
        <f>IF(Data!S656&gt;0,4-Data!S656,"")</f>
        <v/>
      </c>
      <c r="T886" s="1" t="str">
        <f>IF(Data!T656&gt;0,Data!T656-4,"")</f>
        <v/>
      </c>
      <c r="U886" s="1" t="str">
        <f>IF(Data!U656&gt;0,4-Data!U656,"")</f>
        <v/>
      </c>
      <c r="V886" s="1" t="str">
        <f>IF(Data!V656&gt;0,Data!V656-4,"")</f>
        <v/>
      </c>
      <c r="W886" s="1" t="str">
        <f>IF(Data!W656&gt;0,4-Data!W656,"")</f>
        <v/>
      </c>
      <c r="X886" s="1" t="str">
        <f>IF(Data!X656&gt;0,4-Data!X656,"")</f>
        <v/>
      </c>
      <c r="Y886" s="1" t="str">
        <f>IF(Data!Y656&gt;0,4-Data!Y656,"")</f>
        <v/>
      </c>
      <c r="Z886" s="1" t="str">
        <f>IF(Data!Z656&gt;0,Data!Z656-4,"")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IF(Data!A657&gt;0,Data!A657-4,"")</f>
        <v/>
      </c>
      <c r="B887" s="1" t="str">
        <f>IF(Data!B657&gt;0,Data!B657-4,"")</f>
        <v/>
      </c>
      <c r="C887" s="1" t="str">
        <f>IF(Data!C657&gt;0,4-Data!C657,"")</f>
        <v/>
      </c>
      <c r="D887" s="1" t="str">
        <f>IF(Data!D657&gt;0,4-Data!D657,"")</f>
        <v/>
      </c>
      <c r="E887" s="1" t="str">
        <f>IF(Data!E657&gt;0,4-Data!E657,"")</f>
        <v/>
      </c>
      <c r="F887" s="1" t="str">
        <f>IF(Data!F657&gt;0,Data!F657-4,"")</f>
        <v/>
      </c>
      <c r="G887" s="1" t="str">
        <f>IF(Data!G657&gt;0,Data!G657-4,"")</f>
        <v/>
      </c>
      <c r="H887" s="1" t="str">
        <f>IF(Data!H657&gt;0,Data!H657-4,"")</f>
        <v/>
      </c>
      <c r="I887" s="1" t="str">
        <f>IF(Data!I657&gt;0,4-Data!I657,"")</f>
        <v/>
      </c>
      <c r="J887" s="1" t="str">
        <f>IF(Data!J657&gt;0,4-Data!J657,"")</f>
        <v/>
      </c>
      <c r="K887" s="1" t="str">
        <f>IF(Data!K657&gt;0,Data!K657-4,"")</f>
        <v/>
      </c>
      <c r="L887" s="1" t="str">
        <f>IF(Data!L657&gt;0,4-Data!L657,"")</f>
        <v/>
      </c>
      <c r="M887" s="1" t="str">
        <f>IF(Data!M657&gt;0,Data!M657-4,"")</f>
        <v/>
      </c>
      <c r="N887" s="1" t="str">
        <f>IF(Data!N657&gt;0,Data!N657-4,"")</f>
        <v/>
      </c>
      <c r="O887" s="1" t="str">
        <f>IF(Data!O657&gt;0,Data!O657-4,"")</f>
        <v/>
      </c>
      <c r="P887" s="1" t="str">
        <f>IF(Data!P657&gt;0,Data!P657-4,"")</f>
        <v/>
      </c>
      <c r="Q887" s="1" t="str">
        <f>IF(Data!Q657&gt;0,4-Data!Q657,"")</f>
        <v/>
      </c>
      <c r="R887" s="1" t="str">
        <f>IF(Data!R657&gt;0,4-Data!R657,"")</f>
        <v/>
      </c>
      <c r="S887" s="1" t="str">
        <f>IF(Data!S657&gt;0,4-Data!S657,"")</f>
        <v/>
      </c>
      <c r="T887" s="1" t="str">
        <f>IF(Data!T657&gt;0,Data!T657-4,"")</f>
        <v/>
      </c>
      <c r="U887" s="1" t="str">
        <f>IF(Data!U657&gt;0,4-Data!U657,"")</f>
        <v/>
      </c>
      <c r="V887" s="1" t="str">
        <f>IF(Data!V657&gt;0,Data!V657-4,"")</f>
        <v/>
      </c>
      <c r="W887" s="1" t="str">
        <f>IF(Data!W657&gt;0,4-Data!W657,"")</f>
        <v/>
      </c>
      <c r="X887" s="1" t="str">
        <f>IF(Data!X657&gt;0,4-Data!X657,"")</f>
        <v/>
      </c>
      <c r="Y887" s="1" t="str">
        <f>IF(Data!Y657&gt;0,4-Data!Y657,"")</f>
        <v/>
      </c>
      <c r="Z887" s="1" t="str">
        <f>IF(Data!Z657&gt;0,Data!Z657-4,"")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IF(Data!A658&gt;0,Data!A658-4,"")</f>
        <v/>
      </c>
      <c r="B888" s="1" t="str">
        <f>IF(Data!B658&gt;0,Data!B658-4,"")</f>
        <v/>
      </c>
      <c r="C888" s="1" t="str">
        <f>IF(Data!C658&gt;0,4-Data!C658,"")</f>
        <v/>
      </c>
      <c r="D888" s="1" t="str">
        <f>IF(Data!D658&gt;0,4-Data!D658,"")</f>
        <v/>
      </c>
      <c r="E888" s="1" t="str">
        <f>IF(Data!E658&gt;0,4-Data!E658,"")</f>
        <v/>
      </c>
      <c r="F888" s="1" t="str">
        <f>IF(Data!F658&gt;0,Data!F658-4,"")</f>
        <v/>
      </c>
      <c r="G888" s="1" t="str">
        <f>IF(Data!G658&gt;0,Data!G658-4,"")</f>
        <v/>
      </c>
      <c r="H888" s="1" t="str">
        <f>IF(Data!H658&gt;0,Data!H658-4,"")</f>
        <v/>
      </c>
      <c r="I888" s="1" t="str">
        <f>IF(Data!I658&gt;0,4-Data!I658,"")</f>
        <v/>
      </c>
      <c r="J888" s="1" t="str">
        <f>IF(Data!J658&gt;0,4-Data!J658,"")</f>
        <v/>
      </c>
      <c r="K888" s="1" t="str">
        <f>IF(Data!K658&gt;0,Data!K658-4,"")</f>
        <v/>
      </c>
      <c r="L888" s="1" t="str">
        <f>IF(Data!L658&gt;0,4-Data!L658,"")</f>
        <v/>
      </c>
      <c r="M888" s="1" t="str">
        <f>IF(Data!M658&gt;0,Data!M658-4,"")</f>
        <v/>
      </c>
      <c r="N888" s="1" t="str">
        <f>IF(Data!N658&gt;0,Data!N658-4,"")</f>
        <v/>
      </c>
      <c r="O888" s="1" t="str">
        <f>IF(Data!O658&gt;0,Data!O658-4,"")</f>
        <v/>
      </c>
      <c r="P888" s="1" t="str">
        <f>IF(Data!P658&gt;0,Data!P658-4,"")</f>
        <v/>
      </c>
      <c r="Q888" s="1" t="str">
        <f>IF(Data!Q658&gt;0,4-Data!Q658,"")</f>
        <v/>
      </c>
      <c r="R888" s="1" t="str">
        <f>IF(Data!R658&gt;0,4-Data!R658,"")</f>
        <v/>
      </c>
      <c r="S888" s="1" t="str">
        <f>IF(Data!S658&gt;0,4-Data!S658,"")</f>
        <v/>
      </c>
      <c r="T888" s="1" t="str">
        <f>IF(Data!T658&gt;0,Data!T658-4,"")</f>
        <v/>
      </c>
      <c r="U888" s="1" t="str">
        <f>IF(Data!U658&gt;0,4-Data!U658,"")</f>
        <v/>
      </c>
      <c r="V888" s="1" t="str">
        <f>IF(Data!V658&gt;0,Data!V658-4,"")</f>
        <v/>
      </c>
      <c r="W888" s="1" t="str">
        <f>IF(Data!W658&gt;0,4-Data!W658,"")</f>
        <v/>
      </c>
      <c r="X888" s="1" t="str">
        <f>IF(Data!X658&gt;0,4-Data!X658,"")</f>
        <v/>
      </c>
      <c r="Y888" s="1" t="str">
        <f>IF(Data!Y658&gt;0,4-Data!Y658,"")</f>
        <v/>
      </c>
      <c r="Z888" s="1" t="str">
        <f>IF(Data!Z658&gt;0,Data!Z658-4,"")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IF(Data!A659&gt;0,Data!A659-4,"")</f>
        <v/>
      </c>
      <c r="B889" s="1" t="str">
        <f>IF(Data!B659&gt;0,Data!B659-4,"")</f>
        <v/>
      </c>
      <c r="C889" s="1" t="str">
        <f>IF(Data!C659&gt;0,4-Data!C659,"")</f>
        <v/>
      </c>
      <c r="D889" s="1" t="str">
        <f>IF(Data!D659&gt;0,4-Data!D659,"")</f>
        <v/>
      </c>
      <c r="E889" s="1" t="str">
        <f>IF(Data!E659&gt;0,4-Data!E659,"")</f>
        <v/>
      </c>
      <c r="F889" s="1" t="str">
        <f>IF(Data!F659&gt;0,Data!F659-4,"")</f>
        <v/>
      </c>
      <c r="G889" s="1" t="str">
        <f>IF(Data!G659&gt;0,Data!G659-4,"")</f>
        <v/>
      </c>
      <c r="H889" s="1" t="str">
        <f>IF(Data!H659&gt;0,Data!H659-4,"")</f>
        <v/>
      </c>
      <c r="I889" s="1" t="str">
        <f>IF(Data!I659&gt;0,4-Data!I659,"")</f>
        <v/>
      </c>
      <c r="J889" s="1" t="str">
        <f>IF(Data!J659&gt;0,4-Data!J659,"")</f>
        <v/>
      </c>
      <c r="K889" s="1" t="str">
        <f>IF(Data!K659&gt;0,Data!K659-4,"")</f>
        <v/>
      </c>
      <c r="L889" s="1" t="str">
        <f>IF(Data!L659&gt;0,4-Data!L659,"")</f>
        <v/>
      </c>
      <c r="M889" s="1" t="str">
        <f>IF(Data!M659&gt;0,Data!M659-4,"")</f>
        <v/>
      </c>
      <c r="N889" s="1" t="str">
        <f>IF(Data!N659&gt;0,Data!N659-4,"")</f>
        <v/>
      </c>
      <c r="O889" s="1" t="str">
        <f>IF(Data!O659&gt;0,Data!O659-4,"")</f>
        <v/>
      </c>
      <c r="P889" s="1" t="str">
        <f>IF(Data!P659&gt;0,Data!P659-4,"")</f>
        <v/>
      </c>
      <c r="Q889" s="1" t="str">
        <f>IF(Data!Q659&gt;0,4-Data!Q659,"")</f>
        <v/>
      </c>
      <c r="R889" s="1" t="str">
        <f>IF(Data!R659&gt;0,4-Data!R659,"")</f>
        <v/>
      </c>
      <c r="S889" s="1" t="str">
        <f>IF(Data!S659&gt;0,4-Data!S659,"")</f>
        <v/>
      </c>
      <c r="T889" s="1" t="str">
        <f>IF(Data!T659&gt;0,Data!T659-4,"")</f>
        <v/>
      </c>
      <c r="U889" s="1" t="str">
        <f>IF(Data!U659&gt;0,4-Data!U659,"")</f>
        <v/>
      </c>
      <c r="V889" s="1" t="str">
        <f>IF(Data!V659&gt;0,Data!V659-4,"")</f>
        <v/>
      </c>
      <c r="W889" s="1" t="str">
        <f>IF(Data!W659&gt;0,4-Data!W659,"")</f>
        <v/>
      </c>
      <c r="X889" s="1" t="str">
        <f>IF(Data!X659&gt;0,4-Data!X659,"")</f>
        <v/>
      </c>
      <c r="Y889" s="1" t="str">
        <f>IF(Data!Y659&gt;0,4-Data!Y659,"")</f>
        <v/>
      </c>
      <c r="Z889" s="1" t="str">
        <f>IF(Data!Z659&gt;0,Data!Z659-4,"")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IF(Data!A660&gt;0,Data!A660-4,"")</f>
        <v/>
      </c>
      <c r="B890" s="1" t="str">
        <f>IF(Data!B660&gt;0,Data!B660-4,"")</f>
        <v/>
      </c>
      <c r="C890" s="1" t="str">
        <f>IF(Data!C660&gt;0,4-Data!C660,"")</f>
        <v/>
      </c>
      <c r="D890" s="1" t="str">
        <f>IF(Data!D660&gt;0,4-Data!D660,"")</f>
        <v/>
      </c>
      <c r="E890" s="1" t="str">
        <f>IF(Data!E660&gt;0,4-Data!E660,"")</f>
        <v/>
      </c>
      <c r="F890" s="1" t="str">
        <f>IF(Data!F660&gt;0,Data!F660-4,"")</f>
        <v/>
      </c>
      <c r="G890" s="1" t="str">
        <f>IF(Data!G660&gt;0,Data!G660-4,"")</f>
        <v/>
      </c>
      <c r="H890" s="1" t="str">
        <f>IF(Data!H660&gt;0,Data!H660-4,"")</f>
        <v/>
      </c>
      <c r="I890" s="1" t="str">
        <f>IF(Data!I660&gt;0,4-Data!I660,"")</f>
        <v/>
      </c>
      <c r="J890" s="1" t="str">
        <f>IF(Data!J660&gt;0,4-Data!J660,"")</f>
        <v/>
      </c>
      <c r="K890" s="1" t="str">
        <f>IF(Data!K660&gt;0,Data!K660-4,"")</f>
        <v/>
      </c>
      <c r="L890" s="1" t="str">
        <f>IF(Data!L660&gt;0,4-Data!L660,"")</f>
        <v/>
      </c>
      <c r="M890" s="1" t="str">
        <f>IF(Data!M660&gt;0,Data!M660-4,"")</f>
        <v/>
      </c>
      <c r="N890" s="1" t="str">
        <f>IF(Data!N660&gt;0,Data!N660-4,"")</f>
        <v/>
      </c>
      <c r="O890" s="1" t="str">
        <f>IF(Data!O660&gt;0,Data!O660-4,"")</f>
        <v/>
      </c>
      <c r="P890" s="1" t="str">
        <f>IF(Data!P660&gt;0,Data!P660-4,"")</f>
        <v/>
      </c>
      <c r="Q890" s="1" t="str">
        <f>IF(Data!Q660&gt;0,4-Data!Q660,"")</f>
        <v/>
      </c>
      <c r="R890" s="1" t="str">
        <f>IF(Data!R660&gt;0,4-Data!R660,"")</f>
        <v/>
      </c>
      <c r="S890" s="1" t="str">
        <f>IF(Data!S660&gt;0,4-Data!S660,"")</f>
        <v/>
      </c>
      <c r="T890" s="1" t="str">
        <f>IF(Data!T660&gt;0,Data!T660-4,"")</f>
        <v/>
      </c>
      <c r="U890" s="1" t="str">
        <f>IF(Data!U660&gt;0,4-Data!U660,"")</f>
        <v/>
      </c>
      <c r="V890" s="1" t="str">
        <f>IF(Data!V660&gt;0,Data!V660-4,"")</f>
        <v/>
      </c>
      <c r="W890" s="1" t="str">
        <f>IF(Data!W660&gt;0,4-Data!W660,"")</f>
        <v/>
      </c>
      <c r="X890" s="1" t="str">
        <f>IF(Data!X660&gt;0,4-Data!X660,"")</f>
        <v/>
      </c>
      <c r="Y890" s="1" t="str">
        <f>IF(Data!Y660&gt;0,4-Data!Y660,"")</f>
        <v/>
      </c>
      <c r="Z890" s="1" t="str">
        <f>IF(Data!Z660&gt;0,Data!Z660-4,"")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IF(Data!A661&gt;0,Data!A661-4,"")</f>
        <v/>
      </c>
      <c r="B891" s="1" t="str">
        <f>IF(Data!B661&gt;0,Data!B661-4,"")</f>
        <v/>
      </c>
      <c r="C891" s="1" t="str">
        <f>IF(Data!C661&gt;0,4-Data!C661,"")</f>
        <v/>
      </c>
      <c r="D891" s="1" t="str">
        <f>IF(Data!D661&gt;0,4-Data!D661,"")</f>
        <v/>
      </c>
      <c r="E891" s="1" t="str">
        <f>IF(Data!E661&gt;0,4-Data!E661,"")</f>
        <v/>
      </c>
      <c r="F891" s="1" t="str">
        <f>IF(Data!F661&gt;0,Data!F661-4,"")</f>
        <v/>
      </c>
      <c r="G891" s="1" t="str">
        <f>IF(Data!G661&gt;0,Data!G661-4,"")</f>
        <v/>
      </c>
      <c r="H891" s="1" t="str">
        <f>IF(Data!H661&gt;0,Data!H661-4,"")</f>
        <v/>
      </c>
      <c r="I891" s="1" t="str">
        <f>IF(Data!I661&gt;0,4-Data!I661,"")</f>
        <v/>
      </c>
      <c r="J891" s="1" t="str">
        <f>IF(Data!J661&gt;0,4-Data!J661,"")</f>
        <v/>
      </c>
      <c r="K891" s="1" t="str">
        <f>IF(Data!K661&gt;0,Data!K661-4,"")</f>
        <v/>
      </c>
      <c r="L891" s="1" t="str">
        <f>IF(Data!L661&gt;0,4-Data!L661,"")</f>
        <v/>
      </c>
      <c r="M891" s="1" t="str">
        <f>IF(Data!M661&gt;0,Data!M661-4,"")</f>
        <v/>
      </c>
      <c r="N891" s="1" t="str">
        <f>IF(Data!N661&gt;0,Data!N661-4,"")</f>
        <v/>
      </c>
      <c r="O891" s="1" t="str">
        <f>IF(Data!O661&gt;0,Data!O661-4,"")</f>
        <v/>
      </c>
      <c r="P891" s="1" t="str">
        <f>IF(Data!P661&gt;0,Data!P661-4,"")</f>
        <v/>
      </c>
      <c r="Q891" s="1" t="str">
        <f>IF(Data!Q661&gt;0,4-Data!Q661,"")</f>
        <v/>
      </c>
      <c r="R891" s="1" t="str">
        <f>IF(Data!R661&gt;0,4-Data!R661,"")</f>
        <v/>
      </c>
      <c r="S891" s="1" t="str">
        <f>IF(Data!S661&gt;0,4-Data!S661,"")</f>
        <v/>
      </c>
      <c r="T891" s="1" t="str">
        <f>IF(Data!T661&gt;0,Data!T661-4,"")</f>
        <v/>
      </c>
      <c r="U891" s="1" t="str">
        <f>IF(Data!U661&gt;0,4-Data!U661,"")</f>
        <v/>
      </c>
      <c r="V891" s="1" t="str">
        <f>IF(Data!V661&gt;0,Data!V661-4,"")</f>
        <v/>
      </c>
      <c r="W891" s="1" t="str">
        <f>IF(Data!W661&gt;0,4-Data!W661,"")</f>
        <v/>
      </c>
      <c r="X891" s="1" t="str">
        <f>IF(Data!X661&gt;0,4-Data!X661,"")</f>
        <v/>
      </c>
      <c r="Y891" s="1" t="str">
        <f>IF(Data!Y661&gt;0,4-Data!Y661,"")</f>
        <v/>
      </c>
      <c r="Z891" s="1" t="str">
        <f>IF(Data!Z661&gt;0,Data!Z661-4,"")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IF(Data!A662&gt;0,Data!A662-4,"")</f>
        <v/>
      </c>
      <c r="B892" s="1" t="str">
        <f>IF(Data!B662&gt;0,Data!B662-4,"")</f>
        <v/>
      </c>
      <c r="C892" s="1" t="str">
        <f>IF(Data!C662&gt;0,4-Data!C662,"")</f>
        <v/>
      </c>
      <c r="D892" s="1" t="str">
        <f>IF(Data!D662&gt;0,4-Data!D662,"")</f>
        <v/>
      </c>
      <c r="E892" s="1" t="str">
        <f>IF(Data!E662&gt;0,4-Data!E662,"")</f>
        <v/>
      </c>
      <c r="F892" s="1" t="str">
        <f>IF(Data!F662&gt;0,Data!F662-4,"")</f>
        <v/>
      </c>
      <c r="G892" s="1" t="str">
        <f>IF(Data!G662&gt;0,Data!G662-4,"")</f>
        <v/>
      </c>
      <c r="H892" s="1" t="str">
        <f>IF(Data!H662&gt;0,Data!H662-4,"")</f>
        <v/>
      </c>
      <c r="I892" s="1" t="str">
        <f>IF(Data!I662&gt;0,4-Data!I662,"")</f>
        <v/>
      </c>
      <c r="J892" s="1" t="str">
        <f>IF(Data!J662&gt;0,4-Data!J662,"")</f>
        <v/>
      </c>
      <c r="K892" s="1" t="str">
        <f>IF(Data!K662&gt;0,Data!K662-4,"")</f>
        <v/>
      </c>
      <c r="L892" s="1" t="str">
        <f>IF(Data!L662&gt;0,4-Data!L662,"")</f>
        <v/>
      </c>
      <c r="M892" s="1" t="str">
        <f>IF(Data!M662&gt;0,Data!M662-4,"")</f>
        <v/>
      </c>
      <c r="N892" s="1" t="str">
        <f>IF(Data!N662&gt;0,Data!N662-4,"")</f>
        <v/>
      </c>
      <c r="O892" s="1" t="str">
        <f>IF(Data!O662&gt;0,Data!O662-4,"")</f>
        <v/>
      </c>
      <c r="P892" s="1" t="str">
        <f>IF(Data!P662&gt;0,Data!P662-4,"")</f>
        <v/>
      </c>
      <c r="Q892" s="1" t="str">
        <f>IF(Data!Q662&gt;0,4-Data!Q662,"")</f>
        <v/>
      </c>
      <c r="R892" s="1" t="str">
        <f>IF(Data!R662&gt;0,4-Data!R662,"")</f>
        <v/>
      </c>
      <c r="S892" s="1" t="str">
        <f>IF(Data!S662&gt;0,4-Data!S662,"")</f>
        <v/>
      </c>
      <c r="T892" s="1" t="str">
        <f>IF(Data!T662&gt;0,Data!T662-4,"")</f>
        <v/>
      </c>
      <c r="U892" s="1" t="str">
        <f>IF(Data!U662&gt;0,4-Data!U662,"")</f>
        <v/>
      </c>
      <c r="V892" s="1" t="str">
        <f>IF(Data!V662&gt;0,Data!V662-4,"")</f>
        <v/>
      </c>
      <c r="W892" s="1" t="str">
        <f>IF(Data!W662&gt;0,4-Data!W662,"")</f>
        <v/>
      </c>
      <c r="X892" s="1" t="str">
        <f>IF(Data!X662&gt;0,4-Data!X662,"")</f>
        <v/>
      </c>
      <c r="Y892" s="1" t="str">
        <f>IF(Data!Y662&gt;0,4-Data!Y662,"")</f>
        <v/>
      </c>
      <c r="Z892" s="1" t="str">
        <f>IF(Data!Z662&gt;0,Data!Z662-4,"")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IF(Data!A663&gt;0,Data!A663-4,"")</f>
        <v/>
      </c>
      <c r="B893" s="1" t="str">
        <f>IF(Data!B663&gt;0,Data!B663-4,"")</f>
        <v/>
      </c>
      <c r="C893" s="1" t="str">
        <f>IF(Data!C663&gt;0,4-Data!C663,"")</f>
        <v/>
      </c>
      <c r="D893" s="1" t="str">
        <f>IF(Data!D663&gt;0,4-Data!D663,"")</f>
        <v/>
      </c>
      <c r="E893" s="1" t="str">
        <f>IF(Data!E663&gt;0,4-Data!E663,"")</f>
        <v/>
      </c>
      <c r="F893" s="1" t="str">
        <f>IF(Data!F663&gt;0,Data!F663-4,"")</f>
        <v/>
      </c>
      <c r="G893" s="1" t="str">
        <f>IF(Data!G663&gt;0,Data!G663-4,"")</f>
        <v/>
      </c>
      <c r="H893" s="1" t="str">
        <f>IF(Data!H663&gt;0,Data!H663-4,"")</f>
        <v/>
      </c>
      <c r="I893" s="1" t="str">
        <f>IF(Data!I663&gt;0,4-Data!I663,"")</f>
        <v/>
      </c>
      <c r="J893" s="1" t="str">
        <f>IF(Data!J663&gt;0,4-Data!J663,"")</f>
        <v/>
      </c>
      <c r="K893" s="1" t="str">
        <f>IF(Data!K663&gt;0,Data!K663-4,"")</f>
        <v/>
      </c>
      <c r="L893" s="1" t="str">
        <f>IF(Data!L663&gt;0,4-Data!L663,"")</f>
        <v/>
      </c>
      <c r="M893" s="1" t="str">
        <f>IF(Data!M663&gt;0,Data!M663-4,"")</f>
        <v/>
      </c>
      <c r="N893" s="1" t="str">
        <f>IF(Data!N663&gt;0,Data!N663-4,"")</f>
        <v/>
      </c>
      <c r="O893" s="1" t="str">
        <f>IF(Data!O663&gt;0,Data!O663-4,"")</f>
        <v/>
      </c>
      <c r="P893" s="1" t="str">
        <f>IF(Data!P663&gt;0,Data!P663-4,"")</f>
        <v/>
      </c>
      <c r="Q893" s="1" t="str">
        <f>IF(Data!Q663&gt;0,4-Data!Q663,"")</f>
        <v/>
      </c>
      <c r="R893" s="1" t="str">
        <f>IF(Data!R663&gt;0,4-Data!R663,"")</f>
        <v/>
      </c>
      <c r="S893" s="1" t="str">
        <f>IF(Data!S663&gt;0,4-Data!S663,"")</f>
        <v/>
      </c>
      <c r="T893" s="1" t="str">
        <f>IF(Data!T663&gt;0,Data!T663-4,"")</f>
        <v/>
      </c>
      <c r="U893" s="1" t="str">
        <f>IF(Data!U663&gt;0,4-Data!U663,"")</f>
        <v/>
      </c>
      <c r="V893" s="1" t="str">
        <f>IF(Data!V663&gt;0,Data!V663-4,"")</f>
        <v/>
      </c>
      <c r="W893" s="1" t="str">
        <f>IF(Data!W663&gt;0,4-Data!W663,"")</f>
        <v/>
      </c>
      <c r="X893" s="1" t="str">
        <f>IF(Data!X663&gt;0,4-Data!X663,"")</f>
        <v/>
      </c>
      <c r="Y893" s="1" t="str">
        <f>IF(Data!Y663&gt;0,4-Data!Y663,"")</f>
        <v/>
      </c>
      <c r="Z893" s="1" t="str">
        <f>IF(Data!Z663&gt;0,Data!Z663-4,"")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IF(Data!A664&gt;0,Data!A664-4,"")</f>
        <v/>
      </c>
      <c r="B894" s="1" t="str">
        <f>IF(Data!B664&gt;0,Data!B664-4,"")</f>
        <v/>
      </c>
      <c r="C894" s="1" t="str">
        <f>IF(Data!C664&gt;0,4-Data!C664,"")</f>
        <v/>
      </c>
      <c r="D894" s="1" t="str">
        <f>IF(Data!D664&gt;0,4-Data!D664,"")</f>
        <v/>
      </c>
      <c r="E894" s="1" t="str">
        <f>IF(Data!E664&gt;0,4-Data!E664,"")</f>
        <v/>
      </c>
      <c r="F894" s="1" t="str">
        <f>IF(Data!F664&gt;0,Data!F664-4,"")</f>
        <v/>
      </c>
      <c r="G894" s="1" t="str">
        <f>IF(Data!G664&gt;0,Data!G664-4,"")</f>
        <v/>
      </c>
      <c r="H894" s="1" t="str">
        <f>IF(Data!H664&gt;0,Data!H664-4,"")</f>
        <v/>
      </c>
      <c r="I894" s="1" t="str">
        <f>IF(Data!I664&gt;0,4-Data!I664,"")</f>
        <v/>
      </c>
      <c r="J894" s="1" t="str">
        <f>IF(Data!J664&gt;0,4-Data!J664,"")</f>
        <v/>
      </c>
      <c r="K894" s="1" t="str">
        <f>IF(Data!K664&gt;0,Data!K664-4,"")</f>
        <v/>
      </c>
      <c r="L894" s="1" t="str">
        <f>IF(Data!L664&gt;0,4-Data!L664,"")</f>
        <v/>
      </c>
      <c r="M894" s="1" t="str">
        <f>IF(Data!M664&gt;0,Data!M664-4,"")</f>
        <v/>
      </c>
      <c r="N894" s="1" t="str">
        <f>IF(Data!N664&gt;0,Data!N664-4,"")</f>
        <v/>
      </c>
      <c r="O894" s="1" t="str">
        <f>IF(Data!O664&gt;0,Data!O664-4,"")</f>
        <v/>
      </c>
      <c r="P894" s="1" t="str">
        <f>IF(Data!P664&gt;0,Data!P664-4,"")</f>
        <v/>
      </c>
      <c r="Q894" s="1" t="str">
        <f>IF(Data!Q664&gt;0,4-Data!Q664,"")</f>
        <v/>
      </c>
      <c r="R894" s="1" t="str">
        <f>IF(Data!R664&gt;0,4-Data!R664,"")</f>
        <v/>
      </c>
      <c r="S894" s="1" t="str">
        <f>IF(Data!S664&gt;0,4-Data!S664,"")</f>
        <v/>
      </c>
      <c r="T894" s="1" t="str">
        <f>IF(Data!T664&gt;0,Data!T664-4,"")</f>
        <v/>
      </c>
      <c r="U894" s="1" t="str">
        <f>IF(Data!U664&gt;0,4-Data!U664,"")</f>
        <v/>
      </c>
      <c r="V894" s="1" t="str">
        <f>IF(Data!V664&gt;0,Data!V664-4,"")</f>
        <v/>
      </c>
      <c r="W894" s="1" t="str">
        <f>IF(Data!W664&gt;0,4-Data!W664,"")</f>
        <v/>
      </c>
      <c r="X894" s="1" t="str">
        <f>IF(Data!X664&gt;0,4-Data!X664,"")</f>
        <v/>
      </c>
      <c r="Y894" s="1" t="str">
        <f>IF(Data!Y664&gt;0,4-Data!Y664,"")</f>
        <v/>
      </c>
      <c r="Z894" s="1" t="str">
        <f>IF(Data!Z664&gt;0,Data!Z664-4,"")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IF(Data!A665&gt;0,Data!A665-4,"")</f>
        <v/>
      </c>
      <c r="B895" s="1" t="str">
        <f>IF(Data!B665&gt;0,Data!B665-4,"")</f>
        <v/>
      </c>
      <c r="C895" s="1" t="str">
        <f>IF(Data!C665&gt;0,4-Data!C665,"")</f>
        <v/>
      </c>
      <c r="D895" s="1" t="str">
        <f>IF(Data!D665&gt;0,4-Data!D665,"")</f>
        <v/>
      </c>
      <c r="E895" s="1" t="str">
        <f>IF(Data!E665&gt;0,4-Data!E665,"")</f>
        <v/>
      </c>
      <c r="F895" s="1" t="str">
        <f>IF(Data!F665&gt;0,Data!F665-4,"")</f>
        <v/>
      </c>
      <c r="G895" s="1" t="str">
        <f>IF(Data!G665&gt;0,Data!G665-4,"")</f>
        <v/>
      </c>
      <c r="H895" s="1" t="str">
        <f>IF(Data!H665&gt;0,Data!H665-4,"")</f>
        <v/>
      </c>
      <c r="I895" s="1" t="str">
        <f>IF(Data!I665&gt;0,4-Data!I665,"")</f>
        <v/>
      </c>
      <c r="J895" s="1" t="str">
        <f>IF(Data!J665&gt;0,4-Data!J665,"")</f>
        <v/>
      </c>
      <c r="K895" s="1" t="str">
        <f>IF(Data!K665&gt;0,Data!K665-4,"")</f>
        <v/>
      </c>
      <c r="L895" s="1" t="str">
        <f>IF(Data!L665&gt;0,4-Data!L665,"")</f>
        <v/>
      </c>
      <c r="M895" s="1" t="str">
        <f>IF(Data!M665&gt;0,Data!M665-4,"")</f>
        <v/>
      </c>
      <c r="N895" s="1" t="str">
        <f>IF(Data!N665&gt;0,Data!N665-4,"")</f>
        <v/>
      </c>
      <c r="O895" s="1" t="str">
        <f>IF(Data!O665&gt;0,Data!O665-4,"")</f>
        <v/>
      </c>
      <c r="P895" s="1" t="str">
        <f>IF(Data!P665&gt;0,Data!P665-4,"")</f>
        <v/>
      </c>
      <c r="Q895" s="1" t="str">
        <f>IF(Data!Q665&gt;0,4-Data!Q665,"")</f>
        <v/>
      </c>
      <c r="R895" s="1" t="str">
        <f>IF(Data!R665&gt;0,4-Data!R665,"")</f>
        <v/>
      </c>
      <c r="S895" s="1" t="str">
        <f>IF(Data!S665&gt;0,4-Data!S665,"")</f>
        <v/>
      </c>
      <c r="T895" s="1" t="str">
        <f>IF(Data!T665&gt;0,Data!T665-4,"")</f>
        <v/>
      </c>
      <c r="U895" s="1" t="str">
        <f>IF(Data!U665&gt;0,4-Data!U665,"")</f>
        <v/>
      </c>
      <c r="V895" s="1" t="str">
        <f>IF(Data!V665&gt;0,Data!V665-4,"")</f>
        <v/>
      </c>
      <c r="W895" s="1" t="str">
        <f>IF(Data!W665&gt;0,4-Data!W665,"")</f>
        <v/>
      </c>
      <c r="X895" s="1" t="str">
        <f>IF(Data!X665&gt;0,4-Data!X665,"")</f>
        <v/>
      </c>
      <c r="Y895" s="1" t="str">
        <f>IF(Data!Y665&gt;0,4-Data!Y665,"")</f>
        <v/>
      </c>
      <c r="Z895" s="1" t="str">
        <f>IF(Data!Z665&gt;0,Data!Z665-4,"")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IF(Data!A666&gt;0,Data!A666-4,"")</f>
        <v/>
      </c>
      <c r="B896" s="1" t="str">
        <f>IF(Data!B666&gt;0,Data!B666-4,"")</f>
        <v/>
      </c>
      <c r="C896" s="1" t="str">
        <f>IF(Data!C666&gt;0,4-Data!C666,"")</f>
        <v/>
      </c>
      <c r="D896" s="1" t="str">
        <f>IF(Data!D666&gt;0,4-Data!D666,"")</f>
        <v/>
      </c>
      <c r="E896" s="1" t="str">
        <f>IF(Data!E666&gt;0,4-Data!E666,"")</f>
        <v/>
      </c>
      <c r="F896" s="1" t="str">
        <f>IF(Data!F666&gt;0,Data!F666-4,"")</f>
        <v/>
      </c>
      <c r="G896" s="1" t="str">
        <f>IF(Data!G666&gt;0,Data!G666-4,"")</f>
        <v/>
      </c>
      <c r="H896" s="1" t="str">
        <f>IF(Data!H666&gt;0,Data!H666-4,"")</f>
        <v/>
      </c>
      <c r="I896" s="1" t="str">
        <f>IF(Data!I666&gt;0,4-Data!I666,"")</f>
        <v/>
      </c>
      <c r="J896" s="1" t="str">
        <f>IF(Data!J666&gt;0,4-Data!J666,"")</f>
        <v/>
      </c>
      <c r="K896" s="1" t="str">
        <f>IF(Data!K666&gt;0,Data!K666-4,"")</f>
        <v/>
      </c>
      <c r="L896" s="1" t="str">
        <f>IF(Data!L666&gt;0,4-Data!L666,"")</f>
        <v/>
      </c>
      <c r="M896" s="1" t="str">
        <f>IF(Data!M666&gt;0,Data!M666-4,"")</f>
        <v/>
      </c>
      <c r="N896" s="1" t="str">
        <f>IF(Data!N666&gt;0,Data!N666-4,"")</f>
        <v/>
      </c>
      <c r="O896" s="1" t="str">
        <f>IF(Data!O666&gt;0,Data!O666-4,"")</f>
        <v/>
      </c>
      <c r="P896" s="1" t="str">
        <f>IF(Data!P666&gt;0,Data!P666-4,"")</f>
        <v/>
      </c>
      <c r="Q896" s="1" t="str">
        <f>IF(Data!Q666&gt;0,4-Data!Q666,"")</f>
        <v/>
      </c>
      <c r="R896" s="1" t="str">
        <f>IF(Data!R666&gt;0,4-Data!R666,"")</f>
        <v/>
      </c>
      <c r="S896" s="1" t="str">
        <f>IF(Data!S666&gt;0,4-Data!S666,"")</f>
        <v/>
      </c>
      <c r="T896" s="1" t="str">
        <f>IF(Data!T666&gt;0,Data!T666-4,"")</f>
        <v/>
      </c>
      <c r="U896" s="1" t="str">
        <f>IF(Data!U666&gt;0,4-Data!U666,"")</f>
        <v/>
      </c>
      <c r="V896" s="1" t="str">
        <f>IF(Data!V666&gt;0,Data!V666-4,"")</f>
        <v/>
      </c>
      <c r="W896" s="1" t="str">
        <f>IF(Data!W666&gt;0,4-Data!W666,"")</f>
        <v/>
      </c>
      <c r="X896" s="1" t="str">
        <f>IF(Data!X666&gt;0,4-Data!X666,"")</f>
        <v/>
      </c>
      <c r="Y896" s="1" t="str">
        <f>IF(Data!Y666&gt;0,4-Data!Y666,"")</f>
        <v/>
      </c>
      <c r="Z896" s="1" t="str">
        <f>IF(Data!Z666&gt;0,Data!Z666-4,"")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IF(Data!A667&gt;0,Data!A667-4,"")</f>
        <v/>
      </c>
      <c r="B897" s="1" t="str">
        <f>IF(Data!B667&gt;0,Data!B667-4,"")</f>
        <v/>
      </c>
      <c r="C897" s="1" t="str">
        <f>IF(Data!C667&gt;0,4-Data!C667,"")</f>
        <v/>
      </c>
      <c r="D897" s="1" t="str">
        <f>IF(Data!D667&gt;0,4-Data!D667,"")</f>
        <v/>
      </c>
      <c r="E897" s="1" t="str">
        <f>IF(Data!E667&gt;0,4-Data!E667,"")</f>
        <v/>
      </c>
      <c r="F897" s="1" t="str">
        <f>IF(Data!F667&gt;0,Data!F667-4,"")</f>
        <v/>
      </c>
      <c r="G897" s="1" t="str">
        <f>IF(Data!G667&gt;0,Data!G667-4,"")</f>
        <v/>
      </c>
      <c r="H897" s="1" t="str">
        <f>IF(Data!H667&gt;0,Data!H667-4,"")</f>
        <v/>
      </c>
      <c r="I897" s="1" t="str">
        <f>IF(Data!I667&gt;0,4-Data!I667,"")</f>
        <v/>
      </c>
      <c r="J897" s="1" t="str">
        <f>IF(Data!J667&gt;0,4-Data!J667,"")</f>
        <v/>
      </c>
      <c r="K897" s="1" t="str">
        <f>IF(Data!K667&gt;0,Data!K667-4,"")</f>
        <v/>
      </c>
      <c r="L897" s="1" t="str">
        <f>IF(Data!L667&gt;0,4-Data!L667,"")</f>
        <v/>
      </c>
      <c r="M897" s="1" t="str">
        <f>IF(Data!M667&gt;0,Data!M667-4,"")</f>
        <v/>
      </c>
      <c r="N897" s="1" t="str">
        <f>IF(Data!N667&gt;0,Data!N667-4,"")</f>
        <v/>
      </c>
      <c r="O897" s="1" t="str">
        <f>IF(Data!O667&gt;0,Data!O667-4,"")</f>
        <v/>
      </c>
      <c r="P897" s="1" t="str">
        <f>IF(Data!P667&gt;0,Data!P667-4,"")</f>
        <v/>
      </c>
      <c r="Q897" s="1" t="str">
        <f>IF(Data!Q667&gt;0,4-Data!Q667,"")</f>
        <v/>
      </c>
      <c r="R897" s="1" t="str">
        <f>IF(Data!R667&gt;0,4-Data!R667,"")</f>
        <v/>
      </c>
      <c r="S897" s="1" t="str">
        <f>IF(Data!S667&gt;0,4-Data!S667,"")</f>
        <v/>
      </c>
      <c r="T897" s="1" t="str">
        <f>IF(Data!T667&gt;0,Data!T667-4,"")</f>
        <v/>
      </c>
      <c r="U897" s="1" t="str">
        <f>IF(Data!U667&gt;0,4-Data!U667,"")</f>
        <v/>
      </c>
      <c r="V897" s="1" t="str">
        <f>IF(Data!V667&gt;0,Data!V667-4,"")</f>
        <v/>
      </c>
      <c r="W897" s="1" t="str">
        <f>IF(Data!W667&gt;0,4-Data!W667,"")</f>
        <v/>
      </c>
      <c r="X897" s="1" t="str">
        <f>IF(Data!X667&gt;0,4-Data!X667,"")</f>
        <v/>
      </c>
      <c r="Y897" s="1" t="str">
        <f>IF(Data!Y667&gt;0,4-Data!Y667,"")</f>
        <v/>
      </c>
      <c r="Z897" s="1" t="str">
        <f>IF(Data!Z667&gt;0,Data!Z667-4,"")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IF(Data!A668&gt;0,Data!A668-4,"")</f>
        <v/>
      </c>
      <c r="B898" s="1" t="str">
        <f>IF(Data!B668&gt;0,Data!B668-4,"")</f>
        <v/>
      </c>
      <c r="C898" s="1" t="str">
        <f>IF(Data!C668&gt;0,4-Data!C668,"")</f>
        <v/>
      </c>
      <c r="D898" s="1" t="str">
        <f>IF(Data!D668&gt;0,4-Data!D668,"")</f>
        <v/>
      </c>
      <c r="E898" s="1" t="str">
        <f>IF(Data!E668&gt;0,4-Data!E668,"")</f>
        <v/>
      </c>
      <c r="F898" s="1" t="str">
        <f>IF(Data!F668&gt;0,Data!F668-4,"")</f>
        <v/>
      </c>
      <c r="G898" s="1" t="str">
        <f>IF(Data!G668&gt;0,Data!G668-4,"")</f>
        <v/>
      </c>
      <c r="H898" s="1" t="str">
        <f>IF(Data!H668&gt;0,Data!H668-4,"")</f>
        <v/>
      </c>
      <c r="I898" s="1" t="str">
        <f>IF(Data!I668&gt;0,4-Data!I668,"")</f>
        <v/>
      </c>
      <c r="J898" s="1" t="str">
        <f>IF(Data!J668&gt;0,4-Data!J668,"")</f>
        <v/>
      </c>
      <c r="K898" s="1" t="str">
        <f>IF(Data!K668&gt;0,Data!K668-4,"")</f>
        <v/>
      </c>
      <c r="L898" s="1" t="str">
        <f>IF(Data!L668&gt;0,4-Data!L668,"")</f>
        <v/>
      </c>
      <c r="M898" s="1" t="str">
        <f>IF(Data!M668&gt;0,Data!M668-4,"")</f>
        <v/>
      </c>
      <c r="N898" s="1" t="str">
        <f>IF(Data!N668&gt;0,Data!N668-4,"")</f>
        <v/>
      </c>
      <c r="O898" s="1" t="str">
        <f>IF(Data!O668&gt;0,Data!O668-4,"")</f>
        <v/>
      </c>
      <c r="P898" s="1" t="str">
        <f>IF(Data!P668&gt;0,Data!P668-4,"")</f>
        <v/>
      </c>
      <c r="Q898" s="1" t="str">
        <f>IF(Data!Q668&gt;0,4-Data!Q668,"")</f>
        <v/>
      </c>
      <c r="R898" s="1" t="str">
        <f>IF(Data!R668&gt;0,4-Data!R668,"")</f>
        <v/>
      </c>
      <c r="S898" s="1" t="str">
        <f>IF(Data!S668&gt;0,4-Data!S668,"")</f>
        <v/>
      </c>
      <c r="T898" s="1" t="str">
        <f>IF(Data!T668&gt;0,Data!T668-4,"")</f>
        <v/>
      </c>
      <c r="U898" s="1" t="str">
        <f>IF(Data!U668&gt;0,4-Data!U668,"")</f>
        <v/>
      </c>
      <c r="V898" s="1" t="str">
        <f>IF(Data!V668&gt;0,Data!V668-4,"")</f>
        <v/>
      </c>
      <c r="W898" s="1" t="str">
        <f>IF(Data!W668&gt;0,4-Data!W668,"")</f>
        <v/>
      </c>
      <c r="X898" s="1" t="str">
        <f>IF(Data!X668&gt;0,4-Data!X668,"")</f>
        <v/>
      </c>
      <c r="Y898" s="1" t="str">
        <f>IF(Data!Y668&gt;0,4-Data!Y668,"")</f>
        <v/>
      </c>
      <c r="Z898" s="1" t="str">
        <f>IF(Data!Z668&gt;0,Data!Z668-4,"")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IF(Data!A669&gt;0,Data!A669-4,"")</f>
        <v/>
      </c>
      <c r="B899" s="1" t="str">
        <f>IF(Data!B669&gt;0,Data!B669-4,"")</f>
        <v/>
      </c>
      <c r="C899" s="1" t="str">
        <f>IF(Data!C669&gt;0,4-Data!C669,"")</f>
        <v/>
      </c>
      <c r="D899" s="1" t="str">
        <f>IF(Data!D669&gt;0,4-Data!D669,"")</f>
        <v/>
      </c>
      <c r="E899" s="1" t="str">
        <f>IF(Data!E669&gt;0,4-Data!E669,"")</f>
        <v/>
      </c>
      <c r="F899" s="1" t="str">
        <f>IF(Data!F669&gt;0,Data!F669-4,"")</f>
        <v/>
      </c>
      <c r="G899" s="1" t="str">
        <f>IF(Data!G669&gt;0,Data!G669-4,"")</f>
        <v/>
      </c>
      <c r="H899" s="1" t="str">
        <f>IF(Data!H669&gt;0,Data!H669-4,"")</f>
        <v/>
      </c>
      <c r="I899" s="1" t="str">
        <f>IF(Data!I669&gt;0,4-Data!I669,"")</f>
        <v/>
      </c>
      <c r="J899" s="1" t="str">
        <f>IF(Data!J669&gt;0,4-Data!J669,"")</f>
        <v/>
      </c>
      <c r="K899" s="1" t="str">
        <f>IF(Data!K669&gt;0,Data!K669-4,"")</f>
        <v/>
      </c>
      <c r="L899" s="1" t="str">
        <f>IF(Data!L669&gt;0,4-Data!L669,"")</f>
        <v/>
      </c>
      <c r="M899" s="1" t="str">
        <f>IF(Data!M669&gt;0,Data!M669-4,"")</f>
        <v/>
      </c>
      <c r="N899" s="1" t="str">
        <f>IF(Data!N669&gt;0,Data!N669-4,"")</f>
        <v/>
      </c>
      <c r="O899" s="1" t="str">
        <f>IF(Data!O669&gt;0,Data!O669-4,"")</f>
        <v/>
      </c>
      <c r="P899" s="1" t="str">
        <f>IF(Data!P669&gt;0,Data!P669-4,"")</f>
        <v/>
      </c>
      <c r="Q899" s="1" t="str">
        <f>IF(Data!Q669&gt;0,4-Data!Q669,"")</f>
        <v/>
      </c>
      <c r="R899" s="1" t="str">
        <f>IF(Data!R669&gt;0,4-Data!R669,"")</f>
        <v/>
      </c>
      <c r="S899" s="1" t="str">
        <f>IF(Data!S669&gt;0,4-Data!S669,"")</f>
        <v/>
      </c>
      <c r="T899" s="1" t="str">
        <f>IF(Data!T669&gt;0,Data!T669-4,"")</f>
        <v/>
      </c>
      <c r="U899" s="1" t="str">
        <f>IF(Data!U669&gt;0,4-Data!U669,"")</f>
        <v/>
      </c>
      <c r="V899" s="1" t="str">
        <f>IF(Data!V669&gt;0,Data!V669-4,"")</f>
        <v/>
      </c>
      <c r="W899" s="1" t="str">
        <f>IF(Data!W669&gt;0,4-Data!W669,"")</f>
        <v/>
      </c>
      <c r="X899" s="1" t="str">
        <f>IF(Data!X669&gt;0,4-Data!X669,"")</f>
        <v/>
      </c>
      <c r="Y899" s="1" t="str">
        <f>IF(Data!Y669&gt;0,4-Data!Y669,"")</f>
        <v/>
      </c>
      <c r="Z899" s="1" t="str">
        <f>IF(Data!Z669&gt;0,Data!Z669-4,"")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IF(Data!A670&gt;0,Data!A670-4,"")</f>
        <v/>
      </c>
      <c r="B900" s="1" t="str">
        <f>IF(Data!B670&gt;0,Data!B670-4,"")</f>
        <v/>
      </c>
      <c r="C900" s="1" t="str">
        <f>IF(Data!C670&gt;0,4-Data!C670,"")</f>
        <v/>
      </c>
      <c r="D900" s="1" t="str">
        <f>IF(Data!D670&gt;0,4-Data!D670,"")</f>
        <v/>
      </c>
      <c r="E900" s="1" t="str">
        <f>IF(Data!E670&gt;0,4-Data!E670,"")</f>
        <v/>
      </c>
      <c r="F900" s="1" t="str">
        <f>IF(Data!F670&gt;0,Data!F670-4,"")</f>
        <v/>
      </c>
      <c r="G900" s="1" t="str">
        <f>IF(Data!G670&gt;0,Data!G670-4,"")</f>
        <v/>
      </c>
      <c r="H900" s="1" t="str">
        <f>IF(Data!H670&gt;0,Data!H670-4,"")</f>
        <v/>
      </c>
      <c r="I900" s="1" t="str">
        <f>IF(Data!I670&gt;0,4-Data!I670,"")</f>
        <v/>
      </c>
      <c r="J900" s="1" t="str">
        <f>IF(Data!J670&gt;0,4-Data!J670,"")</f>
        <v/>
      </c>
      <c r="K900" s="1" t="str">
        <f>IF(Data!K670&gt;0,Data!K670-4,"")</f>
        <v/>
      </c>
      <c r="L900" s="1" t="str">
        <f>IF(Data!L670&gt;0,4-Data!L670,"")</f>
        <v/>
      </c>
      <c r="M900" s="1" t="str">
        <f>IF(Data!M670&gt;0,Data!M670-4,"")</f>
        <v/>
      </c>
      <c r="N900" s="1" t="str">
        <f>IF(Data!N670&gt;0,Data!N670-4,"")</f>
        <v/>
      </c>
      <c r="O900" s="1" t="str">
        <f>IF(Data!O670&gt;0,Data!O670-4,"")</f>
        <v/>
      </c>
      <c r="P900" s="1" t="str">
        <f>IF(Data!P670&gt;0,Data!P670-4,"")</f>
        <v/>
      </c>
      <c r="Q900" s="1" t="str">
        <f>IF(Data!Q670&gt;0,4-Data!Q670,"")</f>
        <v/>
      </c>
      <c r="R900" s="1" t="str">
        <f>IF(Data!R670&gt;0,4-Data!R670,"")</f>
        <v/>
      </c>
      <c r="S900" s="1" t="str">
        <f>IF(Data!S670&gt;0,4-Data!S670,"")</f>
        <v/>
      </c>
      <c r="T900" s="1" t="str">
        <f>IF(Data!T670&gt;0,Data!T670-4,"")</f>
        <v/>
      </c>
      <c r="U900" s="1" t="str">
        <f>IF(Data!U670&gt;0,4-Data!U670,"")</f>
        <v/>
      </c>
      <c r="V900" s="1" t="str">
        <f>IF(Data!V670&gt;0,Data!V670-4,"")</f>
        <v/>
      </c>
      <c r="W900" s="1" t="str">
        <f>IF(Data!W670&gt;0,4-Data!W670,"")</f>
        <v/>
      </c>
      <c r="X900" s="1" t="str">
        <f>IF(Data!X670&gt;0,4-Data!X670,"")</f>
        <v/>
      </c>
      <c r="Y900" s="1" t="str">
        <f>IF(Data!Y670&gt;0,4-Data!Y670,"")</f>
        <v/>
      </c>
      <c r="Z900" s="1" t="str">
        <f>IF(Data!Z670&gt;0,Data!Z670-4,"")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IF(Data!A671&gt;0,Data!A671-4,"")</f>
        <v/>
      </c>
      <c r="B901" s="1" t="str">
        <f>IF(Data!B671&gt;0,Data!B671-4,"")</f>
        <v/>
      </c>
      <c r="C901" s="1" t="str">
        <f>IF(Data!C671&gt;0,4-Data!C671,"")</f>
        <v/>
      </c>
      <c r="D901" s="1" t="str">
        <f>IF(Data!D671&gt;0,4-Data!D671,"")</f>
        <v/>
      </c>
      <c r="E901" s="1" t="str">
        <f>IF(Data!E671&gt;0,4-Data!E671,"")</f>
        <v/>
      </c>
      <c r="F901" s="1" t="str">
        <f>IF(Data!F671&gt;0,Data!F671-4,"")</f>
        <v/>
      </c>
      <c r="G901" s="1" t="str">
        <f>IF(Data!G671&gt;0,Data!G671-4,"")</f>
        <v/>
      </c>
      <c r="H901" s="1" t="str">
        <f>IF(Data!H671&gt;0,Data!H671-4,"")</f>
        <v/>
      </c>
      <c r="I901" s="1" t="str">
        <f>IF(Data!I671&gt;0,4-Data!I671,"")</f>
        <v/>
      </c>
      <c r="J901" s="1" t="str">
        <f>IF(Data!J671&gt;0,4-Data!J671,"")</f>
        <v/>
      </c>
      <c r="K901" s="1" t="str">
        <f>IF(Data!K671&gt;0,Data!K671-4,"")</f>
        <v/>
      </c>
      <c r="L901" s="1" t="str">
        <f>IF(Data!L671&gt;0,4-Data!L671,"")</f>
        <v/>
      </c>
      <c r="M901" s="1" t="str">
        <f>IF(Data!M671&gt;0,Data!M671-4,"")</f>
        <v/>
      </c>
      <c r="N901" s="1" t="str">
        <f>IF(Data!N671&gt;0,Data!N671-4,"")</f>
        <v/>
      </c>
      <c r="O901" s="1" t="str">
        <f>IF(Data!O671&gt;0,Data!O671-4,"")</f>
        <v/>
      </c>
      <c r="P901" s="1" t="str">
        <f>IF(Data!P671&gt;0,Data!P671-4,"")</f>
        <v/>
      </c>
      <c r="Q901" s="1" t="str">
        <f>IF(Data!Q671&gt;0,4-Data!Q671,"")</f>
        <v/>
      </c>
      <c r="R901" s="1" t="str">
        <f>IF(Data!R671&gt;0,4-Data!R671,"")</f>
        <v/>
      </c>
      <c r="S901" s="1" t="str">
        <f>IF(Data!S671&gt;0,4-Data!S671,"")</f>
        <v/>
      </c>
      <c r="T901" s="1" t="str">
        <f>IF(Data!T671&gt;0,Data!T671-4,"")</f>
        <v/>
      </c>
      <c r="U901" s="1" t="str">
        <f>IF(Data!U671&gt;0,4-Data!U671,"")</f>
        <v/>
      </c>
      <c r="V901" s="1" t="str">
        <f>IF(Data!V671&gt;0,Data!V671-4,"")</f>
        <v/>
      </c>
      <c r="W901" s="1" t="str">
        <f>IF(Data!W671&gt;0,4-Data!W671,"")</f>
        <v/>
      </c>
      <c r="X901" s="1" t="str">
        <f>IF(Data!X671&gt;0,4-Data!X671,"")</f>
        <v/>
      </c>
      <c r="Y901" s="1" t="str">
        <f>IF(Data!Y671&gt;0,4-Data!Y671,"")</f>
        <v/>
      </c>
      <c r="Z901" s="1" t="str">
        <f>IF(Data!Z671&gt;0,Data!Z671-4,"")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IF(Data!A672&gt;0,Data!A672-4,"")</f>
        <v/>
      </c>
      <c r="B902" s="1" t="str">
        <f>IF(Data!B672&gt;0,Data!B672-4,"")</f>
        <v/>
      </c>
      <c r="C902" s="1" t="str">
        <f>IF(Data!C672&gt;0,4-Data!C672,"")</f>
        <v/>
      </c>
      <c r="D902" s="1" t="str">
        <f>IF(Data!D672&gt;0,4-Data!D672,"")</f>
        <v/>
      </c>
      <c r="E902" s="1" t="str">
        <f>IF(Data!E672&gt;0,4-Data!E672,"")</f>
        <v/>
      </c>
      <c r="F902" s="1" t="str">
        <f>IF(Data!F672&gt;0,Data!F672-4,"")</f>
        <v/>
      </c>
      <c r="G902" s="1" t="str">
        <f>IF(Data!G672&gt;0,Data!G672-4,"")</f>
        <v/>
      </c>
      <c r="H902" s="1" t="str">
        <f>IF(Data!H672&gt;0,Data!H672-4,"")</f>
        <v/>
      </c>
      <c r="I902" s="1" t="str">
        <f>IF(Data!I672&gt;0,4-Data!I672,"")</f>
        <v/>
      </c>
      <c r="J902" s="1" t="str">
        <f>IF(Data!J672&gt;0,4-Data!J672,"")</f>
        <v/>
      </c>
      <c r="K902" s="1" t="str">
        <f>IF(Data!K672&gt;0,Data!K672-4,"")</f>
        <v/>
      </c>
      <c r="L902" s="1" t="str">
        <f>IF(Data!L672&gt;0,4-Data!L672,"")</f>
        <v/>
      </c>
      <c r="M902" s="1" t="str">
        <f>IF(Data!M672&gt;0,Data!M672-4,"")</f>
        <v/>
      </c>
      <c r="N902" s="1" t="str">
        <f>IF(Data!N672&gt;0,Data!N672-4,"")</f>
        <v/>
      </c>
      <c r="O902" s="1" t="str">
        <f>IF(Data!O672&gt;0,Data!O672-4,"")</f>
        <v/>
      </c>
      <c r="P902" s="1" t="str">
        <f>IF(Data!P672&gt;0,Data!P672-4,"")</f>
        <v/>
      </c>
      <c r="Q902" s="1" t="str">
        <f>IF(Data!Q672&gt;0,4-Data!Q672,"")</f>
        <v/>
      </c>
      <c r="R902" s="1" t="str">
        <f>IF(Data!R672&gt;0,4-Data!R672,"")</f>
        <v/>
      </c>
      <c r="S902" s="1" t="str">
        <f>IF(Data!S672&gt;0,4-Data!S672,"")</f>
        <v/>
      </c>
      <c r="T902" s="1" t="str">
        <f>IF(Data!T672&gt;0,Data!T672-4,"")</f>
        <v/>
      </c>
      <c r="U902" s="1" t="str">
        <f>IF(Data!U672&gt;0,4-Data!U672,"")</f>
        <v/>
      </c>
      <c r="V902" s="1" t="str">
        <f>IF(Data!V672&gt;0,Data!V672-4,"")</f>
        <v/>
      </c>
      <c r="W902" s="1" t="str">
        <f>IF(Data!W672&gt;0,4-Data!W672,"")</f>
        <v/>
      </c>
      <c r="X902" s="1" t="str">
        <f>IF(Data!X672&gt;0,4-Data!X672,"")</f>
        <v/>
      </c>
      <c r="Y902" s="1" t="str">
        <f>IF(Data!Y672&gt;0,4-Data!Y672,"")</f>
        <v/>
      </c>
      <c r="Z902" s="1" t="str">
        <f>IF(Data!Z672&gt;0,Data!Z672-4,"")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IF(Data!A673&gt;0,Data!A673-4,"")</f>
        <v/>
      </c>
      <c r="B903" s="1" t="str">
        <f>IF(Data!B673&gt;0,Data!B673-4,"")</f>
        <v/>
      </c>
      <c r="C903" s="1" t="str">
        <f>IF(Data!C673&gt;0,4-Data!C673,"")</f>
        <v/>
      </c>
      <c r="D903" s="1" t="str">
        <f>IF(Data!D673&gt;0,4-Data!D673,"")</f>
        <v/>
      </c>
      <c r="E903" s="1" t="str">
        <f>IF(Data!E673&gt;0,4-Data!E673,"")</f>
        <v/>
      </c>
      <c r="F903" s="1" t="str">
        <f>IF(Data!F673&gt;0,Data!F673-4,"")</f>
        <v/>
      </c>
      <c r="G903" s="1" t="str">
        <f>IF(Data!G673&gt;0,Data!G673-4,"")</f>
        <v/>
      </c>
      <c r="H903" s="1" t="str">
        <f>IF(Data!H673&gt;0,Data!H673-4,"")</f>
        <v/>
      </c>
      <c r="I903" s="1" t="str">
        <f>IF(Data!I673&gt;0,4-Data!I673,"")</f>
        <v/>
      </c>
      <c r="J903" s="1" t="str">
        <f>IF(Data!J673&gt;0,4-Data!J673,"")</f>
        <v/>
      </c>
      <c r="K903" s="1" t="str">
        <f>IF(Data!K673&gt;0,Data!K673-4,"")</f>
        <v/>
      </c>
      <c r="L903" s="1" t="str">
        <f>IF(Data!L673&gt;0,4-Data!L673,"")</f>
        <v/>
      </c>
      <c r="M903" s="1" t="str">
        <f>IF(Data!M673&gt;0,Data!M673-4,"")</f>
        <v/>
      </c>
      <c r="N903" s="1" t="str">
        <f>IF(Data!N673&gt;0,Data!N673-4,"")</f>
        <v/>
      </c>
      <c r="O903" s="1" t="str">
        <f>IF(Data!O673&gt;0,Data!O673-4,"")</f>
        <v/>
      </c>
      <c r="P903" s="1" t="str">
        <f>IF(Data!P673&gt;0,Data!P673-4,"")</f>
        <v/>
      </c>
      <c r="Q903" s="1" t="str">
        <f>IF(Data!Q673&gt;0,4-Data!Q673,"")</f>
        <v/>
      </c>
      <c r="R903" s="1" t="str">
        <f>IF(Data!R673&gt;0,4-Data!R673,"")</f>
        <v/>
      </c>
      <c r="S903" s="1" t="str">
        <f>IF(Data!S673&gt;0,4-Data!S673,"")</f>
        <v/>
      </c>
      <c r="T903" s="1" t="str">
        <f>IF(Data!T673&gt;0,Data!T673-4,"")</f>
        <v/>
      </c>
      <c r="U903" s="1" t="str">
        <f>IF(Data!U673&gt;0,4-Data!U673,"")</f>
        <v/>
      </c>
      <c r="V903" s="1" t="str">
        <f>IF(Data!V673&gt;0,Data!V673-4,"")</f>
        <v/>
      </c>
      <c r="W903" s="1" t="str">
        <f>IF(Data!W673&gt;0,4-Data!W673,"")</f>
        <v/>
      </c>
      <c r="X903" s="1" t="str">
        <f>IF(Data!X673&gt;0,4-Data!X673,"")</f>
        <v/>
      </c>
      <c r="Y903" s="1" t="str">
        <f>IF(Data!Y673&gt;0,4-Data!Y673,"")</f>
        <v/>
      </c>
      <c r="Z903" s="1" t="str">
        <f>IF(Data!Z673&gt;0,Data!Z673-4,"")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IF(Data!A674&gt;0,Data!A674-4,"")</f>
        <v/>
      </c>
      <c r="B904" s="1" t="str">
        <f>IF(Data!B674&gt;0,Data!B674-4,"")</f>
        <v/>
      </c>
      <c r="C904" s="1" t="str">
        <f>IF(Data!C674&gt;0,4-Data!C674,"")</f>
        <v/>
      </c>
      <c r="D904" s="1" t="str">
        <f>IF(Data!D674&gt;0,4-Data!D674,"")</f>
        <v/>
      </c>
      <c r="E904" s="1" t="str">
        <f>IF(Data!E674&gt;0,4-Data!E674,"")</f>
        <v/>
      </c>
      <c r="F904" s="1" t="str">
        <f>IF(Data!F674&gt;0,Data!F674-4,"")</f>
        <v/>
      </c>
      <c r="G904" s="1" t="str">
        <f>IF(Data!G674&gt;0,Data!G674-4,"")</f>
        <v/>
      </c>
      <c r="H904" s="1" t="str">
        <f>IF(Data!H674&gt;0,Data!H674-4,"")</f>
        <v/>
      </c>
      <c r="I904" s="1" t="str">
        <f>IF(Data!I674&gt;0,4-Data!I674,"")</f>
        <v/>
      </c>
      <c r="J904" s="1" t="str">
        <f>IF(Data!J674&gt;0,4-Data!J674,"")</f>
        <v/>
      </c>
      <c r="K904" s="1" t="str">
        <f>IF(Data!K674&gt;0,Data!K674-4,"")</f>
        <v/>
      </c>
      <c r="L904" s="1" t="str">
        <f>IF(Data!L674&gt;0,4-Data!L674,"")</f>
        <v/>
      </c>
      <c r="M904" s="1" t="str">
        <f>IF(Data!M674&gt;0,Data!M674-4,"")</f>
        <v/>
      </c>
      <c r="N904" s="1" t="str">
        <f>IF(Data!N674&gt;0,Data!N674-4,"")</f>
        <v/>
      </c>
      <c r="O904" s="1" t="str">
        <f>IF(Data!O674&gt;0,Data!O674-4,"")</f>
        <v/>
      </c>
      <c r="P904" s="1" t="str">
        <f>IF(Data!P674&gt;0,Data!P674-4,"")</f>
        <v/>
      </c>
      <c r="Q904" s="1" t="str">
        <f>IF(Data!Q674&gt;0,4-Data!Q674,"")</f>
        <v/>
      </c>
      <c r="R904" s="1" t="str">
        <f>IF(Data!R674&gt;0,4-Data!R674,"")</f>
        <v/>
      </c>
      <c r="S904" s="1" t="str">
        <f>IF(Data!S674&gt;0,4-Data!S674,"")</f>
        <v/>
      </c>
      <c r="T904" s="1" t="str">
        <f>IF(Data!T674&gt;0,Data!T674-4,"")</f>
        <v/>
      </c>
      <c r="U904" s="1" t="str">
        <f>IF(Data!U674&gt;0,4-Data!U674,"")</f>
        <v/>
      </c>
      <c r="V904" s="1" t="str">
        <f>IF(Data!V674&gt;0,Data!V674-4,"")</f>
        <v/>
      </c>
      <c r="W904" s="1" t="str">
        <f>IF(Data!W674&gt;0,4-Data!W674,"")</f>
        <v/>
      </c>
      <c r="X904" s="1" t="str">
        <f>IF(Data!X674&gt;0,4-Data!X674,"")</f>
        <v/>
      </c>
      <c r="Y904" s="1" t="str">
        <f>IF(Data!Y674&gt;0,4-Data!Y674,"")</f>
        <v/>
      </c>
      <c r="Z904" s="1" t="str">
        <f>IF(Data!Z674&gt;0,Data!Z674-4,"")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IF(Data!A675&gt;0,Data!A675-4,"")</f>
        <v/>
      </c>
      <c r="B905" s="1" t="str">
        <f>IF(Data!B675&gt;0,Data!B675-4,"")</f>
        <v/>
      </c>
      <c r="C905" s="1" t="str">
        <f>IF(Data!C675&gt;0,4-Data!C675,"")</f>
        <v/>
      </c>
      <c r="D905" s="1" t="str">
        <f>IF(Data!D675&gt;0,4-Data!D675,"")</f>
        <v/>
      </c>
      <c r="E905" s="1" t="str">
        <f>IF(Data!E675&gt;0,4-Data!E675,"")</f>
        <v/>
      </c>
      <c r="F905" s="1" t="str">
        <f>IF(Data!F675&gt;0,Data!F675-4,"")</f>
        <v/>
      </c>
      <c r="G905" s="1" t="str">
        <f>IF(Data!G675&gt;0,Data!G675-4,"")</f>
        <v/>
      </c>
      <c r="H905" s="1" t="str">
        <f>IF(Data!H675&gt;0,Data!H675-4,"")</f>
        <v/>
      </c>
      <c r="I905" s="1" t="str">
        <f>IF(Data!I675&gt;0,4-Data!I675,"")</f>
        <v/>
      </c>
      <c r="J905" s="1" t="str">
        <f>IF(Data!J675&gt;0,4-Data!J675,"")</f>
        <v/>
      </c>
      <c r="K905" s="1" t="str">
        <f>IF(Data!K675&gt;0,Data!K675-4,"")</f>
        <v/>
      </c>
      <c r="L905" s="1" t="str">
        <f>IF(Data!L675&gt;0,4-Data!L675,"")</f>
        <v/>
      </c>
      <c r="M905" s="1" t="str">
        <f>IF(Data!M675&gt;0,Data!M675-4,"")</f>
        <v/>
      </c>
      <c r="N905" s="1" t="str">
        <f>IF(Data!N675&gt;0,Data!N675-4,"")</f>
        <v/>
      </c>
      <c r="O905" s="1" t="str">
        <f>IF(Data!O675&gt;0,Data!O675-4,"")</f>
        <v/>
      </c>
      <c r="P905" s="1" t="str">
        <f>IF(Data!P675&gt;0,Data!P675-4,"")</f>
        <v/>
      </c>
      <c r="Q905" s="1" t="str">
        <f>IF(Data!Q675&gt;0,4-Data!Q675,"")</f>
        <v/>
      </c>
      <c r="R905" s="1" t="str">
        <f>IF(Data!R675&gt;0,4-Data!R675,"")</f>
        <v/>
      </c>
      <c r="S905" s="1" t="str">
        <f>IF(Data!S675&gt;0,4-Data!S675,"")</f>
        <v/>
      </c>
      <c r="T905" s="1" t="str">
        <f>IF(Data!T675&gt;0,Data!T675-4,"")</f>
        <v/>
      </c>
      <c r="U905" s="1" t="str">
        <f>IF(Data!U675&gt;0,4-Data!U675,"")</f>
        <v/>
      </c>
      <c r="V905" s="1" t="str">
        <f>IF(Data!V675&gt;0,Data!V675-4,"")</f>
        <v/>
      </c>
      <c r="W905" s="1" t="str">
        <f>IF(Data!W675&gt;0,4-Data!W675,"")</f>
        <v/>
      </c>
      <c r="X905" s="1" t="str">
        <f>IF(Data!X675&gt;0,4-Data!X675,"")</f>
        <v/>
      </c>
      <c r="Y905" s="1" t="str">
        <f>IF(Data!Y675&gt;0,4-Data!Y675,"")</f>
        <v/>
      </c>
      <c r="Z905" s="1" t="str">
        <f>IF(Data!Z675&gt;0,Data!Z675-4,"")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IF(Data!A676&gt;0,Data!A676-4,"")</f>
        <v/>
      </c>
      <c r="B906" s="1" t="str">
        <f>IF(Data!B676&gt;0,Data!B676-4,"")</f>
        <v/>
      </c>
      <c r="C906" s="1" t="str">
        <f>IF(Data!C676&gt;0,4-Data!C676,"")</f>
        <v/>
      </c>
      <c r="D906" s="1" t="str">
        <f>IF(Data!D676&gt;0,4-Data!D676,"")</f>
        <v/>
      </c>
      <c r="E906" s="1" t="str">
        <f>IF(Data!E676&gt;0,4-Data!E676,"")</f>
        <v/>
      </c>
      <c r="F906" s="1" t="str">
        <f>IF(Data!F676&gt;0,Data!F676-4,"")</f>
        <v/>
      </c>
      <c r="G906" s="1" t="str">
        <f>IF(Data!G676&gt;0,Data!G676-4,"")</f>
        <v/>
      </c>
      <c r="H906" s="1" t="str">
        <f>IF(Data!H676&gt;0,Data!H676-4,"")</f>
        <v/>
      </c>
      <c r="I906" s="1" t="str">
        <f>IF(Data!I676&gt;0,4-Data!I676,"")</f>
        <v/>
      </c>
      <c r="J906" s="1" t="str">
        <f>IF(Data!J676&gt;0,4-Data!J676,"")</f>
        <v/>
      </c>
      <c r="K906" s="1" t="str">
        <f>IF(Data!K676&gt;0,Data!K676-4,"")</f>
        <v/>
      </c>
      <c r="L906" s="1" t="str">
        <f>IF(Data!L676&gt;0,4-Data!L676,"")</f>
        <v/>
      </c>
      <c r="M906" s="1" t="str">
        <f>IF(Data!M676&gt;0,Data!M676-4,"")</f>
        <v/>
      </c>
      <c r="N906" s="1" t="str">
        <f>IF(Data!N676&gt;0,Data!N676-4,"")</f>
        <v/>
      </c>
      <c r="O906" s="1" t="str">
        <f>IF(Data!O676&gt;0,Data!O676-4,"")</f>
        <v/>
      </c>
      <c r="P906" s="1" t="str">
        <f>IF(Data!P676&gt;0,Data!P676-4,"")</f>
        <v/>
      </c>
      <c r="Q906" s="1" t="str">
        <f>IF(Data!Q676&gt;0,4-Data!Q676,"")</f>
        <v/>
      </c>
      <c r="R906" s="1" t="str">
        <f>IF(Data!R676&gt;0,4-Data!R676,"")</f>
        <v/>
      </c>
      <c r="S906" s="1" t="str">
        <f>IF(Data!S676&gt;0,4-Data!S676,"")</f>
        <v/>
      </c>
      <c r="T906" s="1" t="str">
        <f>IF(Data!T676&gt;0,Data!T676-4,"")</f>
        <v/>
      </c>
      <c r="U906" s="1" t="str">
        <f>IF(Data!U676&gt;0,4-Data!U676,"")</f>
        <v/>
      </c>
      <c r="V906" s="1" t="str">
        <f>IF(Data!V676&gt;0,Data!V676-4,"")</f>
        <v/>
      </c>
      <c r="W906" s="1" t="str">
        <f>IF(Data!W676&gt;0,4-Data!W676,"")</f>
        <v/>
      </c>
      <c r="X906" s="1" t="str">
        <f>IF(Data!X676&gt;0,4-Data!X676,"")</f>
        <v/>
      </c>
      <c r="Y906" s="1" t="str">
        <f>IF(Data!Y676&gt;0,4-Data!Y676,"")</f>
        <v/>
      </c>
      <c r="Z906" s="1" t="str">
        <f>IF(Data!Z676&gt;0,Data!Z676-4,"")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IF(Data!A677&gt;0,Data!A677-4,"")</f>
        <v/>
      </c>
      <c r="B907" s="1" t="str">
        <f>IF(Data!B677&gt;0,Data!B677-4,"")</f>
        <v/>
      </c>
      <c r="C907" s="1" t="str">
        <f>IF(Data!C677&gt;0,4-Data!C677,"")</f>
        <v/>
      </c>
      <c r="D907" s="1" t="str">
        <f>IF(Data!D677&gt;0,4-Data!D677,"")</f>
        <v/>
      </c>
      <c r="E907" s="1" t="str">
        <f>IF(Data!E677&gt;0,4-Data!E677,"")</f>
        <v/>
      </c>
      <c r="F907" s="1" t="str">
        <f>IF(Data!F677&gt;0,Data!F677-4,"")</f>
        <v/>
      </c>
      <c r="G907" s="1" t="str">
        <f>IF(Data!G677&gt;0,Data!G677-4,"")</f>
        <v/>
      </c>
      <c r="H907" s="1" t="str">
        <f>IF(Data!H677&gt;0,Data!H677-4,"")</f>
        <v/>
      </c>
      <c r="I907" s="1" t="str">
        <f>IF(Data!I677&gt;0,4-Data!I677,"")</f>
        <v/>
      </c>
      <c r="J907" s="1" t="str">
        <f>IF(Data!J677&gt;0,4-Data!J677,"")</f>
        <v/>
      </c>
      <c r="K907" s="1" t="str">
        <f>IF(Data!K677&gt;0,Data!K677-4,"")</f>
        <v/>
      </c>
      <c r="L907" s="1" t="str">
        <f>IF(Data!L677&gt;0,4-Data!L677,"")</f>
        <v/>
      </c>
      <c r="M907" s="1" t="str">
        <f>IF(Data!M677&gt;0,Data!M677-4,"")</f>
        <v/>
      </c>
      <c r="N907" s="1" t="str">
        <f>IF(Data!N677&gt;0,Data!N677-4,"")</f>
        <v/>
      </c>
      <c r="O907" s="1" t="str">
        <f>IF(Data!O677&gt;0,Data!O677-4,"")</f>
        <v/>
      </c>
      <c r="P907" s="1" t="str">
        <f>IF(Data!P677&gt;0,Data!P677-4,"")</f>
        <v/>
      </c>
      <c r="Q907" s="1" t="str">
        <f>IF(Data!Q677&gt;0,4-Data!Q677,"")</f>
        <v/>
      </c>
      <c r="R907" s="1" t="str">
        <f>IF(Data!R677&gt;0,4-Data!R677,"")</f>
        <v/>
      </c>
      <c r="S907" s="1" t="str">
        <f>IF(Data!S677&gt;0,4-Data!S677,"")</f>
        <v/>
      </c>
      <c r="T907" s="1" t="str">
        <f>IF(Data!T677&gt;0,Data!T677-4,"")</f>
        <v/>
      </c>
      <c r="U907" s="1" t="str">
        <f>IF(Data!U677&gt;0,4-Data!U677,"")</f>
        <v/>
      </c>
      <c r="V907" s="1" t="str">
        <f>IF(Data!V677&gt;0,Data!V677-4,"")</f>
        <v/>
      </c>
      <c r="W907" s="1" t="str">
        <f>IF(Data!W677&gt;0,4-Data!W677,"")</f>
        <v/>
      </c>
      <c r="X907" s="1" t="str">
        <f>IF(Data!X677&gt;0,4-Data!X677,"")</f>
        <v/>
      </c>
      <c r="Y907" s="1" t="str">
        <f>IF(Data!Y677&gt;0,4-Data!Y677,"")</f>
        <v/>
      </c>
      <c r="Z907" s="1" t="str">
        <f>IF(Data!Z677&gt;0,Data!Z677-4,"")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IF(Data!A678&gt;0,Data!A678-4,"")</f>
        <v/>
      </c>
      <c r="B908" s="1" t="str">
        <f>IF(Data!B678&gt;0,Data!B678-4,"")</f>
        <v/>
      </c>
      <c r="C908" s="1" t="str">
        <f>IF(Data!C678&gt;0,4-Data!C678,"")</f>
        <v/>
      </c>
      <c r="D908" s="1" t="str">
        <f>IF(Data!D678&gt;0,4-Data!D678,"")</f>
        <v/>
      </c>
      <c r="E908" s="1" t="str">
        <f>IF(Data!E678&gt;0,4-Data!E678,"")</f>
        <v/>
      </c>
      <c r="F908" s="1" t="str">
        <f>IF(Data!F678&gt;0,Data!F678-4,"")</f>
        <v/>
      </c>
      <c r="G908" s="1" t="str">
        <f>IF(Data!G678&gt;0,Data!G678-4,"")</f>
        <v/>
      </c>
      <c r="H908" s="1" t="str">
        <f>IF(Data!H678&gt;0,Data!H678-4,"")</f>
        <v/>
      </c>
      <c r="I908" s="1" t="str">
        <f>IF(Data!I678&gt;0,4-Data!I678,"")</f>
        <v/>
      </c>
      <c r="J908" s="1" t="str">
        <f>IF(Data!J678&gt;0,4-Data!J678,"")</f>
        <v/>
      </c>
      <c r="K908" s="1" t="str">
        <f>IF(Data!K678&gt;0,Data!K678-4,"")</f>
        <v/>
      </c>
      <c r="L908" s="1" t="str">
        <f>IF(Data!L678&gt;0,4-Data!L678,"")</f>
        <v/>
      </c>
      <c r="M908" s="1" t="str">
        <f>IF(Data!M678&gt;0,Data!M678-4,"")</f>
        <v/>
      </c>
      <c r="N908" s="1" t="str">
        <f>IF(Data!N678&gt;0,Data!N678-4,"")</f>
        <v/>
      </c>
      <c r="O908" s="1" t="str">
        <f>IF(Data!O678&gt;0,Data!O678-4,"")</f>
        <v/>
      </c>
      <c r="P908" s="1" t="str">
        <f>IF(Data!P678&gt;0,Data!P678-4,"")</f>
        <v/>
      </c>
      <c r="Q908" s="1" t="str">
        <f>IF(Data!Q678&gt;0,4-Data!Q678,"")</f>
        <v/>
      </c>
      <c r="R908" s="1" t="str">
        <f>IF(Data!R678&gt;0,4-Data!R678,"")</f>
        <v/>
      </c>
      <c r="S908" s="1" t="str">
        <f>IF(Data!S678&gt;0,4-Data!S678,"")</f>
        <v/>
      </c>
      <c r="T908" s="1" t="str">
        <f>IF(Data!T678&gt;0,Data!T678-4,"")</f>
        <v/>
      </c>
      <c r="U908" s="1" t="str">
        <f>IF(Data!U678&gt;0,4-Data!U678,"")</f>
        <v/>
      </c>
      <c r="V908" s="1" t="str">
        <f>IF(Data!V678&gt;0,Data!V678-4,"")</f>
        <v/>
      </c>
      <c r="W908" s="1" t="str">
        <f>IF(Data!W678&gt;0,4-Data!W678,"")</f>
        <v/>
      </c>
      <c r="X908" s="1" t="str">
        <f>IF(Data!X678&gt;0,4-Data!X678,"")</f>
        <v/>
      </c>
      <c r="Y908" s="1" t="str">
        <f>IF(Data!Y678&gt;0,4-Data!Y678,"")</f>
        <v/>
      </c>
      <c r="Z908" s="1" t="str">
        <f>IF(Data!Z678&gt;0,Data!Z678-4,"")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IF(Data!A679&gt;0,Data!A679-4,"")</f>
        <v/>
      </c>
      <c r="B909" s="1" t="str">
        <f>IF(Data!B679&gt;0,Data!B679-4,"")</f>
        <v/>
      </c>
      <c r="C909" s="1" t="str">
        <f>IF(Data!C679&gt;0,4-Data!C679,"")</f>
        <v/>
      </c>
      <c r="D909" s="1" t="str">
        <f>IF(Data!D679&gt;0,4-Data!D679,"")</f>
        <v/>
      </c>
      <c r="E909" s="1" t="str">
        <f>IF(Data!E679&gt;0,4-Data!E679,"")</f>
        <v/>
      </c>
      <c r="F909" s="1" t="str">
        <f>IF(Data!F679&gt;0,Data!F679-4,"")</f>
        <v/>
      </c>
      <c r="G909" s="1" t="str">
        <f>IF(Data!G679&gt;0,Data!G679-4,"")</f>
        <v/>
      </c>
      <c r="H909" s="1" t="str">
        <f>IF(Data!H679&gt;0,Data!H679-4,"")</f>
        <v/>
      </c>
      <c r="I909" s="1" t="str">
        <f>IF(Data!I679&gt;0,4-Data!I679,"")</f>
        <v/>
      </c>
      <c r="J909" s="1" t="str">
        <f>IF(Data!J679&gt;0,4-Data!J679,"")</f>
        <v/>
      </c>
      <c r="K909" s="1" t="str">
        <f>IF(Data!K679&gt;0,Data!K679-4,"")</f>
        <v/>
      </c>
      <c r="L909" s="1" t="str">
        <f>IF(Data!L679&gt;0,4-Data!L679,"")</f>
        <v/>
      </c>
      <c r="M909" s="1" t="str">
        <f>IF(Data!M679&gt;0,Data!M679-4,"")</f>
        <v/>
      </c>
      <c r="N909" s="1" t="str">
        <f>IF(Data!N679&gt;0,Data!N679-4,"")</f>
        <v/>
      </c>
      <c r="O909" s="1" t="str">
        <f>IF(Data!O679&gt;0,Data!O679-4,"")</f>
        <v/>
      </c>
      <c r="P909" s="1" t="str">
        <f>IF(Data!P679&gt;0,Data!P679-4,"")</f>
        <v/>
      </c>
      <c r="Q909" s="1" t="str">
        <f>IF(Data!Q679&gt;0,4-Data!Q679,"")</f>
        <v/>
      </c>
      <c r="R909" s="1" t="str">
        <f>IF(Data!R679&gt;0,4-Data!R679,"")</f>
        <v/>
      </c>
      <c r="S909" s="1" t="str">
        <f>IF(Data!S679&gt;0,4-Data!S679,"")</f>
        <v/>
      </c>
      <c r="T909" s="1" t="str">
        <f>IF(Data!T679&gt;0,Data!T679-4,"")</f>
        <v/>
      </c>
      <c r="U909" s="1" t="str">
        <f>IF(Data!U679&gt;0,4-Data!U679,"")</f>
        <v/>
      </c>
      <c r="V909" s="1" t="str">
        <f>IF(Data!V679&gt;0,Data!V679-4,"")</f>
        <v/>
      </c>
      <c r="W909" s="1" t="str">
        <f>IF(Data!W679&gt;0,4-Data!W679,"")</f>
        <v/>
      </c>
      <c r="X909" s="1" t="str">
        <f>IF(Data!X679&gt;0,4-Data!X679,"")</f>
        <v/>
      </c>
      <c r="Y909" s="1" t="str">
        <f>IF(Data!Y679&gt;0,4-Data!Y679,"")</f>
        <v/>
      </c>
      <c r="Z909" s="1" t="str">
        <f>IF(Data!Z679&gt;0,Data!Z679-4,"")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IF(Data!A680&gt;0,Data!A680-4,"")</f>
        <v/>
      </c>
      <c r="B910" s="1" t="str">
        <f>IF(Data!B680&gt;0,Data!B680-4,"")</f>
        <v/>
      </c>
      <c r="C910" s="1" t="str">
        <f>IF(Data!C680&gt;0,4-Data!C680,"")</f>
        <v/>
      </c>
      <c r="D910" s="1" t="str">
        <f>IF(Data!D680&gt;0,4-Data!D680,"")</f>
        <v/>
      </c>
      <c r="E910" s="1" t="str">
        <f>IF(Data!E680&gt;0,4-Data!E680,"")</f>
        <v/>
      </c>
      <c r="F910" s="1" t="str">
        <f>IF(Data!F680&gt;0,Data!F680-4,"")</f>
        <v/>
      </c>
      <c r="G910" s="1" t="str">
        <f>IF(Data!G680&gt;0,Data!G680-4,"")</f>
        <v/>
      </c>
      <c r="H910" s="1" t="str">
        <f>IF(Data!H680&gt;0,Data!H680-4,"")</f>
        <v/>
      </c>
      <c r="I910" s="1" t="str">
        <f>IF(Data!I680&gt;0,4-Data!I680,"")</f>
        <v/>
      </c>
      <c r="J910" s="1" t="str">
        <f>IF(Data!J680&gt;0,4-Data!J680,"")</f>
        <v/>
      </c>
      <c r="K910" s="1" t="str">
        <f>IF(Data!K680&gt;0,Data!K680-4,"")</f>
        <v/>
      </c>
      <c r="L910" s="1" t="str">
        <f>IF(Data!L680&gt;0,4-Data!L680,"")</f>
        <v/>
      </c>
      <c r="M910" s="1" t="str">
        <f>IF(Data!M680&gt;0,Data!M680-4,"")</f>
        <v/>
      </c>
      <c r="N910" s="1" t="str">
        <f>IF(Data!N680&gt;0,Data!N680-4,"")</f>
        <v/>
      </c>
      <c r="O910" s="1" t="str">
        <f>IF(Data!O680&gt;0,Data!O680-4,"")</f>
        <v/>
      </c>
      <c r="P910" s="1" t="str">
        <f>IF(Data!P680&gt;0,Data!P680-4,"")</f>
        <v/>
      </c>
      <c r="Q910" s="1" t="str">
        <f>IF(Data!Q680&gt;0,4-Data!Q680,"")</f>
        <v/>
      </c>
      <c r="R910" s="1" t="str">
        <f>IF(Data!R680&gt;0,4-Data!R680,"")</f>
        <v/>
      </c>
      <c r="S910" s="1" t="str">
        <f>IF(Data!S680&gt;0,4-Data!S680,"")</f>
        <v/>
      </c>
      <c r="T910" s="1" t="str">
        <f>IF(Data!T680&gt;0,Data!T680-4,"")</f>
        <v/>
      </c>
      <c r="U910" s="1" t="str">
        <f>IF(Data!U680&gt;0,4-Data!U680,"")</f>
        <v/>
      </c>
      <c r="V910" s="1" t="str">
        <f>IF(Data!V680&gt;0,Data!V680-4,"")</f>
        <v/>
      </c>
      <c r="W910" s="1" t="str">
        <f>IF(Data!W680&gt;0,4-Data!W680,"")</f>
        <v/>
      </c>
      <c r="X910" s="1" t="str">
        <f>IF(Data!X680&gt;0,4-Data!X680,"")</f>
        <v/>
      </c>
      <c r="Y910" s="1" t="str">
        <f>IF(Data!Y680&gt;0,4-Data!Y680,"")</f>
        <v/>
      </c>
      <c r="Z910" s="1" t="str">
        <f>IF(Data!Z680&gt;0,Data!Z680-4,"")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IF(Data!A681&gt;0,Data!A681-4,"")</f>
        <v/>
      </c>
      <c r="B911" s="1" t="str">
        <f>IF(Data!B681&gt;0,Data!B681-4,"")</f>
        <v/>
      </c>
      <c r="C911" s="1" t="str">
        <f>IF(Data!C681&gt;0,4-Data!C681,"")</f>
        <v/>
      </c>
      <c r="D911" s="1" t="str">
        <f>IF(Data!D681&gt;0,4-Data!D681,"")</f>
        <v/>
      </c>
      <c r="E911" s="1" t="str">
        <f>IF(Data!E681&gt;0,4-Data!E681,"")</f>
        <v/>
      </c>
      <c r="F911" s="1" t="str">
        <f>IF(Data!F681&gt;0,Data!F681-4,"")</f>
        <v/>
      </c>
      <c r="G911" s="1" t="str">
        <f>IF(Data!G681&gt;0,Data!G681-4,"")</f>
        <v/>
      </c>
      <c r="H911" s="1" t="str">
        <f>IF(Data!H681&gt;0,Data!H681-4,"")</f>
        <v/>
      </c>
      <c r="I911" s="1" t="str">
        <f>IF(Data!I681&gt;0,4-Data!I681,"")</f>
        <v/>
      </c>
      <c r="J911" s="1" t="str">
        <f>IF(Data!J681&gt;0,4-Data!J681,"")</f>
        <v/>
      </c>
      <c r="K911" s="1" t="str">
        <f>IF(Data!K681&gt;0,Data!K681-4,"")</f>
        <v/>
      </c>
      <c r="L911" s="1" t="str">
        <f>IF(Data!L681&gt;0,4-Data!L681,"")</f>
        <v/>
      </c>
      <c r="M911" s="1" t="str">
        <f>IF(Data!M681&gt;0,Data!M681-4,"")</f>
        <v/>
      </c>
      <c r="N911" s="1" t="str">
        <f>IF(Data!N681&gt;0,Data!N681-4,"")</f>
        <v/>
      </c>
      <c r="O911" s="1" t="str">
        <f>IF(Data!O681&gt;0,Data!O681-4,"")</f>
        <v/>
      </c>
      <c r="P911" s="1" t="str">
        <f>IF(Data!P681&gt;0,Data!P681-4,"")</f>
        <v/>
      </c>
      <c r="Q911" s="1" t="str">
        <f>IF(Data!Q681&gt;0,4-Data!Q681,"")</f>
        <v/>
      </c>
      <c r="R911" s="1" t="str">
        <f>IF(Data!R681&gt;0,4-Data!R681,"")</f>
        <v/>
      </c>
      <c r="S911" s="1" t="str">
        <f>IF(Data!S681&gt;0,4-Data!S681,"")</f>
        <v/>
      </c>
      <c r="T911" s="1" t="str">
        <f>IF(Data!T681&gt;0,Data!T681-4,"")</f>
        <v/>
      </c>
      <c r="U911" s="1" t="str">
        <f>IF(Data!U681&gt;0,4-Data!U681,"")</f>
        <v/>
      </c>
      <c r="V911" s="1" t="str">
        <f>IF(Data!V681&gt;0,Data!V681-4,"")</f>
        <v/>
      </c>
      <c r="W911" s="1" t="str">
        <f>IF(Data!W681&gt;0,4-Data!W681,"")</f>
        <v/>
      </c>
      <c r="X911" s="1" t="str">
        <f>IF(Data!X681&gt;0,4-Data!X681,"")</f>
        <v/>
      </c>
      <c r="Y911" s="1" t="str">
        <f>IF(Data!Y681&gt;0,4-Data!Y681,"")</f>
        <v/>
      </c>
      <c r="Z911" s="1" t="str">
        <f>IF(Data!Z681&gt;0,Data!Z681-4,"")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IF(Data!A682&gt;0,Data!A682-4,"")</f>
        <v/>
      </c>
      <c r="B912" s="1" t="str">
        <f>IF(Data!B682&gt;0,Data!B682-4,"")</f>
        <v/>
      </c>
      <c r="C912" s="1" t="str">
        <f>IF(Data!C682&gt;0,4-Data!C682,"")</f>
        <v/>
      </c>
      <c r="D912" s="1" t="str">
        <f>IF(Data!D682&gt;0,4-Data!D682,"")</f>
        <v/>
      </c>
      <c r="E912" s="1" t="str">
        <f>IF(Data!E682&gt;0,4-Data!E682,"")</f>
        <v/>
      </c>
      <c r="F912" s="1" t="str">
        <f>IF(Data!F682&gt;0,Data!F682-4,"")</f>
        <v/>
      </c>
      <c r="G912" s="1" t="str">
        <f>IF(Data!G682&gt;0,Data!G682-4,"")</f>
        <v/>
      </c>
      <c r="H912" s="1" t="str">
        <f>IF(Data!H682&gt;0,Data!H682-4,"")</f>
        <v/>
      </c>
      <c r="I912" s="1" t="str">
        <f>IF(Data!I682&gt;0,4-Data!I682,"")</f>
        <v/>
      </c>
      <c r="J912" s="1" t="str">
        <f>IF(Data!J682&gt;0,4-Data!J682,"")</f>
        <v/>
      </c>
      <c r="K912" s="1" t="str">
        <f>IF(Data!K682&gt;0,Data!K682-4,"")</f>
        <v/>
      </c>
      <c r="L912" s="1" t="str">
        <f>IF(Data!L682&gt;0,4-Data!L682,"")</f>
        <v/>
      </c>
      <c r="M912" s="1" t="str">
        <f>IF(Data!M682&gt;0,Data!M682-4,"")</f>
        <v/>
      </c>
      <c r="N912" s="1" t="str">
        <f>IF(Data!N682&gt;0,Data!N682-4,"")</f>
        <v/>
      </c>
      <c r="O912" s="1" t="str">
        <f>IF(Data!O682&gt;0,Data!O682-4,"")</f>
        <v/>
      </c>
      <c r="P912" s="1" t="str">
        <f>IF(Data!P682&gt;0,Data!P682-4,"")</f>
        <v/>
      </c>
      <c r="Q912" s="1" t="str">
        <f>IF(Data!Q682&gt;0,4-Data!Q682,"")</f>
        <v/>
      </c>
      <c r="R912" s="1" t="str">
        <f>IF(Data!R682&gt;0,4-Data!R682,"")</f>
        <v/>
      </c>
      <c r="S912" s="1" t="str">
        <f>IF(Data!S682&gt;0,4-Data!S682,"")</f>
        <v/>
      </c>
      <c r="T912" s="1" t="str">
        <f>IF(Data!T682&gt;0,Data!T682-4,"")</f>
        <v/>
      </c>
      <c r="U912" s="1" t="str">
        <f>IF(Data!U682&gt;0,4-Data!U682,"")</f>
        <v/>
      </c>
      <c r="V912" s="1" t="str">
        <f>IF(Data!V682&gt;0,Data!V682-4,"")</f>
        <v/>
      </c>
      <c r="W912" s="1" t="str">
        <f>IF(Data!W682&gt;0,4-Data!W682,"")</f>
        <v/>
      </c>
      <c r="X912" s="1" t="str">
        <f>IF(Data!X682&gt;0,4-Data!X682,"")</f>
        <v/>
      </c>
      <c r="Y912" s="1" t="str">
        <f>IF(Data!Y682&gt;0,4-Data!Y682,"")</f>
        <v/>
      </c>
      <c r="Z912" s="1" t="str">
        <f>IF(Data!Z682&gt;0,Data!Z682-4,"")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IF(Data!A683&gt;0,Data!A683-4,"")</f>
        <v/>
      </c>
      <c r="B913" s="1" t="str">
        <f>IF(Data!B683&gt;0,Data!B683-4,"")</f>
        <v/>
      </c>
      <c r="C913" s="1" t="str">
        <f>IF(Data!C683&gt;0,4-Data!C683,"")</f>
        <v/>
      </c>
      <c r="D913" s="1" t="str">
        <f>IF(Data!D683&gt;0,4-Data!D683,"")</f>
        <v/>
      </c>
      <c r="E913" s="1" t="str">
        <f>IF(Data!E683&gt;0,4-Data!E683,"")</f>
        <v/>
      </c>
      <c r="F913" s="1" t="str">
        <f>IF(Data!F683&gt;0,Data!F683-4,"")</f>
        <v/>
      </c>
      <c r="G913" s="1" t="str">
        <f>IF(Data!G683&gt;0,Data!G683-4,"")</f>
        <v/>
      </c>
      <c r="H913" s="1" t="str">
        <f>IF(Data!H683&gt;0,Data!H683-4,"")</f>
        <v/>
      </c>
      <c r="I913" s="1" t="str">
        <f>IF(Data!I683&gt;0,4-Data!I683,"")</f>
        <v/>
      </c>
      <c r="J913" s="1" t="str">
        <f>IF(Data!J683&gt;0,4-Data!J683,"")</f>
        <v/>
      </c>
      <c r="K913" s="1" t="str">
        <f>IF(Data!K683&gt;0,Data!K683-4,"")</f>
        <v/>
      </c>
      <c r="L913" s="1" t="str">
        <f>IF(Data!L683&gt;0,4-Data!L683,"")</f>
        <v/>
      </c>
      <c r="M913" s="1" t="str">
        <f>IF(Data!M683&gt;0,Data!M683-4,"")</f>
        <v/>
      </c>
      <c r="N913" s="1" t="str">
        <f>IF(Data!N683&gt;0,Data!N683-4,"")</f>
        <v/>
      </c>
      <c r="O913" s="1" t="str">
        <f>IF(Data!O683&gt;0,Data!O683-4,"")</f>
        <v/>
      </c>
      <c r="P913" s="1" t="str">
        <f>IF(Data!P683&gt;0,Data!P683-4,"")</f>
        <v/>
      </c>
      <c r="Q913" s="1" t="str">
        <f>IF(Data!Q683&gt;0,4-Data!Q683,"")</f>
        <v/>
      </c>
      <c r="R913" s="1" t="str">
        <f>IF(Data!R683&gt;0,4-Data!R683,"")</f>
        <v/>
      </c>
      <c r="S913" s="1" t="str">
        <f>IF(Data!S683&gt;0,4-Data!S683,"")</f>
        <v/>
      </c>
      <c r="T913" s="1" t="str">
        <f>IF(Data!T683&gt;0,Data!T683-4,"")</f>
        <v/>
      </c>
      <c r="U913" s="1" t="str">
        <f>IF(Data!U683&gt;0,4-Data!U683,"")</f>
        <v/>
      </c>
      <c r="V913" s="1" t="str">
        <f>IF(Data!V683&gt;0,Data!V683-4,"")</f>
        <v/>
      </c>
      <c r="W913" s="1" t="str">
        <f>IF(Data!W683&gt;0,4-Data!W683,"")</f>
        <v/>
      </c>
      <c r="X913" s="1" t="str">
        <f>IF(Data!X683&gt;0,4-Data!X683,"")</f>
        <v/>
      </c>
      <c r="Y913" s="1" t="str">
        <f>IF(Data!Y683&gt;0,4-Data!Y683,"")</f>
        <v/>
      </c>
      <c r="Z913" s="1" t="str">
        <f>IF(Data!Z683&gt;0,Data!Z683-4,"")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IF(Data!A684&gt;0,Data!A684-4,"")</f>
        <v/>
      </c>
      <c r="B914" s="1" t="str">
        <f>IF(Data!B684&gt;0,Data!B684-4,"")</f>
        <v/>
      </c>
      <c r="C914" s="1" t="str">
        <f>IF(Data!C684&gt;0,4-Data!C684,"")</f>
        <v/>
      </c>
      <c r="D914" s="1" t="str">
        <f>IF(Data!D684&gt;0,4-Data!D684,"")</f>
        <v/>
      </c>
      <c r="E914" s="1" t="str">
        <f>IF(Data!E684&gt;0,4-Data!E684,"")</f>
        <v/>
      </c>
      <c r="F914" s="1" t="str">
        <f>IF(Data!F684&gt;0,Data!F684-4,"")</f>
        <v/>
      </c>
      <c r="G914" s="1" t="str">
        <f>IF(Data!G684&gt;0,Data!G684-4,"")</f>
        <v/>
      </c>
      <c r="H914" s="1" t="str">
        <f>IF(Data!H684&gt;0,Data!H684-4,"")</f>
        <v/>
      </c>
      <c r="I914" s="1" t="str">
        <f>IF(Data!I684&gt;0,4-Data!I684,"")</f>
        <v/>
      </c>
      <c r="J914" s="1" t="str">
        <f>IF(Data!J684&gt;0,4-Data!J684,"")</f>
        <v/>
      </c>
      <c r="K914" s="1" t="str">
        <f>IF(Data!K684&gt;0,Data!K684-4,"")</f>
        <v/>
      </c>
      <c r="L914" s="1" t="str">
        <f>IF(Data!L684&gt;0,4-Data!L684,"")</f>
        <v/>
      </c>
      <c r="M914" s="1" t="str">
        <f>IF(Data!M684&gt;0,Data!M684-4,"")</f>
        <v/>
      </c>
      <c r="N914" s="1" t="str">
        <f>IF(Data!N684&gt;0,Data!N684-4,"")</f>
        <v/>
      </c>
      <c r="O914" s="1" t="str">
        <f>IF(Data!O684&gt;0,Data!O684-4,"")</f>
        <v/>
      </c>
      <c r="P914" s="1" t="str">
        <f>IF(Data!P684&gt;0,Data!P684-4,"")</f>
        <v/>
      </c>
      <c r="Q914" s="1" t="str">
        <f>IF(Data!Q684&gt;0,4-Data!Q684,"")</f>
        <v/>
      </c>
      <c r="R914" s="1" t="str">
        <f>IF(Data!R684&gt;0,4-Data!R684,"")</f>
        <v/>
      </c>
      <c r="S914" s="1" t="str">
        <f>IF(Data!S684&gt;0,4-Data!S684,"")</f>
        <v/>
      </c>
      <c r="T914" s="1" t="str">
        <f>IF(Data!T684&gt;0,Data!T684-4,"")</f>
        <v/>
      </c>
      <c r="U914" s="1" t="str">
        <f>IF(Data!U684&gt;0,4-Data!U684,"")</f>
        <v/>
      </c>
      <c r="V914" s="1" t="str">
        <f>IF(Data!V684&gt;0,Data!V684-4,"")</f>
        <v/>
      </c>
      <c r="W914" s="1" t="str">
        <f>IF(Data!W684&gt;0,4-Data!W684,"")</f>
        <v/>
      </c>
      <c r="X914" s="1" t="str">
        <f>IF(Data!X684&gt;0,4-Data!X684,"")</f>
        <v/>
      </c>
      <c r="Y914" s="1" t="str">
        <f>IF(Data!Y684&gt;0,4-Data!Y684,"")</f>
        <v/>
      </c>
      <c r="Z914" s="1" t="str">
        <f>IF(Data!Z684&gt;0,Data!Z684-4,"")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IF(Data!A685&gt;0,Data!A685-4,"")</f>
        <v/>
      </c>
      <c r="B915" s="1" t="str">
        <f>IF(Data!B685&gt;0,Data!B685-4,"")</f>
        <v/>
      </c>
      <c r="C915" s="1" t="str">
        <f>IF(Data!C685&gt;0,4-Data!C685,"")</f>
        <v/>
      </c>
      <c r="D915" s="1" t="str">
        <f>IF(Data!D685&gt;0,4-Data!D685,"")</f>
        <v/>
      </c>
      <c r="E915" s="1" t="str">
        <f>IF(Data!E685&gt;0,4-Data!E685,"")</f>
        <v/>
      </c>
      <c r="F915" s="1" t="str">
        <f>IF(Data!F685&gt;0,Data!F685-4,"")</f>
        <v/>
      </c>
      <c r="G915" s="1" t="str">
        <f>IF(Data!G685&gt;0,Data!G685-4,"")</f>
        <v/>
      </c>
      <c r="H915" s="1" t="str">
        <f>IF(Data!H685&gt;0,Data!H685-4,"")</f>
        <v/>
      </c>
      <c r="I915" s="1" t="str">
        <f>IF(Data!I685&gt;0,4-Data!I685,"")</f>
        <v/>
      </c>
      <c r="J915" s="1" t="str">
        <f>IF(Data!J685&gt;0,4-Data!J685,"")</f>
        <v/>
      </c>
      <c r="K915" s="1" t="str">
        <f>IF(Data!K685&gt;0,Data!K685-4,"")</f>
        <v/>
      </c>
      <c r="L915" s="1" t="str">
        <f>IF(Data!L685&gt;0,4-Data!L685,"")</f>
        <v/>
      </c>
      <c r="M915" s="1" t="str">
        <f>IF(Data!M685&gt;0,Data!M685-4,"")</f>
        <v/>
      </c>
      <c r="N915" s="1" t="str">
        <f>IF(Data!N685&gt;0,Data!N685-4,"")</f>
        <v/>
      </c>
      <c r="O915" s="1" t="str">
        <f>IF(Data!O685&gt;0,Data!O685-4,"")</f>
        <v/>
      </c>
      <c r="P915" s="1" t="str">
        <f>IF(Data!P685&gt;0,Data!P685-4,"")</f>
        <v/>
      </c>
      <c r="Q915" s="1" t="str">
        <f>IF(Data!Q685&gt;0,4-Data!Q685,"")</f>
        <v/>
      </c>
      <c r="R915" s="1" t="str">
        <f>IF(Data!R685&gt;0,4-Data!R685,"")</f>
        <v/>
      </c>
      <c r="S915" s="1" t="str">
        <f>IF(Data!S685&gt;0,4-Data!S685,"")</f>
        <v/>
      </c>
      <c r="T915" s="1" t="str">
        <f>IF(Data!T685&gt;0,Data!T685-4,"")</f>
        <v/>
      </c>
      <c r="U915" s="1" t="str">
        <f>IF(Data!U685&gt;0,4-Data!U685,"")</f>
        <v/>
      </c>
      <c r="V915" s="1" t="str">
        <f>IF(Data!V685&gt;0,Data!V685-4,"")</f>
        <v/>
      </c>
      <c r="W915" s="1" t="str">
        <f>IF(Data!W685&gt;0,4-Data!W685,"")</f>
        <v/>
      </c>
      <c r="X915" s="1" t="str">
        <f>IF(Data!X685&gt;0,4-Data!X685,"")</f>
        <v/>
      </c>
      <c r="Y915" s="1" t="str">
        <f>IF(Data!Y685&gt;0,4-Data!Y685,"")</f>
        <v/>
      </c>
      <c r="Z915" s="1" t="str">
        <f>IF(Data!Z685&gt;0,Data!Z685-4,"")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IF(Data!A686&gt;0,Data!A686-4,"")</f>
        <v/>
      </c>
      <c r="B916" s="1" t="str">
        <f>IF(Data!B686&gt;0,Data!B686-4,"")</f>
        <v/>
      </c>
      <c r="C916" s="1" t="str">
        <f>IF(Data!C686&gt;0,4-Data!C686,"")</f>
        <v/>
      </c>
      <c r="D916" s="1" t="str">
        <f>IF(Data!D686&gt;0,4-Data!D686,"")</f>
        <v/>
      </c>
      <c r="E916" s="1" t="str">
        <f>IF(Data!E686&gt;0,4-Data!E686,"")</f>
        <v/>
      </c>
      <c r="F916" s="1" t="str">
        <f>IF(Data!F686&gt;0,Data!F686-4,"")</f>
        <v/>
      </c>
      <c r="G916" s="1" t="str">
        <f>IF(Data!G686&gt;0,Data!G686-4,"")</f>
        <v/>
      </c>
      <c r="H916" s="1" t="str">
        <f>IF(Data!H686&gt;0,Data!H686-4,"")</f>
        <v/>
      </c>
      <c r="I916" s="1" t="str">
        <f>IF(Data!I686&gt;0,4-Data!I686,"")</f>
        <v/>
      </c>
      <c r="J916" s="1" t="str">
        <f>IF(Data!J686&gt;0,4-Data!J686,"")</f>
        <v/>
      </c>
      <c r="K916" s="1" t="str">
        <f>IF(Data!K686&gt;0,Data!K686-4,"")</f>
        <v/>
      </c>
      <c r="L916" s="1" t="str">
        <f>IF(Data!L686&gt;0,4-Data!L686,"")</f>
        <v/>
      </c>
      <c r="M916" s="1" t="str">
        <f>IF(Data!M686&gt;0,Data!M686-4,"")</f>
        <v/>
      </c>
      <c r="N916" s="1" t="str">
        <f>IF(Data!N686&gt;0,Data!N686-4,"")</f>
        <v/>
      </c>
      <c r="O916" s="1" t="str">
        <f>IF(Data!O686&gt;0,Data!O686-4,"")</f>
        <v/>
      </c>
      <c r="P916" s="1" t="str">
        <f>IF(Data!P686&gt;0,Data!P686-4,"")</f>
        <v/>
      </c>
      <c r="Q916" s="1" t="str">
        <f>IF(Data!Q686&gt;0,4-Data!Q686,"")</f>
        <v/>
      </c>
      <c r="R916" s="1" t="str">
        <f>IF(Data!R686&gt;0,4-Data!R686,"")</f>
        <v/>
      </c>
      <c r="S916" s="1" t="str">
        <f>IF(Data!S686&gt;0,4-Data!S686,"")</f>
        <v/>
      </c>
      <c r="T916" s="1" t="str">
        <f>IF(Data!T686&gt;0,Data!T686-4,"")</f>
        <v/>
      </c>
      <c r="U916" s="1" t="str">
        <f>IF(Data!U686&gt;0,4-Data!U686,"")</f>
        <v/>
      </c>
      <c r="V916" s="1" t="str">
        <f>IF(Data!V686&gt;0,Data!V686-4,"")</f>
        <v/>
      </c>
      <c r="W916" s="1" t="str">
        <f>IF(Data!W686&gt;0,4-Data!W686,"")</f>
        <v/>
      </c>
      <c r="X916" s="1" t="str">
        <f>IF(Data!X686&gt;0,4-Data!X686,"")</f>
        <v/>
      </c>
      <c r="Y916" s="1" t="str">
        <f>IF(Data!Y686&gt;0,4-Data!Y686,"")</f>
        <v/>
      </c>
      <c r="Z916" s="1" t="str">
        <f>IF(Data!Z686&gt;0,Data!Z686-4,"")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IF(Data!A687&gt;0,Data!A687-4,"")</f>
        <v/>
      </c>
      <c r="B917" s="1" t="str">
        <f>IF(Data!B687&gt;0,Data!B687-4,"")</f>
        <v/>
      </c>
      <c r="C917" s="1" t="str">
        <f>IF(Data!C687&gt;0,4-Data!C687,"")</f>
        <v/>
      </c>
      <c r="D917" s="1" t="str">
        <f>IF(Data!D687&gt;0,4-Data!D687,"")</f>
        <v/>
      </c>
      <c r="E917" s="1" t="str">
        <f>IF(Data!E687&gt;0,4-Data!E687,"")</f>
        <v/>
      </c>
      <c r="F917" s="1" t="str">
        <f>IF(Data!F687&gt;0,Data!F687-4,"")</f>
        <v/>
      </c>
      <c r="G917" s="1" t="str">
        <f>IF(Data!G687&gt;0,Data!G687-4,"")</f>
        <v/>
      </c>
      <c r="H917" s="1" t="str">
        <f>IF(Data!H687&gt;0,Data!H687-4,"")</f>
        <v/>
      </c>
      <c r="I917" s="1" t="str">
        <f>IF(Data!I687&gt;0,4-Data!I687,"")</f>
        <v/>
      </c>
      <c r="J917" s="1" t="str">
        <f>IF(Data!J687&gt;0,4-Data!J687,"")</f>
        <v/>
      </c>
      <c r="K917" s="1" t="str">
        <f>IF(Data!K687&gt;0,Data!K687-4,"")</f>
        <v/>
      </c>
      <c r="L917" s="1" t="str">
        <f>IF(Data!L687&gt;0,4-Data!L687,"")</f>
        <v/>
      </c>
      <c r="M917" s="1" t="str">
        <f>IF(Data!M687&gt;0,Data!M687-4,"")</f>
        <v/>
      </c>
      <c r="N917" s="1" t="str">
        <f>IF(Data!N687&gt;0,Data!N687-4,"")</f>
        <v/>
      </c>
      <c r="O917" s="1" t="str">
        <f>IF(Data!O687&gt;0,Data!O687-4,"")</f>
        <v/>
      </c>
      <c r="P917" s="1" t="str">
        <f>IF(Data!P687&gt;0,Data!P687-4,"")</f>
        <v/>
      </c>
      <c r="Q917" s="1" t="str">
        <f>IF(Data!Q687&gt;0,4-Data!Q687,"")</f>
        <v/>
      </c>
      <c r="R917" s="1" t="str">
        <f>IF(Data!R687&gt;0,4-Data!R687,"")</f>
        <v/>
      </c>
      <c r="S917" s="1" t="str">
        <f>IF(Data!S687&gt;0,4-Data!S687,"")</f>
        <v/>
      </c>
      <c r="T917" s="1" t="str">
        <f>IF(Data!T687&gt;0,Data!T687-4,"")</f>
        <v/>
      </c>
      <c r="U917" s="1" t="str">
        <f>IF(Data!U687&gt;0,4-Data!U687,"")</f>
        <v/>
      </c>
      <c r="V917" s="1" t="str">
        <f>IF(Data!V687&gt;0,Data!V687-4,"")</f>
        <v/>
      </c>
      <c r="W917" s="1" t="str">
        <f>IF(Data!W687&gt;0,4-Data!W687,"")</f>
        <v/>
      </c>
      <c r="X917" s="1" t="str">
        <f>IF(Data!X687&gt;0,4-Data!X687,"")</f>
        <v/>
      </c>
      <c r="Y917" s="1" t="str">
        <f>IF(Data!Y687&gt;0,4-Data!Y687,"")</f>
        <v/>
      </c>
      <c r="Z917" s="1" t="str">
        <f>IF(Data!Z687&gt;0,Data!Z687-4,"")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IF(Data!A688&gt;0,Data!A688-4,"")</f>
        <v/>
      </c>
      <c r="B918" s="1" t="str">
        <f>IF(Data!B688&gt;0,Data!B688-4,"")</f>
        <v/>
      </c>
      <c r="C918" s="1" t="str">
        <f>IF(Data!C688&gt;0,4-Data!C688,"")</f>
        <v/>
      </c>
      <c r="D918" s="1" t="str">
        <f>IF(Data!D688&gt;0,4-Data!D688,"")</f>
        <v/>
      </c>
      <c r="E918" s="1" t="str">
        <f>IF(Data!E688&gt;0,4-Data!E688,"")</f>
        <v/>
      </c>
      <c r="F918" s="1" t="str">
        <f>IF(Data!F688&gt;0,Data!F688-4,"")</f>
        <v/>
      </c>
      <c r="G918" s="1" t="str">
        <f>IF(Data!G688&gt;0,Data!G688-4,"")</f>
        <v/>
      </c>
      <c r="H918" s="1" t="str">
        <f>IF(Data!H688&gt;0,Data!H688-4,"")</f>
        <v/>
      </c>
      <c r="I918" s="1" t="str">
        <f>IF(Data!I688&gt;0,4-Data!I688,"")</f>
        <v/>
      </c>
      <c r="J918" s="1" t="str">
        <f>IF(Data!J688&gt;0,4-Data!J688,"")</f>
        <v/>
      </c>
      <c r="K918" s="1" t="str">
        <f>IF(Data!K688&gt;0,Data!K688-4,"")</f>
        <v/>
      </c>
      <c r="L918" s="1" t="str">
        <f>IF(Data!L688&gt;0,4-Data!L688,"")</f>
        <v/>
      </c>
      <c r="M918" s="1" t="str">
        <f>IF(Data!M688&gt;0,Data!M688-4,"")</f>
        <v/>
      </c>
      <c r="N918" s="1" t="str">
        <f>IF(Data!N688&gt;0,Data!N688-4,"")</f>
        <v/>
      </c>
      <c r="O918" s="1" t="str">
        <f>IF(Data!O688&gt;0,Data!O688-4,"")</f>
        <v/>
      </c>
      <c r="P918" s="1" t="str">
        <f>IF(Data!P688&gt;0,Data!P688-4,"")</f>
        <v/>
      </c>
      <c r="Q918" s="1" t="str">
        <f>IF(Data!Q688&gt;0,4-Data!Q688,"")</f>
        <v/>
      </c>
      <c r="R918" s="1" t="str">
        <f>IF(Data!R688&gt;0,4-Data!R688,"")</f>
        <v/>
      </c>
      <c r="S918" s="1" t="str">
        <f>IF(Data!S688&gt;0,4-Data!S688,"")</f>
        <v/>
      </c>
      <c r="T918" s="1" t="str">
        <f>IF(Data!T688&gt;0,Data!T688-4,"")</f>
        <v/>
      </c>
      <c r="U918" s="1" t="str">
        <f>IF(Data!U688&gt;0,4-Data!U688,"")</f>
        <v/>
      </c>
      <c r="V918" s="1" t="str">
        <f>IF(Data!V688&gt;0,Data!V688-4,"")</f>
        <v/>
      </c>
      <c r="W918" s="1" t="str">
        <f>IF(Data!W688&gt;0,4-Data!W688,"")</f>
        <v/>
      </c>
      <c r="X918" s="1" t="str">
        <f>IF(Data!X688&gt;0,4-Data!X688,"")</f>
        <v/>
      </c>
      <c r="Y918" s="1" t="str">
        <f>IF(Data!Y688&gt;0,4-Data!Y688,"")</f>
        <v/>
      </c>
      <c r="Z918" s="1" t="str">
        <f>IF(Data!Z688&gt;0,Data!Z688-4,"")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IF(Data!A689&gt;0,Data!A689-4,"")</f>
        <v/>
      </c>
      <c r="B919" s="1" t="str">
        <f>IF(Data!B689&gt;0,Data!B689-4,"")</f>
        <v/>
      </c>
      <c r="C919" s="1" t="str">
        <f>IF(Data!C689&gt;0,4-Data!C689,"")</f>
        <v/>
      </c>
      <c r="D919" s="1" t="str">
        <f>IF(Data!D689&gt;0,4-Data!D689,"")</f>
        <v/>
      </c>
      <c r="E919" s="1" t="str">
        <f>IF(Data!E689&gt;0,4-Data!E689,"")</f>
        <v/>
      </c>
      <c r="F919" s="1" t="str">
        <f>IF(Data!F689&gt;0,Data!F689-4,"")</f>
        <v/>
      </c>
      <c r="G919" s="1" t="str">
        <f>IF(Data!G689&gt;0,Data!G689-4,"")</f>
        <v/>
      </c>
      <c r="H919" s="1" t="str">
        <f>IF(Data!H689&gt;0,Data!H689-4,"")</f>
        <v/>
      </c>
      <c r="I919" s="1" t="str">
        <f>IF(Data!I689&gt;0,4-Data!I689,"")</f>
        <v/>
      </c>
      <c r="J919" s="1" t="str">
        <f>IF(Data!J689&gt;0,4-Data!J689,"")</f>
        <v/>
      </c>
      <c r="K919" s="1" t="str">
        <f>IF(Data!K689&gt;0,Data!K689-4,"")</f>
        <v/>
      </c>
      <c r="L919" s="1" t="str">
        <f>IF(Data!L689&gt;0,4-Data!L689,"")</f>
        <v/>
      </c>
      <c r="M919" s="1" t="str">
        <f>IF(Data!M689&gt;0,Data!M689-4,"")</f>
        <v/>
      </c>
      <c r="N919" s="1" t="str">
        <f>IF(Data!N689&gt;0,Data!N689-4,"")</f>
        <v/>
      </c>
      <c r="O919" s="1" t="str">
        <f>IF(Data!O689&gt;0,Data!O689-4,"")</f>
        <v/>
      </c>
      <c r="P919" s="1" t="str">
        <f>IF(Data!P689&gt;0,Data!P689-4,"")</f>
        <v/>
      </c>
      <c r="Q919" s="1" t="str">
        <f>IF(Data!Q689&gt;0,4-Data!Q689,"")</f>
        <v/>
      </c>
      <c r="R919" s="1" t="str">
        <f>IF(Data!R689&gt;0,4-Data!R689,"")</f>
        <v/>
      </c>
      <c r="S919" s="1" t="str">
        <f>IF(Data!S689&gt;0,4-Data!S689,"")</f>
        <v/>
      </c>
      <c r="T919" s="1" t="str">
        <f>IF(Data!T689&gt;0,Data!T689-4,"")</f>
        <v/>
      </c>
      <c r="U919" s="1" t="str">
        <f>IF(Data!U689&gt;0,4-Data!U689,"")</f>
        <v/>
      </c>
      <c r="V919" s="1" t="str">
        <f>IF(Data!V689&gt;0,Data!V689-4,"")</f>
        <v/>
      </c>
      <c r="W919" s="1" t="str">
        <f>IF(Data!W689&gt;0,4-Data!W689,"")</f>
        <v/>
      </c>
      <c r="X919" s="1" t="str">
        <f>IF(Data!X689&gt;0,4-Data!X689,"")</f>
        <v/>
      </c>
      <c r="Y919" s="1" t="str">
        <f>IF(Data!Y689&gt;0,4-Data!Y689,"")</f>
        <v/>
      </c>
      <c r="Z919" s="1" t="str">
        <f>IF(Data!Z689&gt;0,Data!Z689-4,"")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IF(Data!A690&gt;0,Data!A690-4,"")</f>
        <v/>
      </c>
      <c r="B920" s="1" t="str">
        <f>IF(Data!B690&gt;0,Data!B690-4,"")</f>
        <v/>
      </c>
      <c r="C920" s="1" t="str">
        <f>IF(Data!C690&gt;0,4-Data!C690,"")</f>
        <v/>
      </c>
      <c r="D920" s="1" t="str">
        <f>IF(Data!D690&gt;0,4-Data!D690,"")</f>
        <v/>
      </c>
      <c r="E920" s="1" t="str">
        <f>IF(Data!E690&gt;0,4-Data!E690,"")</f>
        <v/>
      </c>
      <c r="F920" s="1" t="str">
        <f>IF(Data!F690&gt;0,Data!F690-4,"")</f>
        <v/>
      </c>
      <c r="G920" s="1" t="str">
        <f>IF(Data!G690&gt;0,Data!G690-4,"")</f>
        <v/>
      </c>
      <c r="H920" s="1" t="str">
        <f>IF(Data!H690&gt;0,Data!H690-4,"")</f>
        <v/>
      </c>
      <c r="I920" s="1" t="str">
        <f>IF(Data!I690&gt;0,4-Data!I690,"")</f>
        <v/>
      </c>
      <c r="J920" s="1" t="str">
        <f>IF(Data!J690&gt;0,4-Data!J690,"")</f>
        <v/>
      </c>
      <c r="K920" s="1" t="str">
        <f>IF(Data!K690&gt;0,Data!K690-4,"")</f>
        <v/>
      </c>
      <c r="L920" s="1" t="str">
        <f>IF(Data!L690&gt;0,4-Data!L690,"")</f>
        <v/>
      </c>
      <c r="M920" s="1" t="str">
        <f>IF(Data!M690&gt;0,Data!M690-4,"")</f>
        <v/>
      </c>
      <c r="N920" s="1" t="str">
        <f>IF(Data!N690&gt;0,Data!N690-4,"")</f>
        <v/>
      </c>
      <c r="O920" s="1" t="str">
        <f>IF(Data!O690&gt;0,Data!O690-4,"")</f>
        <v/>
      </c>
      <c r="P920" s="1" t="str">
        <f>IF(Data!P690&gt;0,Data!P690-4,"")</f>
        <v/>
      </c>
      <c r="Q920" s="1" t="str">
        <f>IF(Data!Q690&gt;0,4-Data!Q690,"")</f>
        <v/>
      </c>
      <c r="R920" s="1" t="str">
        <f>IF(Data!R690&gt;0,4-Data!R690,"")</f>
        <v/>
      </c>
      <c r="S920" s="1" t="str">
        <f>IF(Data!S690&gt;0,4-Data!S690,"")</f>
        <v/>
      </c>
      <c r="T920" s="1" t="str">
        <f>IF(Data!T690&gt;0,Data!T690-4,"")</f>
        <v/>
      </c>
      <c r="U920" s="1" t="str">
        <f>IF(Data!U690&gt;0,4-Data!U690,"")</f>
        <v/>
      </c>
      <c r="V920" s="1" t="str">
        <f>IF(Data!V690&gt;0,Data!V690-4,"")</f>
        <v/>
      </c>
      <c r="W920" s="1" t="str">
        <f>IF(Data!W690&gt;0,4-Data!W690,"")</f>
        <v/>
      </c>
      <c r="X920" s="1" t="str">
        <f>IF(Data!X690&gt;0,4-Data!X690,"")</f>
        <v/>
      </c>
      <c r="Y920" s="1" t="str">
        <f>IF(Data!Y690&gt;0,4-Data!Y690,"")</f>
        <v/>
      </c>
      <c r="Z920" s="1" t="str">
        <f>IF(Data!Z690&gt;0,Data!Z690-4,"")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IF(Data!A691&gt;0,Data!A691-4,"")</f>
        <v/>
      </c>
      <c r="B921" s="1" t="str">
        <f>IF(Data!B691&gt;0,Data!B691-4,"")</f>
        <v/>
      </c>
      <c r="C921" s="1" t="str">
        <f>IF(Data!C691&gt;0,4-Data!C691,"")</f>
        <v/>
      </c>
      <c r="D921" s="1" t="str">
        <f>IF(Data!D691&gt;0,4-Data!D691,"")</f>
        <v/>
      </c>
      <c r="E921" s="1" t="str">
        <f>IF(Data!E691&gt;0,4-Data!E691,"")</f>
        <v/>
      </c>
      <c r="F921" s="1" t="str">
        <f>IF(Data!F691&gt;0,Data!F691-4,"")</f>
        <v/>
      </c>
      <c r="G921" s="1" t="str">
        <f>IF(Data!G691&gt;0,Data!G691-4,"")</f>
        <v/>
      </c>
      <c r="H921" s="1" t="str">
        <f>IF(Data!H691&gt;0,Data!H691-4,"")</f>
        <v/>
      </c>
      <c r="I921" s="1" t="str">
        <f>IF(Data!I691&gt;0,4-Data!I691,"")</f>
        <v/>
      </c>
      <c r="J921" s="1" t="str">
        <f>IF(Data!J691&gt;0,4-Data!J691,"")</f>
        <v/>
      </c>
      <c r="K921" s="1" t="str">
        <f>IF(Data!K691&gt;0,Data!K691-4,"")</f>
        <v/>
      </c>
      <c r="L921" s="1" t="str">
        <f>IF(Data!L691&gt;0,4-Data!L691,"")</f>
        <v/>
      </c>
      <c r="M921" s="1" t="str">
        <f>IF(Data!M691&gt;0,Data!M691-4,"")</f>
        <v/>
      </c>
      <c r="N921" s="1" t="str">
        <f>IF(Data!N691&gt;0,Data!N691-4,"")</f>
        <v/>
      </c>
      <c r="O921" s="1" t="str">
        <f>IF(Data!O691&gt;0,Data!O691-4,"")</f>
        <v/>
      </c>
      <c r="P921" s="1" t="str">
        <f>IF(Data!P691&gt;0,Data!P691-4,"")</f>
        <v/>
      </c>
      <c r="Q921" s="1" t="str">
        <f>IF(Data!Q691&gt;0,4-Data!Q691,"")</f>
        <v/>
      </c>
      <c r="R921" s="1" t="str">
        <f>IF(Data!R691&gt;0,4-Data!R691,"")</f>
        <v/>
      </c>
      <c r="S921" s="1" t="str">
        <f>IF(Data!S691&gt;0,4-Data!S691,"")</f>
        <v/>
      </c>
      <c r="T921" s="1" t="str">
        <f>IF(Data!T691&gt;0,Data!T691-4,"")</f>
        <v/>
      </c>
      <c r="U921" s="1" t="str">
        <f>IF(Data!U691&gt;0,4-Data!U691,"")</f>
        <v/>
      </c>
      <c r="V921" s="1" t="str">
        <f>IF(Data!V691&gt;0,Data!V691-4,"")</f>
        <v/>
      </c>
      <c r="W921" s="1" t="str">
        <f>IF(Data!W691&gt;0,4-Data!W691,"")</f>
        <v/>
      </c>
      <c r="X921" s="1" t="str">
        <f>IF(Data!X691&gt;0,4-Data!X691,"")</f>
        <v/>
      </c>
      <c r="Y921" s="1" t="str">
        <f>IF(Data!Y691&gt;0,4-Data!Y691,"")</f>
        <v/>
      </c>
      <c r="Z921" s="1" t="str">
        <f>IF(Data!Z691&gt;0,Data!Z691-4,"")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IF(Data!A692&gt;0,Data!A692-4,"")</f>
        <v/>
      </c>
      <c r="B922" s="1" t="str">
        <f>IF(Data!B692&gt;0,Data!B692-4,"")</f>
        <v/>
      </c>
      <c r="C922" s="1" t="str">
        <f>IF(Data!C692&gt;0,4-Data!C692,"")</f>
        <v/>
      </c>
      <c r="D922" s="1" t="str">
        <f>IF(Data!D692&gt;0,4-Data!D692,"")</f>
        <v/>
      </c>
      <c r="E922" s="1" t="str">
        <f>IF(Data!E692&gt;0,4-Data!E692,"")</f>
        <v/>
      </c>
      <c r="F922" s="1" t="str">
        <f>IF(Data!F692&gt;0,Data!F692-4,"")</f>
        <v/>
      </c>
      <c r="G922" s="1" t="str">
        <f>IF(Data!G692&gt;0,Data!G692-4,"")</f>
        <v/>
      </c>
      <c r="H922" s="1" t="str">
        <f>IF(Data!H692&gt;0,Data!H692-4,"")</f>
        <v/>
      </c>
      <c r="I922" s="1" t="str">
        <f>IF(Data!I692&gt;0,4-Data!I692,"")</f>
        <v/>
      </c>
      <c r="J922" s="1" t="str">
        <f>IF(Data!J692&gt;0,4-Data!J692,"")</f>
        <v/>
      </c>
      <c r="K922" s="1" t="str">
        <f>IF(Data!K692&gt;0,Data!K692-4,"")</f>
        <v/>
      </c>
      <c r="L922" s="1" t="str">
        <f>IF(Data!L692&gt;0,4-Data!L692,"")</f>
        <v/>
      </c>
      <c r="M922" s="1" t="str">
        <f>IF(Data!M692&gt;0,Data!M692-4,"")</f>
        <v/>
      </c>
      <c r="N922" s="1" t="str">
        <f>IF(Data!N692&gt;0,Data!N692-4,"")</f>
        <v/>
      </c>
      <c r="O922" s="1" t="str">
        <f>IF(Data!O692&gt;0,Data!O692-4,"")</f>
        <v/>
      </c>
      <c r="P922" s="1" t="str">
        <f>IF(Data!P692&gt;0,Data!P692-4,"")</f>
        <v/>
      </c>
      <c r="Q922" s="1" t="str">
        <f>IF(Data!Q692&gt;0,4-Data!Q692,"")</f>
        <v/>
      </c>
      <c r="R922" s="1" t="str">
        <f>IF(Data!R692&gt;0,4-Data!R692,"")</f>
        <v/>
      </c>
      <c r="S922" s="1" t="str">
        <f>IF(Data!S692&gt;0,4-Data!S692,"")</f>
        <v/>
      </c>
      <c r="T922" s="1" t="str">
        <f>IF(Data!T692&gt;0,Data!T692-4,"")</f>
        <v/>
      </c>
      <c r="U922" s="1" t="str">
        <f>IF(Data!U692&gt;0,4-Data!U692,"")</f>
        <v/>
      </c>
      <c r="V922" s="1" t="str">
        <f>IF(Data!V692&gt;0,Data!V692-4,"")</f>
        <v/>
      </c>
      <c r="W922" s="1" t="str">
        <f>IF(Data!W692&gt;0,4-Data!W692,"")</f>
        <v/>
      </c>
      <c r="X922" s="1" t="str">
        <f>IF(Data!X692&gt;0,4-Data!X692,"")</f>
        <v/>
      </c>
      <c r="Y922" s="1" t="str">
        <f>IF(Data!Y692&gt;0,4-Data!Y692,"")</f>
        <v/>
      </c>
      <c r="Z922" s="1" t="str">
        <f>IF(Data!Z692&gt;0,Data!Z692-4,"")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IF(Data!A693&gt;0,Data!A693-4,"")</f>
        <v/>
      </c>
      <c r="B923" s="1" t="str">
        <f>IF(Data!B693&gt;0,Data!B693-4,"")</f>
        <v/>
      </c>
      <c r="C923" s="1" t="str">
        <f>IF(Data!C693&gt;0,4-Data!C693,"")</f>
        <v/>
      </c>
      <c r="D923" s="1" t="str">
        <f>IF(Data!D693&gt;0,4-Data!D693,"")</f>
        <v/>
      </c>
      <c r="E923" s="1" t="str">
        <f>IF(Data!E693&gt;0,4-Data!E693,"")</f>
        <v/>
      </c>
      <c r="F923" s="1" t="str">
        <f>IF(Data!F693&gt;0,Data!F693-4,"")</f>
        <v/>
      </c>
      <c r="G923" s="1" t="str">
        <f>IF(Data!G693&gt;0,Data!G693-4,"")</f>
        <v/>
      </c>
      <c r="H923" s="1" t="str">
        <f>IF(Data!H693&gt;0,Data!H693-4,"")</f>
        <v/>
      </c>
      <c r="I923" s="1" t="str">
        <f>IF(Data!I693&gt;0,4-Data!I693,"")</f>
        <v/>
      </c>
      <c r="J923" s="1" t="str">
        <f>IF(Data!J693&gt;0,4-Data!J693,"")</f>
        <v/>
      </c>
      <c r="K923" s="1" t="str">
        <f>IF(Data!K693&gt;0,Data!K693-4,"")</f>
        <v/>
      </c>
      <c r="L923" s="1" t="str">
        <f>IF(Data!L693&gt;0,4-Data!L693,"")</f>
        <v/>
      </c>
      <c r="M923" s="1" t="str">
        <f>IF(Data!M693&gt;0,Data!M693-4,"")</f>
        <v/>
      </c>
      <c r="N923" s="1" t="str">
        <f>IF(Data!N693&gt;0,Data!N693-4,"")</f>
        <v/>
      </c>
      <c r="O923" s="1" t="str">
        <f>IF(Data!O693&gt;0,Data!O693-4,"")</f>
        <v/>
      </c>
      <c r="P923" s="1" t="str">
        <f>IF(Data!P693&gt;0,Data!P693-4,"")</f>
        <v/>
      </c>
      <c r="Q923" s="1" t="str">
        <f>IF(Data!Q693&gt;0,4-Data!Q693,"")</f>
        <v/>
      </c>
      <c r="R923" s="1" t="str">
        <f>IF(Data!R693&gt;0,4-Data!R693,"")</f>
        <v/>
      </c>
      <c r="S923" s="1" t="str">
        <f>IF(Data!S693&gt;0,4-Data!S693,"")</f>
        <v/>
      </c>
      <c r="T923" s="1" t="str">
        <f>IF(Data!T693&gt;0,Data!T693-4,"")</f>
        <v/>
      </c>
      <c r="U923" s="1" t="str">
        <f>IF(Data!U693&gt;0,4-Data!U693,"")</f>
        <v/>
      </c>
      <c r="V923" s="1" t="str">
        <f>IF(Data!V693&gt;0,Data!V693-4,"")</f>
        <v/>
      </c>
      <c r="W923" s="1" t="str">
        <f>IF(Data!W693&gt;0,4-Data!W693,"")</f>
        <v/>
      </c>
      <c r="X923" s="1" t="str">
        <f>IF(Data!X693&gt;0,4-Data!X693,"")</f>
        <v/>
      </c>
      <c r="Y923" s="1" t="str">
        <f>IF(Data!Y693&gt;0,4-Data!Y693,"")</f>
        <v/>
      </c>
      <c r="Z923" s="1" t="str">
        <f>IF(Data!Z693&gt;0,Data!Z693-4,"")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IF(Data!A694&gt;0,Data!A694-4,"")</f>
        <v/>
      </c>
      <c r="B924" s="1" t="str">
        <f>IF(Data!B694&gt;0,Data!B694-4,"")</f>
        <v/>
      </c>
      <c r="C924" s="1" t="str">
        <f>IF(Data!C694&gt;0,4-Data!C694,"")</f>
        <v/>
      </c>
      <c r="D924" s="1" t="str">
        <f>IF(Data!D694&gt;0,4-Data!D694,"")</f>
        <v/>
      </c>
      <c r="E924" s="1" t="str">
        <f>IF(Data!E694&gt;0,4-Data!E694,"")</f>
        <v/>
      </c>
      <c r="F924" s="1" t="str">
        <f>IF(Data!F694&gt;0,Data!F694-4,"")</f>
        <v/>
      </c>
      <c r="G924" s="1" t="str">
        <f>IF(Data!G694&gt;0,Data!G694-4,"")</f>
        <v/>
      </c>
      <c r="H924" s="1" t="str">
        <f>IF(Data!H694&gt;0,Data!H694-4,"")</f>
        <v/>
      </c>
      <c r="I924" s="1" t="str">
        <f>IF(Data!I694&gt;0,4-Data!I694,"")</f>
        <v/>
      </c>
      <c r="J924" s="1" t="str">
        <f>IF(Data!J694&gt;0,4-Data!J694,"")</f>
        <v/>
      </c>
      <c r="K924" s="1" t="str">
        <f>IF(Data!K694&gt;0,Data!K694-4,"")</f>
        <v/>
      </c>
      <c r="L924" s="1" t="str">
        <f>IF(Data!L694&gt;0,4-Data!L694,"")</f>
        <v/>
      </c>
      <c r="M924" s="1" t="str">
        <f>IF(Data!M694&gt;0,Data!M694-4,"")</f>
        <v/>
      </c>
      <c r="N924" s="1" t="str">
        <f>IF(Data!N694&gt;0,Data!N694-4,"")</f>
        <v/>
      </c>
      <c r="O924" s="1" t="str">
        <f>IF(Data!O694&gt;0,Data!O694-4,"")</f>
        <v/>
      </c>
      <c r="P924" s="1" t="str">
        <f>IF(Data!P694&gt;0,Data!P694-4,"")</f>
        <v/>
      </c>
      <c r="Q924" s="1" t="str">
        <f>IF(Data!Q694&gt;0,4-Data!Q694,"")</f>
        <v/>
      </c>
      <c r="R924" s="1" t="str">
        <f>IF(Data!R694&gt;0,4-Data!R694,"")</f>
        <v/>
      </c>
      <c r="S924" s="1" t="str">
        <f>IF(Data!S694&gt;0,4-Data!S694,"")</f>
        <v/>
      </c>
      <c r="T924" s="1" t="str">
        <f>IF(Data!T694&gt;0,Data!T694-4,"")</f>
        <v/>
      </c>
      <c r="U924" s="1" t="str">
        <f>IF(Data!U694&gt;0,4-Data!U694,"")</f>
        <v/>
      </c>
      <c r="V924" s="1" t="str">
        <f>IF(Data!V694&gt;0,Data!V694-4,"")</f>
        <v/>
      </c>
      <c r="W924" s="1" t="str">
        <f>IF(Data!W694&gt;0,4-Data!W694,"")</f>
        <v/>
      </c>
      <c r="X924" s="1" t="str">
        <f>IF(Data!X694&gt;0,4-Data!X694,"")</f>
        <v/>
      </c>
      <c r="Y924" s="1" t="str">
        <f>IF(Data!Y694&gt;0,4-Data!Y694,"")</f>
        <v/>
      </c>
      <c r="Z924" s="1" t="str">
        <f>IF(Data!Z694&gt;0,Data!Z694-4,"")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IF(Data!A695&gt;0,Data!A695-4,"")</f>
        <v/>
      </c>
      <c r="B925" s="1" t="str">
        <f>IF(Data!B695&gt;0,Data!B695-4,"")</f>
        <v/>
      </c>
      <c r="C925" s="1" t="str">
        <f>IF(Data!C695&gt;0,4-Data!C695,"")</f>
        <v/>
      </c>
      <c r="D925" s="1" t="str">
        <f>IF(Data!D695&gt;0,4-Data!D695,"")</f>
        <v/>
      </c>
      <c r="E925" s="1" t="str">
        <f>IF(Data!E695&gt;0,4-Data!E695,"")</f>
        <v/>
      </c>
      <c r="F925" s="1" t="str">
        <f>IF(Data!F695&gt;0,Data!F695-4,"")</f>
        <v/>
      </c>
      <c r="G925" s="1" t="str">
        <f>IF(Data!G695&gt;0,Data!G695-4,"")</f>
        <v/>
      </c>
      <c r="H925" s="1" t="str">
        <f>IF(Data!H695&gt;0,Data!H695-4,"")</f>
        <v/>
      </c>
      <c r="I925" s="1" t="str">
        <f>IF(Data!I695&gt;0,4-Data!I695,"")</f>
        <v/>
      </c>
      <c r="J925" s="1" t="str">
        <f>IF(Data!J695&gt;0,4-Data!J695,"")</f>
        <v/>
      </c>
      <c r="K925" s="1" t="str">
        <f>IF(Data!K695&gt;0,Data!K695-4,"")</f>
        <v/>
      </c>
      <c r="L925" s="1" t="str">
        <f>IF(Data!L695&gt;0,4-Data!L695,"")</f>
        <v/>
      </c>
      <c r="M925" s="1" t="str">
        <f>IF(Data!M695&gt;0,Data!M695-4,"")</f>
        <v/>
      </c>
      <c r="N925" s="1" t="str">
        <f>IF(Data!N695&gt;0,Data!N695-4,"")</f>
        <v/>
      </c>
      <c r="O925" s="1" t="str">
        <f>IF(Data!O695&gt;0,Data!O695-4,"")</f>
        <v/>
      </c>
      <c r="P925" s="1" t="str">
        <f>IF(Data!P695&gt;0,Data!P695-4,"")</f>
        <v/>
      </c>
      <c r="Q925" s="1" t="str">
        <f>IF(Data!Q695&gt;0,4-Data!Q695,"")</f>
        <v/>
      </c>
      <c r="R925" s="1" t="str">
        <f>IF(Data!R695&gt;0,4-Data!R695,"")</f>
        <v/>
      </c>
      <c r="S925" s="1" t="str">
        <f>IF(Data!S695&gt;0,4-Data!S695,"")</f>
        <v/>
      </c>
      <c r="T925" s="1" t="str">
        <f>IF(Data!T695&gt;0,Data!T695-4,"")</f>
        <v/>
      </c>
      <c r="U925" s="1" t="str">
        <f>IF(Data!U695&gt;0,4-Data!U695,"")</f>
        <v/>
      </c>
      <c r="V925" s="1" t="str">
        <f>IF(Data!V695&gt;0,Data!V695-4,"")</f>
        <v/>
      </c>
      <c r="W925" s="1" t="str">
        <f>IF(Data!W695&gt;0,4-Data!W695,"")</f>
        <v/>
      </c>
      <c r="X925" s="1" t="str">
        <f>IF(Data!X695&gt;0,4-Data!X695,"")</f>
        <v/>
      </c>
      <c r="Y925" s="1" t="str">
        <f>IF(Data!Y695&gt;0,4-Data!Y695,"")</f>
        <v/>
      </c>
      <c r="Z925" s="1" t="str">
        <f>IF(Data!Z695&gt;0,Data!Z695-4,"")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IF(Data!A696&gt;0,Data!A696-4,"")</f>
        <v/>
      </c>
      <c r="B926" s="1" t="str">
        <f>IF(Data!B696&gt;0,Data!B696-4,"")</f>
        <v/>
      </c>
      <c r="C926" s="1" t="str">
        <f>IF(Data!C696&gt;0,4-Data!C696,"")</f>
        <v/>
      </c>
      <c r="D926" s="1" t="str">
        <f>IF(Data!D696&gt;0,4-Data!D696,"")</f>
        <v/>
      </c>
      <c r="E926" s="1" t="str">
        <f>IF(Data!E696&gt;0,4-Data!E696,"")</f>
        <v/>
      </c>
      <c r="F926" s="1" t="str">
        <f>IF(Data!F696&gt;0,Data!F696-4,"")</f>
        <v/>
      </c>
      <c r="G926" s="1" t="str">
        <f>IF(Data!G696&gt;0,Data!G696-4,"")</f>
        <v/>
      </c>
      <c r="H926" s="1" t="str">
        <f>IF(Data!H696&gt;0,Data!H696-4,"")</f>
        <v/>
      </c>
      <c r="I926" s="1" t="str">
        <f>IF(Data!I696&gt;0,4-Data!I696,"")</f>
        <v/>
      </c>
      <c r="J926" s="1" t="str">
        <f>IF(Data!J696&gt;0,4-Data!J696,"")</f>
        <v/>
      </c>
      <c r="K926" s="1" t="str">
        <f>IF(Data!K696&gt;0,Data!K696-4,"")</f>
        <v/>
      </c>
      <c r="L926" s="1" t="str">
        <f>IF(Data!L696&gt;0,4-Data!L696,"")</f>
        <v/>
      </c>
      <c r="M926" s="1" t="str">
        <f>IF(Data!M696&gt;0,Data!M696-4,"")</f>
        <v/>
      </c>
      <c r="N926" s="1" t="str">
        <f>IF(Data!N696&gt;0,Data!N696-4,"")</f>
        <v/>
      </c>
      <c r="O926" s="1" t="str">
        <f>IF(Data!O696&gt;0,Data!O696-4,"")</f>
        <v/>
      </c>
      <c r="P926" s="1" t="str">
        <f>IF(Data!P696&gt;0,Data!P696-4,"")</f>
        <v/>
      </c>
      <c r="Q926" s="1" t="str">
        <f>IF(Data!Q696&gt;0,4-Data!Q696,"")</f>
        <v/>
      </c>
      <c r="R926" s="1" t="str">
        <f>IF(Data!R696&gt;0,4-Data!R696,"")</f>
        <v/>
      </c>
      <c r="S926" s="1" t="str">
        <f>IF(Data!S696&gt;0,4-Data!S696,"")</f>
        <v/>
      </c>
      <c r="T926" s="1" t="str">
        <f>IF(Data!T696&gt;0,Data!T696-4,"")</f>
        <v/>
      </c>
      <c r="U926" s="1" t="str">
        <f>IF(Data!U696&gt;0,4-Data!U696,"")</f>
        <v/>
      </c>
      <c r="V926" s="1" t="str">
        <f>IF(Data!V696&gt;0,Data!V696-4,"")</f>
        <v/>
      </c>
      <c r="W926" s="1" t="str">
        <f>IF(Data!W696&gt;0,4-Data!W696,"")</f>
        <v/>
      </c>
      <c r="X926" s="1" t="str">
        <f>IF(Data!X696&gt;0,4-Data!X696,"")</f>
        <v/>
      </c>
      <c r="Y926" s="1" t="str">
        <f>IF(Data!Y696&gt;0,4-Data!Y696,"")</f>
        <v/>
      </c>
      <c r="Z926" s="1" t="str">
        <f>IF(Data!Z696&gt;0,Data!Z696-4,"")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IF(Data!A697&gt;0,Data!A697-4,"")</f>
        <v/>
      </c>
      <c r="B927" s="1" t="str">
        <f>IF(Data!B697&gt;0,Data!B697-4,"")</f>
        <v/>
      </c>
      <c r="C927" s="1" t="str">
        <f>IF(Data!C697&gt;0,4-Data!C697,"")</f>
        <v/>
      </c>
      <c r="D927" s="1" t="str">
        <f>IF(Data!D697&gt;0,4-Data!D697,"")</f>
        <v/>
      </c>
      <c r="E927" s="1" t="str">
        <f>IF(Data!E697&gt;0,4-Data!E697,"")</f>
        <v/>
      </c>
      <c r="F927" s="1" t="str">
        <f>IF(Data!F697&gt;0,Data!F697-4,"")</f>
        <v/>
      </c>
      <c r="G927" s="1" t="str">
        <f>IF(Data!G697&gt;0,Data!G697-4,"")</f>
        <v/>
      </c>
      <c r="H927" s="1" t="str">
        <f>IF(Data!H697&gt;0,Data!H697-4,"")</f>
        <v/>
      </c>
      <c r="I927" s="1" t="str">
        <f>IF(Data!I697&gt;0,4-Data!I697,"")</f>
        <v/>
      </c>
      <c r="J927" s="1" t="str">
        <f>IF(Data!J697&gt;0,4-Data!J697,"")</f>
        <v/>
      </c>
      <c r="K927" s="1" t="str">
        <f>IF(Data!K697&gt;0,Data!K697-4,"")</f>
        <v/>
      </c>
      <c r="L927" s="1" t="str">
        <f>IF(Data!L697&gt;0,4-Data!L697,"")</f>
        <v/>
      </c>
      <c r="M927" s="1" t="str">
        <f>IF(Data!M697&gt;0,Data!M697-4,"")</f>
        <v/>
      </c>
      <c r="N927" s="1" t="str">
        <f>IF(Data!N697&gt;0,Data!N697-4,"")</f>
        <v/>
      </c>
      <c r="O927" s="1" t="str">
        <f>IF(Data!O697&gt;0,Data!O697-4,"")</f>
        <v/>
      </c>
      <c r="P927" s="1" t="str">
        <f>IF(Data!P697&gt;0,Data!P697-4,"")</f>
        <v/>
      </c>
      <c r="Q927" s="1" t="str">
        <f>IF(Data!Q697&gt;0,4-Data!Q697,"")</f>
        <v/>
      </c>
      <c r="R927" s="1" t="str">
        <f>IF(Data!R697&gt;0,4-Data!R697,"")</f>
        <v/>
      </c>
      <c r="S927" s="1" t="str">
        <f>IF(Data!S697&gt;0,4-Data!S697,"")</f>
        <v/>
      </c>
      <c r="T927" s="1" t="str">
        <f>IF(Data!T697&gt;0,Data!T697-4,"")</f>
        <v/>
      </c>
      <c r="U927" s="1" t="str">
        <f>IF(Data!U697&gt;0,4-Data!U697,"")</f>
        <v/>
      </c>
      <c r="V927" s="1" t="str">
        <f>IF(Data!V697&gt;0,Data!V697-4,"")</f>
        <v/>
      </c>
      <c r="W927" s="1" t="str">
        <f>IF(Data!W697&gt;0,4-Data!W697,"")</f>
        <v/>
      </c>
      <c r="X927" s="1" t="str">
        <f>IF(Data!X697&gt;0,4-Data!X697,"")</f>
        <v/>
      </c>
      <c r="Y927" s="1" t="str">
        <f>IF(Data!Y697&gt;0,4-Data!Y697,"")</f>
        <v/>
      </c>
      <c r="Z927" s="1" t="str">
        <f>IF(Data!Z697&gt;0,Data!Z697-4,"")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IF(Data!A698&gt;0,Data!A698-4,"")</f>
        <v/>
      </c>
      <c r="B928" s="1" t="str">
        <f>IF(Data!B698&gt;0,Data!B698-4,"")</f>
        <v/>
      </c>
      <c r="C928" s="1" t="str">
        <f>IF(Data!C698&gt;0,4-Data!C698,"")</f>
        <v/>
      </c>
      <c r="D928" s="1" t="str">
        <f>IF(Data!D698&gt;0,4-Data!D698,"")</f>
        <v/>
      </c>
      <c r="E928" s="1" t="str">
        <f>IF(Data!E698&gt;0,4-Data!E698,"")</f>
        <v/>
      </c>
      <c r="F928" s="1" t="str">
        <f>IF(Data!F698&gt;0,Data!F698-4,"")</f>
        <v/>
      </c>
      <c r="G928" s="1" t="str">
        <f>IF(Data!G698&gt;0,Data!G698-4,"")</f>
        <v/>
      </c>
      <c r="H928" s="1" t="str">
        <f>IF(Data!H698&gt;0,Data!H698-4,"")</f>
        <v/>
      </c>
      <c r="I928" s="1" t="str">
        <f>IF(Data!I698&gt;0,4-Data!I698,"")</f>
        <v/>
      </c>
      <c r="J928" s="1" t="str">
        <f>IF(Data!J698&gt;0,4-Data!J698,"")</f>
        <v/>
      </c>
      <c r="K928" s="1" t="str">
        <f>IF(Data!K698&gt;0,Data!K698-4,"")</f>
        <v/>
      </c>
      <c r="L928" s="1" t="str">
        <f>IF(Data!L698&gt;0,4-Data!L698,"")</f>
        <v/>
      </c>
      <c r="M928" s="1" t="str">
        <f>IF(Data!M698&gt;0,Data!M698-4,"")</f>
        <v/>
      </c>
      <c r="N928" s="1" t="str">
        <f>IF(Data!N698&gt;0,Data!N698-4,"")</f>
        <v/>
      </c>
      <c r="O928" s="1" t="str">
        <f>IF(Data!O698&gt;0,Data!O698-4,"")</f>
        <v/>
      </c>
      <c r="P928" s="1" t="str">
        <f>IF(Data!P698&gt;0,Data!P698-4,"")</f>
        <v/>
      </c>
      <c r="Q928" s="1" t="str">
        <f>IF(Data!Q698&gt;0,4-Data!Q698,"")</f>
        <v/>
      </c>
      <c r="R928" s="1" t="str">
        <f>IF(Data!R698&gt;0,4-Data!R698,"")</f>
        <v/>
      </c>
      <c r="S928" s="1" t="str">
        <f>IF(Data!S698&gt;0,4-Data!S698,"")</f>
        <v/>
      </c>
      <c r="T928" s="1" t="str">
        <f>IF(Data!T698&gt;0,Data!T698-4,"")</f>
        <v/>
      </c>
      <c r="U928" s="1" t="str">
        <f>IF(Data!U698&gt;0,4-Data!U698,"")</f>
        <v/>
      </c>
      <c r="V928" s="1" t="str">
        <f>IF(Data!V698&gt;0,Data!V698-4,"")</f>
        <v/>
      </c>
      <c r="W928" s="1" t="str">
        <f>IF(Data!W698&gt;0,4-Data!W698,"")</f>
        <v/>
      </c>
      <c r="X928" s="1" t="str">
        <f>IF(Data!X698&gt;0,4-Data!X698,"")</f>
        <v/>
      </c>
      <c r="Y928" s="1" t="str">
        <f>IF(Data!Y698&gt;0,4-Data!Y698,"")</f>
        <v/>
      </c>
      <c r="Z928" s="1" t="str">
        <f>IF(Data!Z698&gt;0,Data!Z698-4,"")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IF(Data!A699&gt;0,Data!A699-4,"")</f>
        <v/>
      </c>
      <c r="B929" s="1" t="str">
        <f>IF(Data!B699&gt;0,Data!B699-4,"")</f>
        <v/>
      </c>
      <c r="C929" s="1" t="str">
        <f>IF(Data!C699&gt;0,4-Data!C699,"")</f>
        <v/>
      </c>
      <c r="D929" s="1" t="str">
        <f>IF(Data!D699&gt;0,4-Data!D699,"")</f>
        <v/>
      </c>
      <c r="E929" s="1" t="str">
        <f>IF(Data!E699&gt;0,4-Data!E699,"")</f>
        <v/>
      </c>
      <c r="F929" s="1" t="str">
        <f>IF(Data!F699&gt;0,Data!F699-4,"")</f>
        <v/>
      </c>
      <c r="G929" s="1" t="str">
        <f>IF(Data!G699&gt;0,Data!G699-4,"")</f>
        <v/>
      </c>
      <c r="H929" s="1" t="str">
        <f>IF(Data!H699&gt;0,Data!H699-4,"")</f>
        <v/>
      </c>
      <c r="I929" s="1" t="str">
        <f>IF(Data!I699&gt;0,4-Data!I699,"")</f>
        <v/>
      </c>
      <c r="J929" s="1" t="str">
        <f>IF(Data!J699&gt;0,4-Data!J699,"")</f>
        <v/>
      </c>
      <c r="K929" s="1" t="str">
        <f>IF(Data!K699&gt;0,Data!K699-4,"")</f>
        <v/>
      </c>
      <c r="L929" s="1" t="str">
        <f>IF(Data!L699&gt;0,4-Data!L699,"")</f>
        <v/>
      </c>
      <c r="M929" s="1" t="str">
        <f>IF(Data!M699&gt;0,Data!M699-4,"")</f>
        <v/>
      </c>
      <c r="N929" s="1" t="str">
        <f>IF(Data!N699&gt;0,Data!N699-4,"")</f>
        <v/>
      </c>
      <c r="O929" s="1" t="str">
        <f>IF(Data!O699&gt;0,Data!O699-4,"")</f>
        <v/>
      </c>
      <c r="P929" s="1" t="str">
        <f>IF(Data!P699&gt;0,Data!P699-4,"")</f>
        <v/>
      </c>
      <c r="Q929" s="1" t="str">
        <f>IF(Data!Q699&gt;0,4-Data!Q699,"")</f>
        <v/>
      </c>
      <c r="R929" s="1" t="str">
        <f>IF(Data!R699&gt;0,4-Data!R699,"")</f>
        <v/>
      </c>
      <c r="S929" s="1" t="str">
        <f>IF(Data!S699&gt;0,4-Data!S699,"")</f>
        <v/>
      </c>
      <c r="T929" s="1" t="str">
        <f>IF(Data!T699&gt;0,Data!T699-4,"")</f>
        <v/>
      </c>
      <c r="U929" s="1" t="str">
        <f>IF(Data!U699&gt;0,4-Data!U699,"")</f>
        <v/>
      </c>
      <c r="V929" s="1" t="str">
        <f>IF(Data!V699&gt;0,Data!V699-4,"")</f>
        <v/>
      </c>
      <c r="W929" s="1" t="str">
        <f>IF(Data!W699&gt;0,4-Data!W699,"")</f>
        <v/>
      </c>
      <c r="X929" s="1" t="str">
        <f>IF(Data!X699&gt;0,4-Data!X699,"")</f>
        <v/>
      </c>
      <c r="Y929" s="1" t="str">
        <f>IF(Data!Y699&gt;0,4-Data!Y699,"")</f>
        <v/>
      </c>
      <c r="Z929" s="1" t="str">
        <f>IF(Data!Z699&gt;0,Data!Z699-4,"")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IF(Data!A700&gt;0,Data!A700-4,"")</f>
        <v/>
      </c>
      <c r="B930" s="1" t="str">
        <f>IF(Data!B700&gt;0,Data!B700-4,"")</f>
        <v/>
      </c>
      <c r="C930" s="1" t="str">
        <f>IF(Data!C700&gt;0,4-Data!C700,"")</f>
        <v/>
      </c>
      <c r="D930" s="1" t="str">
        <f>IF(Data!D700&gt;0,4-Data!D700,"")</f>
        <v/>
      </c>
      <c r="E930" s="1" t="str">
        <f>IF(Data!E700&gt;0,4-Data!E700,"")</f>
        <v/>
      </c>
      <c r="F930" s="1" t="str">
        <f>IF(Data!F700&gt;0,Data!F700-4,"")</f>
        <v/>
      </c>
      <c r="G930" s="1" t="str">
        <f>IF(Data!G700&gt;0,Data!G700-4,"")</f>
        <v/>
      </c>
      <c r="H930" s="1" t="str">
        <f>IF(Data!H700&gt;0,Data!H700-4,"")</f>
        <v/>
      </c>
      <c r="I930" s="1" t="str">
        <f>IF(Data!I700&gt;0,4-Data!I700,"")</f>
        <v/>
      </c>
      <c r="J930" s="1" t="str">
        <f>IF(Data!J700&gt;0,4-Data!J700,"")</f>
        <v/>
      </c>
      <c r="K930" s="1" t="str">
        <f>IF(Data!K700&gt;0,Data!K700-4,"")</f>
        <v/>
      </c>
      <c r="L930" s="1" t="str">
        <f>IF(Data!L700&gt;0,4-Data!L700,"")</f>
        <v/>
      </c>
      <c r="M930" s="1" t="str">
        <f>IF(Data!M700&gt;0,Data!M700-4,"")</f>
        <v/>
      </c>
      <c r="N930" s="1" t="str">
        <f>IF(Data!N700&gt;0,Data!N700-4,"")</f>
        <v/>
      </c>
      <c r="O930" s="1" t="str">
        <f>IF(Data!O700&gt;0,Data!O700-4,"")</f>
        <v/>
      </c>
      <c r="P930" s="1" t="str">
        <f>IF(Data!P700&gt;0,Data!P700-4,"")</f>
        <v/>
      </c>
      <c r="Q930" s="1" t="str">
        <f>IF(Data!Q700&gt;0,4-Data!Q700,"")</f>
        <v/>
      </c>
      <c r="R930" s="1" t="str">
        <f>IF(Data!R700&gt;0,4-Data!R700,"")</f>
        <v/>
      </c>
      <c r="S930" s="1" t="str">
        <f>IF(Data!S700&gt;0,4-Data!S700,"")</f>
        <v/>
      </c>
      <c r="T930" s="1" t="str">
        <f>IF(Data!T700&gt;0,Data!T700-4,"")</f>
        <v/>
      </c>
      <c r="U930" s="1" t="str">
        <f>IF(Data!U700&gt;0,4-Data!U700,"")</f>
        <v/>
      </c>
      <c r="V930" s="1" t="str">
        <f>IF(Data!V700&gt;0,Data!V700-4,"")</f>
        <v/>
      </c>
      <c r="W930" s="1" t="str">
        <f>IF(Data!W700&gt;0,4-Data!W700,"")</f>
        <v/>
      </c>
      <c r="X930" s="1" t="str">
        <f>IF(Data!X700&gt;0,4-Data!X700,"")</f>
        <v/>
      </c>
      <c r="Y930" s="1" t="str">
        <f>IF(Data!Y700&gt;0,4-Data!Y700,"")</f>
        <v/>
      </c>
      <c r="Z930" s="1" t="str">
        <f>IF(Data!Z700&gt;0,Data!Z700-4,"")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IF(Data!A701&gt;0,Data!A701-4,"")</f>
        <v/>
      </c>
      <c r="B931" s="1" t="str">
        <f>IF(Data!B701&gt;0,Data!B701-4,"")</f>
        <v/>
      </c>
      <c r="C931" s="1" t="str">
        <f>IF(Data!C701&gt;0,4-Data!C701,"")</f>
        <v/>
      </c>
      <c r="D931" s="1" t="str">
        <f>IF(Data!D701&gt;0,4-Data!D701,"")</f>
        <v/>
      </c>
      <c r="E931" s="1" t="str">
        <f>IF(Data!E701&gt;0,4-Data!E701,"")</f>
        <v/>
      </c>
      <c r="F931" s="1" t="str">
        <f>IF(Data!F701&gt;0,Data!F701-4,"")</f>
        <v/>
      </c>
      <c r="G931" s="1" t="str">
        <f>IF(Data!G701&gt;0,Data!G701-4,"")</f>
        <v/>
      </c>
      <c r="H931" s="1" t="str">
        <f>IF(Data!H701&gt;0,Data!H701-4,"")</f>
        <v/>
      </c>
      <c r="I931" s="1" t="str">
        <f>IF(Data!I701&gt;0,4-Data!I701,"")</f>
        <v/>
      </c>
      <c r="J931" s="1" t="str">
        <f>IF(Data!J701&gt;0,4-Data!J701,"")</f>
        <v/>
      </c>
      <c r="K931" s="1" t="str">
        <f>IF(Data!K701&gt;0,Data!K701-4,"")</f>
        <v/>
      </c>
      <c r="L931" s="1" t="str">
        <f>IF(Data!L701&gt;0,4-Data!L701,"")</f>
        <v/>
      </c>
      <c r="M931" s="1" t="str">
        <f>IF(Data!M701&gt;0,Data!M701-4,"")</f>
        <v/>
      </c>
      <c r="N931" s="1" t="str">
        <f>IF(Data!N701&gt;0,Data!N701-4,"")</f>
        <v/>
      </c>
      <c r="O931" s="1" t="str">
        <f>IF(Data!O701&gt;0,Data!O701-4,"")</f>
        <v/>
      </c>
      <c r="P931" s="1" t="str">
        <f>IF(Data!P701&gt;0,Data!P701-4,"")</f>
        <v/>
      </c>
      <c r="Q931" s="1" t="str">
        <f>IF(Data!Q701&gt;0,4-Data!Q701,"")</f>
        <v/>
      </c>
      <c r="R931" s="1" t="str">
        <f>IF(Data!R701&gt;0,4-Data!R701,"")</f>
        <v/>
      </c>
      <c r="S931" s="1" t="str">
        <f>IF(Data!S701&gt;0,4-Data!S701,"")</f>
        <v/>
      </c>
      <c r="T931" s="1" t="str">
        <f>IF(Data!T701&gt;0,Data!T701-4,"")</f>
        <v/>
      </c>
      <c r="U931" s="1" t="str">
        <f>IF(Data!U701&gt;0,4-Data!U701,"")</f>
        <v/>
      </c>
      <c r="V931" s="1" t="str">
        <f>IF(Data!V701&gt;0,Data!V701-4,"")</f>
        <v/>
      </c>
      <c r="W931" s="1" t="str">
        <f>IF(Data!W701&gt;0,4-Data!W701,"")</f>
        <v/>
      </c>
      <c r="X931" s="1" t="str">
        <f>IF(Data!X701&gt;0,4-Data!X701,"")</f>
        <v/>
      </c>
      <c r="Y931" s="1" t="str">
        <f>IF(Data!Y701&gt;0,4-Data!Y701,"")</f>
        <v/>
      </c>
      <c r="Z931" s="1" t="str">
        <f>IF(Data!Z701&gt;0,Data!Z701-4,"")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IF(Data!A702&gt;0,Data!A702-4,"")</f>
        <v/>
      </c>
      <c r="B932" s="1" t="str">
        <f>IF(Data!B702&gt;0,Data!B702-4,"")</f>
        <v/>
      </c>
      <c r="C932" s="1" t="str">
        <f>IF(Data!C702&gt;0,4-Data!C702,"")</f>
        <v/>
      </c>
      <c r="D932" s="1" t="str">
        <f>IF(Data!D702&gt;0,4-Data!D702,"")</f>
        <v/>
      </c>
      <c r="E932" s="1" t="str">
        <f>IF(Data!E702&gt;0,4-Data!E702,"")</f>
        <v/>
      </c>
      <c r="F932" s="1" t="str">
        <f>IF(Data!F702&gt;0,Data!F702-4,"")</f>
        <v/>
      </c>
      <c r="G932" s="1" t="str">
        <f>IF(Data!G702&gt;0,Data!G702-4,"")</f>
        <v/>
      </c>
      <c r="H932" s="1" t="str">
        <f>IF(Data!H702&gt;0,Data!H702-4,"")</f>
        <v/>
      </c>
      <c r="I932" s="1" t="str">
        <f>IF(Data!I702&gt;0,4-Data!I702,"")</f>
        <v/>
      </c>
      <c r="J932" s="1" t="str">
        <f>IF(Data!J702&gt;0,4-Data!J702,"")</f>
        <v/>
      </c>
      <c r="K932" s="1" t="str">
        <f>IF(Data!K702&gt;0,Data!K702-4,"")</f>
        <v/>
      </c>
      <c r="L932" s="1" t="str">
        <f>IF(Data!L702&gt;0,4-Data!L702,"")</f>
        <v/>
      </c>
      <c r="M932" s="1" t="str">
        <f>IF(Data!M702&gt;0,Data!M702-4,"")</f>
        <v/>
      </c>
      <c r="N932" s="1" t="str">
        <f>IF(Data!N702&gt;0,Data!N702-4,"")</f>
        <v/>
      </c>
      <c r="O932" s="1" t="str">
        <f>IF(Data!O702&gt;0,Data!O702-4,"")</f>
        <v/>
      </c>
      <c r="P932" s="1" t="str">
        <f>IF(Data!P702&gt;0,Data!P702-4,"")</f>
        <v/>
      </c>
      <c r="Q932" s="1" t="str">
        <f>IF(Data!Q702&gt;0,4-Data!Q702,"")</f>
        <v/>
      </c>
      <c r="R932" s="1" t="str">
        <f>IF(Data!R702&gt;0,4-Data!R702,"")</f>
        <v/>
      </c>
      <c r="S932" s="1" t="str">
        <f>IF(Data!S702&gt;0,4-Data!S702,"")</f>
        <v/>
      </c>
      <c r="T932" s="1" t="str">
        <f>IF(Data!T702&gt;0,Data!T702-4,"")</f>
        <v/>
      </c>
      <c r="U932" s="1" t="str">
        <f>IF(Data!U702&gt;0,4-Data!U702,"")</f>
        <v/>
      </c>
      <c r="V932" s="1" t="str">
        <f>IF(Data!V702&gt;0,Data!V702-4,"")</f>
        <v/>
      </c>
      <c r="W932" s="1" t="str">
        <f>IF(Data!W702&gt;0,4-Data!W702,"")</f>
        <v/>
      </c>
      <c r="X932" s="1" t="str">
        <f>IF(Data!X702&gt;0,4-Data!X702,"")</f>
        <v/>
      </c>
      <c r="Y932" s="1" t="str">
        <f>IF(Data!Y702&gt;0,4-Data!Y702,"")</f>
        <v/>
      </c>
      <c r="Z932" s="1" t="str">
        <f>IF(Data!Z702&gt;0,Data!Z702-4,"")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IF(Data!A703&gt;0,Data!A703-4,"")</f>
        <v/>
      </c>
      <c r="B933" s="1" t="str">
        <f>IF(Data!B703&gt;0,Data!B703-4,"")</f>
        <v/>
      </c>
      <c r="C933" s="1" t="str">
        <f>IF(Data!C703&gt;0,4-Data!C703,"")</f>
        <v/>
      </c>
      <c r="D933" s="1" t="str">
        <f>IF(Data!D703&gt;0,4-Data!D703,"")</f>
        <v/>
      </c>
      <c r="E933" s="1" t="str">
        <f>IF(Data!E703&gt;0,4-Data!E703,"")</f>
        <v/>
      </c>
      <c r="F933" s="1" t="str">
        <f>IF(Data!F703&gt;0,Data!F703-4,"")</f>
        <v/>
      </c>
      <c r="G933" s="1" t="str">
        <f>IF(Data!G703&gt;0,Data!G703-4,"")</f>
        <v/>
      </c>
      <c r="H933" s="1" t="str">
        <f>IF(Data!H703&gt;0,Data!H703-4,"")</f>
        <v/>
      </c>
      <c r="I933" s="1" t="str">
        <f>IF(Data!I703&gt;0,4-Data!I703,"")</f>
        <v/>
      </c>
      <c r="J933" s="1" t="str">
        <f>IF(Data!J703&gt;0,4-Data!J703,"")</f>
        <v/>
      </c>
      <c r="K933" s="1" t="str">
        <f>IF(Data!K703&gt;0,Data!K703-4,"")</f>
        <v/>
      </c>
      <c r="L933" s="1" t="str">
        <f>IF(Data!L703&gt;0,4-Data!L703,"")</f>
        <v/>
      </c>
      <c r="M933" s="1" t="str">
        <f>IF(Data!M703&gt;0,Data!M703-4,"")</f>
        <v/>
      </c>
      <c r="N933" s="1" t="str">
        <f>IF(Data!N703&gt;0,Data!N703-4,"")</f>
        <v/>
      </c>
      <c r="O933" s="1" t="str">
        <f>IF(Data!O703&gt;0,Data!O703-4,"")</f>
        <v/>
      </c>
      <c r="P933" s="1" t="str">
        <f>IF(Data!P703&gt;0,Data!P703-4,"")</f>
        <v/>
      </c>
      <c r="Q933" s="1" t="str">
        <f>IF(Data!Q703&gt;0,4-Data!Q703,"")</f>
        <v/>
      </c>
      <c r="R933" s="1" t="str">
        <f>IF(Data!R703&gt;0,4-Data!R703,"")</f>
        <v/>
      </c>
      <c r="S933" s="1" t="str">
        <f>IF(Data!S703&gt;0,4-Data!S703,"")</f>
        <v/>
      </c>
      <c r="T933" s="1" t="str">
        <f>IF(Data!T703&gt;0,Data!T703-4,"")</f>
        <v/>
      </c>
      <c r="U933" s="1" t="str">
        <f>IF(Data!U703&gt;0,4-Data!U703,"")</f>
        <v/>
      </c>
      <c r="V933" s="1" t="str">
        <f>IF(Data!V703&gt;0,Data!V703-4,"")</f>
        <v/>
      </c>
      <c r="W933" s="1" t="str">
        <f>IF(Data!W703&gt;0,4-Data!W703,"")</f>
        <v/>
      </c>
      <c r="X933" s="1" t="str">
        <f>IF(Data!X703&gt;0,4-Data!X703,"")</f>
        <v/>
      </c>
      <c r="Y933" s="1" t="str">
        <f>IF(Data!Y703&gt;0,4-Data!Y703,"")</f>
        <v/>
      </c>
      <c r="Z933" s="1" t="str">
        <f>IF(Data!Z703&gt;0,Data!Z703-4,"")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IF(Data!A704&gt;0,Data!A704-4,"")</f>
        <v/>
      </c>
      <c r="B934" s="1" t="str">
        <f>IF(Data!B704&gt;0,Data!B704-4,"")</f>
        <v/>
      </c>
      <c r="C934" s="1" t="str">
        <f>IF(Data!C704&gt;0,4-Data!C704,"")</f>
        <v/>
      </c>
      <c r="D934" s="1" t="str">
        <f>IF(Data!D704&gt;0,4-Data!D704,"")</f>
        <v/>
      </c>
      <c r="E934" s="1" t="str">
        <f>IF(Data!E704&gt;0,4-Data!E704,"")</f>
        <v/>
      </c>
      <c r="F934" s="1" t="str">
        <f>IF(Data!F704&gt;0,Data!F704-4,"")</f>
        <v/>
      </c>
      <c r="G934" s="1" t="str">
        <f>IF(Data!G704&gt;0,Data!G704-4,"")</f>
        <v/>
      </c>
      <c r="H934" s="1" t="str">
        <f>IF(Data!H704&gt;0,Data!H704-4,"")</f>
        <v/>
      </c>
      <c r="I934" s="1" t="str">
        <f>IF(Data!I704&gt;0,4-Data!I704,"")</f>
        <v/>
      </c>
      <c r="J934" s="1" t="str">
        <f>IF(Data!J704&gt;0,4-Data!J704,"")</f>
        <v/>
      </c>
      <c r="K934" s="1" t="str">
        <f>IF(Data!K704&gt;0,Data!K704-4,"")</f>
        <v/>
      </c>
      <c r="L934" s="1" t="str">
        <f>IF(Data!L704&gt;0,4-Data!L704,"")</f>
        <v/>
      </c>
      <c r="M934" s="1" t="str">
        <f>IF(Data!M704&gt;0,Data!M704-4,"")</f>
        <v/>
      </c>
      <c r="N934" s="1" t="str">
        <f>IF(Data!N704&gt;0,Data!N704-4,"")</f>
        <v/>
      </c>
      <c r="O934" s="1" t="str">
        <f>IF(Data!O704&gt;0,Data!O704-4,"")</f>
        <v/>
      </c>
      <c r="P934" s="1" t="str">
        <f>IF(Data!P704&gt;0,Data!P704-4,"")</f>
        <v/>
      </c>
      <c r="Q934" s="1" t="str">
        <f>IF(Data!Q704&gt;0,4-Data!Q704,"")</f>
        <v/>
      </c>
      <c r="R934" s="1" t="str">
        <f>IF(Data!R704&gt;0,4-Data!R704,"")</f>
        <v/>
      </c>
      <c r="S934" s="1" t="str">
        <f>IF(Data!S704&gt;0,4-Data!S704,"")</f>
        <v/>
      </c>
      <c r="T934" s="1" t="str">
        <f>IF(Data!T704&gt;0,Data!T704-4,"")</f>
        <v/>
      </c>
      <c r="U934" s="1" t="str">
        <f>IF(Data!U704&gt;0,4-Data!U704,"")</f>
        <v/>
      </c>
      <c r="V934" s="1" t="str">
        <f>IF(Data!V704&gt;0,Data!V704-4,"")</f>
        <v/>
      </c>
      <c r="W934" s="1" t="str">
        <f>IF(Data!W704&gt;0,4-Data!W704,"")</f>
        <v/>
      </c>
      <c r="X934" s="1" t="str">
        <f>IF(Data!X704&gt;0,4-Data!X704,"")</f>
        <v/>
      </c>
      <c r="Y934" s="1" t="str">
        <f>IF(Data!Y704&gt;0,4-Data!Y704,"")</f>
        <v/>
      </c>
      <c r="Z934" s="1" t="str">
        <f>IF(Data!Z704&gt;0,Data!Z704-4,"")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IF(Data!A705&gt;0,Data!A705-4,"")</f>
        <v/>
      </c>
      <c r="B935" s="1" t="str">
        <f>IF(Data!B705&gt;0,Data!B705-4,"")</f>
        <v/>
      </c>
      <c r="C935" s="1" t="str">
        <f>IF(Data!C705&gt;0,4-Data!C705,"")</f>
        <v/>
      </c>
      <c r="D935" s="1" t="str">
        <f>IF(Data!D705&gt;0,4-Data!D705,"")</f>
        <v/>
      </c>
      <c r="E935" s="1" t="str">
        <f>IF(Data!E705&gt;0,4-Data!E705,"")</f>
        <v/>
      </c>
      <c r="F935" s="1" t="str">
        <f>IF(Data!F705&gt;0,Data!F705-4,"")</f>
        <v/>
      </c>
      <c r="G935" s="1" t="str">
        <f>IF(Data!G705&gt;0,Data!G705-4,"")</f>
        <v/>
      </c>
      <c r="H935" s="1" t="str">
        <f>IF(Data!H705&gt;0,Data!H705-4,"")</f>
        <v/>
      </c>
      <c r="I935" s="1" t="str">
        <f>IF(Data!I705&gt;0,4-Data!I705,"")</f>
        <v/>
      </c>
      <c r="J935" s="1" t="str">
        <f>IF(Data!J705&gt;0,4-Data!J705,"")</f>
        <v/>
      </c>
      <c r="K935" s="1" t="str">
        <f>IF(Data!K705&gt;0,Data!K705-4,"")</f>
        <v/>
      </c>
      <c r="L935" s="1" t="str">
        <f>IF(Data!L705&gt;0,4-Data!L705,"")</f>
        <v/>
      </c>
      <c r="M935" s="1" t="str">
        <f>IF(Data!M705&gt;0,Data!M705-4,"")</f>
        <v/>
      </c>
      <c r="N935" s="1" t="str">
        <f>IF(Data!N705&gt;0,Data!N705-4,"")</f>
        <v/>
      </c>
      <c r="O935" s="1" t="str">
        <f>IF(Data!O705&gt;0,Data!O705-4,"")</f>
        <v/>
      </c>
      <c r="P935" s="1" t="str">
        <f>IF(Data!P705&gt;0,Data!P705-4,"")</f>
        <v/>
      </c>
      <c r="Q935" s="1" t="str">
        <f>IF(Data!Q705&gt;0,4-Data!Q705,"")</f>
        <v/>
      </c>
      <c r="R935" s="1" t="str">
        <f>IF(Data!R705&gt;0,4-Data!R705,"")</f>
        <v/>
      </c>
      <c r="S935" s="1" t="str">
        <f>IF(Data!S705&gt;0,4-Data!S705,"")</f>
        <v/>
      </c>
      <c r="T935" s="1" t="str">
        <f>IF(Data!T705&gt;0,Data!T705-4,"")</f>
        <v/>
      </c>
      <c r="U935" s="1" t="str">
        <f>IF(Data!U705&gt;0,4-Data!U705,"")</f>
        <v/>
      </c>
      <c r="V935" s="1" t="str">
        <f>IF(Data!V705&gt;0,Data!V705-4,"")</f>
        <v/>
      </c>
      <c r="W935" s="1" t="str">
        <f>IF(Data!W705&gt;0,4-Data!W705,"")</f>
        <v/>
      </c>
      <c r="X935" s="1" t="str">
        <f>IF(Data!X705&gt;0,4-Data!X705,"")</f>
        <v/>
      </c>
      <c r="Y935" s="1" t="str">
        <f>IF(Data!Y705&gt;0,4-Data!Y705,"")</f>
        <v/>
      </c>
      <c r="Z935" s="1" t="str">
        <f>IF(Data!Z705&gt;0,Data!Z705-4,"")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IF(Data!A706&gt;0,Data!A706-4,"")</f>
        <v/>
      </c>
      <c r="B936" s="1" t="str">
        <f>IF(Data!B706&gt;0,Data!B706-4,"")</f>
        <v/>
      </c>
      <c r="C936" s="1" t="str">
        <f>IF(Data!C706&gt;0,4-Data!C706,"")</f>
        <v/>
      </c>
      <c r="D936" s="1" t="str">
        <f>IF(Data!D706&gt;0,4-Data!D706,"")</f>
        <v/>
      </c>
      <c r="E936" s="1" t="str">
        <f>IF(Data!E706&gt;0,4-Data!E706,"")</f>
        <v/>
      </c>
      <c r="F936" s="1" t="str">
        <f>IF(Data!F706&gt;0,Data!F706-4,"")</f>
        <v/>
      </c>
      <c r="G936" s="1" t="str">
        <f>IF(Data!G706&gt;0,Data!G706-4,"")</f>
        <v/>
      </c>
      <c r="H936" s="1" t="str">
        <f>IF(Data!H706&gt;0,Data!H706-4,"")</f>
        <v/>
      </c>
      <c r="I936" s="1" t="str">
        <f>IF(Data!I706&gt;0,4-Data!I706,"")</f>
        <v/>
      </c>
      <c r="J936" s="1" t="str">
        <f>IF(Data!J706&gt;0,4-Data!J706,"")</f>
        <v/>
      </c>
      <c r="K936" s="1" t="str">
        <f>IF(Data!K706&gt;0,Data!K706-4,"")</f>
        <v/>
      </c>
      <c r="L936" s="1" t="str">
        <f>IF(Data!L706&gt;0,4-Data!L706,"")</f>
        <v/>
      </c>
      <c r="M936" s="1" t="str">
        <f>IF(Data!M706&gt;0,Data!M706-4,"")</f>
        <v/>
      </c>
      <c r="N936" s="1" t="str">
        <f>IF(Data!N706&gt;0,Data!N706-4,"")</f>
        <v/>
      </c>
      <c r="O936" s="1" t="str">
        <f>IF(Data!O706&gt;0,Data!O706-4,"")</f>
        <v/>
      </c>
      <c r="P936" s="1" t="str">
        <f>IF(Data!P706&gt;0,Data!P706-4,"")</f>
        <v/>
      </c>
      <c r="Q936" s="1" t="str">
        <f>IF(Data!Q706&gt;0,4-Data!Q706,"")</f>
        <v/>
      </c>
      <c r="R936" s="1" t="str">
        <f>IF(Data!R706&gt;0,4-Data!R706,"")</f>
        <v/>
      </c>
      <c r="S936" s="1" t="str">
        <f>IF(Data!S706&gt;0,4-Data!S706,"")</f>
        <v/>
      </c>
      <c r="T936" s="1" t="str">
        <f>IF(Data!T706&gt;0,Data!T706-4,"")</f>
        <v/>
      </c>
      <c r="U936" s="1" t="str">
        <f>IF(Data!U706&gt;0,4-Data!U706,"")</f>
        <v/>
      </c>
      <c r="V936" s="1" t="str">
        <f>IF(Data!V706&gt;0,Data!V706-4,"")</f>
        <v/>
      </c>
      <c r="W936" s="1" t="str">
        <f>IF(Data!W706&gt;0,4-Data!W706,"")</f>
        <v/>
      </c>
      <c r="X936" s="1" t="str">
        <f>IF(Data!X706&gt;0,4-Data!X706,"")</f>
        <v/>
      </c>
      <c r="Y936" s="1" t="str">
        <f>IF(Data!Y706&gt;0,4-Data!Y706,"")</f>
        <v/>
      </c>
      <c r="Z936" s="1" t="str">
        <f>IF(Data!Z706&gt;0,Data!Z706-4,"")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IF(Data!A707&gt;0,Data!A707-4,"")</f>
        <v/>
      </c>
      <c r="B937" s="1" t="str">
        <f>IF(Data!B707&gt;0,Data!B707-4,"")</f>
        <v/>
      </c>
      <c r="C937" s="1" t="str">
        <f>IF(Data!C707&gt;0,4-Data!C707,"")</f>
        <v/>
      </c>
      <c r="D937" s="1" t="str">
        <f>IF(Data!D707&gt;0,4-Data!D707,"")</f>
        <v/>
      </c>
      <c r="E937" s="1" t="str">
        <f>IF(Data!E707&gt;0,4-Data!E707,"")</f>
        <v/>
      </c>
      <c r="F937" s="1" t="str">
        <f>IF(Data!F707&gt;0,Data!F707-4,"")</f>
        <v/>
      </c>
      <c r="G937" s="1" t="str">
        <f>IF(Data!G707&gt;0,Data!G707-4,"")</f>
        <v/>
      </c>
      <c r="H937" s="1" t="str">
        <f>IF(Data!H707&gt;0,Data!H707-4,"")</f>
        <v/>
      </c>
      <c r="I937" s="1" t="str">
        <f>IF(Data!I707&gt;0,4-Data!I707,"")</f>
        <v/>
      </c>
      <c r="J937" s="1" t="str">
        <f>IF(Data!J707&gt;0,4-Data!J707,"")</f>
        <v/>
      </c>
      <c r="K937" s="1" t="str">
        <f>IF(Data!K707&gt;0,Data!K707-4,"")</f>
        <v/>
      </c>
      <c r="L937" s="1" t="str">
        <f>IF(Data!L707&gt;0,4-Data!L707,"")</f>
        <v/>
      </c>
      <c r="M937" s="1" t="str">
        <f>IF(Data!M707&gt;0,Data!M707-4,"")</f>
        <v/>
      </c>
      <c r="N937" s="1" t="str">
        <f>IF(Data!N707&gt;0,Data!N707-4,"")</f>
        <v/>
      </c>
      <c r="O937" s="1" t="str">
        <f>IF(Data!O707&gt;0,Data!O707-4,"")</f>
        <v/>
      </c>
      <c r="P937" s="1" t="str">
        <f>IF(Data!P707&gt;0,Data!P707-4,"")</f>
        <v/>
      </c>
      <c r="Q937" s="1" t="str">
        <f>IF(Data!Q707&gt;0,4-Data!Q707,"")</f>
        <v/>
      </c>
      <c r="R937" s="1" t="str">
        <f>IF(Data!R707&gt;0,4-Data!R707,"")</f>
        <v/>
      </c>
      <c r="S937" s="1" t="str">
        <f>IF(Data!S707&gt;0,4-Data!S707,"")</f>
        <v/>
      </c>
      <c r="T937" s="1" t="str">
        <f>IF(Data!T707&gt;0,Data!T707-4,"")</f>
        <v/>
      </c>
      <c r="U937" s="1" t="str">
        <f>IF(Data!U707&gt;0,4-Data!U707,"")</f>
        <v/>
      </c>
      <c r="V937" s="1" t="str">
        <f>IF(Data!V707&gt;0,Data!V707-4,"")</f>
        <v/>
      </c>
      <c r="W937" s="1" t="str">
        <f>IF(Data!W707&gt;0,4-Data!W707,"")</f>
        <v/>
      </c>
      <c r="X937" s="1" t="str">
        <f>IF(Data!X707&gt;0,4-Data!X707,"")</f>
        <v/>
      </c>
      <c r="Y937" s="1" t="str">
        <f>IF(Data!Y707&gt;0,4-Data!Y707,"")</f>
        <v/>
      </c>
      <c r="Z937" s="1" t="str">
        <f>IF(Data!Z707&gt;0,Data!Z707-4,"")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IF(Data!A708&gt;0,Data!A708-4,"")</f>
        <v/>
      </c>
      <c r="B938" s="1" t="str">
        <f>IF(Data!B708&gt;0,Data!B708-4,"")</f>
        <v/>
      </c>
      <c r="C938" s="1" t="str">
        <f>IF(Data!C708&gt;0,4-Data!C708,"")</f>
        <v/>
      </c>
      <c r="D938" s="1" t="str">
        <f>IF(Data!D708&gt;0,4-Data!D708,"")</f>
        <v/>
      </c>
      <c r="E938" s="1" t="str">
        <f>IF(Data!E708&gt;0,4-Data!E708,"")</f>
        <v/>
      </c>
      <c r="F938" s="1" t="str">
        <f>IF(Data!F708&gt;0,Data!F708-4,"")</f>
        <v/>
      </c>
      <c r="G938" s="1" t="str">
        <f>IF(Data!G708&gt;0,Data!G708-4,"")</f>
        <v/>
      </c>
      <c r="H938" s="1" t="str">
        <f>IF(Data!H708&gt;0,Data!H708-4,"")</f>
        <v/>
      </c>
      <c r="I938" s="1" t="str">
        <f>IF(Data!I708&gt;0,4-Data!I708,"")</f>
        <v/>
      </c>
      <c r="J938" s="1" t="str">
        <f>IF(Data!J708&gt;0,4-Data!J708,"")</f>
        <v/>
      </c>
      <c r="K938" s="1" t="str">
        <f>IF(Data!K708&gt;0,Data!K708-4,"")</f>
        <v/>
      </c>
      <c r="L938" s="1" t="str">
        <f>IF(Data!L708&gt;0,4-Data!L708,"")</f>
        <v/>
      </c>
      <c r="M938" s="1" t="str">
        <f>IF(Data!M708&gt;0,Data!M708-4,"")</f>
        <v/>
      </c>
      <c r="N938" s="1" t="str">
        <f>IF(Data!N708&gt;0,Data!N708-4,"")</f>
        <v/>
      </c>
      <c r="O938" s="1" t="str">
        <f>IF(Data!O708&gt;0,Data!O708-4,"")</f>
        <v/>
      </c>
      <c r="P938" s="1" t="str">
        <f>IF(Data!P708&gt;0,Data!P708-4,"")</f>
        <v/>
      </c>
      <c r="Q938" s="1" t="str">
        <f>IF(Data!Q708&gt;0,4-Data!Q708,"")</f>
        <v/>
      </c>
      <c r="R938" s="1" t="str">
        <f>IF(Data!R708&gt;0,4-Data!R708,"")</f>
        <v/>
      </c>
      <c r="S938" s="1" t="str">
        <f>IF(Data!S708&gt;0,4-Data!S708,"")</f>
        <v/>
      </c>
      <c r="T938" s="1" t="str">
        <f>IF(Data!T708&gt;0,Data!T708-4,"")</f>
        <v/>
      </c>
      <c r="U938" s="1" t="str">
        <f>IF(Data!U708&gt;0,4-Data!U708,"")</f>
        <v/>
      </c>
      <c r="V938" s="1" t="str">
        <f>IF(Data!V708&gt;0,Data!V708-4,"")</f>
        <v/>
      </c>
      <c r="W938" s="1" t="str">
        <f>IF(Data!W708&gt;0,4-Data!W708,"")</f>
        <v/>
      </c>
      <c r="X938" s="1" t="str">
        <f>IF(Data!X708&gt;0,4-Data!X708,"")</f>
        <v/>
      </c>
      <c r="Y938" s="1" t="str">
        <f>IF(Data!Y708&gt;0,4-Data!Y708,"")</f>
        <v/>
      </c>
      <c r="Z938" s="1" t="str">
        <f>IF(Data!Z708&gt;0,Data!Z708-4,"")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IF(Data!A709&gt;0,Data!A709-4,"")</f>
        <v/>
      </c>
      <c r="B939" s="1" t="str">
        <f>IF(Data!B709&gt;0,Data!B709-4,"")</f>
        <v/>
      </c>
      <c r="C939" s="1" t="str">
        <f>IF(Data!C709&gt;0,4-Data!C709,"")</f>
        <v/>
      </c>
      <c r="D939" s="1" t="str">
        <f>IF(Data!D709&gt;0,4-Data!D709,"")</f>
        <v/>
      </c>
      <c r="E939" s="1" t="str">
        <f>IF(Data!E709&gt;0,4-Data!E709,"")</f>
        <v/>
      </c>
      <c r="F939" s="1" t="str">
        <f>IF(Data!F709&gt;0,Data!F709-4,"")</f>
        <v/>
      </c>
      <c r="G939" s="1" t="str">
        <f>IF(Data!G709&gt;0,Data!G709-4,"")</f>
        <v/>
      </c>
      <c r="H939" s="1" t="str">
        <f>IF(Data!H709&gt;0,Data!H709-4,"")</f>
        <v/>
      </c>
      <c r="I939" s="1" t="str">
        <f>IF(Data!I709&gt;0,4-Data!I709,"")</f>
        <v/>
      </c>
      <c r="J939" s="1" t="str">
        <f>IF(Data!J709&gt;0,4-Data!J709,"")</f>
        <v/>
      </c>
      <c r="K939" s="1" t="str">
        <f>IF(Data!K709&gt;0,Data!K709-4,"")</f>
        <v/>
      </c>
      <c r="L939" s="1" t="str">
        <f>IF(Data!L709&gt;0,4-Data!L709,"")</f>
        <v/>
      </c>
      <c r="M939" s="1" t="str">
        <f>IF(Data!M709&gt;0,Data!M709-4,"")</f>
        <v/>
      </c>
      <c r="N939" s="1" t="str">
        <f>IF(Data!N709&gt;0,Data!N709-4,"")</f>
        <v/>
      </c>
      <c r="O939" s="1" t="str">
        <f>IF(Data!O709&gt;0,Data!O709-4,"")</f>
        <v/>
      </c>
      <c r="P939" s="1" t="str">
        <f>IF(Data!P709&gt;0,Data!P709-4,"")</f>
        <v/>
      </c>
      <c r="Q939" s="1" t="str">
        <f>IF(Data!Q709&gt;0,4-Data!Q709,"")</f>
        <v/>
      </c>
      <c r="R939" s="1" t="str">
        <f>IF(Data!R709&gt;0,4-Data!R709,"")</f>
        <v/>
      </c>
      <c r="S939" s="1" t="str">
        <f>IF(Data!S709&gt;0,4-Data!S709,"")</f>
        <v/>
      </c>
      <c r="T939" s="1" t="str">
        <f>IF(Data!T709&gt;0,Data!T709-4,"")</f>
        <v/>
      </c>
      <c r="U939" s="1" t="str">
        <f>IF(Data!U709&gt;0,4-Data!U709,"")</f>
        <v/>
      </c>
      <c r="V939" s="1" t="str">
        <f>IF(Data!V709&gt;0,Data!V709-4,"")</f>
        <v/>
      </c>
      <c r="W939" s="1" t="str">
        <f>IF(Data!W709&gt;0,4-Data!W709,"")</f>
        <v/>
      </c>
      <c r="X939" s="1" t="str">
        <f>IF(Data!X709&gt;0,4-Data!X709,"")</f>
        <v/>
      </c>
      <c r="Y939" s="1" t="str">
        <f>IF(Data!Y709&gt;0,4-Data!Y709,"")</f>
        <v/>
      </c>
      <c r="Z939" s="1" t="str">
        <f>IF(Data!Z709&gt;0,Data!Z709-4,"")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IF(Data!A710&gt;0,Data!A710-4,"")</f>
        <v/>
      </c>
      <c r="B940" s="1" t="str">
        <f>IF(Data!B710&gt;0,Data!B710-4,"")</f>
        <v/>
      </c>
      <c r="C940" s="1" t="str">
        <f>IF(Data!C710&gt;0,4-Data!C710,"")</f>
        <v/>
      </c>
      <c r="D940" s="1" t="str">
        <f>IF(Data!D710&gt;0,4-Data!D710,"")</f>
        <v/>
      </c>
      <c r="E940" s="1" t="str">
        <f>IF(Data!E710&gt;0,4-Data!E710,"")</f>
        <v/>
      </c>
      <c r="F940" s="1" t="str">
        <f>IF(Data!F710&gt;0,Data!F710-4,"")</f>
        <v/>
      </c>
      <c r="G940" s="1" t="str">
        <f>IF(Data!G710&gt;0,Data!G710-4,"")</f>
        <v/>
      </c>
      <c r="H940" s="1" t="str">
        <f>IF(Data!H710&gt;0,Data!H710-4,"")</f>
        <v/>
      </c>
      <c r="I940" s="1" t="str">
        <f>IF(Data!I710&gt;0,4-Data!I710,"")</f>
        <v/>
      </c>
      <c r="J940" s="1" t="str">
        <f>IF(Data!J710&gt;0,4-Data!J710,"")</f>
        <v/>
      </c>
      <c r="K940" s="1" t="str">
        <f>IF(Data!K710&gt;0,Data!K710-4,"")</f>
        <v/>
      </c>
      <c r="L940" s="1" t="str">
        <f>IF(Data!L710&gt;0,4-Data!L710,"")</f>
        <v/>
      </c>
      <c r="M940" s="1" t="str">
        <f>IF(Data!M710&gt;0,Data!M710-4,"")</f>
        <v/>
      </c>
      <c r="N940" s="1" t="str">
        <f>IF(Data!N710&gt;0,Data!N710-4,"")</f>
        <v/>
      </c>
      <c r="O940" s="1" t="str">
        <f>IF(Data!O710&gt;0,Data!O710-4,"")</f>
        <v/>
      </c>
      <c r="P940" s="1" t="str">
        <f>IF(Data!P710&gt;0,Data!P710-4,"")</f>
        <v/>
      </c>
      <c r="Q940" s="1" t="str">
        <f>IF(Data!Q710&gt;0,4-Data!Q710,"")</f>
        <v/>
      </c>
      <c r="R940" s="1" t="str">
        <f>IF(Data!R710&gt;0,4-Data!R710,"")</f>
        <v/>
      </c>
      <c r="S940" s="1" t="str">
        <f>IF(Data!S710&gt;0,4-Data!S710,"")</f>
        <v/>
      </c>
      <c r="T940" s="1" t="str">
        <f>IF(Data!T710&gt;0,Data!T710-4,"")</f>
        <v/>
      </c>
      <c r="U940" s="1" t="str">
        <f>IF(Data!U710&gt;0,4-Data!U710,"")</f>
        <v/>
      </c>
      <c r="V940" s="1" t="str">
        <f>IF(Data!V710&gt;0,Data!V710-4,"")</f>
        <v/>
      </c>
      <c r="W940" s="1" t="str">
        <f>IF(Data!W710&gt;0,4-Data!W710,"")</f>
        <v/>
      </c>
      <c r="X940" s="1" t="str">
        <f>IF(Data!X710&gt;0,4-Data!X710,"")</f>
        <v/>
      </c>
      <c r="Y940" s="1" t="str">
        <f>IF(Data!Y710&gt;0,4-Data!Y710,"")</f>
        <v/>
      </c>
      <c r="Z940" s="1" t="str">
        <f>IF(Data!Z710&gt;0,Data!Z710-4,"")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IF(Data!A711&gt;0,Data!A711-4,"")</f>
        <v/>
      </c>
      <c r="B941" s="1" t="str">
        <f>IF(Data!B711&gt;0,Data!B711-4,"")</f>
        <v/>
      </c>
      <c r="C941" s="1" t="str">
        <f>IF(Data!C711&gt;0,4-Data!C711,"")</f>
        <v/>
      </c>
      <c r="D941" s="1" t="str">
        <f>IF(Data!D711&gt;0,4-Data!D711,"")</f>
        <v/>
      </c>
      <c r="E941" s="1" t="str">
        <f>IF(Data!E711&gt;0,4-Data!E711,"")</f>
        <v/>
      </c>
      <c r="F941" s="1" t="str">
        <f>IF(Data!F711&gt;0,Data!F711-4,"")</f>
        <v/>
      </c>
      <c r="G941" s="1" t="str">
        <f>IF(Data!G711&gt;0,Data!G711-4,"")</f>
        <v/>
      </c>
      <c r="H941" s="1" t="str">
        <f>IF(Data!H711&gt;0,Data!H711-4,"")</f>
        <v/>
      </c>
      <c r="I941" s="1" t="str">
        <f>IF(Data!I711&gt;0,4-Data!I711,"")</f>
        <v/>
      </c>
      <c r="J941" s="1" t="str">
        <f>IF(Data!J711&gt;0,4-Data!J711,"")</f>
        <v/>
      </c>
      <c r="K941" s="1" t="str">
        <f>IF(Data!K711&gt;0,Data!K711-4,"")</f>
        <v/>
      </c>
      <c r="L941" s="1" t="str">
        <f>IF(Data!L711&gt;0,4-Data!L711,"")</f>
        <v/>
      </c>
      <c r="M941" s="1" t="str">
        <f>IF(Data!M711&gt;0,Data!M711-4,"")</f>
        <v/>
      </c>
      <c r="N941" s="1" t="str">
        <f>IF(Data!N711&gt;0,Data!N711-4,"")</f>
        <v/>
      </c>
      <c r="O941" s="1" t="str">
        <f>IF(Data!O711&gt;0,Data!O711-4,"")</f>
        <v/>
      </c>
      <c r="P941" s="1" t="str">
        <f>IF(Data!P711&gt;0,Data!P711-4,"")</f>
        <v/>
      </c>
      <c r="Q941" s="1" t="str">
        <f>IF(Data!Q711&gt;0,4-Data!Q711,"")</f>
        <v/>
      </c>
      <c r="R941" s="1" t="str">
        <f>IF(Data!R711&gt;0,4-Data!R711,"")</f>
        <v/>
      </c>
      <c r="S941" s="1" t="str">
        <f>IF(Data!S711&gt;0,4-Data!S711,"")</f>
        <v/>
      </c>
      <c r="T941" s="1" t="str">
        <f>IF(Data!T711&gt;0,Data!T711-4,"")</f>
        <v/>
      </c>
      <c r="U941" s="1" t="str">
        <f>IF(Data!U711&gt;0,4-Data!U711,"")</f>
        <v/>
      </c>
      <c r="V941" s="1" t="str">
        <f>IF(Data!V711&gt;0,Data!V711-4,"")</f>
        <v/>
      </c>
      <c r="W941" s="1" t="str">
        <f>IF(Data!W711&gt;0,4-Data!W711,"")</f>
        <v/>
      </c>
      <c r="X941" s="1" t="str">
        <f>IF(Data!X711&gt;0,4-Data!X711,"")</f>
        <v/>
      </c>
      <c r="Y941" s="1" t="str">
        <f>IF(Data!Y711&gt;0,4-Data!Y711,"")</f>
        <v/>
      </c>
      <c r="Z941" s="1" t="str">
        <f>IF(Data!Z711&gt;0,Data!Z711-4,"")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IF(Data!A712&gt;0,Data!A712-4,"")</f>
        <v/>
      </c>
      <c r="B942" s="1" t="str">
        <f>IF(Data!B712&gt;0,Data!B712-4,"")</f>
        <v/>
      </c>
      <c r="C942" s="1" t="str">
        <f>IF(Data!C712&gt;0,4-Data!C712,"")</f>
        <v/>
      </c>
      <c r="D942" s="1" t="str">
        <f>IF(Data!D712&gt;0,4-Data!D712,"")</f>
        <v/>
      </c>
      <c r="E942" s="1" t="str">
        <f>IF(Data!E712&gt;0,4-Data!E712,"")</f>
        <v/>
      </c>
      <c r="F942" s="1" t="str">
        <f>IF(Data!F712&gt;0,Data!F712-4,"")</f>
        <v/>
      </c>
      <c r="G942" s="1" t="str">
        <f>IF(Data!G712&gt;0,Data!G712-4,"")</f>
        <v/>
      </c>
      <c r="H942" s="1" t="str">
        <f>IF(Data!H712&gt;0,Data!H712-4,"")</f>
        <v/>
      </c>
      <c r="I942" s="1" t="str">
        <f>IF(Data!I712&gt;0,4-Data!I712,"")</f>
        <v/>
      </c>
      <c r="J942" s="1" t="str">
        <f>IF(Data!J712&gt;0,4-Data!J712,"")</f>
        <v/>
      </c>
      <c r="K942" s="1" t="str">
        <f>IF(Data!K712&gt;0,Data!K712-4,"")</f>
        <v/>
      </c>
      <c r="L942" s="1" t="str">
        <f>IF(Data!L712&gt;0,4-Data!L712,"")</f>
        <v/>
      </c>
      <c r="M942" s="1" t="str">
        <f>IF(Data!M712&gt;0,Data!M712-4,"")</f>
        <v/>
      </c>
      <c r="N942" s="1" t="str">
        <f>IF(Data!N712&gt;0,Data!N712-4,"")</f>
        <v/>
      </c>
      <c r="O942" s="1" t="str">
        <f>IF(Data!O712&gt;0,Data!O712-4,"")</f>
        <v/>
      </c>
      <c r="P942" s="1" t="str">
        <f>IF(Data!P712&gt;0,Data!P712-4,"")</f>
        <v/>
      </c>
      <c r="Q942" s="1" t="str">
        <f>IF(Data!Q712&gt;0,4-Data!Q712,"")</f>
        <v/>
      </c>
      <c r="R942" s="1" t="str">
        <f>IF(Data!R712&gt;0,4-Data!R712,"")</f>
        <v/>
      </c>
      <c r="S942" s="1" t="str">
        <f>IF(Data!S712&gt;0,4-Data!S712,"")</f>
        <v/>
      </c>
      <c r="T942" s="1" t="str">
        <f>IF(Data!T712&gt;0,Data!T712-4,"")</f>
        <v/>
      </c>
      <c r="U942" s="1" t="str">
        <f>IF(Data!U712&gt;0,4-Data!U712,"")</f>
        <v/>
      </c>
      <c r="V942" s="1" t="str">
        <f>IF(Data!V712&gt;0,Data!V712-4,"")</f>
        <v/>
      </c>
      <c r="W942" s="1" t="str">
        <f>IF(Data!W712&gt;0,4-Data!W712,"")</f>
        <v/>
      </c>
      <c r="X942" s="1" t="str">
        <f>IF(Data!X712&gt;0,4-Data!X712,"")</f>
        <v/>
      </c>
      <c r="Y942" s="1" t="str">
        <f>IF(Data!Y712&gt;0,4-Data!Y712,"")</f>
        <v/>
      </c>
      <c r="Z942" s="1" t="str">
        <f>IF(Data!Z712&gt;0,Data!Z712-4,"")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IF(Data!A713&gt;0,Data!A713-4,"")</f>
        <v/>
      </c>
      <c r="B943" s="1" t="str">
        <f>IF(Data!B713&gt;0,Data!B713-4,"")</f>
        <v/>
      </c>
      <c r="C943" s="1" t="str">
        <f>IF(Data!C713&gt;0,4-Data!C713,"")</f>
        <v/>
      </c>
      <c r="D943" s="1" t="str">
        <f>IF(Data!D713&gt;0,4-Data!D713,"")</f>
        <v/>
      </c>
      <c r="E943" s="1" t="str">
        <f>IF(Data!E713&gt;0,4-Data!E713,"")</f>
        <v/>
      </c>
      <c r="F943" s="1" t="str">
        <f>IF(Data!F713&gt;0,Data!F713-4,"")</f>
        <v/>
      </c>
      <c r="G943" s="1" t="str">
        <f>IF(Data!G713&gt;0,Data!G713-4,"")</f>
        <v/>
      </c>
      <c r="H943" s="1" t="str">
        <f>IF(Data!H713&gt;0,Data!H713-4,"")</f>
        <v/>
      </c>
      <c r="I943" s="1" t="str">
        <f>IF(Data!I713&gt;0,4-Data!I713,"")</f>
        <v/>
      </c>
      <c r="J943" s="1" t="str">
        <f>IF(Data!J713&gt;0,4-Data!J713,"")</f>
        <v/>
      </c>
      <c r="K943" s="1" t="str">
        <f>IF(Data!K713&gt;0,Data!K713-4,"")</f>
        <v/>
      </c>
      <c r="L943" s="1" t="str">
        <f>IF(Data!L713&gt;0,4-Data!L713,"")</f>
        <v/>
      </c>
      <c r="M943" s="1" t="str">
        <f>IF(Data!M713&gt;0,Data!M713-4,"")</f>
        <v/>
      </c>
      <c r="N943" s="1" t="str">
        <f>IF(Data!N713&gt;0,Data!N713-4,"")</f>
        <v/>
      </c>
      <c r="O943" s="1" t="str">
        <f>IF(Data!O713&gt;0,Data!O713-4,"")</f>
        <v/>
      </c>
      <c r="P943" s="1" t="str">
        <f>IF(Data!P713&gt;0,Data!P713-4,"")</f>
        <v/>
      </c>
      <c r="Q943" s="1" t="str">
        <f>IF(Data!Q713&gt;0,4-Data!Q713,"")</f>
        <v/>
      </c>
      <c r="R943" s="1" t="str">
        <f>IF(Data!R713&gt;0,4-Data!R713,"")</f>
        <v/>
      </c>
      <c r="S943" s="1" t="str">
        <f>IF(Data!S713&gt;0,4-Data!S713,"")</f>
        <v/>
      </c>
      <c r="T943" s="1" t="str">
        <f>IF(Data!T713&gt;0,Data!T713-4,"")</f>
        <v/>
      </c>
      <c r="U943" s="1" t="str">
        <f>IF(Data!U713&gt;0,4-Data!U713,"")</f>
        <v/>
      </c>
      <c r="V943" s="1" t="str">
        <f>IF(Data!V713&gt;0,Data!V713-4,"")</f>
        <v/>
      </c>
      <c r="W943" s="1" t="str">
        <f>IF(Data!W713&gt;0,4-Data!W713,"")</f>
        <v/>
      </c>
      <c r="X943" s="1" t="str">
        <f>IF(Data!X713&gt;0,4-Data!X713,"")</f>
        <v/>
      </c>
      <c r="Y943" s="1" t="str">
        <f>IF(Data!Y713&gt;0,4-Data!Y713,"")</f>
        <v/>
      </c>
      <c r="Z943" s="1" t="str">
        <f>IF(Data!Z713&gt;0,Data!Z713-4,"")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IF(Data!A714&gt;0,Data!A714-4,"")</f>
        <v/>
      </c>
      <c r="B944" s="1" t="str">
        <f>IF(Data!B714&gt;0,Data!B714-4,"")</f>
        <v/>
      </c>
      <c r="C944" s="1" t="str">
        <f>IF(Data!C714&gt;0,4-Data!C714,"")</f>
        <v/>
      </c>
      <c r="D944" s="1" t="str">
        <f>IF(Data!D714&gt;0,4-Data!D714,"")</f>
        <v/>
      </c>
      <c r="E944" s="1" t="str">
        <f>IF(Data!E714&gt;0,4-Data!E714,"")</f>
        <v/>
      </c>
      <c r="F944" s="1" t="str">
        <f>IF(Data!F714&gt;0,Data!F714-4,"")</f>
        <v/>
      </c>
      <c r="G944" s="1" t="str">
        <f>IF(Data!G714&gt;0,Data!G714-4,"")</f>
        <v/>
      </c>
      <c r="H944" s="1" t="str">
        <f>IF(Data!H714&gt;0,Data!H714-4,"")</f>
        <v/>
      </c>
      <c r="I944" s="1" t="str">
        <f>IF(Data!I714&gt;0,4-Data!I714,"")</f>
        <v/>
      </c>
      <c r="J944" s="1" t="str">
        <f>IF(Data!J714&gt;0,4-Data!J714,"")</f>
        <v/>
      </c>
      <c r="K944" s="1" t="str">
        <f>IF(Data!K714&gt;0,Data!K714-4,"")</f>
        <v/>
      </c>
      <c r="L944" s="1" t="str">
        <f>IF(Data!L714&gt;0,4-Data!L714,"")</f>
        <v/>
      </c>
      <c r="M944" s="1" t="str">
        <f>IF(Data!M714&gt;0,Data!M714-4,"")</f>
        <v/>
      </c>
      <c r="N944" s="1" t="str">
        <f>IF(Data!N714&gt;0,Data!N714-4,"")</f>
        <v/>
      </c>
      <c r="O944" s="1" t="str">
        <f>IF(Data!O714&gt;0,Data!O714-4,"")</f>
        <v/>
      </c>
      <c r="P944" s="1" t="str">
        <f>IF(Data!P714&gt;0,Data!P714-4,"")</f>
        <v/>
      </c>
      <c r="Q944" s="1" t="str">
        <f>IF(Data!Q714&gt;0,4-Data!Q714,"")</f>
        <v/>
      </c>
      <c r="R944" s="1" t="str">
        <f>IF(Data!R714&gt;0,4-Data!R714,"")</f>
        <v/>
      </c>
      <c r="S944" s="1" t="str">
        <f>IF(Data!S714&gt;0,4-Data!S714,"")</f>
        <v/>
      </c>
      <c r="T944" s="1" t="str">
        <f>IF(Data!T714&gt;0,Data!T714-4,"")</f>
        <v/>
      </c>
      <c r="U944" s="1" t="str">
        <f>IF(Data!U714&gt;0,4-Data!U714,"")</f>
        <v/>
      </c>
      <c r="V944" s="1" t="str">
        <f>IF(Data!V714&gt;0,Data!V714-4,"")</f>
        <v/>
      </c>
      <c r="W944" s="1" t="str">
        <f>IF(Data!W714&gt;0,4-Data!W714,"")</f>
        <v/>
      </c>
      <c r="X944" s="1" t="str">
        <f>IF(Data!X714&gt;0,4-Data!X714,"")</f>
        <v/>
      </c>
      <c r="Y944" s="1" t="str">
        <f>IF(Data!Y714&gt;0,4-Data!Y714,"")</f>
        <v/>
      </c>
      <c r="Z944" s="1" t="str">
        <f>IF(Data!Z714&gt;0,Data!Z714-4,"")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IF(Data!A715&gt;0,Data!A715-4,"")</f>
        <v/>
      </c>
      <c r="B945" s="1" t="str">
        <f>IF(Data!B715&gt;0,Data!B715-4,"")</f>
        <v/>
      </c>
      <c r="C945" s="1" t="str">
        <f>IF(Data!C715&gt;0,4-Data!C715,"")</f>
        <v/>
      </c>
      <c r="D945" s="1" t="str">
        <f>IF(Data!D715&gt;0,4-Data!D715,"")</f>
        <v/>
      </c>
      <c r="E945" s="1" t="str">
        <f>IF(Data!E715&gt;0,4-Data!E715,"")</f>
        <v/>
      </c>
      <c r="F945" s="1" t="str">
        <f>IF(Data!F715&gt;0,Data!F715-4,"")</f>
        <v/>
      </c>
      <c r="G945" s="1" t="str">
        <f>IF(Data!G715&gt;0,Data!G715-4,"")</f>
        <v/>
      </c>
      <c r="H945" s="1" t="str">
        <f>IF(Data!H715&gt;0,Data!H715-4,"")</f>
        <v/>
      </c>
      <c r="I945" s="1" t="str">
        <f>IF(Data!I715&gt;0,4-Data!I715,"")</f>
        <v/>
      </c>
      <c r="J945" s="1" t="str">
        <f>IF(Data!J715&gt;0,4-Data!J715,"")</f>
        <v/>
      </c>
      <c r="K945" s="1" t="str">
        <f>IF(Data!K715&gt;0,Data!K715-4,"")</f>
        <v/>
      </c>
      <c r="L945" s="1" t="str">
        <f>IF(Data!L715&gt;0,4-Data!L715,"")</f>
        <v/>
      </c>
      <c r="M945" s="1" t="str">
        <f>IF(Data!M715&gt;0,Data!M715-4,"")</f>
        <v/>
      </c>
      <c r="N945" s="1" t="str">
        <f>IF(Data!N715&gt;0,Data!N715-4,"")</f>
        <v/>
      </c>
      <c r="O945" s="1" t="str">
        <f>IF(Data!O715&gt;0,Data!O715-4,"")</f>
        <v/>
      </c>
      <c r="P945" s="1" t="str">
        <f>IF(Data!P715&gt;0,Data!P715-4,"")</f>
        <v/>
      </c>
      <c r="Q945" s="1" t="str">
        <f>IF(Data!Q715&gt;0,4-Data!Q715,"")</f>
        <v/>
      </c>
      <c r="R945" s="1" t="str">
        <f>IF(Data!R715&gt;0,4-Data!R715,"")</f>
        <v/>
      </c>
      <c r="S945" s="1" t="str">
        <f>IF(Data!S715&gt;0,4-Data!S715,"")</f>
        <v/>
      </c>
      <c r="T945" s="1" t="str">
        <f>IF(Data!T715&gt;0,Data!T715-4,"")</f>
        <v/>
      </c>
      <c r="U945" s="1" t="str">
        <f>IF(Data!U715&gt;0,4-Data!U715,"")</f>
        <v/>
      </c>
      <c r="V945" s="1" t="str">
        <f>IF(Data!V715&gt;0,Data!V715-4,"")</f>
        <v/>
      </c>
      <c r="W945" s="1" t="str">
        <f>IF(Data!W715&gt;0,4-Data!W715,"")</f>
        <v/>
      </c>
      <c r="X945" s="1" t="str">
        <f>IF(Data!X715&gt;0,4-Data!X715,"")</f>
        <v/>
      </c>
      <c r="Y945" s="1" t="str">
        <f>IF(Data!Y715&gt;0,4-Data!Y715,"")</f>
        <v/>
      </c>
      <c r="Z945" s="1" t="str">
        <f>IF(Data!Z715&gt;0,Data!Z715-4,"")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IF(Data!A716&gt;0,Data!A716-4,"")</f>
        <v/>
      </c>
      <c r="B946" s="1" t="str">
        <f>IF(Data!B716&gt;0,Data!B716-4,"")</f>
        <v/>
      </c>
      <c r="C946" s="1" t="str">
        <f>IF(Data!C716&gt;0,4-Data!C716,"")</f>
        <v/>
      </c>
      <c r="D946" s="1" t="str">
        <f>IF(Data!D716&gt;0,4-Data!D716,"")</f>
        <v/>
      </c>
      <c r="E946" s="1" t="str">
        <f>IF(Data!E716&gt;0,4-Data!E716,"")</f>
        <v/>
      </c>
      <c r="F946" s="1" t="str">
        <f>IF(Data!F716&gt;0,Data!F716-4,"")</f>
        <v/>
      </c>
      <c r="G946" s="1" t="str">
        <f>IF(Data!G716&gt;0,Data!G716-4,"")</f>
        <v/>
      </c>
      <c r="H946" s="1" t="str">
        <f>IF(Data!H716&gt;0,Data!H716-4,"")</f>
        <v/>
      </c>
      <c r="I946" s="1" t="str">
        <f>IF(Data!I716&gt;0,4-Data!I716,"")</f>
        <v/>
      </c>
      <c r="J946" s="1" t="str">
        <f>IF(Data!J716&gt;0,4-Data!J716,"")</f>
        <v/>
      </c>
      <c r="K946" s="1" t="str">
        <f>IF(Data!K716&gt;0,Data!K716-4,"")</f>
        <v/>
      </c>
      <c r="L946" s="1" t="str">
        <f>IF(Data!L716&gt;0,4-Data!L716,"")</f>
        <v/>
      </c>
      <c r="M946" s="1" t="str">
        <f>IF(Data!M716&gt;0,Data!M716-4,"")</f>
        <v/>
      </c>
      <c r="N946" s="1" t="str">
        <f>IF(Data!N716&gt;0,Data!N716-4,"")</f>
        <v/>
      </c>
      <c r="O946" s="1" t="str">
        <f>IF(Data!O716&gt;0,Data!O716-4,"")</f>
        <v/>
      </c>
      <c r="P946" s="1" t="str">
        <f>IF(Data!P716&gt;0,Data!P716-4,"")</f>
        <v/>
      </c>
      <c r="Q946" s="1" t="str">
        <f>IF(Data!Q716&gt;0,4-Data!Q716,"")</f>
        <v/>
      </c>
      <c r="R946" s="1" t="str">
        <f>IF(Data!R716&gt;0,4-Data!R716,"")</f>
        <v/>
      </c>
      <c r="S946" s="1" t="str">
        <f>IF(Data!S716&gt;0,4-Data!S716,"")</f>
        <v/>
      </c>
      <c r="T946" s="1" t="str">
        <f>IF(Data!T716&gt;0,Data!T716-4,"")</f>
        <v/>
      </c>
      <c r="U946" s="1" t="str">
        <f>IF(Data!U716&gt;0,4-Data!U716,"")</f>
        <v/>
      </c>
      <c r="V946" s="1" t="str">
        <f>IF(Data!V716&gt;0,Data!V716-4,"")</f>
        <v/>
      </c>
      <c r="W946" s="1" t="str">
        <f>IF(Data!W716&gt;0,4-Data!W716,"")</f>
        <v/>
      </c>
      <c r="X946" s="1" t="str">
        <f>IF(Data!X716&gt;0,4-Data!X716,"")</f>
        <v/>
      </c>
      <c r="Y946" s="1" t="str">
        <f>IF(Data!Y716&gt;0,4-Data!Y716,"")</f>
        <v/>
      </c>
      <c r="Z946" s="1" t="str">
        <f>IF(Data!Z716&gt;0,Data!Z716-4,"")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IF(Data!A717&gt;0,Data!A717-4,"")</f>
        <v/>
      </c>
      <c r="B947" s="1" t="str">
        <f>IF(Data!B717&gt;0,Data!B717-4,"")</f>
        <v/>
      </c>
      <c r="C947" s="1" t="str">
        <f>IF(Data!C717&gt;0,4-Data!C717,"")</f>
        <v/>
      </c>
      <c r="D947" s="1" t="str">
        <f>IF(Data!D717&gt;0,4-Data!D717,"")</f>
        <v/>
      </c>
      <c r="E947" s="1" t="str">
        <f>IF(Data!E717&gt;0,4-Data!E717,"")</f>
        <v/>
      </c>
      <c r="F947" s="1" t="str">
        <f>IF(Data!F717&gt;0,Data!F717-4,"")</f>
        <v/>
      </c>
      <c r="G947" s="1" t="str">
        <f>IF(Data!G717&gt;0,Data!G717-4,"")</f>
        <v/>
      </c>
      <c r="H947" s="1" t="str">
        <f>IF(Data!H717&gt;0,Data!H717-4,"")</f>
        <v/>
      </c>
      <c r="I947" s="1" t="str">
        <f>IF(Data!I717&gt;0,4-Data!I717,"")</f>
        <v/>
      </c>
      <c r="J947" s="1" t="str">
        <f>IF(Data!J717&gt;0,4-Data!J717,"")</f>
        <v/>
      </c>
      <c r="K947" s="1" t="str">
        <f>IF(Data!K717&gt;0,Data!K717-4,"")</f>
        <v/>
      </c>
      <c r="L947" s="1" t="str">
        <f>IF(Data!L717&gt;0,4-Data!L717,"")</f>
        <v/>
      </c>
      <c r="M947" s="1" t="str">
        <f>IF(Data!M717&gt;0,Data!M717-4,"")</f>
        <v/>
      </c>
      <c r="N947" s="1" t="str">
        <f>IF(Data!N717&gt;0,Data!N717-4,"")</f>
        <v/>
      </c>
      <c r="O947" s="1" t="str">
        <f>IF(Data!O717&gt;0,Data!O717-4,"")</f>
        <v/>
      </c>
      <c r="P947" s="1" t="str">
        <f>IF(Data!P717&gt;0,Data!P717-4,"")</f>
        <v/>
      </c>
      <c r="Q947" s="1" t="str">
        <f>IF(Data!Q717&gt;0,4-Data!Q717,"")</f>
        <v/>
      </c>
      <c r="R947" s="1" t="str">
        <f>IF(Data!R717&gt;0,4-Data!R717,"")</f>
        <v/>
      </c>
      <c r="S947" s="1" t="str">
        <f>IF(Data!S717&gt;0,4-Data!S717,"")</f>
        <v/>
      </c>
      <c r="T947" s="1" t="str">
        <f>IF(Data!T717&gt;0,Data!T717-4,"")</f>
        <v/>
      </c>
      <c r="U947" s="1" t="str">
        <f>IF(Data!U717&gt;0,4-Data!U717,"")</f>
        <v/>
      </c>
      <c r="V947" s="1" t="str">
        <f>IF(Data!V717&gt;0,Data!V717-4,"")</f>
        <v/>
      </c>
      <c r="W947" s="1" t="str">
        <f>IF(Data!W717&gt;0,4-Data!W717,"")</f>
        <v/>
      </c>
      <c r="X947" s="1" t="str">
        <f>IF(Data!X717&gt;0,4-Data!X717,"")</f>
        <v/>
      </c>
      <c r="Y947" s="1" t="str">
        <f>IF(Data!Y717&gt;0,4-Data!Y717,"")</f>
        <v/>
      </c>
      <c r="Z947" s="1" t="str">
        <f>IF(Data!Z717&gt;0,Data!Z717-4,"")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IF(Data!A718&gt;0,Data!A718-4,"")</f>
        <v/>
      </c>
      <c r="B948" s="1" t="str">
        <f>IF(Data!B718&gt;0,Data!B718-4,"")</f>
        <v/>
      </c>
      <c r="C948" s="1" t="str">
        <f>IF(Data!C718&gt;0,4-Data!C718,"")</f>
        <v/>
      </c>
      <c r="D948" s="1" t="str">
        <f>IF(Data!D718&gt;0,4-Data!D718,"")</f>
        <v/>
      </c>
      <c r="E948" s="1" t="str">
        <f>IF(Data!E718&gt;0,4-Data!E718,"")</f>
        <v/>
      </c>
      <c r="F948" s="1" t="str">
        <f>IF(Data!F718&gt;0,Data!F718-4,"")</f>
        <v/>
      </c>
      <c r="G948" s="1" t="str">
        <f>IF(Data!G718&gt;0,Data!G718-4,"")</f>
        <v/>
      </c>
      <c r="H948" s="1" t="str">
        <f>IF(Data!H718&gt;0,Data!H718-4,"")</f>
        <v/>
      </c>
      <c r="I948" s="1" t="str">
        <f>IF(Data!I718&gt;0,4-Data!I718,"")</f>
        <v/>
      </c>
      <c r="J948" s="1" t="str">
        <f>IF(Data!J718&gt;0,4-Data!J718,"")</f>
        <v/>
      </c>
      <c r="K948" s="1" t="str">
        <f>IF(Data!K718&gt;0,Data!K718-4,"")</f>
        <v/>
      </c>
      <c r="L948" s="1" t="str">
        <f>IF(Data!L718&gt;0,4-Data!L718,"")</f>
        <v/>
      </c>
      <c r="M948" s="1" t="str">
        <f>IF(Data!M718&gt;0,Data!M718-4,"")</f>
        <v/>
      </c>
      <c r="N948" s="1" t="str">
        <f>IF(Data!N718&gt;0,Data!N718-4,"")</f>
        <v/>
      </c>
      <c r="O948" s="1" t="str">
        <f>IF(Data!O718&gt;0,Data!O718-4,"")</f>
        <v/>
      </c>
      <c r="P948" s="1" t="str">
        <f>IF(Data!P718&gt;0,Data!P718-4,"")</f>
        <v/>
      </c>
      <c r="Q948" s="1" t="str">
        <f>IF(Data!Q718&gt;0,4-Data!Q718,"")</f>
        <v/>
      </c>
      <c r="R948" s="1" t="str">
        <f>IF(Data!R718&gt;0,4-Data!R718,"")</f>
        <v/>
      </c>
      <c r="S948" s="1" t="str">
        <f>IF(Data!S718&gt;0,4-Data!S718,"")</f>
        <v/>
      </c>
      <c r="T948" s="1" t="str">
        <f>IF(Data!T718&gt;0,Data!T718-4,"")</f>
        <v/>
      </c>
      <c r="U948" s="1" t="str">
        <f>IF(Data!U718&gt;0,4-Data!U718,"")</f>
        <v/>
      </c>
      <c r="V948" s="1" t="str">
        <f>IF(Data!V718&gt;0,Data!V718-4,"")</f>
        <v/>
      </c>
      <c r="W948" s="1" t="str">
        <f>IF(Data!W718&gt;0,4-Data!W718,"")</f>
        <v/>
      </c>
      <c r="X948" s="1" t="str">
        <f>IF(Data!X718&gt;0,4-Data!X718,"")</f>
        <v/>
      </c>
      <c r="Y948" s="1" t="str">
        <f>IF(Data!Y718&gt;0,4-Data!Y718,"")</f>
        <v/>
      </c>
      <c r="Z948" s="1" t="str">
        <f>IF(Data!Z718&gt;0,Data!Z718-4,"")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IF(Data!A719&gt;0,Data!A719-4,"")</f>
        <v/>
      </c>
      <c r="B949" s="1" t="str">
        <f>IF(Data!B719&gt;0,Data!B719-4,"")</f>
        <v/>
      </c>
      <c r="C949" s="1" t="str">
        <f>IF(Data!C719&gt;0,4-Data!C719,"")</f>
        <v/>
      </c>
      <c r="D949" s="1" t="str">
        <f>IF(Data!D719&gt;0,4-Data!D719,"")</f>
        <v/>
      </c>
      <c r="E949" s="1" t="str">
        <f>IF(Data!E719&gt;0,4-Data!E719,"")</f>
        <v/>
      </c>
      <c r="F949" s="1" t="str">
        <f>IF(Data!F719&gt;0,Data!F719-4,"")</f>
        <v/>
      </c>
      <c r="G949" s="1" t="str">
        <f>IF(Data!G719&gt;0,Data!G719-4,"")</f>
        <v/>
      </c>
      <c r="H949" s="1" t="str">
        <f>IF(Data!H719&gt;0,Data!H719-4,"")</f>
        <v/>
      </c>
      <c r="I949" s="1" t="str">
        <f>IF(Data!I719&gt;0,4-Data!I719,"")</f>
        <v/>
      </c>
      <c r="J949" s="1" t="str">
        <f>IF(Data!J719&gt;0,4-Data!J719,"")</f>
        <v/>
      </c>
      <c r="K949" s="1" t="str">
        <f>IF(Data!K719&gt;0,Data!K719-4,"")</f>
        <v/>
      </c>
      <c r="L949" s="1" t="str">
        <f>IF(Data!L719&gt;0,4-Data!L719,"")</f>
        <v/>
      </c>
      <c r="M949" s="1" t="str">
        <f>IF(Data!M719&gt;0,Data!M719-4,"")</f>
        <v/>
      </c>
      <c r="N949" s="1" t="str">
        <f>IF(Data!N719&gt;0,Data!N719-4,"")</f>
        <v/>
      </c>
      <c r="O949" s="1" t="str">
        <f>IF(Data!O719&gt;0,Data!O719-4,"")</f>
        <v/>
      </c>
      <c r="P949" s="1" t="str">
        <f>IF(Data!P719&gt;0,Data!P719-4,"")</f>
        <v/>
      </c>
      <c r="Q949" s="1" t="str">
        <f>IF(Data!Q719&gt;0,4-Data!Q719,"")</f>
        <v/>
      </c>
      <c r="R949" s="1" t="str">
        <f>IF(Data!R719&gt;0,4-Data!R719,"")</f>
        <v/>
      </c>
      <c r="S949" s="1" t="str">
        <f>IF(Data!S719&gt;0,4-Data!S719,"")</f>
        <v/>
      </c>
      <c r="T949" s="1" t="str">
        <f>IF(Data!T719&gt;0,Data!T719-4,"")</f>
        <v/>
      </c>
      <c r="U949" s="1" t="str">
        <f>IF(Data!U719&gt;0,4-Data!U719,"")</f>
        <v/>
      </c>
      <c r="V949" s="1" t="str">
        <f>IF(Data!V719&gt;0,Data!V719-4,"")</f>
        <v/>
      </c>
      <c r="W949" s="1" t="str">
        <f>IF(Data!W719&gt;0,4-Data!W719,"")</f>
        <v/>
      </c>
      <c r="X949" s="1" t="str">
        <f>IF(Data!X719&gt;0,4-Data!X719,"")</f>
        <v/>
      </c>
      <c r="Y949" s="1" t="str">
        <f>IF(Data!Y719&gt;0,4-Data!Y719,"")</f>
        <v/>
      </c>
      <c r="Z949" s="1" t="str">
        <f>IF(Data!Z719&gt;0,Data!Z719-4,"")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IF(Data!A720&gt;0,Data!A720-4,"")</f>
        <v/>
      </c>
      <c r="B950" s="1" t="str">
        <f>IF(Data!B720&gt;0,Data!B720-4,"")</f>
        <v/>
      </c>
      <c r="C950" s="1" t="str">
        <f>IF(Data!C720&gt;0,4-Data!C720,"")</f>
        <v/>
      </c>
      <c r="D950" s="1" t="str">
        <f>IF(Data!D720&gt;0,4-Data!D720,"")</f>
        <v/>
      </c>
      <c r="E950" s="1" t="str">
        <f>IF(Data!E720&gt;0,4-Data!E720,"")</f>
        <v/>
      </c>
      <c r="F950" s="1" t="str">
        <f>IF(Data!F720&gt;0,Data!F720-4,"")</f>
        <v/>
      </c>
      <c r="G950" s="1" t="str">
        <f>IF(Data!G720&gt;0,Data!G720-4,"")</f>
        <v/>
      </c>
      <c r="H950" s="1" t="str">
        <f>IF(Data!H720&gt;0,Data!H720-4,"")</f>
        <v/>
      </c>
      <c r="I950" s="1" t="str">
        <f>IF(Data!I720&gt;0,4-Data!I720,"")</f>
        <v/>
      </c>
      <c r="J950" s="1" t="str">
        <f>IF(Data!J720&gt;0,4-Data!J720,"")</f>
        <v/>
      </c>
      <c r="K950" s="1" t="str">
        <f>IF(Data!K720&gt;0,Data!K720-4,"")</f>
        <v/>
      </c>
      <c r="L950" s="1" t="str">
        <f>IF(Data!L720&gt;0,4-Data!L720,"")</f>
        <v/>
      </c>
      <c r="M950" s="1" t="str">
        <f>IF(Data!M720&gt;0,Data!M720-4,"")</f>
        <v/>
      </c>
      <c r="N950" s="1" t="str">
        <f>IF(Data!N720&gt;0,Data!N720-4,"")</f>
        <v/>
      </c>
      <c r="O950" s="1" t="str">
        <f>IF(Data!O720&gt;0,Data!O720-4,"")</f>
        <v/>
      </c>
      <c r="P950" s="1" t="str">
        <f>IF(Data!P720&gt;0,Data!P720-4,"")</f>
        <v/>
      </c>
      <c r="Q950" s="1" t="str">
        <f>IF(Data!Q720&gt;0,4-Data!Q720,"")</f>
        <v/>
      </c>
      <c r="R950" s="1" t="str">
        <f>IF(Data!R720&gt;0,4-Data!R720,"")</f>
        <v/>
      </c>
      <c r="S950" s="1" t="str">
        <f>IF(Data!S720&gt;0,4-Data!S720,"")</f>
        <v/>
      </c>
      <c r="T950" s="1" t="str">
        <f>IF(Data!T720&gt;0,Data!T720-4,"")</f>
        <v/>
      </c>
      <c r="U950" s="1" t="str">
        <f>IF(Data!U720&gt;0,4-Data!U720,"")</f>
        <v/>
      </c>
      <c r="V950" s="1" t="str">
        <f>IF(Data!V720&gt;0,Data!V720-4,"")</f>
        <v/>
      </c>
      <c r="W950" s="1" t="str">
        <f>IF(Data!W720&gt;0,4-Data!W720,"")</f>
        <v/>
      </c>
      <c r="X950" s="1" t="str">
        <f>IF(Data!X720&gt;0,4-Data!X720,"")</f>
        <v/>
      </c>
      <c r="Y950" s="1" t="str">
        <f>IF(Data!Y720&gt;0,4-Data!Y720,"")</f>
        <v/>
      </c>
      <c r="Z950" s="1" t="str">
        <f>IF(Data!Z720&gt;0,Data!Z720-4,"")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IF(Data!A721&gt;0,Data!A721-4,"")</f>
        <v/>
      </c>
      <c r="B951" s="1" t="str">
        <f>IF(Data!B721&gt;0,Data!B721-4,"")</f>
        <v/>
      </c>
      <c r="C951" s="1" t="str">
        <f>IF(Data!C721&gt;0,4-Data!C721,"")</f>
        <v/>
      </c>
      <c r="D951" s="1" t="str">
        <f>IF(Data!D721&gt;0,4-Data!D721,"")</f>
        <v/>
      </c>
      <c r="E951" s="1" t="str">
        <f>IF(Data!E721&gt;0,4-Data!E721,"")</f>
        <v/>
      </c>
      <c r="F951" s="1" t="str">
        <f>IF(Data!F721&gt;0,Data!F721-4,"")</f>
        <v/>
      </c>
      <c r="G951" s="1" t="str">
        <f>IF(Data!G721&gt;0,Data!G721-4,"")</f>
        <v/>
      </c>
      <c r="H951" s="1" t="str">
        <f>IF(Data!H721&gt;0,Data!H721-4,"")</f>
        <v/>
      </c>
      <c r="I951" s="1" t="str">
        <f>IF(Data!I721&gt;0,4-Data!I721,"")</f>
        <v/>
      </c>
      <c r="J951" s="1" t="str">
        <f>IF(Data!J721&gt;0,4-Data!J721,"")</f>
        <v/>
      </c>
      <c r="K951" s="1" t="str">
        <f>IF(Data!K721&gt;0,Data!K721-4,"")</f>
        <v/>
      </c>
      <c r="L951" s="1" t="str">
        <f>IF(Data!L721&gt;0,4-Data!L721,"")</f>
        <v/>
      </c>
      <c r="M951" s="1" t="str">
        <f>IF(Data!M721&gt;0,Data!M721-4,"")</f>
        <v/>
      </c>
      <c r="N951" s="1" t="str">
        <f>IF(Data!N721&gt;0,Data!N721-4,"")</f>
        <v/>
      </c>
      <c r="O951" s="1" t="str">
        <f>IF(Data!O721&gt;0,Data!O721-4,"")</f>
        <v/>
      </c>
      <c r="P951" s="1" t="str">
        <f>IF(Data!P721&gt;0,Data!P721-4,"")</f>
        <v/>
      </c>
      <c r="Q951" s="1" t="str">
        <f>IF(Data!Q721&gt;0,4-Data!Q721,"")</f>
        <v/>
      </c>
      <c r="R951" s="1" t="str">
        <f>IF(Data!R721&gt;0,4-Data!R721,"")</f>
        <v/>
      </c>
      <c r="S951" s="1" t="str">
        <f>IF(Data!S721&gt;0,4-Data!S721,"")</f>
        <v/>
      </c>
      <c r="T951" s="1" t="str">
        <f>IF(Data!T721&gt;0,Data!T721-4,"")</f>
        <v/>
      </c>
      <c r="U951" s="1" t="str">
        <f>IF(Data!U721&gt;0,4-Data!U721,"")</f>
        <v/>
      </c>
      <c r="V951" s="1" t="str">
        <f>IF(Data!V721&gt;0,Data!V721-4,"")</f>
        <v/>
      </c>
      <c r="W951" s="1" t="str">
        <f>IF(Data!W721&gt;0,4-Data!W721,"")</f>
        <v/>
      </c>
      <c r="X951" s="1" t="str">
        <f>IF(Data!X721&gt;0,4-Data!X721,"")</f>
        <v/>
      </c>
      <c r="Y951" s="1" t="str">
        <f>IF(Data!Y721&gt;0,4-Data!Y721,"")</f>
        <v/>
      </c>
      <c r="Z951" s="1" t="str">
        <f>IF(Data!Z721&gt;0,Data!Z721-4,"")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IF(Data!A722&gt;0,Data!A722-4,"")</f>
        <v/>
      </c>
      <c r="B952" s="1" t="str">
        <f>IF(Data!B722&gt;0,Data!B722-4,"")</f>
        <v/>
      </c>
      <c r="C952" s="1" t="str">
        <f>IF(Data!C722&gt;0,4-Data!C722,"")</f>
        <v/>
      </c>
      <c r="D952" s="1" t="str">
        <f>IF(Data!D722&gt;0,4-Data!D722,"")</f>
        <v/>
      </c>
      <c r="E952" s="1" t="str">
        <f>IF(Data!E722&gt;0,4-Data!E722,"")</f>
        <v/>
      </c>
      <c r="F952" s="1" t="str">
        <f>IF(Data!F722&gt;0,Data!F722-4,"")</f>
        <v/>
      </c>
      <c r="G952" s="1" t="str">
        <f>IF(Data!G722&gt;0,Data!G722-4,"")</f>
        <v/>
      </c>
      <c r="H952" s="1" t="str">
        <f>IF(Data!H722&gt;0,Data!H722-4,"")</f>
        <v/>
      </c>
      <c r="I952" s="1" t="str">
        <f>IF(Data!I722&gt;0,4-Data!I722,"")</f>
        <v/>
      </c>
      <c r="J952" s="1" t="str">
        <f>IF(Data!J722&gt;0,4-Data!J722,"")</f>
        <v/>
      </c>
      <c r="K952" s="1" t="str">
        <f>IF(Data!K722&gt;0,Data!K722-4,"")</f>
        <v/>
      </c>
      <c r="L952" s="1" t="str">
        <f>IF(Data!L722&gt;0,4-Data!L722,"")</f>
        <v/>
      </c>
      <c r="M952" s="1" t="str">
        <f>IF(Data!M722&gt;0,Data!M722-4,"")</f>
        <v/>
      </c>
      <c r="N952" s="1" t="str">
        <f>IF(Data!N722&gt;0,Data!N722-4,"")</f>
        <v/>
      </c>
      <c r="O952" s="1" t="str">
        <f>IF(Data!O722&gt;0,Data!O722-4,"")</f>
        <v/>
      </c>
      <c r="P952" s="1" t="str">
        <f>IF(Data!P722&gt;0,Data!P722-4,"")</f>
        <v/>
      </c>
      <c r="Q952" s="1" t="str">
        <f>IF(Data!Q722&gt;0,4-Data!Q722,"")</f>
        <v/>
      </c>
      <c r="R952" s="1" t="str">
        <f>IF(Data!R722&gt;0,4-Data!R722,"")</f>
        <v/>
      </c>
      <c r="S952" s="1" t="str">
        <f>IF(Data!S722&gt;0,4-Data!S722,"")</f>
        <v/>
      </c>
      <c r="T952" s="1" t="str">
        <f>IF(Data!T722&gt;0,Data!T722-4,"")</f>
        <v/>
      </c>
      <c r="U952" s="1" t="str">
        <f>IF(Data!U722&gt;0,4-Data!U722,"")</f>
        <v/>
      </c>
      <c r="V952" s="1" t="str">
        <f>IF(Data!V722&gt;0,Data!V722-4,"")</f>
        <v/>
      </c>
      <c r="W952" s="1" t="str">
        <f>IF(Data!W722&gt;0,4-Data!W722,"")</f>
        <v/>
      </c>
      <c r="X952" s="1" t="str">
        <f>IF(Data!X722&gt;0,4-Data!X722,"")</f>
        <v/>
      </c>
      <c r="Y952" s="1" t="str">
        <f>IF(Data!Y722&gt;0,4-Data!Y722,"")</f>
        <v/>
      </c>
      <c r="Z952" s="1" t="str">
        <f>IF(Data!Z722&gt;0,Data!Z722-4,"")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IF(Data!A723&gt;0,Data!A723-4,"")</f>
        <v/>
      </c>
      <c r="B953" s="1" t="str">
        <f>IF(Data!B723&gt;0,Data!B723-4,"")</f>
        <v/>
      </c>
      <c r="C953" s="1" t="str">
        <f>IF(Data!C723&gt;0,4-Data!C723,"")</f>
        <v/>
      </c>
      <c r="D953" s="1" t="str">
        <f>IF(Data!D723&gt;0,4-Data!D723,"")</f>
        <v/>
      </c>
      <c r="E953" s="1" t="str">
        <f>IF(Data!E723&gt;0,4-Data!E723,"")</f>
        <v/>
      </c>
      <c r="F953" s="1" t="str">
        <f>IF(Data!F723&gt;0,Data!F723-4,"")</f>
        <v/>
      </c>
      <c r="G953" s="1" t="str">
        <f>IF(Data!G723&gt;0,Data!G723-4,"")</f>
        <v/>
      </c>
      <c r="H953" s="1" t="str">
        <f>IF(Data!H723&gt;0,Data!H723-4,"")</f>
        <v/>
      </c>
      <c r="I953" s="1" t="str">
        <f>IF(Data!I723&gt;0,4-Data!I723,"")</f>
        <v/>
      </c>
      <c r="J953" s="1" t="str">
        <f>IF(Data!J723&gt;0,4-Data!J723,"")</f>
        <v/>
      </c>
      <c r="K953" s="1" t="str">
        <f>IF(Data!K723&gt;0,Data!K723-4,"")</f>
        <v/>
      </c>
      <c r="L953" s="1" t="str">
        <f>IF(Data!L723&gt;0,4-Data!L723,"")</f>
        <v/>
      </c>
      <c r="M953" s="1" t="str">
        <f>IF(Data!M723&gt;0,Data!M723-4,"")</f>
        <v/>
      </c>
      <c r="N953" s="1" t="str">
        <f>IF(Data!N723&gt;0,Data!N723-4,"")</f>
        <v/>
      </c>
      <c r="O953" s="1" t="str">
        <f>IF(Data!O723&gt;0,Data!O723-4,"")</f>
        <v/>
      </c>
      <c r="P953" s="1" t="str">
        <f>IF(Data!P723&gt;0,Data!P723-4,"")</f>
        <v/>
      </c>
      <c r="Q953" s="1" t="str">
        <f>IF(Data!Q723&gt;0,4-Data!Q723,"")</f>
        <v/>
      </c>
      <c r="R953" s="1" t="str">
        <f>IF(Data!R723&gt;0,4-Data!R723,"")</f>
        <v/>
      </c>
      <c r="S953" s="1" t="str">
        <f>IF(Data!S723&gt;0,4-Data!S723,"")</f>
        <v/>
      </c>
      <c r="T953" s="1" t="str">
        <f>IF(Data!T723&gt;0,Data!T723-4,"")</f>
        <v/>
      </c>
      <c r="U953" s="1" t="str">
        <f>IF(Data!U723&gt;0,4-Data!U723,"")</f>
        <v/>
      </c>
      <c r="V953" s="1" t="str">
        <f>IF(Data!V723&gt;0,Data!V723-4,"")</f>
        <v/>
      </c>
      <c r="W953" s="1" t="str">
        <f>IF(Data!W723&gt;0,4-Data!W723,"")</f>
        <v/>
      </c>
      <c r="X953" s="1" t="str">
        <f>IF(Data!X723&gt;0,4-Data!X723,"")</f>
        <v/>
      </c>
      <c r="Y953" s="1" t="str">
        <f>IF(Data!Y723&gt;0,4-Data!Y723,"")</f>
        <v/>
      </c>
      <c r="Z953" s="1" t="str">
        <f>IF(Data!Z723&gt;0,Data!Z723-4,"")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IF(Data!A724&gt;0,Data!A724-4,"")</f>
        <v/>
      </c>
      <c r="B954" s="1" t="str">
        <f>IF(Data!B724&gt;0,Data!B724-4,"")</f>
        <v/>
      </c>
      <c r="C954" s="1" t="str">
        <f>IF(Data!C724&gt;0,4-Data!C724,"")</f>
        <v/>
      </c>
      <c r="D954" s="1" t="str">
        <f>IF(Data!D724&gt;0,4-Data!D724,"")</f>
        <v/>
      </c>
      <c r="E954" s="1" t="str">
        <f>IF(Data!E724&gt;0,4-Data!E724,"")</f>
        <v/>
      </c>
      <c r="F954" s="1" t="str">
        <f>IF(Data!F724&gt;0,Data!F724-4,"")</f>
        <v/>
      </c>
      <c r="G954" s="1" t="str">
        <f>IF(Data!G724&gt;0,Data!G724-4,"")</f>
        <v/>
      </c>
      <c r="H954" s="1" t="str">
        <f>IF(Data!H724&gt;0,Data!H724-4,"")</f>
        <v/>
      </c>
      <c r="I954" s="1" t="str">
        <f>IF(Data!I724&gt;0,4-Data!I724,"")</f>
        <v/>
      </c>
      <c r="J954" s="1" t="str">
        <f>IF(Data!J724&gt;0,4-Data!J724,"")</f>
        <v/>
      </c>
      <c r="K954" s="1" t="str">
        <f>IF(Data!K724&gt;0,Data!K724-4,"")</f>
        <v/>
      </c>
      <c r="L954" s="1" t="str">
        <f>IF(Data!L724&gt;0,4-Data!L724,"")</f>
        <v/>
      </c>
      <c r="M954" s="1" t="str">
        <f>IF(Data!M724&gt;0,Data!M724-4,"")</f>
        <v/>
      </c>
      <c r="N954" s="1" t="str">
        <f>IF(Data!N724&gt;0,Data!N724-4,"")</f>
        <v/>
      </c>
      <c r="O954" s="1" t="str">
        <f>IF(Data!O724&gt;0,Data!O724-4,"")</f>
        <v/>
      </c>
      <c r="P954" s="1" t="str">
        <f>IF(Data!P724&gt;0,Data!P724-4,"")</f>
        <v/>
      </c>
      <c r="Q954" s="1" t="str">
        <f>IF(Data!Q724&gt;0,4-Data!Q724,"")</f>
        <v/>
      </c>
      <c r="R954" s="1" t="str">
        <f>IF(Data!R724&gt;0,4-Data!R724,"")</f>
        <v/>
      </c>
      <c r="S954" s="1" t="str">
        <f>IF(Data!S724&gt;0,4-Data!S724,"")</f>
        <v/>
      </c>
      <c r="T954" s="1" t="str">
        <f>IF(Data!T724&gt;0,Data!T724-4,"")</f>
        <v/>
      </c>
      <c r="U954" s="1" t="str">
        <f>IF(Data!U724&gt;0,4-Data!U724,"")</f>
        <v/>
      </c>
      <c r="V954" s="1" t="str">
        <f>IF(Data!V724&gt;0,Data!V724-4,"")</f>
        <v/>
      </c>
      <c r="W954" s="1" t="str">
        <f>IF(Data!W724&gt;0,4-Data!W724,"")</f>
        <v/>
      </c>
      <c r="X954" s="1" t="str">
        <f>IF(Data!X724&gt;0,4-Data!X724,"")</f>
        <v/>
      </c>
      <c r="Y954" s="1" t="str">
        <f>IF(Data!Y724&gt;0,4-Data!Y724,"")</f>
        <v/>
      </c>
      <c r="Z954" s="1" t="str">
        <f>IF(Data!Z724&gt;0,Data!Z724-4,"")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IF(Data!A725&gt;0,Data!A725-4,"")</f>
        <v/>
      </c>
      <c r="B955" s="1" t="str">
        <f>IF(Data!B725&gt;0,Data!B725-4,"")</f>
        <v/>
      </c>
      <c r="C955" s="1" t="str">
        <f>IF(Data!C725&gt;0,4-Data!C725,"")</f>
        <v/>
      </c>
      <c r="D955" s="1" t="str">
        <f>IF(Data!D725&gt;0,4-Data!D725,"")</f>
        <v/>
      </c>
      <c r="E955" s="1" t="str">
        <f>IF(Data!E725&gt;0,4-Data!E725,"")</f>
        <v/>
      </c>
      <c r="F955" s="1" t="str">
        <f>IF(Data!F725&gt;0,Data!F725-4,"")</f>
        <v/>
      </c>
      <c r="G955" s="1" t="str">
        <f>IF(Data!G725&gt;0,Data!G725-4,"")</f>
        <v/>
      </c>
      <c r="H955" s="1" t="str">
        <f>IF(Data!H725&gt;0,Data!H725-4,"")</f>
        <v/>
      </c>
      <c r="I955" s="1" t="str">
        <f>IF(Data!I725&gt;0,4-Data!I725,"")</f>
        <v/>
      </c>
      <c r="J955" s="1" t="str">
        <f>IF(Data!J725&gt;0,4-Data!J725,"")</f>
        <v/>
      </c>
      <c r="K955" s="1" t="str">
        <f>IF(Data!K725&gt;0,Data!K725-4,"")</f>
        <v/>
      </c>
      <c r="L955" s="1" t="str">
        <f>IF(Data!L725&gt;0,4-Data!L725,"")</f>
        <v/>
      </c>
      <c r="M955" s="1" t="str">
        <f>IF(Data!M725&gt;0,Data!M725-4,"")</f>
        <v/>
      </c>
      <c r="N955" s="1" t="str">
        <f>IF(Data!N725&gt;0,Data!N725-4,"")</f>
        <v/>
      </c>
      <c r="O955" s="1" t="str">
        <f>IF(Data!O725&gt;0,Data!O725-4,"")</f>
        <v/>
      </c>
      <c r="P955" s="1" t="str">
        <f>IF(Data!P725&gt;0,Data!P725-4,"")</f>
        <v/>
      </c>
      <c r="Q955" s="1" t="str">
        <f>IF(Data!Q725&gt;0,4-Data!Q725,"")</f>
        <v/>
      </c>
      <c r="R955" s="1" t="str">
        <f>IF(Data!R725&gt;0,4-Data!R725,"")</f>
        <v/>
      </c>
      <c r="S955" s="1" t="str">
        <f>IF(Data!S725&gt;0,4-Data!S725,"")</f>
        <v/>
      </c>
      <c r="T955" s="1" t="str">
        <f>IF(Data!T725&gt;0,Data!T725-4,"")</f>
        <v/>
      </c>
      <c r="U955" s="1" t="str">
        <f>IF(Data!U725&gt;0,4-Data!U725,"")</f>
        <v/>
      </c>
      <c r="V955" s="1" t="str">
        <f>IF(Data!V725&gt;0,Data!V725-4,"")</f>
        <v/>
      </c>
      <c r="W955" s="1" t="str">
        <f>IF(Data!W725&gt;0,4-Data!W725,"")</f>
        <v/>
      </c>
      <c r="X955" s="1" t="str">
        <f>IF(Data!X725&gt;0,4-Data!X725,"")</f>
        <v/>
      </c>
      <c r="Y955" s="1" t="str">
        <f>IF(Data!Y725&gt;0,4-Data!Y725,"")</f>
        <v/>
      </c>
      <c r="Z955" s="1" t="str">
        <f>IF(Data!Z725&gt;0,Data!Z725-4,"")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IF(Data!A726&gt;0,Data!A726-4,"")</f>
        <v/>
      </c>
      <c r="B956" s="1" t="str">
        <f>IF(Data!B726&gt;0,Data!B726-4,"")</f>
        <v/>
      </c>
      <c r="C956" s="1" t="str">
        <f>IF(Data!C726&gt;0,4-Data!C726,"")</f>
        <v/>
      </c>
      <c r="D956" s="1" t="str">
        <f>IF(Data!D726&gt;0,4-Data!D726,"")</f>
        <v/>
      </c>
      <c r="E956" s="1" t="str">
        <f>IF(Data!E726&gt;0,4-Data!E726,"")</f>
        <v/>
      </c>
      <c r="F956" s="1" t="str">
        <f>IF(Data!F726&gt;0,Data!F726-4,"")</f>
        <v/>
      </c>
      <c r="G956" s="1" t="str">
        <f>IF(Data!G726&gt;0,Data!G726-4,"")</f>
        <v/>
      </c>
      <c r="H956" s="1" t="str">
        <f>IF(Data!H726&gt;0,Data!H726-4,"")</f>
        <v/>
      </c>
      <c r="I956" s="1" t="str">
        <f>IF(Data!I726&gt;0,4-Data!I726,"")</f>
        <v/>
      </c>
      <c r="J956" s="1" t="str">
        <f>IF(Data!J726&gt;0,4-Data!J726,"")</f>
        <v/>
      </c>
      <c r="K956" s="1" t="str">
        <f>IF(Data!K726&gt;0,Data!K726-4,"")</f>
        <v/>
      </c>
      <c r="L956" s="1" t="str">
        <f>IF(Data!L726&gt;0,4-Data!L726,"")</f>
        <v/>
      </c>
      <c r="M956" s="1" t="str">
        <f>IF(Data!M726&gt;0,Data!M726-4,"")</f>
        <v/>
      </c>
      <c r="N956" s="1" t="str">
        <f>IF(Data!N726&gt;0,Data!N726-4,"")</f>
        <v/>
      </c>
      <c r="O956" s="1" t="str">
        <f>IF(Data!O726&gt;0,Data!O726-4,"")</f>
        <v/>
      </c>
      <c r="P956" s="1" t="str">
        <f>IF(Data!P726&gt;0,Data!P726-4,"")</f>
        <v/>
      </c>
      <c r="Q956" s="1" t="str">
        <f>IF(Data!Q726&gt;0,4-Data!Q726,"")</f>
        <v/>
      </c>
      <c r="R956" s="1" t="str">
        <f>IF(Data!R726&gt;0,4-Data!R726,"")</f>
        <v/>
      </c>
      <c r="S956" s="1" t="str">
        <f>IF(Data!S726&gt;0,4-Data!S726,"")</f>
        <v/>
      </c>
      <c r="T956" s="1" t="str">
        <f>IF(Data!T726&gt;0,Data!T726-4,"")</f>
        <v/>
      </c>
      <c r="U956" s="1" t="str">
        <f>IF(Data!U726&gt;0,4-Data!U726,"")</f>
        <v/>
      </c>
      <c r="V956" s="1" t="str">
        <f>IF(Data!V726&gt;0,Data!V726-4,"")</f>
        <v/>
      </c>
      <c r="W956" s="1" t="str">
        <f>IF(Data!W726&gt;0,4-Data!W726,"")</f>
        <v/>
      </c>
      <c r="X956" s="1" t="str">
        <f>IF(Data!X726&gt;0,4-Data!X726,"")</f>
        <v/>
      </c>
      <c r="Y956" s="1" t="str">
        <f>IF(Data!Y726&gt;0,4-Data!Y726,"")</f>
        <v/>
      </c>
      <c r="Z956" s="1" t="str">
        <f>IF(Data!Z726&gt;0,Data!Z726-4,"")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IF(Data!A727&gt;0,Data!A727-4,"")</f>
        <v/>
      </c>
      <c r="B957" s="1" t="str">
        <f>IF(Data!B727&gt;0,Data!B727-4,"")</f>
        <v/>
      </c>
      <c r="C957" s="1" t="str">
        <f>IF(Data!C727&gt;0,4-Data!C727,"")</f>
        <v/>
      </c>
      <c r="D957" s="1" t="str">
        <f>IF(Data!D727&gt;0,4-Data!D727,"")</f>
        <v/>
      </c>
      <c r="E957" s="1" t="str">
        <f>IF(Data!E727&gt;0,4-Data!E727,"")</f>
        <v/>
      </c>
      <c r="F957" s="1" t="str">
        <f>IF(Data!F727&gt;0,Data!F727-4,"")</f>
        <v/>
      </c>
      <c r="G957" s="1" t="str">
        <f>IF(Data!G727&gt;0,Data!G727-4,"")</f>
        <v/>
      </c>
      <c r="H957" s="1" t="str">
        <f>IF(Data!H727&gt;0,Data!H727-4,"")</f>
        <v/>
      </c>
      <c r="I957" s="1" t="str">
        <f>IF(Data!I727&gt;0,4-Data!I727,"")</f>
        <v/>
      </c>
      <c r="J957" s="1" t="str">
        <f>IF(Data!J727&gt;0,4-Data!J727,"")</f>
        <v/>
      </c>
      <c r="K957" s="1" t="str">
        <f>IF(Data!K727&gt;0,Data!K727-4,"")</f>
        <v/>
      </c>
      <c r="L957" s="1" t="str">
        <f>IF(Data!L727&gt;0,4-Data!L727,"")</f>
        <v/>
      </c>
      <c r="M957" s="1" t="str">
        <f>IF(Data!M727&gt;0,Data!M727-4,"")</f>
        <v/>
      </c>
      <c r="N957" s="1" t="str">
        <f>IF(Data!N727&gt;0,Data!N727-4,"")</f>
        <v/>
      </c>
      <c r="O957" s="1" t="str">
        <f>IF(Data!O727&gt;0,Data!O727-4,"")</f>
        <v/>
      </c>
      <c r="P957" s="1" t="str">
        <f>IF(Data!P727&gt;0,Data!P727-4,"")</f>
        <v/>
      </c>
      <c r="Q957" s="1" t="str">
        <f>IF(Data!Q727&gt;0,4-Data!Q727,"")</f>
        <v/>
      </c>
      <c r="R957" s="1" t="str">
        <f>IF(Data!R727&gt;0,4-Data!R727,"")</f>
        <v/>
      </c>
      <c r="S957" s="1" t="str">
        <f>IF(Data!S727&gt;0,4-Data!S727,"")</f>
        <v/>
      </c>
      <c r="T957" s="1" t="str">
        <f>IF(Data!T727&gt;0,Data!T727-4,"")</f>
        <v/>
      </c>
      <c r="U957" s="1" t="str">
        <f>IF(Data!U727&gt;0,4-Data!U727,"")</f>
        <v/>
      </c>
      <c r="V957" s="1" t="str">
        <f>IF(Data!V727&gt;0,Data!V727-4,"")</f>
        <v/>
      </c>
      <c r="W957" s="1" t="str">
        <f>IF(Data!W727&gt;0,4-Data!W727,"")</f>
        <v/>
      </c>
      <c r="X957" s="1" t="str">
        <f>IF(Data!X727&gt;0,4-Data!X727,"")</f>
        <v/>
      </c>
      <c r="Y957" s="1" t="str">
        <f>IF(Data!Y727&gt;0,4-Data!Y727,"")</f>
        <v/>
      </c>
      <c r="Z957" s="1" t="str">
        <f>IF(Data!Z727&gt;0,Data!Z727-4,"")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IF(Data!A728&gt;0,Data!A728-4,"")</f>
        <v/>
      </c>
      <c r="B958" s="1" t="str">
        <f>IF(Data!B728&gt;0,Data!B728-4,"")</f>
        <v/>
      </c>
      <c r="C958" s="1" t="str">
        <f>IF(Data!C728&gt;0,4-Data!C728,"")</f>
        <v/>
      </c>
      <c r="D958" s="1" t="str">
        <f>IF(Data!D728&gt;0,4-Data!D728,"")</f>
        <v/>
      </c>
      <c r="E958" s="1" t="str">
        <f>IF(Data!E728&gt;0,4-Data!E728,"")</f>
        <v/>
      </c>
      <c r="F958" s="1" t="str">
        <f>IF(Data!F728&gt;0,Data!F728-4,"")</f>
        <v/>
      </c>
      <c r="G958" s="1" t="str">
        <f>IF(Data!G728&gt;0,Data!G728-4,"")</f>
        <v/>
      </c>
      <c r="H958" s="1" t="str">
        <f>IF(Data!H728&gt;0,Data!H728-4,"")</f>
        <v/>
      </c>
      <c r="I958" s="1" t="str">
        <f>IF(Data!I728&gt;0,4-Data!I728,"")</f>
        <v/>
      </c>
      <c r="J958" s="1" t="str">
        <f>IF(Data!J728&gt;0,4-Data!J728,"")</f>
        <v/>
      </c>
      <c r="K958" s="1" t="str">
        <f>IF(Data!K728&gt;0,Data!K728-4,"")</f>
        <v/>
      </c>
      <c r="L958" s="1" t="str">
        <f>IF(Data!L728&gt;0,4-Data!L728,"")</f>
        <v/>
      </c>
      <c r="M958" s="1" t="str">
        <f>IF(Data!M728&gt;0,Data!M728-4,"")</f>
        <v/>
      </c>
      <c r="N958" s="1" t="str">
        <f>IF(Data!N728&gt;0,Data!N728-4,"")</f>
        <v/>
      </c>
      <c r="O958" s="1" t="str">
        <f>IF(Data!O728&gt;0,Data!O728-4,"")</f>
        <v/>
      </c>
      <c r="P958" s="1" t="str">
        <f>IF(Data!P728&gt;0,Data!P728-4,"")</f>
        <v/>
      </c>
      <c r="Q958" s="1" t="str">
        <f>IF(Data!Q728&gt;0,4-Data!Q728,"")</f>
        <v/>
      </c>
      <c r="R958" s="1" t="str">
        <f>IF(Data!R728&gt;0,4-Data!R728,"")</f>
        <v/>
      </c>
      <c r="S958" s="1" t="str">
        <f>IF(Data!S728&gt;0,4-Data!S728,"")</f>
        <v/>
      </c>
      <c r="T958" s="1" t="str">
        <f>IF(Data!T728&gt;0,Data!T728-4,"")</f>
        <v/>
      </c>
      <c r="U958" s="1" t="str">
        <f>IF(Data!U728&gt;0,4-Data!U728,"")</f>
        <v/>
      </c>
      <c r="V958" s="1" t="str">
        <f>IF(Data!V728&gt;0,Data!V728-4,"")</f>
        <v/>
      </c>
      <c r="W958" s="1" t="str">
        <f>IF(Data!W728&gt;0,4-Data!W728,"")</f>
        <v/>
      </c>
      <c r="X958" s="1" t="str">
        <f>IF(Data!X728&gt;0,4-Data!X728,"")</f>
        <v/>
      </c>
      <c r="Y958" s="1" t="str">
        <f>IF(Data!Y728&gt;0,4-Data!Y728,"")</f>
        <v/>
      </c>
      <c r="Z958" s="1" t="str">
        <f>IF(Data!Z728&gt;0,Data!Z728-4,"")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IF(Data!A729&gt;0,Data!A729-4,"")</f>
        <v/>
      </c>
      <c r="B959" s="1" t="str">
        <f>IF(Data!B729&gt;0,Data!B729-4,"")</f>
        <v/>
      </c>
      <c r="C959" s="1" t="str">
        <f>IF(Data!C729&gt;0,4-Data!C729,"")</f>
        <v/>
      </c>
      <c r="D959" s="1" t="str">
        <f>IF(Data!D729&gt;0,4-Data!D729,"")</f>
        <v/>
      </c>
      <c r="E959" s="1" t="str">
        <f>IF(Data!E729&gt;0,4-Data!E729,"")</f>
        <v/>
      </c>
      <c r="F959" s="1" t="str">
        <f>IF(Data!F729&gt;0,Data!F729-4,"")</f>
        <v/>
      </c>
      <c r="G959" s="1" t="str">
        <f>IF(Data!G729&gt;0,Data!G729-4,"")</f>
        <v/>
      </c>
      <c r="H959" s="1" t="str">
        <f>IF(Data!H729&gt;0,Data!H729-4,"")</f>
        <v/>
      </c>
      <c r="I959" s="1" t="str">
        <f>IF(Data!I729&gt;0,4-Data!I729,"")</f>
        <v/>
      </c>
      <c r="J959" s="1" t="str">
        <f>IF(Data!J729&gt;0,4-Data!J729,"")</f>
        <v/>
      </c>
      <c r="K959" s="1" t="str">
        <f>IF(Data!K729&gt;0,Data!K729-4,"")</f>
        <v/>
      </c>
      <c r="L959" s="1" t="str">
        <f>IF(Data!L729&gt;0,4-Data!L729,"")</f>
        <v/>
      </c>
      <c r="M959" s="1" t="str">
        <f>IF(Data!M729&gt;0,Data!M729-4,"")</f>
        <v/>
      </c>
      <c r="N959" s="1" t="str">
        <f>IF(Data!N729&gt;0,Data!N729-4,"")</f>
        <v/>
      </c>
      <c r="O959" s="1" t="str">
        <f>IF(Data!O729&gt;0,Data!O729-4,"")</f>
        <v/>
      </c>
      <c r="P959" s="1" t="str">
        <f>IF(Data!P729&gt;0,Data!P729-4,"")</f>
        <v/>
      </c>
      <c r="Q959" s="1" t="str">
        <f>IF(Data!Q729&gt;0,4-Data!Q729,"")</f>
        <v/>
      </c>
      <c r="R959" s="1" t="str">
        <f>IF(Data!R729&gt;0,4-Data!R729,"")</f>
        <v/>
      </c>
      <c r="S959" s="1" t="str">
        <f>IF(Data!S729&gt;0,4-Data!S729,"")</f>
        <v/>
      </c>
      <c r="T959" s="1" t="str">
        <f>IF(Data!T729&gt;0,Data!T729-4,"")</f>
        <v/>
      </c>
      <c r="U959" s="1" t="str">
        <f>IF(Data!U729&gt;0,4-Data!U729,"")</f>
        <v/>
      </c>
      <c r="V959" s="1" t="str">
        <f>IF(Data!V729&gt;0,Data!V729-4,"")</f>
        <v/>
      </c>
      <c r="W959" s="1" t="str">
        <f>IF(Data!W729&gt;0,4-Data!W729,"")</f>
        <v/>
      </c>
      <c r="X959" s="1" t="str">
        <f>IF(Data!X729&gt;0,4-Data!X729,"")</f>
        <v/>
      </c>
      <c r="Y959" s="1" t="str">
        <f>IF(Data!Y729&gt;0,4-Data!Y729,"")</f>
        <v/>
      </c>
      <c r="Z959" s="1" t="str">
        <f>IF(Data!Z729&gt;0,Data!Z729-4,"")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IF(Data!A730&gt;0,Data!A730-4,"")</f>
        <v/>
      </c>
      <c r="B960" s="1" t="str">
        <f>IF(Data!B730&gt;0,Data!B730-4,"")</f>
        <v/>
      </c>
      <c r="C960" s="1" t="str">
        <f>IF(Data!C730&gt;0,4-Data!C730,"")</f>
        <v/>
      </c>
      <c r="D960" s="1" t="str">
        <f>IF(Data!D730&gt;0,4-Data!D730,"")</f>
        <v/>
      </c>
      <c r="E960" s="1" t="str">
        <f>IF(Data!E730&gt;0,4-Data!E730,"")</f>
        <v/>
      </c>
      <c r="F960" s="1" t="str">
        <f>IF(Data!F730&gt;0,Data!F730-4,"")</f>
        <v/>
      </c>
      <c r="G960" s="1" t="str">
        <f>IF(Data!G730&gt;0,Data!G730-4,"")</f>
        <v/>
      </c>
      <c r="H960" s="1" t="str">
        <f>IF(Data!H730&gt;0,Data!H730-4,"")</f>
        <v/>
      </c>
      <c r="I960" s="1" t="str">
        <f>IF(Data!I730&gt;0,4-Data!I730,"")</f>
        <v/>
      </c>
      <c r="J960" s="1" t="str">
        <f>IF(Data!J730&gt;0,4-Data!J730,"")</f>
        <v/>
      </c>
      <c r="K960" s="1" t="str">
        <f>IF(Data!K730&gt;0,Data!K730-4,"")</f>
        <v/>
      </c>
      <c r="L960" s="1" t="str">
        <f>IF(Data!L730&gt;0,4-Data!L730,"")</f>
        <v/>
      </c>
      <c r="M960" s="1" t="str">
        <f>IF(Data!M730&gt;0,Data!M730-4,"")</f>
        <v/>
      </c>
      <c r="N960" s="1" t="str">
        <f>IF(Data!N730&gt;0,Data!N730-4,"")</f>
        <v/>
      </c>
      <c r="O960" s="1" t="str">
        <f>IF(Data!O730&gt;0,Data!O730-4,"")</f>
        <v/>
      </c>
      <c r="P960" s="1" t="str">
        <f>IF(Data!P730&gt;0,Data!P730-4,"")</f>
        <v/>
      </c>
      <c r="Q960" s="1" t="str">
        <f>IF(Data!Q730&gt;0,4-Data!Q730,"")</f>
        <v/>
      </c>
      <c r="R960" s="1" t="str">
        <f>IF(Data!R730&gt;0,4-Data!R730,"")</f>
        <v/>
      </c>
      <c r="S960" s="1" t="str">
        <f>IF(Data!S730&gt;0,4-Data!S730,"")</f>
        <v/>
      </c>
      <c r="T960" s="1" t="str">
        <f>IF(Data!T730&gt;0,Data!T730-4,"")</f>
        <v/>
      </c>
      <c r="U960" s="1" t="str">
        <f>IF(Data!U730&gt;0,4-Data!U730,"")</f>
        <v/>
      </c>
      <c r="V960" s="1" t="str">
        <f>IF(Data!V730&gt;0,Data!V730-4,"")</f>
        <v/>
      </c>
      <c r="W960" s="1" t="str">
        <f>IF(Data!W730&gt;0,4-Data!W730,"")</f>
        <v/>
      </c>
      <c r="X960" s="1" t="str">
        <f>IF(Data!X730&gt;0,4-Data!X730,"")</f>
        <v/>
      </c>
      <c r="Y960" s="1" t="str">
        <f>IF(Data!Y730&gt;0,4-Data!Y730,"")</f>
        <v/>
      </c>
      <c r="Z960" s="1" t="str">
        <f>IF(Data!Z730&gt;0,Data!Z730-4,"")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IF(Data!A731&gt;0,Data!A731-4,"")</f>
        <v/>
      </c>
      <c r="B961" s="1" t="str">
        <f>IF(Data!B731&gt;0,Data!B731-4,"")</f>
        <v/>
      </c>
      <c r="C961" s="1" t="str">
        <f>IF(Data!C731&gt;0,4-Data!C731,"")</f>
        <v/>
      </c>
      <c r="D961" s="1" t="str">
        <f>IF(Data!D731&gt;0,4-Data!D731,"")</f>
        <v/>
      </c>
      <c r="E961" s="1" t="str">
        <f>IF(Data!E731&gt;0,4-Data!E731,"")</f>
        <v/>
      </c>
      <c r="F961" s="1" t="str">
        <f>IF(Data!F731&gt;0,Data!F731-4,"")</f>
        <v/>
      </c>
      <c r="G961" s="1" t="str">
        <f>IF(Data!G731&gt;0,Data!G731-4,"")</f>
        <v/>
      </c>
      <c r="H961" s="1" t="str">
        <f>IF(Data!H731&gt;0,Data!H731-4,"")</f>
        <v/>
      </c>
      <c r="I961" s="1" t="str">
        <f>IF(Data!I731&gt;0,4-Data!I731,"")</f>
        <v/>
      </c>
      <c r="J961" s="1" t="str">
        <f>IF(Data!J731&gt;0,4-Data!J731,"")</f>
        <v/>
      </c>
      <c r="K961" s="1" t="str">
        <f>IF(Data!K731&gt;0,Data!K731-4,"")</f>
        <v/>
      </c>
      <c r="L961" s="1" t="str">
        <f>IF(Data!L731&gt;0,4-Data!L731,"")</f>
        <v/>
      </c>
      <c r="M961" s="1" t="str">
        <f>IF(Data!M731&gt;0,Data!M731-4,"")</f>
        <v/>
      </c>
      <c r="N961" s="1" t="str">
        <f>IF(Data!N731&gt;0,Data!N731-4,"")</f>
        <v/>
      </c>
      <c r="O961" s="1" t="str">
        <f>IF(Data!O731&gt;0,Data!O731-4,"")</f>
        <v/>
      </c>
      <c r="P961" s="1" t="str">
        <f>IF(Data!P731&gt;0,Data!P731-4,"")</f>
        <v/>
      </c>
      <c r="Q961" s="1" t="str">
        <f>IF(Data!Q731&gt;0,4-Data!Q731,"")</f>
        <v/>
      </c>
      <c r="R961" s="1" t="str">
        <f>IF(Data!R731&gt;0,4-Data!R731,"")</f>
        <v/>
      </c>
      <c r="S961" s="1" t="str">
        <f>IF(Data!S731&gt;0,4-Data!S731,"")</f>
        <v/>
      </c>
      <c r="T961" s="1" t="str">
        <f>IF(Data!T731&gt;0,Data!T731-4,"")</f>
        <v/>
      </c>
      <c r="U961" s="1" t="str">
        <f>IF(Data!U731&gt;0,4-Data!U731,"")</f>
        <v/>
      </c>
      <c r="V961" s="1" t="str">
        <f>IF(Data!V731&gt;0,Data!V731-4,"")</f>
        <v/>
      </c>
      <c r="W961" s="1" t="str">
        <f>IF(Data!W731&gt;0,4-Data!W731,"")</f>
        <v/>
      </c>
      <c r="X961" s="1" t="str">
        <f>IF(Data!X731&gt;0,4-Data!X731,"")</f>
        <v/>
      </c>
      <c r="Y961" s="1" t="str">
        <f>IF(Data!Y731&gt;0,4-Data!Y731,"")</f>
        <v/>
      </c>
      <c r="Z961" s="1" t="str">
        <f>IF(Data!Z731&gt;0,Data!Z731-4,"")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IF(Data!A732&gt;0,Data!A732-4,"")</f>
        <v/>
      </c>
      <c r="B962" s="1" t="str">
        <f>IF(Data!B732&gt;0,Data!B732-4,"")</f>
        <v/>
      </c>
      <c r="C962" s="1" t="str">
        <f>IF(Data!C732&gt;0,4-Data!C732,"")</f>
        <v/>
      </c>
      <c r="D962" s="1" t="str">
        <f>IF(Data!D732&gt;0,4-Data!D732,"")</f>
        <v/>
      </c>
      <c r="E962" s="1" t="str">
        <f>IF(Data!E732&gt;0,4-Data!E732,"")</f>
        <v/>
      </c>
      <c r="F962" s="1" t="str">
        <f>IF(Data!F732&gt;0,Data!F732-4,"")</f>
        <v/>
      </c>
      <c r="G962" s="1" t="str">
        <f>IF(Data!G732&gt;0,Data!G732-4,"")</f>
        <v/>
      </c>
      <c r="H962" s="1" t="str">
        <f>IF(Data!H732&gt;0,Data!H732-4,"")</f>
        <v/>
      </c>
      <c r="I962" s="1" t="str">
        <f>IF(Data!I732&gt;0,4-Data!I732,"")</f>
        <v/>
      </c>
      <c r="J962" s="1" t="str">
        <f>IF(Data!J732&gt;0,4-Data!J732,"")</f>
        <v/>
      </c>
      <c r="K962" s="1" t="str">
        <f>IF(Data!K732&gt;0,Data!K732-4,"")</f>
        <v/>
      </c>
      <c r="L962" s="1" t="str">
        <f>IF(Data!L732&gt;0,4-Data!L732,"")</f>
        <v/>
      </c>
      <c r="M962" s="1" t="str">
        <f>IF(Data!M732&gt;0,Data!M732-4,"")</f>
        <v/>
      </c>
      <c r="N962" s="1" t="str">
        <f>IF(Data!N732&gt;0,Data!N732-4,"")</f>
        <v/>
      </c>
      <c r="O962" s="1" t="str">
        <f>IF(Data!O732&gt;0,Data!O732-4,"")</f>
        <v/>
      </c>
      <c r="P962" s="1" t="str">
        <f>IF(Data!P732&gt;0,Data!P732-4,"")</f>
        <v/>
      </c>
      <c r="Q962" s="1" t="str">
        <f>IF(Data!Q732&gt;0,4-Data!Q732,"")</f>
        <v/>
      </c>
      <c r="R962" s="1" t="str">
        <f>IF(Data!R732&gt;0,4-Data!R732,"")</f>
        <v/>
      </c>
      <c r="S962" s="1" t="str">
        <f>IF(Data!S732&gt;0,4-Data!S732,"")</f>
        <v/>
      </c>
      <c r="T962" s="1" t="str">
        <f>IF(Data!T732&gt;0,Data!T732-4,"")</f>
        <v/>
      </c>
      <c r="U962" s="1" t="str">
        <f>IF(Data!U732&gt;0,4-Data!U732,"")</f>
        <v/>
      </c>
      <c r="V962" s="1" t="str">
        <f>IF(Data!V732&gt;0,Data!V732-4,"")</f>
        <v/>
      </c>
      <c r="W962" s="1" t="str">
        <f>IF(Data!W732&gt;0,4-Data!W732,"")</f>
        <v/>
      </c>
      <c r="X962" s="1" t="str">
        <f>IF(Data!X732&gt;0,4-Data!X732,"")</f>
        <v/>
      </c>
      <c r="Y962" s="1" t="str">
        <f>IF(Data!Y732&gt;0,4-Data!Y732,"")</f>
        <v/>
      </c>
      <c r="Z962" s="1" t="str">
        <f>IF(Data!Z732&gt;0,Data!Z732-4,"")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IF(Data!A733&gt;0,Data!A733-4,"")</f>
        <v/>
      </c>
      <c r="B963" s="1" t="str">
        <f>IF(Data!B733&gt;0,Data!B733-4,"")</f>
        <v/>
      </c>
      <c r="C963" s="1" t="str">
        <f>IF(Data!C733&gt;0,4-Data!C733,"")</f>
        <v/>
      </c>
      <c r="D963" s="1" t="str">
        <f>IF(Data!D733&gt;0,4-Data!D733,"")</f>
        <v/>
      </c>
      <c r="E963" s="1" t="str">
        <f>IF(Data!E733&gt;0,4-Data!E733,"")</f>
        <v/>
      </c>
      <c r="F963" s="1" t="str">
        <f>IF(Data!F733&gt;0,Data!F733-4,"")</f>
        <v/>
      </c>
      <c r="G963" s="1" t="str">
        <f>IF(Data!G733&gt;0,Data!G733-4,"")</f>
        <v/>
      </c>
      <c r="H963" s="1" t="str">
        <f>IF(Data!H733&gt;0,Data!H733-4,"")</f>
        <v/>
      </c>
      <c r="I963" s="1" t="str">
        <f>IF(Data!I733&gt;0,4-Data!I733,"")</f>
        <v/>
      </c>
      <c r="J963" s="1" t="str">
        <f>IF(Data!J733&gt;0,4-Data!J733,"")</f>
        <v/>
      </c>
      <c r="K963" s="1" t="str">
        <f>IF(Data!K733&gt;0,Data!K733-4,"")</f>
        <v/>
      </c>
      <c r="L963" s="1" t="str">
        <f>IF(Data!L733&gt;0,4-Data!L733,"")</f>
        <v/>
      </c>
      <c r="M963" s="1" t="str">
        <f>IF(Data!M733&gt;0,Data!M733-4,"")</f>
        <v/>
      </c>
      <c r="N963" s="1" t="str">
        <f>IF(Data!N733&gt;0,Data!N733-4,"")</f>
        <v/>
      </c>
      <c r="O963" s="1" t="str">
        <f>IF(Data!O733&gt;0,Data!O733-4,"")</f>
        <v/>
      </c>
      <c r="P963" s="1" t="str">
        <f>IF(Data!P733&gt;0,Data!P733-4,"")</f>
        <v/>
      </c>
      <c r="Q963" s="1" t="str">
        <f>IF(Data!Q733&gt;0,4-Data!Q733,"")</f>
        <v/>
      </c>
      <c r="R963" s="1" t="str">
        <f>IF(Data!R733&gt;0,4-Data!R733,"")</f>
        <v/>
      </c>
      <c r="S963" s="1" t="str">
        <f>IF(Data!S733&gt;0,4-Data!S733,"")</f>
        <v/>
      </c>
      <c r="T963" s="1" t="str">
        <f>IF(Data!T733&gt;0,Data!T733-4,"")</f>
        <v/>
      </c>
      <c r="U963" s="1" t="str">
        <f>IF(Data!U733&gt;0,4-Data!U733,"")</f>
        <v/>
      </c>
      <c r="V963" s="1" t="str">
        <f>IF(Data!V733&gt;0,Data!V733-4,"")</f>
        <v/>
      </c>
      <c r="W963" s="1" t="str">
        <f>IF(Data!W733&gt;0,4-Data!W733,"")</f>
        <v/>
      </c>
      <c r="X963" s="1" t="str">
        <f>IF(Data!X733&gt;0,4-Data!X733,"")</f>
        <v/>
      </c>
      <c r="Y963" s="1" t="str">
        <f>IF(Data!Y733&gt;0,4-Data!Y733,"")</f>
        <v/>
      </c>
      <c r="Z963" s="1" t="str">
        <f>IF(Data!Z733&gt;0,Data!Z733-4,"")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IF(Data!A734&gt;0,Data!A734-4,"")</f>
        <v/>
      </c>
      <c r="B964" s="1" t="str">
        <f>IF(Data!B734&gt;0,Data!B734-4,"")</f>
        <v/>
      </c>
      <c r="C964" s="1" t="str">
        <f>IF(Data!C734&gt;0,4-Data!C734,"")</f>
        <v/>
      </c>
      <c r="D964" s="1" t="str">
        <f>IF(Data!D734&gt;0,4-Data!D734,"")</f>
        <v/>
      </c>
      <c r="E964" s="1" t="str">
        <f>IF(Data!E734&gt;0,4-Data!E734,"")</f>
        <v/>
      </c>
      <c r="F964" s="1" t="str">
        <f>IF(Data!F734&gt;0,Data!F734-4,"")</f>
        <v/>
      </c>
      <c r="G964" s="1" t="str">
        <f>IF(Data!G734&gt;0,Data!G734-4,"")</f>
        <v/>
      </c>
      <c r="H964" s="1" t="str">
        <f>IF(Data!H734&gt;0,Data!H734-4,"")</f>
        <v/>
      </c>
      <c r="I964" s="1" t="str">
        <f>IF(Data!I734&gt;0,4-Data!I734,"")</f>
        <v/>
      </c>
      <c r="J964" s="1" t="str">
        <f>IF(Data!J734&gt;0,4-Data!J734,"")</f>
        <v/>
      </c>
      <c r="K964" s="1" t="str">
        <f>IF(Data!K734&gt;0,Data!K734-4,"")</f>
        <v/>
      </c>
      <c r="L964" s="1" t="str">
        <f>IF(Data!L734&gt;0,4-Data!L734,"")</f>
        <v/>
      </c>
      <c r="M964" s="1" t="str">
        <f>IF(Data!M734&gt;0,Data!M734-4,"")</f>
        <v/>
      </c>
      <c r="N964" s="1" t="str">
        <f>IF(Data!N734&gt;0,Data!N734-4,"")</f>
        <v/>
      </c>
      <c r="O964" s="1" t="str">
        <f>IF(Data!O734&gt;0,Data!O734-4,"")</f>
        <v/>
      </c>
      <c r="P964" s="1" t="str">
        <f>IF(Data!P734&gt;0,Data!P734-4,"")</f>
        <v/>
      </c>
      <c r="Q964" s="1" t="str">
        <f>IF(Data!Q734&gt;0,4-Data!Q734,"")</f>
        <v/>
      </c>
      <c r="R964" s="1" t="str">
        <f>IF(Data!R734&gt;0,4-Data!R734,"")</f>
        <v/>
      </c>
      <c r="S964" s="1" t="str">
        <f>IF(Data!S734&gt;0,4-Data!S734,"")</f>
        <v/>
      </c>
      <c r="T964" s="1" t="str">
        <f>IF(Data!T734&gt;0,Data!T734-4,"")</f>
        <v/>
      </c>
      <c r="U964" s="1" t="str">
        <f>IF(Data!U734&gt;0,4-Data!U734,"")</f>
        <v/>
      </c>
      <c r="V964" s="1" t="str">
        <f>IF(Data!V734&gt;0,Data!V734-4,"")</f>
        <v/>
      </c>
      <c r="W964" s="1" t="str">
        <f>IF(Data!W734&gt;0,4-Data!W734,"")</f>
        <v/>
      </c>
      <c r="X964" s="1" t="str">
        <f>IF(Data!X734&gt;0,4-Data!X734,"")</f>
        <v/>
      </c>
      <c r="Y964" s="1" t="str">
        <f>IF(Data!Y734&gt;0,4-Data!Y734,"")</f>
        <v/>
      </c>
      <c r="Z964" s="1" t="str">
        <f>IF(Data!Z734&gt;0,Data!Z734-4,"")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IF(Data!A735&gt;0,Data!A735-4,"")</f>
        <v/>
      </c>
      <c r="B965" s="1" t="str">
        <f>IF(Data!B735&gt;0,Data!B735-4,"")</f>
        <v/>
      </c>
      <c r="C965" s="1" t="str">
        <f>IF(Data!C735&gt;0,4-Data!C735,"")</f>
        <v/>
      </c>
      <c r="D965" s="1" t="str">
        <f>IF(Data!D735&gt;0,4-Data!D735,"")</f>
        <v/>
      </c>
      <c r="E965" s="1" t="str">
        <f>IF(Data!E735&gt;0,4-Data!E735,"")</f>
        <v/>
      </c>
      <c r="F965" s="1" t="str">
        <f>IF(Data!F735&gt;0,Data!F735-4,"")</f>
        <v/>
      </c>
      <c r="G965" s="1" t="str">
        <f>IF(Data!G735&gt;0,Data!G735-4,"")</f>
        <v/>
      </c>
      <c r="H965" s="1" t="str">
        <f>IF(Data!H735&gt;0,Data!H735-4,"")</f>
        <v/>
      </c>
      <c r="I965" s="1" t="str">
        <f>IF(Data!I735&gt;0,4-Data!I735,"")</f>
        <v/>
      </c>
      <c r="J965" s="1" t="str">
        <f>IF(Data!J735&gt;0,4-Data!J735,"")</f>
        <v/>
      </c>
      <c r="K965" s="1" t="str">
        <f>IF(Data!K735&gt;0,Data!K735-4,"")</f>
        <v/>
      </c>
      <c r="L965" s="1" t="str">
        <f>IF(Data!L735&gt;0,4-Data!L735,"")</f>
        <v/>
      </c>
      <c r="M965" s="1" t="str">
        <f>IF(Data!M735&gt;0,Data!M735-4,"")</f>
        <v/>
      </c>
      <c r="N965" s="1" t="str">
        <f>IF(Data!N735&gt;0,Data!N735-4,"")</f>
        <v/>
      </c>
      <c r="O965" s="1" t="str">
        <f>IF(Data!O735&gt;0,Data!O735-4,"")</f>
        <v/>
      </c>
      <c r="P965" s="1" t="str">
        <f>IF(Data!P735&gt;0,Data!P735-4,"")</f>
        <v/>
      </c>
      <c r="Q965" s="1" t="str">
        <f>IF(Data!Q735&gt;0,4-Data!Q735,"")</f>
        <v/>
      </c>
      <c r="R965" s="1" t="str">
        <f>IF(Data!R735&gt;0,4-Data!R735,"")</f>
        <v/>
      </c>
      <c r="S965" s="1" t="str">
        <f>IF(Data!S735&gt;0,4-Data!S735,"")</f>
        <v/>
      </c>
      <c r="T965" s="1" t="str">
        <f>IF(Data!T735&gt;0,Data!T735-4,"")</f>
        <v/>
      </c>
      <c r="U965" s="1" t="str">
        <f>IF(Data!U735&gt;0,4-Data!U735,"")</f>
        <v/>
      </c>
      <c r="V965" s="1" t="str">
        <f>IF(Data!V735&gt;0,Data!V735-4,"")</f>
        <v/>
      </c>
      <c r="W965" s="1" t="str">
        <f>IF(Data!W735&gt;0,4-Data!W735,"")</f>
        <v/>
      </c>
      <c r="X965" s="1" t="str">
        <f>IF(Data!X735&gt;0,4-Data!X735,"")</f>
        <v/>
      </c>
      <c r="Y965" s="1" t="str">
        <f>IF(Data!Y735&gt;0,4-Data!Y735,"")</f>
        <v/>
      </c>
      <c r="Z965" s="1" t="str">
        <f>IF(Data!Z735&gt;0,Data!Z735-4,"")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IF(Data!A736&gt;0,Data!A736-4,"")</f>
        <v/>
      </c>
      <c r="B966" s="1" t="str">
        <f>IF(Data!B736&gt;0,Data!B736-4,"")</f>
        <v/>
      </c>
      <c r="C966" s="1" t="str">
        <f>IF(Data!C736&gt;0,4-Data!C736,"")</f>
        <v/>
      </c>
      <c r="D966" s="1" t="str">
        <f>IF(Data!D736&gt;0,4-Data!D736,"")</f>
        <v/>
      </c>
      <c r="E966" s="1" t="str">
        <f>IF(Data!E736&gt;0,4-Data!E736,"")</f>
        <v/>
      </c>
      <c r="F966" s="1" t="str">
        <f>IF(Data!F736&gt;0,Data!F736-4,"")</f>
        <v/>
      </c>
      <c r="G966" s="1" t="str">
        <f>IF(Data!G736&gt;0,Data!G736-4,"")</f>
        <v/>
      </c>
      <c r="H966" s="1" t="str">
        <f>IF(Data!H736&gt;0,Data!H736-4,"")</f>
        <v/>
      </c>
      <c r="I966" s="1" t="str">
        <f>IF(Data!I736&gt;0,4-Data!I736,"")</f>
        <v/>
      </c>
      <c r="J966" s="1" t="str">
        <f>IF(Data!J736&gt;0,4-Data!J736,"")</f>
        <v/>
      </c>
      <c r="K966" s="1" t="str">
        <f>IF(Data!K736&gt;0,Data!K736-4,"")</f>
        <v/>
      </c>
      <c r="L966" s="1" t="str">
        <f>IF(Data!L736&gt;0,4-Data!L736,"")</f>
        <v/>
      </c>
      <c r="M966" s="1" t="str">
        <f>IF(Data!M736&gt;0,Data!M736-4,"")</f>
        <v/>
      </c>
      <c r="N966" s="1" t="str">
        <f>IF(Data!N736&gt;0,Data!N736-4,"")</f>
        <v/>
      </c>
      <c r="O966" s="1" t="str">
        <f>IF(Data!O736&gt;0,Data!O736-4,"")</f>
        <v/>
      </c>
      <c r="P966" s="1" t="str">
        <f>IF(Data!P736&gt;0,Data!P736-4,"")</f>
        <v/>
      </c>
      <c r="Q966" s="1" t="str">
        <f>IF(Data!Q736&gt;0,4-Data!Q736,"")</f>
        <v/>
      </c>
      <c r="R966" s="1" t="str">
        <f>IF(Data!R736&gt;0,4-Data!R736,"")</f>
        <v/>
      </c>
      <c r="S966" s="1" t="str">
        <f>IF(Data!S736&gt;0,4-Data!S736,"")</f>
        <v/>
      </c>
      <c r="T966" s="1" t="str">
        <f>IF(Data!T736&gt;0,Data!T736-4,"")</f>
        <v/>
      </c>
      <c r="U966" s="1" t="str">
        <f>IF(Data!U736&gt;0,4-Data!U736,"")</f>
        <v/>
      </c>
      <c r="V966" s="1" t="str">
        <f>IF(Data!V736&gt;0,Data!V736-4,"")</f>
        <v/>
      </c>
      <c r="W966" s="1" t="str">
        <f>IF(Data!W736&gt;0,4-Data!W736,"")</f>
        <v/>
      </c>
      <c r="X966" s="1" t="str">
        <f>IF(Data!X736&gt;0,4-Data!X736,"")</f>
        <v/>
      </c>
      <c r="Y966" s="1" t="str">
        <f>IF(Data!Y736&gt;0,4-Data!Y736,"")</f>
        <v/>
      </c>
      <c r="Z966" s="1" t="str">
        <f>IF(Data!Z736&gt;0,Data!Z736-4,"")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IF(Data!A737&gt;0,Data!A737-4,"")</f>
        <v/>
      </c>
      <c r="B967" s="1" t="str">
        <f>IF(Data!B737&gt;0,Data!B737-4,"")</f>
        <v/>
      </c>
      <c r="C967" s="1" t="str">
        <f>IF(Data!C737&gt;0,4-Data!C737,"")</f>
        <v/>
      </c>
      <c r="D967" s="1" t="str">
        <f>IF(Data!D737&gt;0,4-Data!D737,"")</f>
        <v/>
      </c>
      <c r="E967" s="1" t="str">
        <f>IF(Data!E737&gt;0,4-Data!E737,"")</f>
        <v/>
      </c>
      <c r="F967" s="1" t="str">
        <f>IF(Data!F737&gt;0,Data!F737-4,"")</f>
        <v/>
      </c>
      <c r="G967" s="1" t="str">
        <f>IF(Data!G737&gt;0,Data!G737-4,"")</f>
        <v/>
      </c>
      <c r="H967" s="1" t="str">
        <f>IF(Data!H737&gt;0,Data!H737-4,"")</f>
        <v/>
      </c>
      <c r="I967" s="1" t="str">
        <f>IF(Data!I737&gt;0,4-Data!I737,"")</f>
        <v/>
      </c>
      <c r="J967" s="1" t="str">
        <f>IF(Data!J737&gt;0,4-Data!J737,"")</f>
        <v/>
      </c>
      <c r="K967" s="1" t="str">
        <f>IF(Data!K737&gt;0,Data!K737-4,"")</f>
        <v/>
      </c>
      <c r="L967" s="1" t="str">
        <f>IF(Data!L737&gt;0,4-Data!L737,"")</f>
        <v/>
      </c>
      <c r="M967" s="1" t="str">
        <f>IF(Data!M737&gt;0,Data!M737-4,"")</f>
        <v/>
      </c>
      <c r="N967" s="1" t="str">
        <f>IF(Data!N737&gt;0,Data!N737-4,"")</f>
        <v/>
      </c>
      <c r="O967" s="1" t="str">
        <f>IF(Data!O737&gt;0,Data!O737-4,"")</f>
        <v/>
      </c>
      <c r="P967" s="1" t="str">
        <f>IF(Data!P737&gt;0,Data!P737-4,"")</f>
        <v/>
      </c>
      <c r="Q967" s="1" t="str">
        <f>IF(Data!Q737&gt;0,4-Data!Q737,"")</f>
        <v/>
      </c>
      <c r="R967" s="1" t="str">
        <f>IF(Data!R737&gt;0,4-Data!R737,"")</f>
        <v/>
      </c>
      <c r="S967" s="1" t="str">
        <f>IF(Data!S737&gt;0,4-Data!S737,"")</f>
        <v/>
      </c>
      <c r="T967" s="1" t="str">
        <f>IF(Data!T737&gt;0,Data!T737-4,"")</f>
        <v/>
      </c>
      <c r="U967" s="1" t="str">
        <f>IF(Data!U737&gt;0,4-Data!U737,"")</f>
        <v/>
      </c>
      <c r="V967" s="1" t="str">
        <f>IF(Data!V737&gt;0,Data!V737-4,"")</f>
        <v/>
      </c>
      <c r="W967" s="1" t="str">
        <f>IF(Data!W737&gt;0,4-Data!W737,"")</f>
        <v/>
      </c>
      <c r="X967" s="1" t="str">
        <f>IF(Data!X737&gt;0,4-Data!X737,"")</f>
        <v/>
      </c>
      <c r="Y967" s="1" t="str">
        <f>IF(Data!Y737&gt;0,4-Data!Y737,"")</f>
        <v/>
      </c>
      <c r="Z967" s="1" t="str">
        <f>IF(Data!Z737&gt;0,Data!Z737-4,"")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IF(Data!A738&gt;0,Data!A738-4,"")</f>
        <v/>
      </c>
      <c r="B968" s="1" t="str">
        <f>IF(Data!B738&gt;0,Data!B738-4,"")</f>
        <v/>
      </c>
      <c r="C968" s="1" t="str">
        <f>IF(Data!C738&gt;0,4-Data!C738,"")</f>
        <v/>
      </c>
      <c r="D968" s="1" t="str">
        <f>IF(Data!D738&gt;0,4-Data!D738,"")</f>
        <v/>
      </c>
      <c r="E968" s="1" t="str">
        <f>IF(Data!E738&gt;0,4-Data!E738,"")</f>
        <v/>
      </c>
      <c r="F968" s="1" t="str">
        <f>IF(Data!F738&gt;0,Data!F738-4,"")</f>
        <v/>
      </c>
      <c r="G968" s="1" t="str">
        <f>IF(Data!G738&gt;0,Data!G738-4,"")</f>
        <v/>
      </c>
      <c r="H968" s="1" t="str">
        <f>IF(Data!H738&gt;0,Data!H738-4,"")</f>
        <v/>
      </c>
      <c r="I968" s="1" t="str">
        <f>IF(Data!I738&gt;0,4-Data!I738,"")</f>
        <v/>
      </c>
      <c r="J968" s="1" t="str">
        <f>IF(Data!J738&gt;0,4-Data!J738,"")</f>
        <v/>
      </c>
      <c r="K968" s="1" t="str">
        <f>IF(Data!K738&gt;0,Data!K738-4,"")</f>
        <v/>
      </c>
      <c r="L968" s="1" t="str">
        <f>IF(Data!L738&gt;0,4-Data!L738,"")</f>
        <v/>
      </c>
      <c r="M968" s="1" t="str">
        <f>IF(Data!M738&gt;0,Data!M738-4,"")</f>
        <v/>
      </c>
      <c r="N968" s="1" t="str">
        <f>IF(Data!N738&gt;0,Data!N738-4,"")</f>
        <v/>
      </c>
      <c r="O968" s="1" t="str">
        <f>IF(Data!O738&gt;0,Data!O738-4,"")</f>
        <v/>
      </c>
      <c r="P968" s="1" t="str">
        <f>IF(Data!P738&gt;0,Data!P738-4,"")</f>
        <v/>
      </c>
      <c r="Q968" s="1" t="str">
        <f>IF(Data!Q738&gt;0,4-Data!Q738,"")</f>
        <v/>
      </c>
      <c r="R968" s="1" t="str">
        <f>IF(Data!R738&gt;0,4-Data!R738,"")</f>
        <v/>
      </c>
      <c r="S968" s="1" t="str">
        <f>IF(Data!S738&gt;0,4-Data!S738,"")</f>
        <v/>
      </c>
      <c r="T968" s="1" t="str">
        <f>IF(Data!T738&gt;0,Data!T738-4,"")</f>
        <v/>
      </c>
      <c r="U968" s="1" t="str">
        <f>IF(Data!U738&gt;0,4-Data!U738,"")</f>
        <v/>
      </c>
      <c r="V968" s="1" t="str">
        <f>IF(Data!V738&gt;0,Data!V738-4,"")</f>
        <v/>
      </c>
      <c r="W968" s="1" t="str">
        <f>IF(Data!W738&gt;0,4-Data!W738,"")</f>
        <v/>
      </c>
      <c r="X968" s="1" t="str">
        <f>IF(Data!X738&gt;0,4-Data!X738,"")</f>
        <v/>
      </c>
      <c r="Y968" s="1" t="str">
        <f>IF(Data!Y738&gt;0,4-Data!Y738,"")</f>
        <v/>
      </c>
      <c r="Z968" s="1" t="str">
        <f>IF(Data!Z738&gt;0,Data!Z738-4,"")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IF(Data!A739&gt;0,Data!A739-4,"")</f>
        <v/>
      </c>
      <c r="B969" s="1" t="str">
        <f>IF(Data!B739&gt;0,Data!B739-4,"")</f>
        <v/>
      </c>
      <c r="C969" s="1" t="str">
        <f>IF(Data!C739&gt;0,4-Data!C739,"")</f>
        <v/>
      </c>
      <c r="D969" s="1" t="str">
        <f>IF(Data!D739&gt;0,4-Data!D739,"")</f>
        <v/>
      </c>
      <c r="E969" s="1" t="str">
        <f>IF(Data!E739&gt;0,4-Data!E739,"")</f>
        <v/>
      </c>
      <c r="F969" s="1" t="str">
        <f>IF(Data!F739&gt;0,Data!F739-4,"")</f>
        <v/>
      </c>
      <c r="G969" s="1" t="str">
        <f>IF(Data!G739&gt;0,Data!G739-4,"")</f>
        <v/>
      </c>
      <c r="H969" s="1" t="str">
        <f>IF(Data!H739&gt;0,Data!H739-4,"")</f>
        <v/>
      </c>
      <c r="I969" s="1" t="str">
        <f>IF(Data!I739&gt;0,4-Data!I739,"")</f>
        <v/>
      </c>
      <c r="J969" s="1" t="str">
        <f>IF(Data!J739&gt;0,4-Data!J739,"")</f>
        <v/>
      </c>
      <c r="K969" s="1" t="str">
        <f>IF(Data!K739&gt;0,Data!K739-4,"")</f>
        <v/>
      </c>
      <c r="L969" s="1" t="str">
        <f>IF(Data!L739&gt;0,4-Data!L739,"")</f>
        <v/>
      </c>
      <c r="M969" s="1" t="str">
        <f>IF(Data!M739&gt;0,Data!M739-4,"")</f>
        <v/>
      </c>
      <c r="N969" s="1" t="str">
        <f>IF(Data!N739&gt;0,Data!N739-4,"")</f>
        <v/>
      </c>
      <c r="O969" s="1" t="str">
        <f>IF(Data!O739&gt;0,Data!O739-4,"")</f>
        <v/>
      </c>
      <c r="P969" s="1" t="str">
        <f>IF(Data!P739&gt;0,Data!P739-4,"")</f>
        <v/>
      </c>
      <c r="Q969" s="1" t="str">
        <f>IF(Data!Q739&gt;0,4-Data!Q739,"")</f>
        <v/>
      </c>
      <c r="R969" s="1" t="str">
        <f>IF(Data!R739&gt;0,4-Data!R739,"")</f>
        <v/>
      </c>
      <c r="S969" s="1" t="str">
        <f>IF(Data!S739&gt;0,4-Data!S739,"")</f>
        <v/>
      </c>
      <c r="T969" s="1" t="str">
        <f>IF(Data!T739&gt;0,Data!T739-4,"")</f>
        <v/>
      </c>
      <c r="U969" s="1" t="str">
        <f>IF(Data!U739&gt;0,4-Data!U739,"")</f>
        <v/>
      </c>
      <c r="V969" s="1" t="str">
        <f>IF(Data!V739&gt;0,Data!V739-4,"")</f>
        <v/>
      </c>
      <c r="W969" s="1" t="str">
        <f>IF(Data!W739&gt;0,4-Data!W739,"")</f>
        <v/>
      </c>
      <c r="X969" s="1" t="str">
        <f>IF(Data!X739&gt;0,4-Data!X739,"")</f>
        <v/>
      </c>
      <c r="Y969" s="1" t="str">
        <f>IF(Data!Y739&gt;0,4-Data!Y739,"")</f>
        <v/>
      </c>
      <c r="Z969" s="1" t="str">
        <f>IF(Data!Z739&gt;0,Data!Z739-4,"")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IF(Data!A740&gt;0,Data!A740-4,"")</f>
        <v/>
      </c>
      <c r="B970" s="1" t="str">
        <f>IF(Data!B740&gt;0,Data!B740-4,"")</f>
        <v/>
      </c>
      <c r="C970" s="1" t="str">
        <f>IF(Data!C740&gt;0,4-Data!C740,"")</f>
        <v/>
      </c>
      <c r="D970" s="1" t="str">
        <f>IF(Data!D740&gt;0,4-Data!D740,"")</f>
        <v/>
      </c>
      <c r="E970" s="1" t="str">
        <f>IF(Data!E740&gt;0,4-Data!E740,"")</f>
        <v/>
      </c>
      <c r="F970" s="1" t="str">
        <f>IF(Data!F740&gt;0,Data!F740-4,"")</f>
        <v/>
      </c>
      <c r="G970" s="1" t="str">
        <f>IF(Data!G740&gt;0,Data!G740-4,"")</f>
        <v/>
      </c>
      <c r="H970" s="1" t="str">
        <f>IF(Data!H740&gt;0,Data!H740-4,"")</f>
        <v/>
      </c>
      <c r="I970" s="1" t="str">
        <f>IF(Data!I740&gt;0,4-Data!I740,"")</f>
        <v/>
      </c>
      <c r="J970" s="1" t="str">
        <f>IF(Data!J740&gt;0,4-Data!J740,"")</f>
        <v/>
      </c>
      <c r="K970" s="1" t="str">
        <f>IF(Data!K740&gt;0,Data!K740-4,"")</f>
        <v/>
      </c>
      <c r="L970" s="1" t="str">
        <f>IF(Data!L740&gt;0,4-Data!L740,"")</f>
        <v/>
      </c>
      <c r="M970" s="1" t="str">
        <f>IF(Data!M740&gt;0,Data!M740-4,"")</f>
        <v/>
      </c>
      <c r="N970" s="1" t="str">
        <f>IF(Data!N740&gt;0,Data!N740-4,"")</f>
        <v/>
      </c>
      <c r="O970" s="1" t="str">
        <f>IF(Data!O740&gt;0,Data!O740-4,"")</f>
        <v/>
      </c>
      <c r="P970" s="1" t="str">
        <f>IF(Data!P740&gt;0,Data!P740-4,"")</f>
        <v/>
      </c>
      <c r="Q970" s="1" t="str">
        <f>IF(Data!Q740&gt;0,4-Data!Q740,"")</f>
        <v/>
      </c>
      <c r="R970" s="1" t="str">
        <f>IF(Data!R740&gt;0,4-Data!R740,"")</f>
        <v/>
      </c>
      <c r="S970" s="1" t="str">
        <f>IF(Data!S740&gt;0,4-Data!S740,"")</f>
        <v/>
      </c>
      <c r="T970" s="1" t="str">
        <f>IF(Data!T740&gt;0,Data!T740-4,"")</f>
        <v/>
      </c>
      <c r="U970" s="1" t="str">
        <f>IF(Data!U740&gt;0,4-Data!U740,"")</f>
        <v/>
      </c>
      <c r="V970" s="1" t="str">
        <f>IF(Data!V740&gt;0,Data!V740-4,"")</f>
        <v/>
      </c>
      <c r="W970" s="1" t="str">
        <f>IF(Data!W740&gt;0,4-Data!W740,"")</f>
        <v/>
      </c>
      <c r="X970" s="1" t="str">
        <f>IF(Data!X740&gt;0,4-Data!X740,"")</f>
        <v/>
      </c>
      <c r="Y970" s="1" t="str">
        <f>IF(Data!Y740&gt;0,4-Data!Y740,"")</f>
        <v/>
      </c>
      <c r="Z970" s="1" t="str">
        <f>IF(Data!Z740&gt;0,Data!Z740-4,"")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IF(Data!A741&gt;0,Data!A741-4,"")</f>
        <v/>
      </c>
      <c r="B971" s="1" t="str">
        <f>IF(Data!B741&gt;0,Data!B741-4,"")</f>
        <v/>
      </c>
      <c r="C971" s="1" t="str">
        <f>IF(Data!C741&gt;0,4-Data!C741,"")</f>
        <v/>
      </c>
      <c r="D971" s="1" t="str">
        <f>IF(Data!D741&gt;0,4-Data!D741,"")</f>
        <v/>
      </c>
      <c r="E971" s="1" t="str">
        <f>IF(Data!E741&gt;0,4-Data!E741,"")</f>
        <v/>
      </c>
      <c r="F971" s="1" t="str">
        <f>IF(Data!F741&gt;0,Data!F741-4,"")</f>
        <v/>
      </c>
      <c r="G971" s="1" t="str">
        <f>IF(Data!G741&gt;0,Data!G741-4,"")</f>
        <v/>
      </c>
      <c r="H971" s="1" t="str">
        <f>IF(Data!H741&gt;0,Data!H741-4,"")</f>
        <v/>
      </c>
      <c r="I971" s="1" t="str">
        <f>IF(Data!I741&gt;0,4-Data!I741,"")</f>
        <v/>
      </c>
      <c r="J971" s="1" t="str">
        <f>IF(Data!J741&gt;0,4-Data!J741,"")</f>
        <v/>
      </c>
      <c r="K971" s="1" t="str">
        <f>IF(Data!K741&gt;0,Data!K741-4,"")</f>
        <v/>
      </c>
      <c r="L971" s="1" t="str">
        <f>IF(Data!L741&gt;0,4-Data!L741,"")</f>
        <v/>
      </c>
      <c r="M971" s="1" t="str">
        <f>IF(Data!M741&gt;0,Data!M741-4,"")</f>
        <v/>
      </c>
      <c r="N971" s="1" t="str">
        <f>IF(Data!N741&gt;0,Data!N741-4,"")</f>
        <v/>
      </c>
      <c r="O971" s="1" t="str">
        <f>IF(Data!O741&gt;0,Data!O741-4,"")</f>
        <v/>
      </c>
      <c r="P971" s="1" t="str">
        <f>IF(Data!P741&gt;0,Data!P741-4,"")</f>
        <v/>
      </c>
      <c r="Q971" s="1" t="str">
        <f>IF(Data!Q741&gt;0,4-Data!Q741,"")</f>
        <v/>
      </c>
      <c r="R971" s="1" t="str">
        <f>IF(Data!R741&gt;0,4-Data!R741,"")</f>
        <v/>
      </c>
      <c r="S971" s="1" t="str">
        <f>IF(Data!S741&gt;0,4-Data!S741,"")</f>
        <v/>
      </c>
      <c r="T971" s="1" t="str">
        <f>IF(Data!T741&gt;0,Data!T741-4,"")</f>
        <v/>
      </c>
      <c r="U971" s="1" t="str">
        <f>IF(Data!U741&gt;0,4-Data!U741,"")</f>
        <v/>
      </c>
      <c r="V971" s="1" t="str">
        <f>IF(Data!V741&gt;0,Data!V741-4,"")</f>
        <v/>
      </c>
      <c r="W971" s="1" t="str">
        <f>IF(Data!W741&gt;0,4-Data!W741,"")</f>
        <v/>
      </c>
      <c r="X971" s="1" t="str">
        <f>IF(Data!X741&gt;0,4-Data!X741,"")</f>
        <v/>
      </c>
      <c r="Y971" s="1" t="str">
        <f>IF(Data!Y741&gt;0,4-Data!Y741,"")</f>
        <v/>
      </c>
      <c r="Z971" s="1" t="str">
        <f>IF(Data!Z741&gt;0,Data!Z741-4,"")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IF(Data!A742&gt;0,Data!A742-4,"")</f>
        <v/>
      </c>
      <c r="B972" s="1" t="str">
        <f>IF(Data!B742&gt;0,Data!B742-4,"")</f>
        <v/>
      </c>
      <c r="C972" s="1" t="str">
        <f>IF(Data!C742&gt;0,4-Data!C742,"")</f>
        <v/>
      </c>
      <c r="D972" s="1" t="str">
        <f>IF(Data!D742&gt;0,4-Data!D742,"")</f>
        <v/>
      </c>
      <c r="E972" s="1" t="str">
        <f>IF(Data!E742&gt;0,4-Data!E742,"")</f>
        <v/>
      </c>
      <c r="F972" s="1" t="str">
        <f>IF(Data!F742&gt;0,Data!F742-4,"")</f>
        <v/>
      </c>
      <c r="G972" s="1" t="str">
        <f>IF(Data!G742&gt;0,Data!G742-4,"")</f>
        <v/>
      </c>
      <c r="H972" s="1" t="str">
        <f>IF(Data!H742&gt;0,Data!H742-4,"")</f>
        <v/>
      </c>
      <c r="I972" s="1" t="str">
        <f>IF(Data!I742&gt;0,4-Data!I742,"")</f>
        <v/>
      </c>
      <c r="J972" s="1" t="str">
        <f>IF(Data!J742&gt;0,4-Data!J742,"")</f>
        <v/>
      </c>
      <c r="K972" s="1" t="str">
        <f>IF(Data!K742&gt;0,Data!K742-4,"")</f>
        <v/>
      </c>
      <c r="L972" s="1" t="str">
        <f>IF(Data!L742&gt;0,4-Data!L742,"")</f>
        <v/>
      </c>
      <c r="M972" s="1" t="str">
        <f>IF(Data!M742&gt;0,Data!M742-4,"")</f>
        <v/>
      </c>
      <c r="N972" s="1" t="str">
        <f>IF(Data!N742&gt;0,Data!N742-4,"")</f>
        <v/>
      </c>
      <c r="O972" s="1" t="str">
        <f>IF(Data!O742&gt;0,Data!O742-4,"")</f>
        <v/>
      </c>
      <c r="P972" s="1" t="str">
        <f>IF(Data!P742&gt;0,Data!P742-4,"")</f>
        <v/>
      </c>
      <c r="Q972" s="1" t="str">
        <f>IF(Data!Q742&gt;0,4-Data!Q742,"")</f>
        <v/>
      </c>
      <c r="R972" s="1" t="str">
        <f>IF(Data!R742&gt;0,4-Data!R742,"")</f>
        <v/>
      </c>
      <c r="S972" s="1" t="str">
        <f>IF(Data!S742&gt;0,4-Data!S742,"")</f>
        <v/>
      </c>
      <c r="T972" s="1" t="str">
        <f>IF(Data!T742&gt;0,Data!T742-4,"")</f>
        <v/>
      </c>
      <c r="U972" s="1" t="str">
        <f>IF(Data!U742&gt;0,4-Data!U742,"")</f>
        <v/>
      </c>
      <c r="V972" s="1" t="str">
        <f>IF(Data!V742&gt;0,Data!V742-4,"")</f>
        <v/>
      </c>
      <c r="W972" s="1" t="str">
        <f>IF(Data!W742&gt;0,4-Data!W742,"")</f>
        <v/>
      </c>
      <c r="X972" s="1" t="str">
        <f>IF(Data!X742&gt;0,4-Data!X742,"")</f>
        <v/>
      </c>
      <c r="Y972" s="1" t="str">
        <f>IF(Data!Y742&gt;0,4-Data!Y742,"")</f>
        <v/>
      </c>
      <c r="Z972" s="1" t="str">
        <f>IF(Data!Z742&gt;0,Data!Z742-4,"")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IF(Data!A743&gt;0,Data!A743-4,"")</f>
        <v/>
      </c>
      <c r="B973" s="1" t="str">
        <f>IF(Data!B743&gt;0,Data!B743-4,"")</f>
        <v/>
      </c>
      <c r="C973" s="1" t="str">
        <f>IF(Data!C743&gt;0,4-Data!C743,"")</f>
        <v/>
      </c>
      <c r="D973" s="1" t="str">
        <f>IF(Data!D743&gt;0,4-Data!D743,"")</f>
        <v/>
      </c>
      <c r="E973" s="1" t="str">
        <f>IF(Data!E743&gt;0,4-Data!E743,"")</f>
        <v/>
      </c>
      <c r="F973" s="1" t="str">
        <f>IF(Data!F743&gt;0,Data!F743-4,"")</f>
        <v/>
      </c>
      <c r="G973" s="1" t="str">
        <f>IF(Data!G743&gt;0,Data!G743-4,"")</f>
        <v/>
      </c>
      <c r="H973" s="1" t="str">
        <f>IF(Data!H743&gt;0,Data!H743-4,"")</f>
        <v/>
      </c>
      <c r="I973" s="1" t="str">
        <f>IF(Data!I743&gt;0,4-Data!I743,"")</f>
        <v/>
      </c>
      <c r="J973" s="1" t="str">
        <f>IF(Data!J743&gt;0,4-Data!J743,"")</f>
        <v/>
      </c>
      <c r="K973" s="1" t="str">
        <f>IF(Data!K743&gt;0,Data!K743-4,"")</f>
        <v/>
      </c>
      <c r="L973" s="1" t="str">
        <f>IF(Data!L743&gt;0,4-Data!L743,"")</f>
        <v/>
      </c>
      <c r="M973" s="1" t="str">
        <f>IF(Data!M743&gt;0,Data!M743-4,"")</f>
        <v/>
      </c>
      <c r="N973" s="1" t="str">
        <f>IF(Data!N743&gt;0,Data!N743-4,"")</f>
        <v/>
      </c>
      <c r="O973" s="1" t="str">
        <f>IF(Data!O743&gt;0,Data!O743-4,"")</f>
        <v/>
      </c>
      <c r="P973" s="1" t="str">
        <f>IF(Data!P743&gt;0,Data!P743-4,"")</f>
        <v/>
      </c>
      <c r="Q973" s="1" t="str">
        <f>IF(Data!Q743&gt;0,4-Data!Q743,"")</f>
        <v/>
      </c>
      <c r="R973" s="1" t="str">
        <f>IF(Data!R743&gt;0,4-Data!R743,"")</f>
        <v/>
      </c>
      <c r="S973" s="1" t="str">
        <f>IF(Data!S743&gt;0,4-Data!S743,"")</f>
        <v/>
      </c>
      <c r="T973" s="1" t="str">
        <f>IF(Data!T743&gt;0,Data!T743-4,"")</f>
        <v/>
      </c>
      <c r="U973" s="1" t="str">
        <f>IF(Data!U743&gt;0,4-Data!U743,"")</f>
        <v/>
      </c>
      <c r="V973" s="1" t="str">
        <f>IF(Data!V743&gt;0,Data!V743-4,"")</f>
        <v/>
      </c>
      <c r="W973" s="1" t="str">
        <f>IF(Data!W743&gt;0,4-Data!W743,"")</f>
        <v/>
      </c>
      <c r="X973" s="1" t="str">
        <f>IF(Data!X743&gt;0,4-Data!X743,"")</f>
        <v/>
      </c>
      <c r="Y973" s="1" t="str">
        <f>IF(Data!Y743&gt;0,4-Data!Y743,"")</f>
        <v/>
      </c>
      <c r="Z973" s="1" t="str">
        <f>IF(Data!Z743&gt;0,Data!Z743-4,"")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IF(Data!A744&gt;0,Data!A744-4,"")</f>
        <v/>
      </c>
      <c r="B974" s="1" t="str">
        <f>IF(Data!B744&gt;0,Data!B744-4,"")</f>
        <v/>
      </c>
      <c r="C974" s="1" t="str">
        <f>IF(Data!C744&gt;0,4-Data!C744,"")</f>
        <v/>
      </c>
      <c r="D974" s="1" t="str">
        <f>IF(Data!D744&gt;0,4-Data!D744,"")</f>
        <v/>
      </c>
      <c r="E974" s="1" t="str">
        <f>IF(Data!E744&gt;0,4-Data!E744,"")</f>
        <v/>
      </c>
      <c r="F974" s="1" t="str">
        <f>IF(Data!F744&gt;0,Data!F744-4,"")</f>
        <v/>
      </c>
      <c r="G974" s="1" t="str">
        <f>IF(Data!G744&gt;0,Data!G744-4,"")</f>
        <v/>
      </c>
      <c r="H974" s="1" t="str">
        <f>IF(Data!H744&gt;0,Data!H744-4,"")</f>
        <v/>
      </c>
      <c r="I974" s="1" t="str">
        <f>IF(Data!I744&gt;0,4-Data!I744,"")</f>
        <v/>
      </c>
      <c r="J974" s="1" t="str">
        <f>IF(Data!J744&gt;0,4-Data!J744,"")</f>
        <v/>
      </c>
      <c r="K974" s="1" t="str">
        <f>IF(Data!K744&gt;0,Data!K744-4,"")</f>
        <v/>
      </c>
      <c r="L974" s="1" t="str">
        <f>IF(Data!L744&gt;0,4-Data!L744,"")</f>
        <v/>
      </c>
      <c r="M974" s="1" t="str">
        <f>IF(Data!M744&gt;0,Data!M744-4,"")</f>
        <v/>
      </c>
      <c r="N974" s="1" t="str">
        <f>IF(Data!N744&gt;0,Data!N744-4,"")</f>
        <v/>
      </c>
      <c r="O974" s="1" t="str">
        <f>IF(Data!O744&gt;0,Data!O744-4,"")</f>
        <v/>
      </c>
      <c r="P974" s="1" t="str">
        <f>IF(Data!P744&gt;0,Data!P744-4,"")</f>
        <v/>
      </c>
      <c r="Q974" s="1" t="str">
        <f>IF(Data!Q744&gt;0,4-Data!Q744,"")</f>
        <v/>
      </c>
      <c r="R974" s="1" t="str">
        <f>IF(Data!R744&gt;0,4-Data!R744,"")</f>
        <v/>
      </c>
      <c r="S974" s="1" t="str">
        <f>IF(Data!S744&gt;0,4-Data!S744,"")</f>
        <v/>
      </c>
      <c r="T974" s="1" t="str">
        <f>IF(Data!T744&gt;0,Data!T744-4,"")</f>
        <v/>
      </c>
      <c r="U974" s="1" t="str">
        <f>IF(Data!U744&gt;0,4-Data!U744,"")</f>
        <v/>
      </c>
      <c r="V974" s="1" t="str">
        <f>IF(Data!V744&gt;0,Data!V744-4,"")</f>
        <v/>
      </c>
      <c r="W974" s="1" t="str">
        <f>IF(Data!W744&gt;0,4-Data!W744,"")</f>
        <v/>
      </c>
      <c r="X974" s="1" t="str">
        <f>IF(Data!X744&gt;0,4-Data!X744,"")</f>
        <v/>
      </c>
      <c r="Y974" s="1" t="str">
        <f>IF(Data!Y744&gt;0,4-Data!Y744,"")</f>
        <v/>
      </c>
      <c r="Z974" s="1" t="str">
        <f>IF(Data!Z744&gt;0,Data!Z744-4,"")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IF(Data!A745&gt;0,Data!A745-4,"")</f>
        <v/>
      </c>
      <c r="B975" s="1" t="str">
        <f>IF(Data!B745&gt;0,Data!B745-4,"")</f>
        <v/>
      </c>
      <c r="C975" s="1" t="str">
        <f>IF(Data!C745&gt;0,4-Data!C745,"")</f>
        <v/>
      </c>
      <c r="D975" s="1" t="str">
        <f>IF(Data!D745&gt;0,4-Data!D745,"")</f>
        <v/>
      </c>
      <c r="E975" s="1" t="str">
        <f>IF(Data!E745&gt;0,4-Data!E745,"")</f>
        <v/>
      </c>
      <c r="F975" s="1" t="str">
        <f>IF(Data!F745&gt;0,Data!F745-4,"")</f>
        <v/>
      </c>
      <c r="G975" s="1" t="str">
        <f>IF(Data!G745&gt;0,Data!G745-4,"")</f>
        <v/>
      </c>
      <c r="H975" s="1" t="str">
        <f>IF(Data!H745&gt;0,Data!H745-4,"")</f>
        <v/>
      </c>
      <c r="I975" s="1" t="str">
        <f>IF(Data!I745&gt;0,4-Data!I745,"")</f>
        <v/>
      </c>
      <c r="J975" s="1" t="str">
        <f>IF(Data!J745&gt;0,4-Data!J745,"")</f>
        <v/>
      </c>
      <c r="K975" s="1" t="str">
        <f>IF(Data!K745&gt;0,Data!K745-4,"")</f>
        <v/>
      </c>
      <c r="L975" s="1" t="str">
        <f>IF(Data!L745&gt;0,4-Data!L745,"")</f>
        <v/>
      </c>
      <c r="M975" s="1" t="str">
        <f>IF(Data!M745&gt;0,Data!M745-4,"")</f>
        <v/>
      </c>
      <c r="N975" s="1" t="str">
        <f>IF(Data!N745&gt;0,Data!N745-4,"")</f>
        <v/>
      </c>
      <c r="O975" s="1" t="str">
        <f>IF(Data!O745&gt;0,Data!O745-4,"")</f>
        <v/>
      </c>
      <c r="P975" s="1" t="str">
        <f>IF(Data!P745&gt;0,Data!P745-4,"")</f>
        <v/>
      </c>
      <c r="Q975" s="1" t="str">
        <f>IF(Data!Q745&gt;0,4-Data!Q745,"")</f>
        <v/>
      </c>
      <c r="R975" s="1" t="str">
        <f>IF(Data!R745&gt;0,4-Data!R745,"")</f>
        <v/>
      </c>
      <c r="S975" s="1" t="str">
        <f>IF(Data!S745&gt;0,4-Data!S745,"")</f>
        <v/>
      </c>
      <c r="T975" s="1" t="str">
        <f>IF(Data!T745&gt;0,Data!T745-4,"")</f>
        <v/>
      </c>
      <c r="U975" s="1" t="str">
        <f>IF(Data!U745&gt;0,4-Data!U745,"")</f>
        <v/>
      </c>
      <c r="V975" s="1" t="str">
        <f>IF(Data!V745&gt;0,Data!V745-4,"")</f>
        <v/>
      </c>
      <c r="W975" s="1" t="str">
        <f>IF(Data!W745&gt;0,4-Data!W745,"")</f>
        <v/>
      </c>
      <c r="X975" s="1" t="str">
        <f>IF(Data!X745&gt;0,4-Data!X745,"")</f>
        <v/>
      </c>
      <c r="Y975" s="1" t="str">
        <f>IF(Data!Y745&gt;0,4-Data!Y745,"")</f>
        <v/>
      </c>
      <c r="Z975" s="1" t="str">
        <f>IF(Data!Z745&gt;0,Data!Z745-4,"")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IF(Data!A746&gt;0,Data!A746-4,"")</f>
        <v/>
      </c>
      <c r="B976" s="1" t="str">
        <f>IF(Data!B746&gt;0,Data!B746-4,"")</f>
        <v/>
      </c>
      <c r="C976" s="1" t="str">
        <f>IF(Data!C746&gt;0,4-Data!C746,"")</f>
        <v/>
      </c>
      <c r="D976" s="1" t="str">
        <f>IF(Data!D746&gt;0,4-Data!D746,"")</f>
        <v/>
      </c>
      <c r="E976" s="1" t="str">
        <f>IF(Data!E746&gt;0,4-Data!E746,"")</f>
        <v/>
      </c>
      <c r="F976" s="1" t="str">
        <f>IF(Data!F746&gt;0,Data!F746-4,"")</f>
        <v/>
      </c>
      <c r="G976" s="1" t="str">
        <f>IF(Data!G746&gt;0,Data!G746-4,"")</f>
        <v/>
      </c>
      <c r="H976" s="1" t="str">
        <f>IF(Data!H746&gt;0,Data!H746-4,"")</f>
        <v/>
      </c>
      <c r="I976" s="1" t="str">
        <f>IF(Data!I746&gt;0,4-Data!I746,"")</f>
        <v/>
      </c>
      <c r="J976" s="1" t="str">
        <f>IF(Data!J746&gt;0,4-Data!J746,"")</f>
        <v/>
      </c>
      <c r="K976" s="1" t="str">
        <f>IF(Data!K746&gt;0,Data!K746-4,"")</f>
        <v/>
      </c>
      <c r="L976" s="1" t="str">
        <f>IF(Data!L746&gt;0,4-Data!L746,"")</f>
        <v/>
      </c>
      <c r="M976" s="1" t="str">
        <f>IF(Data!M746&gt;0,Data!M746-4,"")</f>
        <v/>
      </c>
      <c r="N976" s="1" t="str">
        <f>IF(Data!N746&gt;0,Data!N746-4,"")</f>
        <v/>
      </c>
      <c r="O976" s="1" t="str">
        <f>IF(Data!O746&gt;0,Data!O746-4,"")</f>
        <v/>
      </c>
      <c r="P976" s="1" t="str">
        <f>IF(Data!P746&gt;0,Data!P746-4,"")</f>
        <v/>
      </c>
      <c r="Q976" s="1" t="str">
        <f>IF(Data!Q746&gt;0,4-Data!Q746,"")</f>
        <v/>
      </c>
      <c r="R976" s="1" t="str">
        <f>IF(Data!R746&gt;0,4-Data!R746,"")</f>
        <v/>
      </c>
      <c r="S976" s="1" t="str">
        <f>IF(Data!S746&gt;0,4-Data!S746,"")</f>
        <v/>
      </c>
      <c r="T976" s="1" t="str">
        <f>IF(Data!T746&gt;0,Data!T746-4,"")</f>
        <v/>
      </c>
      <c r="U976" s="1" t="str">
        <f>IF(Data!U746&gt;0,4-Data!U746,"")</f>
        <v/>
      </c>
      <c r="V976" s="1" t="str">
        <f>IF(Data!V746&gt;0,Data!V746-4,"")</f>
        <v/>
      </c>
      <c r="W976" s="1" t="str">
        <f>IF(Data!W746&gt;0,4-Data!W746,"")</f>
        <v/>
      </c>
      <c r="X976" s="1" t="str">
        <f>IF(Data!X746&gt;0,4-Data!X746,"")</f>
        <v/>
      </c>
      <c r="Y976" s="1" t="str">
        <f>IF(Data!Y746&gt;0,4-Data!Y746,"")</f>
        <v/>
      </c>
      <c r="Z976" s="1" t="str">
        <f>IF(Data!Z746&gt;0,Data!Z746-4,"")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IF(Data!A747&gt;0,Data!A747-4,"")</f>
        <v/>
      </c>
      <c r="B977" s="1" t="str">
        <f>IF(Data!B747&gt;0,Data!B747-4,"")</f>
        <v/>
      </c>
      <c r="C977" s="1" t="str">
        <f>IF(Data!C747&gt;0,4-Data!C747,"")</f>
        <v/>
      </c>
      <c r="D977" s="1" t="str">
        <f>IF(Data!D747&gt;0,4-Data!D747,"")</f>
        <v/>
      </c>
      <c r="E977" s="1" t="str">
        <f>IF(Data!E747&gt;0,4-Data!E747,"")</f>
        <v/>
      </c>
      <c r="F977" s="1" t="str">
        <f>IF(Data!F747&gt;0,Data!F747-4,"")</f>
        <v/>
      </c>
      <c r="G977" s="1" t="str">
        <f>IF(Data!G747&gt;0,Data!G747-4,"")</f>
        <v/>
      </c>
      <c r="H977" s="1" t="str">
        <f>IF(Data!H747&gt;0,Data!H747-4,"")</f>
        <v/>
      </c>
      <c r="I977" s="1" t="str">
        <f>IF(Data!I747&gt;0,4-Data!I747,"")</f>
        <v/>
      </c>
      <c r="J977" s="1" t="str">
        <f>IF(Data!J747&gt;0,4-Data!J747,"")</f>
        <v/>
      </c>
      <c r="K977" s="1" t="str">
        <f>IF(Data!K747&gt;0,Data!K747-4,"")</f>
        <v/>
      </c>
      <c r="L977" s="1" t="str">
        <f>IF(Data!L747&gt;0,4-Data!L747,"")</f>
        <v/>
      </c>
      <c r="M977" s="1" t="str">
        <f>IF(Data!M747&gt;0,Data!M747-4,"")</f>
        <v/>
      </c>
      <c r="N977" s="1" t="str">
        <f>IF(Data!N747&gt;0,Data!N747-4,"")</f>
        <v/>
      </c>
      <c r="O977" s="1" t="str">
        <f>IF(Data!O747&gt;0,Data!O747-4,"")</f>
        <v/>
      </c>
      <c r="P977" s="1" t="str">
        <f>IF(Data!P747&gt;0,Data!P747-4,"")</f>
        <v/>
      </c>
      <c r="Q977" s="1" t="str">
        <f>IF(Data!Q747&gt;0,4-Data!Q747,"")</f>
        <v/>
      </c>
      <c r="R977" s="1" t="str">
        <f>IF(Data!R747&gt;0,4-Data!R747,"")</f>
        <v/>
      </c>
      <c r="S977" s="1" t="str">
        <f>IF(Data!S747&gt;0,4-Data!S747,"")</f>
        <v/>
      </c>
      <c r="T977" s="1" t="str">
        <f>IF(Data!T747&gt;0,Data!T747-4,"")</f>
        <v/>
      </c>
      <c r="U977" s="1" t="str">
        <f>IF(Data!U747&gt;0,4-Data!U747,"")</f>
        <v/>
      </c>
      <c r="V977" s="1" t="str">
        <f>IF(Data!V747&gt;0,Data!V747-4,"")</f>
        <v/>
      </c>
      <c r="W977" s="1" t="str">
        <f>IF(Data!W747&gt;0,4-Data!W747,"")</f>
        <v/>
      </c>
      <c r="X977" s="1" t="str">
        <f>IF(Data!X747&gt;0,4-Data!X747,"")</f>
        <v/>
      </c>
      <c r="Y977" s="1" t="str">
        <f>IF(Data!Y747&gt;0,4-Data!Y747,"")</f>
        <v/>
      </c>
      <c r="Z977" s="1" t="str">
        <f>IF(Data!Z747&gt;0,Data!Z747-4,"")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IF(Data!A748&gt;0,Data!A748-4,"")</f>
        <v/>
      </c>
      <c r="B978" s="1" t="str">
        <f>IF(Data!B748&gt;0,Data!B748-4,"")</f>
        <v/>
      </c>
      <c r="C978" s="1" t="str">
        <f>IF(Data!C748&gt;0,4-Data!C748,"")</f>
        <v/>
      </c>
      <c r="D978" s="1" t="str">
        <f>IF(Data!D748&gt;0,4-Data!D748,"")</f>
        <v/>
      </c>
      <c r="E978" s="1" t="str">
        <f>IF(Data!E748&gt;0,4-Data!E748,"")</f>
        <v/>
      </c>
      <c r="F978" s="1" t="str">
        <f>IF(Data!F748&gt;0,Data!F748-4,"")</f>
        <v/>
      </c>
      <c r="G978" s="1" t="str">
        <f>IF(Data!G748&gt;0,Data!G748-4,"")</f>
        <v/>
      </c>
      <c r="H978" s="1" t="str">
        <f>IF(Data!H748&gt;0,Data!H748-4,"")</f>
        <v/>
      </c>
      <c r="I978" s="1" t="str">
        <f>IF(Data!I748&gt;0,4-Data!I748,"")</f>
        <v/>
      </c>
      <c r="J978" s="1" t="str">
        <f>IF(Data!J748&gt;0,4-Data!J748,"")</f>
        <v/>
      </c>
      <c r="K978" s="1" t="str">
        <f>IF(Data!K748&gt;0,Data!K748-4,"")</f>
        <v/>
      </c>
      <c r="L978" s="1" t="str">
        <f>IF(Data!L748&gt;0,4-Data!L748,"")</f>
        <v/>
      </c>
      <c r="M978" s="1" t="str">
        <f>IF(Data!M748&gt;0,Data!M748-4,"")</f>
        <v/>
      </c>
      <c r="N978" s="1" t="str">
        <f>IF(Data!N748&gt;0,Data!N748-4,"")</f>
        <v/>
      </c>
      <c r="O978" s="1" t="str">
        <f>IF(Data!O748&gt;0,Data!O748-4,"")</f>
        <v/>
      </c>
      <c r="P978" s="1" t="str">
        <f>IF(Data!P748&gt;0,Data!P748-4,"")</f>
        <v/>
      </c>
      <c r="Q978" s="1" t="str">
        <f>IF(Data!Q748&gt;0,4-Data!Q748,"")</f>
        <v/>
      </c>
      <c r="R978" s="1" t="str">
        <f>IF(Data!R748&gt;0,4-Data!R748,"")</f>
        <v/>
      </c>
      <c r="S978" s="1" t="str">
        <f>IF(Data!S748&gt;0,4-Data!S748,"")</f>
        <v/>
      </c>
      <c r="T978" s="1" t="str">
        <f>IF(Data!T748&gt;0,Data!T748-4,"")</f>
        <v/>
      </c>
      <c r="U978" s="1" t="str">
        <f>IF(Data!U748&gt;0,4-Data!U748,"")</f>
        <v/>
      </c>
      <c r="V978" s="1" t="str">
        <f>IF(Data!V748&gt;0,Data!V748-4,"")</f>
        <v/>
      </c>
      <c r="W978" s="1" t="str">
        <f>IF(Data!W748&gt;0,4-Data!W748,"")</f>
        <v/>
      </c>
      <c r="X978" s="1" t="str">
        <f>IF(Data!X748&gt;0,4-Data!X748,"")</f>
        <v/>
      </c>
      <c r="Y978" s="1" t="str">
        <f>IF(Data!Y748&gt;0,4-Data!Y748,"")</f>
        <v/>
      </c>
      <c r="Z978" s="1" t="str">
        <f>IF(Data!Z748&gt;0,Data!Z748-4,"")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IF(Data!A749&gt;0,Data!A749-4,"")</f>
        <v/>
      </c>
      <c r="B979" s="1" t="str">
        <f>IF(Data!B749&gt;0,Data!B749-4,"")</f>
        <v/>
      </c>
      <c r="C979" s="1" t="str">
        <f>IF(Data!C749&gt;0,4-Data!C749,"")</f>
        <v/>
      </c>
      <c r="D979" s="1" t="str">
        <f>IF(Data!D749&gt;0,4-Data!D749,"")</f>
        <v/>
      </c>
      <c r="E979" s="1" t="str">
        <f>IF(Data!E749&gt;0,4-Data!E749,"")</f>
        <v/>
      </c>
      <c r="F979" s="1" t="str">
        <f>IF(Data!F749&gt;0,Data!F749-4,"")</f>
        <v/>
      </c>
      <c r="G979" s="1" t="str">
        <f>IF(Data!G749&gt;0,Data!G749-4,"")</f>
        <v/>
      </c>
      <c r="H979" s="1" t="str">
        <f>IF(Data!H749&gt;0,Data!H749-4,"")</f>
        <v/>
      </c>
      <c r="I979" s="1" t="str">
        <f>IF(Data!I749&gt;0,4-Data!I749,"")</f>
        <v/>
      </c>
      <c r="J979" s="1" t="str">
        <f>IF(Data!J749&gt;0,4-Data!J749,"")</f>
        <v/>
      </c>
      <c r="K979" s="1" t="str">
        <f>IF(Data!K749&gt;0,Data!K749-4,"")</f>
        <v/>
      </c>
      <c r="L979" s="1" t="str">
        <f>IF(Data!L749&gt;0,4-Data!L749,"")</f>
        <v/>
      </c>
      <c r="M979" s="1" t="str">
        <f>IF(Data!M749&gt;0,Data!M749-4,"")</f>
        <v/>
      </c>
      <c r="N979" s="1" t="str">
        <f>IF(Data!N749&gt;0,Data!N749-4,"")</f>
        <v/>
      </c>
      <c r="O979" s="1" t="str">
        <f>IF(Data!O749&gt;0,Data!O749-4,"")</f>
        <v/>
      </c>
      <c r="P979" s="1" t="str">
        <f>IF(Data!P749&gt;0,Data!P749-4,"")</f>
        <v/>
      </c>
      <c r="Q979" s="1" t="str">
        <f>IF(Data!Q749&gt;0,4-Data!Q749,"")</f>
        <v/>
      </c>
      <c r="R979" s="1" t="str">
        <f>IF(Data!R749&gt;0,4-Data!R749,"")</f>
        <v/>
      </c>
      <c r="S979" s="1" t="str">
        <f>IF(Data!S749&gt;0,4-Data!S749,"")</f>
        <v/>
      </c>
      <c r="T979" s="1" t="str">
        <f>IF(Data!T749&gt;0,Data!T749-4,"")</f>
        <v/>
      </c>
      <c r="U979" s="1" t="str">
        <f>IF(Data!U749&gt;0,4-Data!U749,"")</f>
        <v/>
      </c>
      <c r="V979" s="1" t="str">
        <f>IF(Data!V749&gt;0,Data!V749-4,"")</f>
        <v/>
      </c>
      <c r="W979" s="1" t="str">
        <f>IF(Data!W749&gt;0,4-Data!W749,"")</f>
        <v/>
      </c>
      <c r="X979" s="1" t="str">
        <f>IF(Data!X749&gt;0,4-Data!X749,"")</f>
        <v/>
      </c>
      <c r="Y979" s="1" t="str">
        <f>IF(Data!Y749&gt;0,4-Data!Y749,"")</f>
        <v/>
      </c>
      <c r="Z979" s="1" t="str">
        <f>IF(Data!Z749&gt;0,Data!Z749-4,"")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IF(Data!A750&gt;0,Data!A750-4,"")</f>
        <v/>
      </c>
      <c r="B980" s="1" t="str">
        <f>IF(Data!B750&gt;0,Data!B750-4,"")</f>
        <v/>
      </c>
      <c r="C980" s="1" t="str">
        <f>IF(Data!C750&gt;0,4-Data!C750,"")</f>
        <v/>
      </c>
      <c r="D980" s="1" t="str">
        <f>IF(Data!D750&gt;0,4-Data!D750,"")</f>
        <v/>
      </c>
      <c r="E980" s="1" t="str">
        <f>IF(Data!E750&gt;0,4-Data!E750,"")</f>
        <v/>
      </c>
      <c r="F980" s="1" t="str">
        <f>IF(Data!F750&gt;0,Data!F750-4,"")</f>
        <v/>
      </c>
      <c r="G980" s="1" t="str">
        <f>IF(Data!G750&gt;0,Data!G750-4,"")</f>
        <v/>
      </c>
      <c r="H980" s="1" t="str">
        <f>IF(Data!H750&gt;0,Data!H750-4,"")</f>
        <v/>
      </c>
      <c r="I980" s="1" t="str">
        <f>IF(Data!I750&gt;0,4-Data!I750,"")</f>
        <v/>
      </c>
      <c r="J980" s="1" t="str">
        <f>IF(Data!J750&gt;0,4-Data!J750,"")</f>
        <v/>
      </c>
      <c r="K980" s="1" t="str">
        <f>IF(Data!K750&gt;0,Data!K750-4,"")</f>
        <v/>
      </c>
      <c r="L980" s="1" t="str">
        <f>IF(Data!L750&gt;0,4-Data!L750,"")</f>
        <v/>
      </c>
      <c r="M980" s="1" t="str">
        <f>IF(Data!M750&gt;0,Data!M750-4,"")</f>
        <v/>
      </c>
      <c r="N980" s="1" t="str">
        <f>IF(Data!N750&gt;0,Data!N750-4,"")</f>
        <v/>
      </c>
      <c r="O980" s="1" t="str">
        <f>IF(Data!O750&gt;0,Data!O750-4,"")</f>
        <v/>
      </c>
      <c r="P980" s="1" t="str">
        <f>IF(Data!P750&gt;0,Data!P750-4,"")</f>
        <v/>
      </c>
      <c r="Q980" s="1" t="str">
        <f>IF(Data!Q750&gt;0,4-Data!Q750,"")</f>
        <v/>
      </c>
      <c r="R980" s="1" t="str">
        <f>IF(Data!R750&gt;0,4-Data!R750,"")</f>
        <v/>
      </c>
      <c r="S980" s="1" t="str">
        <f>IF(Data!S750&gt;0,4-Data!S750,"")</f>
        <v/>
      </c>
      <c r="T980" s="1" t="str">
        <f>IF(Data!T750&gt;0,Data!T750-4,"")</f>
        <v/>
      </c>
      <c r="U980" s="1" t="str">
        <f>IF(Data!U750&gt;0,4-Data!U750,"")</f>
        <v/>
      </c>
      <c r="V980" s="1" t="str">
        <f>IF(Data!V750&gt;0,Data!V750-4,"")</f>
        <v/>
      </c>
      <c r="W980" s="1" t="str">
        <f>IF(Data!W750&gt;0,4-Data!W750,"")</f>
        <v/>
      </c>
      <c r="X980" s="1" t="str">
        <f>IF(Data!X750&gt;0,4-Data!X750,"")</f>
        <v/>
      </c>
      <c r="Y980" s="1" t="str">
        <f>IF(Data!Y750&gt;0,4-Data!Y750,"")</f>
        <v/>
      </c>
      <c r="Z980" s="1" t="str">
        <f>IF(Data!Z750&gt;0,Data!Z750-4,"")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IF(Data!A751&gt;0,Data!A751-4,"")</f>
        <v/>
      </c>
      <c r="B981" s="1" t="str">
        <f>IF(Data!B751&gt;0,Data!B751-4,"")</f>
        <v/>
      </c>
      <c r="C981" s="1" t="str">
        <f>IF(Data!C751&gt;0,4-Data!C751,"")</f>
        <v/>
      </c>
      <c r="D981" s="1" t="str">
        <f>IF(Data!D751&gt;0,4-Data!D751,"")</f>
        <v/>
      </c>
      <c r="E981" s="1" t="str">
        <f>IF(Data!E751&gt;0,4-Data!E751,"")</f>
        <v/>
      </c>
      <c r="F981" s="1" t="str">
        <f>IF(Data!F751&gt;0,Data!F751-4,"")</f>
        <v/>
      </c>
      <c r="G981" s="1" t="str">
        <f>IF(Data!G751&gt;0,Data!G751-4,"")</f>
        <v/>
      </c>
      <c r="H981" s="1" t="str">
        <f>IF(Data!H751&gt;0,Data!H751-4,"")</f>
        <v/>
      </c>
      <c r="I981" s="1" t="str">
        <f>IF(Data!I751&gt;0,4-Data!I751,"")</f>
        <v/>
      </c>
      <c r="J981" s="1" t="str">
        <f>IF(Data!J751&gt;0,4-Data!J751,"")</f>
        <v/>
      </c>
      <c r="K981" s="1" t="str">
        <f>IF(Data!K751&gt;0,Data!K751-4,"")</f>
        <v/>
      </c>
      <c r="L981" s="1" t="str">
        <f>IF(Data!L751&gt;0,4-Data!L751,"")</f>
        <v/>
      </c>
      <c r="M981" s="1" t="str">
        <f>IF(Data!M751&gt;0,Data!M751-4,"")</f>
        <v/>
      </c>
      <c r="N981" s="1" t="str">
        <f>IF(Data!N751&gt;0,Data!N751-4,"")</f>
        <v/>
      </c>
      <c r="O981" s="1" t="str">
        <f>IF(Data!O751&gt;0,Data!O751-4,"")</f>
        <v/>
      </c>
      <c r="P981" s="1" t="str">
        <f>IF(Data!P751&gt;0,Data!P751-4,"")</f>
        <v/>
      </c>
      <c r="Q981" s="1" t="str">
        <f>IF(Data!Q751&gt;0,4-Data!Q751,"")</f>
        <v/>
      </c>
      <c r="R981" s="1" t="str">
        <f>IF(Data!R751&gt;0,4-Data!R751,"")</f>
        <v/>
      </c>
      <c r="S981" s="1" t="str">
        <f>IF(Data!S751&gt;0,4-Data!S751,"")</f>
        <v/>
      </c>
      <c r="T981" s="1" t="str">
        <f>IF(Data!T751&gt;0,Data!T751-4,"")</f>
        <v/>
      </c>
      <c r="U981" s="1" t="str">
        <f>IF(Data!U751&gt;0,4-Data!U751,"")</f>
        <v/>
      </c>
      <c r="V981" s="1" t="str">
        <f>IF(Data!V751&gt;0,Data!V751-4,"")</f>
        <v/>
      </c>
      <c r="W981" s="1" t="str">
        <f>IF(Data!W751&gt;0,4-Data!W751,"")</f>
        <v/>
      </c>
      <c r="X981" s="1" t="str">
        <f>IF(Data!X751&gt;0,4-Data!X751,"")</f>
        <v/>
      </c>
      <c r="Y981" s="1" t="str">
        <f>IF(Data!Y751&gt;0,4-Data!Y751,"")</f>
        <v/>
      </c>
      <c r="Z981" s="1" t="str">
        <f>IF(Data!Z751&gt;0,Data!Z751-4,"")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IF(Data!A752&gt;0,Data!A752-4,"")</f>
        <v/>
      </c>
      <c r="B982" s="1" t="str">
        <f>IF(Data!B752&gt;0,Data!B752-4,"")</f>
        <v/>
      </c>
      <c r="C982" s="1" t="str">
        <f>IF(Data!C752&gt;0,4-Data!C752,"")</f>
        <v/>
      </c>
      <c r="D982" s="1" t="str">
        <f>IF(Data!D752&gt;0,4-Data!D752,"")</f>
        <v/>
      </c>
      <c r="E982" s="1" t="str">
        <f>IF(Data!E752&gt;0,4-Data!E752,"")</f>
        <v/>
      </c>
      <c r="F982" s="1" t="str">
        <f>IF(Data!F752&gt;0,Data!F752-4,"")</f>
        <v/>
      </c>
      <c r="G982" s="1" t="str">
        <f>IF(Data!G752&gt;0,Data!G752-4,"")</f>
        <v/>
      </c>
      <c r="H982" s="1" t="str">
        <f>IF(Data!H752&gt;0,Data!H752-4,"")</f>
        <v/>
      </c>
      <c r="I982" s="1" t="str">
        <f>IF(Data!I752&gt;0,4-Data!I752,"")</f>
        <v/>
      </c>
      <c r="J982" s="1" t="str">
        <f>IF(Data!J752&gt;0,4-Data!J752,"")</f>
        <v/>
      </c>
      <c r="K982" s="1" t="str">
        <f>IF(Data!K752&gt;0,Data!K752-4,"")</f>
        <v/>
      </c>
      <c r="L982" s="1" t="str">
        <f>IF(Data!L752&gt;0,4-Data!L752,"")</f>
        <v/>
      </c>
      <c r="M982" s="1" t="str">
        <f>IF(Data!M752&gt;0,Data!M752-4,"")</f>
        <v/>
      </c>
      <c r="N982" s="1" t="str">
        <f>IF(Data!N752&gt;0,Data!N752-4,"")</f>
        <v/>
      </c>
      <c r="O982" s="1" t="str">
        <f>IF(Data!O752&gt;0,Data!O752-4,"")</f>
        <v/>
      </c>
      <c r="P982" s="1" t="str">
        <f>IF(Data!P752&gt;0,Data!P752-4,"")</f>
        <v/>
      </c>
      <c r="Q982" s="1" t="str">
        <f>IF(Data!Q752&gt;0,4-Data!Q752,"")</f>
        <v/>
      </c>
      <c r="R982" s="1" t="str">
        <f>IF(Data!R752&gt;0,4-Data!R752,"")</f>
        <v/>
      </c>
      <c r="S982" s="1" t="str">
        <f>IF(Data!S752&gt;0,4-Data!S752,"")</f>
        <v/>
      </c>
      <c r="T982" s="1" t="str">
        <f>IF(Data!T752&gt;0,Data!T752-4,"")</f>
        <v/>
      </c>
      <c r="U982" s="1" t="str">
        <f>IF(Data!U752&gt;0,4-Data!U752,"")</f>
        <v/>
      </c>
      <c r="V982" s="1" t="str">
        <f>IF(Data!V752&gt;0,Data!V752-4,"")</f>
        <v/>
      </c>
      <c r="W982" s="1" t="str">
        <f>IF(Data!W752&gt;0,4-Data!W752,"")</f>
        <v/>
      </c>
      <c r="X982" s="1" t="str">
        <f>IF(Data!X752&gt;0,4-Data!X752,"")</f>
        <v/>
      </c>
      <c r="Y982" s="1" t="str">
        <f>IF(Data!Y752&gt;0,4-Data!Y752,"")</f>
        <v/>
      </c>
      <c r="Z982" s="1" t="str">
        <f>IF(Data!Z752&gt;0,Data!Z752-4,"")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IF(Data!A753&gt;0,Data!A753-4,"")</f>
        <v/>
      </c>
      <c r="B983" s="1" t="str">
        <f>IF(Data!B753&gt;0,Data!B753-4,"")</f>
        <v/>
      </c>
      <c r="C983" s="1" t="str">
        <f>IF(Data!C753&gt;0,4-Data!C753,"")</f>
        <v/>
      </c>
      <c r="D983" s="1" t="str">
        <f>IF(Data!D753&gt;0,4-Data!D753,"")</f>
        <v/>
      </c>
      <c r="E983" s="1" t="str">
        <f>IF(Data!E753&gt;0,4-Data!E753,"")</f>
        <v/>
      </c>
      <c r="F983" s="1" t="str">
        <f>IF(Data!F753&gt;0,Data!F753-4,"")</f>
        <v/>
      </c>
      <c r="G983" s="1" t="str">
        <f>IF(Data!G753&gt;0,Data!G753-4,"")</f>
        <v/>
      </c>
      <c r="H983" s="1" t="str">
        <f>IF(Data!H753&gt;0,Data!H753-4,"")</f>
        <v/>
      </c>
      <c r="I983" s="1" t="str">
        <f>IF(Data!I753&gt;0,4-Data!I753,"")</f>
        <v/>
      </c>
      <c r="J983" s="1" t="str">
        <f>IF(Data!J753&gt;0,4-Data!J753,"")</f>
        <v/>
      </c>
      <c r="K983" s="1" t="str">
        <f>IF(Data!K753&gt;0,Data!K753-4,"")</f>
        <v/>
      </c>
      <c r="L983" s="1" t="str">
        <f>IF(Data!L753&gt;0,4-Data!L753,"")</f>
        <v/>
      </c>
      <c r="M983" s="1" t="str">
        <f>IF(Data!M753&gt;0,Data!M753-4,"")</f>
        <v/>
      </c>
      <c r="N983" s="1" t="str">
        <f>IF(Data!N753&gt;0,Data!N753-4,"")</f>
        <v/>
      </c>
      <c r="O983" s="1" t="str">
        <f>IF(Data!O753&gt;0,Data!O753-4,"")</f>
        <v/>
      </c>
      <c r="P983" s="1" t="str">
        <f>IF(Data!P753&gt;0,Data!P753-4,"")</f>
        <v/>
      </c>
      <c r="Q983" s="1" t="str">
        <f>IF(Data!Q753&gt;0,4-Data!Q753,"")</f>
        <v/>
      </c>
      <c r="R983" s="1" t="str">
        <f>IF(Data!R753&gt;0,4-Data!R753,"")</f>
        <v/>
      </c>
      <c r="S983" s="1" t="str">
        <f>IF(Data!S753&gt;0,4-Data!S753,"")</f>
        <v/>
      </c>
      <c r="T983" s="1" t="str">
        <f>IF(Data!T753&gt;0,Data!T753-4,"")</f>
        <v/>
      </c>
      <c r="U983" s="1" t="str">
        <f>IF(Data!U753&gt;0,4-Data!U753,"")</f>
        <v/>
      </c>
      <c r="V983" s="1" t="str">
        <f>IF(Data!V753&gt;0,Data!V753-4,"")</f>
        <v/>
      </c>
      <c r="W983" s="1" t="str">
        <f>IF(Data!W753&gt;0,4-Data!W753,"")</f>
        <v/>
      </c>
      <c r="X983" s="1" t="str">
        <f>IF(Data!X753&gt;0,4-Data!X753,"")</f>
        <v/>
      </c>
      <c r="Y983" s="1" t="str">
        <f>IF(Data!Y753&gt;0,4-Data!Y753,"")</f>
        <v/>
      </c>
      <c r="Z983" s="1" t="str">
        <f>IF(Data!Z753&gt;0,Data!Z753-4,"")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IF(Data!A754&gt;0,Data!A754-4,"")</f>
        <v/>
      </c>
      <c r="B984" s="1" t="str">
        <f>IF(Data!B754&gt;0,Data!B754-4,"")</f>
        <v/>
      </c>
      <c r="C984" s="1" t="str">
        <f>IF(Data!C754&gt;0,4-Data!C754,"")</f>
        <v/>
      </c>
      <c r="D984" s="1" t="str">
        <f>IF(Data!D754&gt;0,4-Data!D754,"")</f>
        <v/>
      </c>
      <c r="E984" s="1" t="str">
        <f>IF(Data!E754&gt;0,4-Data!E754,"")</f>
        <v/>
      </c>
      <c r="F984" s="1" t="str">
        <f>IF(Data!F754&gt;0,Data!F754-4,"")</f>
        <v/>
      </c>
      <c r="G984" s="1" t="str">
        <f>IF(Data!G754&gt;0,Data!G754-4,"")</f>
        <v/>
      </c>
      <c r="H984" s="1" t="str">
        <f>IF(Data!H754&gt;0,Data!H754-4,"")</f>
        <v/>
      </c>
      <c r="I984" s="1" t="str">
        <f>IF(Data!I754&gt;0,4-Data!I754,"")</f>
        <v/>
      </c>
      <c r="J984" s="1" t="str">
        <f>IF(Data!J754&gt;0,4-Data!J754,"")</f>
        <v/>
      </c>
      <c r="K984" s="1" t="str">
        <f>IF(Data!K754&gt;0,Data!K754-4,"")</f>
        <v/>
      </c>
      <c r="L984" s="1" t="str">
        <f>IF(Data!L754&gt;0,4-Data!L754,"")</f>
        <v/>
      </c>
      <c r="M984" s="1" t="str">
        <f>IF(Data!M754&gt;0,Data!M754-4,"")</f>
        <v/>
      </c>
      <c r="N984" s="1" t="str">
        <f>IF(Data!N754&gt;0,Data!N754-4,"")</f>
        <v/>
      </c>
      <c r="O984" s="1" t="str">
        <f>IF(Data!O754&gt;0,Data!O754-4,"")</f>
        <v/>
      </c>
      <c r="P984" s="1" t="str">
        <f>IF(Data!P754&gt;0,Data!P754-4,"")</f>
        <v/>
      </c>
      <c r="Q984" s="1" t="str">
        <f>IF(Data!Q754&gt;0,4-Data!Q754,"")</f>
        <v/>
      </c>
      <c r="R984" s="1" t="str">
        <f>IF(Data!R754&gt;0,4-Data!R754,"")</f>
        <v/>
      </c>
      <c r="S984" s="1" t="str">
        <f>IF(Data!S754&gt;0,4-Data!S754,"")</f>
        <v/>
      </c>
      <c r="T984" s="1" t="str">
        <f>IF(Data!T754&gt;0,Data!T754-4,"")</f>
        <v/>
      </c>
      <c r="U984" s="1" t="str">
        <f>IF(Data!U754&gt;0,4-Data!U754,"")</f>
        <v/>
      </c>
      <c r="V984" s="1" t="str">
        <f>IF(Data!V754&gt;0,Data!V754-4,"")</f>
        <v/>
      </c>
      <c r="W984" s="1" t="str">
        <f>IF(Data!W754&gt;0,4-Data!W754,"")</f>
        <v/>
      </c>
      <c r="X984" s="1" t="str">
        <f>IF(Data!X754&gt;0,4-Data!X754,"")</f>
        <v/>
      </c>
      <c r="Y984" s="1" t="str">
        <f>IF(Data!Y754&gt;0,4-Data!Y754,"")</f>
        <v/>
      </c>
      <c r="Z984" s="1" t="str">
        <f>IF(Data!Z754&gt;0,Data!Z754-4,"")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IF(Data!A755&gt;0,Data!A755-4,"")</f>
        <v/>
      </c>
      <c r="B985" s="1" t="str">
        <f>IF(Data!B755&gt;0,Data!B755-4,"")</f>
        <v/>
      </c>
      <c r="C985" s="1" t="str">
        <f>IF(Data!C755&gt;0,4-Data!C755,"")</f>
        <v/>
      </c>
      <c r="D985" s="1" t="str">
        <f>IF(Data!D755&gt;0,4-Data!D755,"")</f>
        <v/>
      </c>
      <c r="E985" s="1" t="str">
        <f>IF(Data!E755&gt;0,4-Data!E755,"")</f>
        <v/>
      </c>
      <c r="F985" s="1" t="str">
        <f>IF(Data!F755&gt;0,Data!F755-4,"")</f>
        <v/>
      </c>
      <c r="G985" s="1" t="str">
        <f>IF(Data!G755&gt;0,Data!G755-4,"")</f>
        <v/>
      </c>
      <c r="H985" s="1" t="str">
        <f>IF(Data!H755&gt;0,Data!H755-4,"")</f>
        <v/>
      </c>
      <c r="I985" s="1" t="str">
        <f>IF(Data!I755&gt;0,4-Data!I755,"")</f>
        <v/>
      </c>
      <c r="J985" s="1" t="str">
        <f>IF(Data!J755&gt;0,4-Data!J755,"")</f>
        <v/>
      </c>
      <c r="K985" s="1" t="str">
        <f>IF(Data!K755&gt;0,Data!K755-4,"")</f>
        <v/>
      </c>
      <c r="L985" s="1" t="str">
        <f>IF(Data!L755&gt;0,4-Data!L755,"")</f>
        <v/>
      </c>
      <c r="M985" s="1" t="str">
        <f>IF(Data!M755&gt;0,Data!M755-4,"")</f>
        <v/>
      </c>
      <c r="N985" s="1" t="str">
        <f>IF(Data!N755&gt;0,Data!N755-4,"")</f>
        <v/>
      </c>
      <c r="O985" s="1" t="str">
        <f>IF(Data!O755&gt;0,Data!O755-4,"")</f>
        <v/>
      </c>
      <c r="P985" s="1" t="str">
        <f>IF(Data!P755&gt;0,Data!P755-4,"")</f>
        <v/>
      </c>
      <c r="Q985" s="1" t="str">
        <f>IF(Data!Q755&gt;0,4-Data!Q755,"")</f>
        <v/>
      </c>
      <c r="R985" s="1" t="str">
        <f>IF(Data!R755&gt;0,4-Data!R755,"")</f>
        <v/>
      </c>
      <c r="S985" s="1" t="str">
        <f>IF(Data!S755&gt;0,4-Data!S755,"")</f>
        <v/>
      </c>
      <c r="T985" s="1" t="str">
        <f>IF(Data!T755&gt;0,Data!T755-4,"")</f>
        <v/>
      </c>
      <c r="U985" s="1" t="str">
        <f>IF(Data!U755&gt;0,4-Data!U755,"")</f>
        <v/>
      </c>
      <c r="V985" s="1" t="str">
        <f>IF(Data!V755&gt;0,Data!V755-4,"")</f>
        <v/>
      </c>
      <c r="W985" s="1" t="str">
        <f>IF(Data!W755&gt;0,4-Data!W755,"")</f>
        <v/>
      </c>
      <c r="X985" s="1" t="str">
        <f>IF(Data!X755&gt;0,4-Data!X755,"")</f>
        <v/>
      </c>
      <c r="Y985" s="1" t="str">
        <f>IF(Data!Y755&gt;0,4-Data!Y755,"")</f>
        <v/>
      </c>
      <c r="Z985" s="1" t="str">
        <f>IF(Data!Z755&gt;0,Data!Z755-4,"")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IF(Data!A756&gt;0,Data!A756-4,"")</f>
        <v/>
      </c>
      <c r="B986" s="1" t="str">
        <f>IF(Data!B756&gt;0,Data!B756-4,"")</f>
        <v/>
      </c>
      <c r="C986" s="1" t="str">
        <f>IF(Data!C756&gt;0,4-Data!C756,"")</f>
        <v/>
      </c>
      <c r="D986" s="1" t="str">
        <f>IF(Data!D756&gt;0,4-Data!D756,"")</f>
        <v/>
      </c>
      <c r="E986" s="1" t="str">
        <f>IF(Data!E756&gt;0,4-Data!E756,"")</f>
        <v/>
      </c>
      <c r="F986" s="1" t="str">
        <f>IF(Data!F756&gt;0,Data!F756-4,"")</f>
        <v/>
      </c>
      <c r="G986" s="1" t="str">
        <f>IF(Data!G756&gt;0,Data!G756-4,"")</f>
        <v/>
      </c>
      <c r="H986" s="1" t="str">
        <f>IF(Data!H756&gt;0,Data!H756-4,"")</f>
        <v/>
      </c>
      <c r="I986" s="1" t="str">
        <f>IF(Data!I756&gt;0,4-Data!I756,"")</f>
        <v/>
      </c>
      <c r="J986" s="1" t="str">
        <f>IF(Data!J756&gt;0,4-Data!J756,"")</f>
        <v/>
      </c>
      <c r="K986" s="1" t="str">
        <f>IF(Data!K756&gt;0,Data!K756-4,"")</f>
        <v/>
      </c>
      <c r="L986" s="1" t="str">
        <f>IF(Data!L756&gt;0,4-Data!L756,"")</f>
        <v/>
      </c>
      <c r="M986" s="1" t="str">
        <f>IF(Data!M756&gt;0,Data!M756-4,"")</f>
        <v/>
      </c>
      <c r="N986" s="1" t="str">
        <f>IF(Data!N756&gt;0,Data!N756-4,"")</f>
        <v/>
      </c>
      <c r="O986" s="1" t="str">
        <f>IF(Data!O756&gt;0,Data!O756-4,"")</f>
        <v/>
      </c>
      <c r="P986" s="1" t="str">
        <f>IF(Data!P756&gt;0,Data!P756-4,"")</f>
        <v/>
      </c>
      <c r="Q986" s="1" t="str">
        <f>IF(Data!Q756&gt;0,4-Data!Q756,"")</f>
        <v/>
      </c>
      <c r="R986" s="1" t="str">
        <f>IF(Data!R756&gt;0,4-Data!R756,"")</f>
        <v/>
      </c>
      <c r="S986" s="1" t="str">
        <f>IF(Data!S756&gt;0,4-Data!S756,"")</f>
        <v/>
      </c>
      <c r="T986" s="1" t="str">
        <f>IF(Data!T756&gt;0,Data!T756-4,"")</f>
        <v/>
      </c>
      <c r="U986" s="1" t="str">
        <f>IF(Data!U756&gt;0,4-Data!U756,"")</f>
        <v/>
      </c>
      <c r="V986" s="1" t="str">
        <f>IF(Data!V756&gt;0,Data!V756-4,"")</f>
        <v/>
      </c>
      <c r="W986" s="1" t="str">
        <f>IF(Data!W756&gt;0,4-Data!W756,"")</f>
        <v/>
      </c>
      <c r="X986" s="1" t="str">
        <f>IF(Data!X756&gt;0,4-Data!X756,"")</f>
        <v/>
      </c>
      <c r="Y986" s="1" t="str">
        <f>IF(Data!Y756&gt;0,4-Data!Y756,"")</f>
        <v/>
      </c>
      <c r="Z986" s="1" t="str">
        <f>IF(Data!Z756&gt;0,Data!Z756-4,"")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IF(Data!A757&gt;0,Data!A757-4,"")</f>
        <v/>
      </c>
      <c r="B987" s="1" t="str">
        <f>IF(Data!B757&gt;0,Data!B757-4,"")</f>
        <v/>
      </c>
      <c r="C987" s="1" t="str">
        <f>IF(Data!C757&gt;0,4-Data!C757,"")</f>
        <v/>
      </c>
      <c r="D987" s="1" t="str">
        <f>IF(Data!D757&gt;0,4-Data!D757,"")</f>
        <v/>
      </c>
      <c r="E987" s="1" t="str">
        <f>IF(Data!E757&gt;0,4-Data!E757,"")</f>
        <v/>
      </c>
      <c r="F987" s="1" t="str">
        <f>IF(Data!F757&gt;0,Data!F757-4,"")</f>
        <v/>
      </c>
      <c r="G987" s="1" t="str">
        <f>IF(Data!G757&gt;0,Data!G757-4,"")</f>
        <v/>
      </c>
      <c r="H987" s="1" t="str">
        <f>IF(Data!H757&gt;0,Data!H757-4,"")</f>
        <v/>
      </c>
      <c r="I987" s="1" t="str">
        <f>IF(Data!I757&gt;0,4-Data!I757,"")</f>
        <v/>
      </c>
      <c r="J987" s="1" t="str">
        <f>IF(Data!J757&gt;0,4-Data!J757,"")</f>
        <v/>
      </c>
      <c r="K987" s="1" t="str">
        <f>IF(Data!K757&gt;0,Data!K757-4,"")</f>
        <v/>
      </c>
      <c r="L987" s="1" t="str">
        <f>IF(Data!L757&gt;0,4-Data!L757,"")</f>
        <v/>
      </c>
      <c r="M987" s="1" t="str">
        <f>IF(Data!M757&gt;0,Data!M757-4,"")</f>
        <v/>
      </c>
      <c r="N987" s="1" t="str">
        <f>IF(Data!N757&gt;0,Data!N757-4,"")</f>
        <v/>
      </c>
      <c r="O987" s="1" t="str">
        <f>IF(Data!O757&gt;0,Data!O757-4,"")</f>
        <v/>
      </c>
      <c r="P987" s="1" t="str">
        <f>IF(Data!P757&gt;0,Data!P757-4,"")</f>
        <v/>
      </c>
      <c r="Q987" s="1" t="str">
        <f>IF(Data!Q757&gt;0,4-Data!Q757,"")</f>
        <v/>
      </c>
      <c r="R987" s="1" t="str">
        <f>IF(Data!R757&gt;0,4-Data!R757,"")</f>
        <v/>
      </c>
      <c r="S987" s="1" t="str">
        <f>IF(Data!S757&gt;0,4-Data!S757,"")</f>
        <v/>
      </c>
      <c r="T987" s="1" t="str">
        <f>IF(Data!T757&gt;0,Data!T757-4,"")</f>
        <v/>
      </c>
      <c r="U987" s="1" t="str">
        <f>IF(Data!U757&gt;0,4-Data!U757,"")</f>
        <v/>
      </c>
      <c r="V987" s="1" t="str">
        <f>IF(Data!V757&gt;0,Data!V757-4,"")</f>
        <v/>
      </c>
      <c r="W987" s="1" t="str">
        <f>IF(Data!W757&gt;0,4-Data!W757,"")</f>
        <v/>
      </c>
      <c r="X987" s="1" t="str">
        <f>IF(Data!X757&gt;0,4-Data!X757,"")</f>
        <v/>
      </c>
      <c r="Y987" s="1" t="str">
        <f>IF(Data!Y757&gt;0,4-Data!Y757,"")</f>
        <v/>
      </c>
      <c r="Z987" s="1" t="str">
        <f>IF(Data!Z757&gt;0,Data!Z757-4,"")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IF(Data!A758&gt;0,Data!A758-4,"")</f>
        <v/>
      </c>
      <c r="B988" s="1" t="str">
        <f>IF(Data!B758&gt;0,Data!B758-4,"")</f>
        <v/>
      </c>
      <c r="C988" s="1" t="str">
        <f>IF(Data!C758&gt;0,4-Data!C758,"")</f>
        <v/>
      </c>
      <c r="D988" s="1" t="str">
        <f>IF(Data!D758&gt;0,4-Data!D758,"")</f>
        <v/>
      </c>
      <c r="E988" s="1" t="str">
        <f>IF(Data!E758&gt;0,4-Data!E758,"")</f>
        <v/>
      </c>
      <c r="F988" s="1" t="str">
        <f>IF(Data!F758&gt;0,Data!F758-4,"")</f>
        <v/>
      </c>
      <c r="G988" s="1" t="str">
        <f>IF(Data!G758&gt;0,Data!G758-4,"")</f>
        <v/>
      </c>
      <c r="H988" s="1" t="str">
        <f>IF(Data!H758&gt;0,Data!H758-4,"")</f>
        <v/>
      </c>
      <c r="I988" s="1" t="str">
        <f>IF(Data!I758&gt;0,4-Data!I758,"")</f>
        <v/>
      </c>
      <c r="J988" s="1" t="str">
        <f>IF(Data!J758&gt;0,4-Data!J758,"")</f>
        <v/>
      </c>
      <c r="K988" s="1" t="str">
        <f>IF(Data!K758&gt;0,Data!K758-4,"")</f>
        <v/>
      </c>
      <c r="L988" s="1" t="str">
        <f>IF(Data!L758&gt;0,4-Data!L758,"")</f>
        <v/>
      </c>
      <c r="M988" s="1" t="str">
        <f>IF(Data!M758&gt;0,Data!M758-4,"")</f>
        <v/>
      </c>
      <c r="N988" s="1" t="str">
        <f>IF(Data!N758&gt;0,Data!N758-4,"")</f>
        <v/>
      </c>
      <c r="O988" s="1" t="str">
        <f>IF(Data!O758&gt;0,Data!O758-4,"")</f>
        <v/>
      </c>
      <c r="P988" s="1" t="str">
        <f>IF(Data!P758&gt;0,Data!P758-4,"")</f>
        <v/>
      </c>
      <c r="Q988" s="1" t="str">
        <f>IF(Data!Q758&gt;0,4-Data!Q758,"")</f>
        <v/>
      </c>
      <c r="R988" s="1" t="str">
        <f>IF(Data!R758&gt;0,4-Data!R758,"")</f>
        <v/>
      </c>
      <c r="S988" s="1" t="str">
        <f>IF(Data!S758&gt;0,4-Data!S758,"")</f>
        <v/>
      </c>
      <c r="T988" s="1" t="str">
        <f>IF(Data!T758&gt;0,Data!T758-4,"")</f>
        <v/>
      </c>
      <c r="U988" s="1" t="str">
        <f>IF(Data!U758&gt;0,4-Data!U758,"")</f>
        <v/>
      </c>
      <c r="V988" s="1" t="str">
        <f>IF(Data!V758&gt;0,Data!V758-4,"")</f>
        <v/>
      </c>
      <c r="W988" s="1" t="str">
        <f>IF(Data!W758&gt;0,4-Data!W758,"")</f>
        <v/>
      </c>
      <c r="X988" s="1" t="str">
        <f>IF(Data!X758&gt;0,4-Data!X758,"")</f>
        <v/>
      </c>
      <c r="Y988" s="1" t="str">
        <f>IF(Data!Y758&gt;0,4-Data!Y758,"")</f>
        <v/>
      </c>
      <c r="Z988" s="1" t="str">
        <f>IF(Data!Z758&gt;0,Data!Z758-4,"")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IF(Data!A759&gt;0,Data!A759-4,"")</f>
        <v/>
      </c>
      <c r="B989" s="1" t="str">
        <f>IF(Data!B759&gt;0,Data!B759-4,"")</f>
        <v/>
      </c>
      <c r="C989" s="1" t="str">
        <f>IF(Data!C759&gt;0,4-Data!C759,"")</f>
        <v/>
      </c>
      <c r="D989" s="1" t="str">
        <f>IF(Data!D759&gt;0,4-Data!D759,"")</f>
        <v/>
      </c>
      <c r="E989" s="1" t="str">
        <f>IF(Data!E759&gt;0,4-Data!E759,"")</f>
        <v/>
      </c>
      <c r="F989" s="1" t="str">
        <f>IF(Data!F759&gt;0,Data!F759-4,"")</f>
        <v/>
      </c>
      <c r="G989" s="1" t="str">
        <f>IF(Data!G759&gt;0,Data!G759-4,"")</f>
        <v/>
      </c>
      <c r="H989" s="1" t="str">
        <f>IF(Data!H759&gt;0,Data!H759-4,"")</f>
        <v/>
      </c>
      <c r="I989" s="1" t="str">
        <f>IF(Data!I759&gt;0,4-Data!I759,"")</f>
        <v/>
      </c>
      <c r="J989" s="1" t="str">
        <f>IF(Data!J759&gt;0,4-Data!J759,"")</f>
        <v/>
      </c>
      <c r="K989" s="1" t="str">
        <f>IF(Data!K759&gt;0,Data!K759-4,"")</f>
        <v/>
      </c>
      <c r="L989" s="1" t="str">
        <f>IF(Data!L759&gt;0,4-Data!L759,"")</f>
        <v/>
      </c>
      <c r="M989" s="1" t="str">
        <f>IF(Data!M759&gt;0,Data!M759-4,"")</f>
        <v/>
      </c>
      <c r="N989" s="1" t="str">
        <f>IF(Data!N759&gt;0,Data!N759-4,"")</f>
        <v/>
      </c>
      <c r="O989" s="1" t="str">
        <f>IF(Data!O759&gt;0,Data!O759-4,"")</f>
        <v/>
      </c>
      <c r="P989" s="1" t="str">
        <f>IF(Data!P759&gt;0,Data!P759-4,"")</f>
        <v/>
      </c>
      <c r="Q989" s="1" t="str">
        <f>IF(Data!Q759&gt;0,4-Data!Q759,"")</f>
        <v/>
      </c>
      <c r="R989" s="1" t="str">
        <f>IF(Data!R759&gt;0,4-Data!R759,"")</f>
        <v/>
      </c>
      <c r="S989" s="1" t="str">
        <f>IF(Data!S759&gt;0,4-Data!S759,"")</f>
        <v/>
      </c>
      <c r="T989" s="1" t="str">
        <f>IF(Data!T759&gt;0,Data!T759-4,"")</f>
        <v/>
      </c>
      <c r="U989" s="1" t="str">
        <f>IF(Data!U759&gt;0,4-Data!U759,"")</f>
        <v/>
      </c>
      <c r="V989" s="1" t="str">
        <f>IF(Data!V759&gt;0,Data!V759-4,"")</f>
        <v/>
      </c>
      <c r="W989" s="1" t="str">
        <f>IF(Data!W759&gt;0,4-Data!W759,"")</f>
        <v/>
      </c>
      <c r="X989" s="1" t="str">
        <f>IF(Data!X759&gt;0,4-Data!X759,"")</f>
        <v/>
      </c>
      <c r="Y989" s="1" t="str">
        <f>IF(Data!Y759&gt;0,4-Data!Y759,"")</f>
        <v/>
      </c>
      <c r="Z989" s="1" t="str">
        <f>IF(Data!Z759&gt;0,Data!Z759-4,"")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IF(Data!A760&gt;0,Data!A760-4,"")</f>
        <v/>
      </c>
      <c r="B990" s="1" t="str">
        <f>IF(Data!B760&gt;0,Data!B760-4,"")</f>
        <v/>
      </c>
      <c r="C990" s="1" t="str">
        <f>IF(Data!C760&gt;0,4-Data!C760,"")</f>
        <v/>
      </c>
      <c r="D990" s="1" t="str">
        <f>IF(Data!D760&gt;0,4-Data!D760,"")</f>
        <v/>
      </c>
      <c r="E990" s="1" t="str">
        <f>IF(Data!E760&gt;0,4-Data!E760,"")</f>
        <v/>
      </c>
      <c r="F990" s="1" t="str">
        <f>IF(Data!F760&gt;0,Data!F760-4,"")</f>
        <v/>
      </c>
      <c r="G990" s="1" t="str">
        <f>IF(Data!G760&gt;0,Data!G760-4,"")</f>
        <v/>
      </c>
      <c r="H990" s="1" t="str">
        <f>IF(Data!H760&gt;0,Data!H760-4,"")</f>
        <v/>
      </c>
      <c r="I990" s="1" t="str">
        <f>IF(Data!I760&gt;0,4-Data!I760,"")</f>
        <v/>
      </c>
      <c r="J990" s="1" t="str">
        <f>IF(Data!J760&gt;0,4-Data!J760,"")</f>
        <v/>
      </c>
      <c r="K990" s="1" t="str">
        <f>IF(Data!K760&gt;0,Data!K760-4,"")</f>
        <v/>
      </c>
      <c r="L990" s="1" t="str">
        <f>IF(Data!L760&gt;0,4-Data!L760,"")</f>
        <v/>
      </c>
      <c r="M990" s="1" t="str">
        <f>IF(Data!M760&gt;0,Data!M760-4,"")</f>
        <v/>
      </c>
      <c r="N990" s="1" t="str">
        <f>IF(Data!N760&gt;0,Data!N760-4,"")</f>
        <v/>
      </c>
      <c r="O990" s="1" t="str">
        <f>IF(Data!O760&gt;0,Data!O760-4,"")</f>
        <v/>
      </c>
      <c r="P990" s="1" t="str">
        <f>IF(Data!P760&gt;0,Data!P760-4,"")</f>
        <v/>
      </c>
      <c r="Q990" s="1" t="str">
        <f>IF(Data!Q760&gt;0,4-Data!Q760,"")</f>
        <v/>
      </c>
      <c r="R990" s="1" t="str">
        <f>IF(Data!R760&gt;0,4-Data!R760,"")</f>
        <v/>
      </c>
      <c r="S990" s="1" t="str">
        <f>IF(Data!S760&gt;0,4-Data!S760,"")</f>
        <v/>
      </c>
      <c r="T990" s="1" t="str">
        <f>IF(Data!T760&gt;0,Data!T760-4,"")</f>
        <v/>
      </c>
      <c r="U990" s="1" t="str">
        <f>IF(Data!U760&gt;0,4-Data!U760,"")</f>
        <v/>
      </c>
      <c r="V990" s="1" t="str">
        <f>IF(Data!V760&gt;0,Data!V760-4,"")</f>
        <v/>
      </c>
      <c r="W990" s="1" t="str">
        <f>IF(Data!W760&gt;0,4-Data!W760,"")</f>
        <v/>
      </c>
      <c r="X990" s="1" t="str">
        <f>IF(Data!X760&gt;0,4-Data!X760,"")</f>
        <v/>
      </c>
      <c r="Y990" s="1" t="str">
        <f>IF(Data!Y760&gt;0,4-Data!Y760,"")</f>
        <v/>
      </c>
      <c r="Z990" s="1" t="str">
        <f>IF(Data!Z760&gt;0,Data!Z760-4,"")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IF(Data!A761&gt;0,Data!A761-4,"")</f>
        <v/>
      </c>
      <c r="B991" s="1" t="str">
        <f>IF(Data!B761&gt;0,Data!B761-4,"")</f>
        <v/>
      </c>
      <c r="C991" s="1" t="str">
        <f>IF(Data!C761&gt;0,4-Data!C761,"")</f>
        <v/>
      </c>
      <c r="D991" s="1" t="str">
        <f>IF(Data!D761&gt;0,4-Data!D761,"")</f>
        <v/>
      </c>
      <c r="E991" s="1" t="str">
        <f>IF(Data!E761&gt;0,4-Data!E761,"")</f>
        <v/>
      </c>
      <c r="F991" s="1" t="str">
        <f>IF(Data!F761&gt;0,Data!F761-4,"")</f>
        <v/>
      </c>
      <c r="G991" s="1" t="str">
        <f>IF(Data!G761&gt;0,Data!G761-4,"")</f>
        <v/>
      </c>
      <c r="H991" s="1" t="str">
        <f>IF(Data!H761&gt;0,Data!H761-4,"")</f>
        <v/>
      </c>
      <c r="I991" s="1" t="str">
        <f>IF(Data!I761&gt;0,4-Data!I761,"")</f>
        <v/>
      </c>
      <c r="J991" s="1" t="str">
        <f>IF(Data!J761&gt;0,4-Data!J761,"")</f>
        <v/>
      </c>
      <c r="K991" s="1" t="str">
        <f>IF(Data!K761&gt;0,Data!K761-4,"")</f>
        <v/>
      </c>
      <c r="L991" s="1" t="str">
        <f>IF(Data!L761&gt;0,4-Data!L761,"")</f>
        <v/>
      </c>
      <c r="M991" s="1" t="str">
        <f>IF(Data!M761&gt;0,Data!M761-4,"")</f>
        <v/>
      </c>
      <c r="N991" s="1" t="str">
        <f>IF(Data!N761&gt;0,Data!N761-4,"")</f>
        <v/>
      </c>
      <c r="O991" s="1" t="str">
        <f>IF(Data!O761&gt;0,Data!O761-4,"")</f>
        <v/>
      </c>
      <c r="P991" s="1" t="str">
        <f>IF(Data!P761&gt;0,Data!P761-4,"")</f>
        <v/>
      </c>
      <c r="Q991" s="1" t="str">
        <f>IF(Data!Q761&gt;0,4-Data!Q761,"")</f>
        <v/>
      </c>
      <c r="R991" s="1" t="str">
        <f>IF(Data!R761&gt;0,4-Data!R761,"")</f>
        <v/>
      </c>
      <c r="S991" s="1" t="str">
        <f>IF(Data!S761&gt;0,4-Data!S761,"")</f>
        <v/>
      </c>
      <c r="T991" s="1" t="str">
        <f>IF(Data!T761&gt;0,Data!T761-4,"")</f>
        <v/>
      </c>
      <c r="U991" s="1" t="str">
        <f>IF(Data!U761&gt;0,4-Data!U761,"")</f>
        <v/>
      </c>
      <c r="V991" s="1" t="str">
        <f>IF(Data!V761&gt;0,Data!V761-4,"")</f>
        <v/>
      </c>
      <c r="W991" s="1" t="str">
        <f>IF(Data!W761&gt;0,4-Data!W761,"")</f>
        <v/>
      </c>
      <c r="X991" s="1" t="str">
        <f>IF(Data!X761&gt;0,4-Data!X761,"")</f>
        <v/>
      </c>
      <c r="Y991" s="1" t="str">
        <f>IF(Data!Y761&gt;0,4-Data!Y761,"")</f>
        <v/>
      </c>
      <c r="Z991" s="1" t="str">
        <f>IF(Data!Z761&gt;0,Data!Z761-4,"")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IF(Data!A762&gt;0,Data!A762-4,"")</f>
        <v/>
      </c>
      <c r="B992" s="1" t="str">
        <f>IF(Data!B762&gt;0,Data!B762-4,"")</f>
        <v/>
      </c>
      <c r="C992" s="1" t="str">
        <f>IF(Data!C762&gt;0,4-Data!C762,"")</f>
        <v/>
      </c>
      <c r="D992" s="1" t="str">
        <f>IF(Data!D762&gt;0,4-Data!D762,"")</f>
        <v/>
      </c>
      <c r="E992" s="1" t="str">
        <f>IF(Data!E762&gt;0,4-Data!E762,"")</f>
        <v/>
      </c>
      <c r="F992" s="1" t="str">
        <f>IF(Data!F762&gt;0,Data!F762-4,"")</f>
        <v/>
      </c>
      <c r="G992" s="1" t="str">
        <f>IF(Data!G762&gt;0,Data!G762-4,"")</f>
        <v/>
      </c>
      <c r="H992" s="1" t="str">
        <f>IF(Data!H762&gt;0,Data!H762-4,"")</f>
        <v/>
      </c>
      <c r="I992" s="1" t="str">
        <f>IF(Data!I762&gt;0,4-Data!I762,"")</f>
        <v/>
      </c>
      <c r="J992" s="1" t="str">
        <f>IF(Data!J762&gt;0,4-Data!J762,"")</f>
        <v/>
      </c>
      <c r="K992" s="1" t="str">
        <f>IF(Data!K762&gt;0,Data!K762-4,"")</f>
        <v/>
      </c>
      <c r="L992" s="1" t="str">
        <f>IF(Data!L762&gt;0,4-Data!L762,"")</f>
        <v/>
      </c>
      <c r="M992" s="1" t="str">
        <f>IF(Data!M762&gt;0,Data!M762-4,"")</f>
        <v/>
      </c>
      <c r="N992" s="1" t="str">
        <f>IF(Data!N762&gt;0,Data!N762-4,"")</f>
        <v/>
      </c>
      <c r="O992" s="1" t="str">
        <f>IF(Data!O762&gt;0,Data!O762-4,"")</f>
        <v/>
      </c>
      <c r="P992" s="1" t="str">
        <f>IF(Data!P762&gt;0,Data!P762-4,"")</f>
        <v/>
      </c>
      <c r="Q992" s="1" t="str">
        <f>IF(Data!Q762&gt;0,4-Data!Q762,"")</f>
        <v/>
      </c>
      <c r="R992" s="1" t="str">
        <f>IF(Data!R762&gt;0,4-Data!R762,"")</f>
        <v/>
      </c>
      <c r="S992" s="1" t="str">
        <f>IF(Data!S762&gt;0,4-Data!S762,"")</f>
        <v/>
      </c>
      <c r="T992" s="1" t="str">
        <f>IF(Data!T762&gt;0,Data!T762-4,"")</f>
        <v/>
      </c>
      <c r="U992" s="1" t="str">
        <f>IF(Data!U762&gt;0,4-Data!U762,"")</f>
        <v/>
      </c>
      <c r="V992" s="1" t="str">
        <f>IF(Data!V762&gt;0,Data!V762-4,"")</f>
        <v/>
      </c>
      <c r="W992" s="1" t="str">
        <f>IF(Data!W762&gt;0,4-Data!W762,"")</f>
        <v/>
      </c>
      <c r="X992" s="1" t="str">
        <f>IF(Data!X762&gt;0,4-Data!X762,"")</f>
        <v/>
      </c>
      <c r="Y992" s="1" t="str">
        <f>IF(Data!Y762&gt;0,4-Data!Y762,"")</f>
        <v/>
      </c>
      <c r="Z992" s="1" t="str">
        <f>IF(Data!Z762&gt;0,Data!Z762-4,"")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IF(Data!A763&gt;0,Data!A763-4,"")</f>
        <v/>
      </c>
      <c r="B993" s="1" t="str">
        <f>IF(Data!B763&gt;0,Data!B763-4,"")</f>
        <v/>
      </c>
      <c r="C993" s="1" t="str">
        <f>IF(Data!C763&gt;0,4-Data!C763,"")</f>
        <v/>
      </c>
      <c r="D993" s="1" t="str">
        <f>IF(Data!D763&gt;0,4-Data!D763,"")</f>
        <v/>
      </c>
      <c r="E993" s="1" t="str">
        <f>IF(Data!E763&gt;0,4-Data!E763,"")</f>
        <v/>
      </c>
      <c r="F993" s="1" t="str">
        <f>IF(Data!F763&gt;0,Data!F763-4,"")</f>
        <v/>
      </c>
      <c r="G993" s="1" t="str">
        <f>IF(Data!G763&gt;0,Data!G763-4,"")</f>
        <v/>
      </c>
      <c r="H993" s="1" t="str">
        <f>IF(Data!H763&gt;0,Data!H763-4,"")</f>
        <v/>
      </c>
      <c r="I993" s="1" t="str">
        <f>IF(Data!I763&gt;0,4-Data!I763,"")</f>
        <v/>
      </c>
      <c r="J993" s="1" t="str">
        <f>IF(Data!J763&gt;0,4-Data!J763,"")</f>
        <v/>
      </c>
      <c r="K993" s="1" t="str">
        <f>IF(Data!K763&gt;0,Data!K763-4,"")</f>
        <v/>
      </c>
      <c r="L993" s="1" t="str">
        <f>IF(Data!L763&gt;0,4-Data!L763,"")</f>
        <v/>
      </c>
      <c r="M993" s="1" t="str">
        <f>IF(Data!M763&gt;0,Data!M763-4,"")</f>
        <v/>
      </c>
      <c r="N993" s="1" t="str">
        <f>IF(Data!N763&gt;0,Data!N763-4,"")</f>
        <v/>
      </c>
      <c r="O993" s="1" t="str">
        <f>IF(Data!O763&gt;0,Data!O763-4,"")</f>
        <v/>
      </c>
      <c r="P993" s="1" t="str">
        <f>IF(Data!P763&gt;0,Data!P763-4,"")</f>
        <v/>
      </c>
      <c r="Q993" s="1" t="str">
        <f>IF(Data!Q763&gt;0,4-Data!Q763,"")</f>
        <v/>
      </c>
      <c r="R993" s="1" t="str">
        <f>IF(Data!R763&gt;0,4-Data!R763,"")</f>
        <v/>
      </c>
      <c r="S993" s="1" t="str">
        <f>IF(Data!S763&gt;0,4-Data!S763,"")</f>
        <v/>
      </c>
      <c r="T993" s="1" t="str">
        <f>IF(Data!T763&gt;0,Data!T763-4,"")</f>
        <v/>
      </c>
      <c r="U993" s="1" t="str">
        <f>IF(Data!U763&gt;0,4-Data!U763,"")</f>
        <v/>
      </c>
      <c r="V993" s="1" t="str">
        <f>IF(Data!V763&gt;0,Data!V763-4,"")</f>
        <v/>
      </c>
      <c r="W993" s="1" t="str">
        <f>IF(Data!W763&gt;0,4-Data!W763,"")</f>
        <v/>
      </c>
      <c r="X993" s="1" t="str">
        <f>IF(Data!X763&gt;0,4-Data!X763,"")</f>
        <v/>
      </c>
      <c r="Y993" s="1" t="str">
        <f>IF(Data!Y763&gt;0,4-Data!Y763,"")</f>
        <v/>
      </c>
      <c r="Z993" s="1" t="str">
        <f>IF(Data!Z763&gt;0,Data!Z763-4,"")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IF(Data!A764&gt;0,Data!A764-4,"")</f>
        <v/>
      </c>
      <c r="B994" s="1" t="str">
        <f>IF(Data!B764&gt;0,Data!B764-4,"")</f>
        <v/>
      </c>
      <c r="C994" s="1" t="str">
        <f>IF(Data!C764&gt;0,4-Data!C764,"")</f>
        <v/>
      </c>
      <c r="D994" s="1" t="str">
        <f>IF(Data!D764&gt;0,4-Data!D764,"")</f>
        <v/>
      </c>
      <c r="E994" s="1" t="str">
        <f>IF(Data!E764&gt;0,4-Data!E764,"")</f>
        <v/>
      </c>
      <c r="F994" s="1" t="str">
        <f>IF(Data!F764&gt;0,Data!F764-4,"")</f>
        <v/>
      </c>
      <c r="G994" s="1" t="str">
        <f>IF(Data!G764&gt;0,Data!G764-4,"")</f>
        <v/>
      </c>
      <c r="H994" s="1" t="str">
        <f>IF(Data!H764&gt;0,Data!H764-4,"")</f>
        <v/>
      </c>
      <c r="I994" s="1" t="str">
        <f>IF(Data!I764&gt;0,4-Data!I764,"")</f>
        <v/>
      </c>
      <c r="J994" s="1" t="str">
        <f>IF(Data!J764&gt;0,4-Data!J764,"")</f>
        <v/>
      </c>
      <c r="K994" s="1" t="str">
        <f>IF(Data!K764&gt;0,Data!K764-4,"")</f>
        <v/>
      </c>
      <c r="L994" s="1" t="str">
        <f>IF(Data!L764&gt;0,4-Data!L764,"")</f>
        <v/>
      </c>
      <c r="M994" s="1" t="str">
        <f>IF(Data!M764&gt;0,Data!M764-4,"")</f>
        <v/>
      </c>
      <c r="N994" s="1" t="str">
        <f>IF(Data!N764&gt;0,Data!N764-4,"")</f>
        <v/>
      </c>
      <c r="O994" s="1" t="str">
        <f>IF(Data!O764&gt;0,Data!O764-4,"")</f>
        <v/>
      </c>
      <c r="P994" s="1" t="str">
        <f>IF(Data!P764&gt;0,Data!P764-4,"")</f>
        <v/>
      </c>
      <c r="Q994" s="1" t="str">
        <f>IF(Data!Q764&gt;0,4-Data!Q764,"")</f>
        <v/>
      </c>
      <c r="R994" s="1" t="str">
        <f>IF(Data!R764&gt;0,4-Data!R764,"")</f>
        <v/>
      </c>
      <c r="S994" s="1" t="str">
        <f>IF(Data!S764&gt;0,4-Data!S764,"")</f>
        <v/>
      </c>
      <c r="T994" s="1" t="str">
        <f>IF(Data!T764&gt;0,Data!T764-4,"")</f>
        <v/>
      </c>
      <c r="U994" s="1" t="str">
        <f>IF(Data!U764&gt;0,4-Data!U764,"")</f>
        <v/>
      </c>
      <c r="V994" s="1" t="str">
        <f>IF(Data!V764&gt;0,Data!V764-4,"")</f>
        <v/>
      </c>
      <c r="W994" s="1" t="str">
        <f>IF(Data!W764&gt;0,4-Data!W764,"")</f>
        <v/>
      </c>
      <c r="X994" s="1" t="str">
        <f>IF(Data!X764&gt;0,4-Data!X764,"")</f>
        <v/>
      </c>
      <c r="Y994" s="1" t="str">
        <f>IF(Data!Y764&gt;0,4-Data!Y764,"")</f>
        <v/>
      </c>
      <c r="Z994" s="1" t="str">
        <f>IF(Data!Z764&gt;0,Data!Z764-4,"")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IF(Data!A765&gt;0,Data!A765-4,"")</f>
        <v/>
      </c>
      <c r="B995" s="1" t="str">
        <f>IF(Data!B765&gt;0,Data!B765-4,"")</f>
        <v/>
      </c>
      <c r="C995" s="1" t="str">
        <f>IF(Data!C765&gt;0,4-Data!C765,"")</f>
        <v/>
      </c>
      <c r="D995" s="1" t="str">
        <f>IF(Data!D765&gt;0,4-Data!D765,"")</f>
        <v/>
      </c>
      <c r="E995" s="1" t="str">
        <f>IF(Data!E765&gt;0,4-Data!E765,"")</f>
        <v/>
      </c>
      <c r="F995" s="1" t="str">
        <f>IF(Data!F765&gt;0,Data!F765-4,"")</f>
        <v/>
      </c>
      <c r="G995" s="1" t="str">
        <f>IF(Data!G765&gt;0,Data!G765-4,"")</f>
        <v/>
      </c>
      <c r="H995" s="1" t="str">
        <f>IF(Data!H765&gt;0,Data!H765-4,"")</f>
        <v/>
      </c>
      <c r="I995" s="1" t="str">
        <f>IF(Data!I765&gt;0,4-Data!I765,"")</f>
        <v/>
      </c>
      <c r="J995" s="1" t="str">
        <f>IF(Data!J765&gt;0,4-Data!J765,"")</f>
        <v/>
      </c>
      <c r="K995" s="1" t="str">
        <f>IF(Data!K765&gt;0,Data!K765-4,"")</f>
        <v/>
      </c>
      <c r="L995" s="1" t="str">
        <f>IF(Data!L765&gt;0,4-Data!L765,"")</f>
        <v/>
      </c>
      <c r="M995" s="1" t="str">
        <f>IF(Data!M765&gt;0,Data!M765-4,"")</f>
        <v/>
      </c>
      <c r="N995" s="1" t="str">
        <f>IF(Data!N765&gt;0,Data!N765-4,"")</f>
        <v/>
      </c>
      <c r="O995" s="1" t="str">
        <f>IF(Data!O765&gt;0,Data!O765-4,"")</f>
        <v/>
      </c>
      <c r="P995" s="1" t="str">
        <f>IF(Data!P765&gt;0,Data!P765-4,"")</f>
        <v/>
      </c>
      <c r="Q995" s="1" t="str">
        <f>IF(Data!Q765&gt;0,4-Data!Q765,"")</f>
        <v/>
      </c>
      <c r="R995" s="1" t="str">
        <f>IF(Data!R765&gt;0,4-Data!R765,"")</f>
        <v/>
      </c>
      <c r="S995" s="1" t="str">
        <f>IF(Data!S765&gt;0,4-Data!S765,"")</f>
        <v/>
      </c>
      <c r="T995" s="1" t="str">
        <f>IF(Data!T765&gt;0,Data!T765-4,"")</f>
        <v/>
      </c>
      <c r="U995" s="1" t="str">
        <f>IF(Data!U765&gt;0,4-Data!U765,"")</f>
        <v/>
      </c>
      <c r="V995" s="1" t="str">
        <f>IF(Data!V765&gt;0,Data!V765-4,"")</f>
        <v/>
      </c>
      <c r="W995" s="1" t="str">
        <f>IF(Data!W765&gt;0,4-Data!W765,"")</f>
        <v/>
      </c>
      <c r="X995" s="1" t="str">
        <f>IF(Data!X765&gt;0,4-Data!X765,"")</f>
        <v/>
      </c>
      <c r="Y995" s="1" t="str">
        <f>IF(Data!Y765&gt;0,4-Data!Y765,"")</f>
        <v/>
      </c>
      <c r="Z995" s="1" t="str">
        <f>IF(Data!Z765&gt;0,Data!Z765-4,"")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IF(Data!A766&gt;0,Data!A766-4,"")</f>
        <v/>
      </c>
      <c r="B996" s="1" t="str">
        <f>IF(Data!B766&gt;0,Data!B766-4,"")</f>
        <v/>
      </c>
      <c r="C996" s="1" t="str">
        <f>IF(Data!C766&gt;0,4-Data!C766,"")</f>
        <v/>
      </c>
      <c r="D996" s="1" t="str">
        <f>IF(Data!D766&gt;0,4-Data!D766,"")</f>
        <v/>
      </c>
      <c r="E996" s="1" t="str">
        <f>IF(Data!E766&gt;0,4-Data!E766,"")</f>
        <v/>
      </c>
      <c r="F996" s="1" t="str">
        <f>IF(Data!F766&gt;0,Data!F766-4,"")</f>
        <v/>
      </c>
      <c r="G996" s="1" t="str">
        <f>IF(Data!G766&gt;0,Data!G766-4,"")</f>
        <v/>
      </c>
      <c r="H996" s="1" t="str">
        <f>IF(Data!H766&gt;0,Data!H766-4,"")</f>
        <v/>
      </c>
      <c r="I996" s="1" t="str">
        <f>IF(Data!I766&gt;0,4-Data!I766,"")</f>
        <v/>
      </c>
      <c r="J996" s="1" t="str">
        <f>IF(Data!J766&gt;0,4-Data!J766,"")</f>
        <v/>
      </c>
      <c r="K996" s="1" t="str">
        <f>IF(Data!K766&gt;0,Data!K766-4,"")</f>
        <v/>
      </c>
      <c r="L996" s="1" t="str">
        <f>IF(Data!L766&gt;0,4-Data!L766,"")</f>
        <v/>
      </c>
      <c r="M996" s="1" t="str">
        <f>IF(Data!M766&gt;0,Data!M766-4,"")</f>
        <v/>
      </c>
      <c r="N996" s="1" t="str">
        <f>IF(Data!N766&gt;0,Data!N766-4,"")</f>
        <v/>
      </c>
      <c r="O996" s="1" t="str">
        <f>IF(Data!O766&gt;0,Data!O766-4,"")</f>
        <v/>
      </c>
      <c r="P996" s="1" t="str">
        <f>IF(Data!P766&gt;0,Data!P766-4,"")</f>
        <v/>
      </c>
      <c r="Q996" s="1" t="str">
        <f>IF(Data!Q766&gt;0,4-Data!Q766,"")</f>
        <v/>
      </c>
      <c r="R996" s="1" t="str">
        <f>IF(Data!R766&gt;0,4-Data!R766,"")</f>
        <v/>
      </c>
      <c r="S996" s="1" t="str">
        <f>IF(Data!S766&gt;0,4-Data!S766,"")</f>
        <v/>
      </c>
      <c r="T996" s="1" t="str">
        <f>IF(Data!T766&gt;0,Data!T766-4,"")</f>
        <v/>
      </c>
      <c r="U996" s="1" t="str">
        <f>IF(Data!U766&gt;0,4-Data!U766,"")</f>
        <v/>
      </c>
      <c r="V996" s="1" t="str">
        <f>IF(Data!V766&gt;0,Data!V766-4,"")</f>
        <v/>
      </c>
      <c r="W996" s="1" t="str">
        <f>IF(Data!W766&gt;0,4-Data!W766,"")</f>
        <v/>
      </c>
      <c r="X996" s="1" t="str">
        <f>IF(Data!X766&gt;0,4-Data!X766,"")</f>
        <v/>
      </c>
      <c r="Y996" s="1" t="str">
        <f>IF(Data!Y766&gt;0,4-Data!Y766,"")</f>
        <v/>
      </c>
      <c r="Z996" s="1" t="str">
        <f>IF(Data!Z766&gt;0,Data!Z766-4,"")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IF(Data!A767&gt;0,Data!A767-4,"")</f>
        <v/>
      </c>
      <c r="B997" s="1" t="str">
        <f>IF(Data!B767&gt;0,Data!B767-4,"")</f>
        <v/>
      </c>
      <c r="C997" s="1" t="str">
        <f>IF(Data!C767&gt;0,4-Data!C767,"")</f>
        <v/>
      </c>
      <c r="D997" s="1" t="str">
        <f>IF(Data!D767&gt;0,4-Data!D767,"")</f>
        <v/>
      </c>
      <c r="E997" s="1" t="str">
        <f>IF(Data!E767&gt;0,4-Data!E767,"")</f>
        <v/>
      </c>
      <c r="F997" s="1" t="str">
        <f>IF(Data!F767&gt;0,Data!F767-4,"")</f>
        <v/>
      </c>
      <c r="G997" s="1" t="str">
        <f>IF(Data!G767&gt;0,Data!G767-4,"")</f>
        <v/>
      </c>
      <c r="H997" s="1" t="str">
        <f>IF(Data!H767&gt;0,Data!H767-4,"")</f>
        <v/>
      </c>
      <c r="I997" s="1" t="str">
        <f>IF(Data!I767&gt;0,4-Data!I767,"")</f>
        <v/>
      </c>
      <c r="J997" s="1" t="str">
        <f>IF(Data!J767&gt;0,4-Data!J767,"")</f>
        <v/>
      </c>
      <c r="K997" s="1" t="str">
        <f>IF(Data!K767&gt;0,Data!K767-4,"")</f>
        <v/>
      </c>
      <c r="L997" s="1" t="str">
        <f>IF(Data!L767&gt;0,4-Data!L767,"")</f>
        <v/>
      </c>
      <c r="M997" s="1" t="str">
        <f>IF(Data!M767&gt;0,Data!M767-4,"")</f>
        <v/>
      </c>
      <c r="N997" s="1" t="str">
        <f>IF(Data!N767&gt;0,Data!N767-4,"")</f>
        <v/>
      </c>
      <c r="O997" s="1" t="str">
        <f>IF(Data!O767&gt;0,Data!O767-4,"")</f>
        <v/>
      </c>
      <c r="P997" s="1" t="str">
        <f>IF(Data!P767&gt;0,Data!P767-4,"")</f>
        <v/>
      </c>
      <c r="Q997" s="1" t="str">
        <f>IF(Data!Q767&gt;0,4-Data!Q767,"")</f>
        <v/>
      </c>
      <c r="R997" s="1" t="str">
        <f>IF(Data!R767&gt;0,4-Data!R767,"")</f>
        <v/>
      </c>
      <c r="S997" s="1" t="str">
        <f>IF(Data!S767&gt;0,4-Data!S767,"")</f>
        <v/>
      </c>
      <c r="T997" s="1" t="str">
        <f>IF(Data!T767&gt;0,Data!T767-4,"")</f>
        <v/>
      </c>
      <c r="U997" s="1" t="str">
        <f>IF(Data!U767&gt;0,4-Data!U767,"")</f>
        <v/>
      </c>
      <c r="V997" s="1" t="str">
        <f>IF(Data!V767&gt;0,Data!V767-4,"")</f>
        <v/>
      </c>
      <c r="W997" s="1" t="str">
        <f>IF(Data!W767&gt;0,4-Data!W767,"")</f>
        <v/>
      </c>
      <c r="X997" s="1" t="str">
        <f>IF(Data!X767&gt;0,4-Data!X767,"")</f>
        <v/>
      </c>
      <c r="Y997" s="1" t="str">
        <f>IF(Data!Y767&gt;0,4-Data!Y767,"")</f>
        <v/>
      </c>
      <c r="Z997" s="1" t="str">
        <f>IF(Data!Z767&gt;0,Data!Z767-4,"")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IF(Data!A768&gt;0,Data!A768-4,"")</f>
        <v/>
      </c>
      <c r="B998" s="1" t="str">
        <f>IF(Data!B768&gt;0,Data!B768-4,"")</f>
        <v/>
      </c>
      <c r="C998" s="1" t="str">
        <f>IF(Data!C768&gt;0,4-Data!C768,"")</f>
        <v/>
      </c>
      <c r="D998" s="1" t="str">
        <f>IF(Data!D768&gt;0,4-Data!D768,"")</f>
        <v/>
      </c>
      <c r="E998" s="1" t="str">
        <f>IF(Data!E768&gt;0,4-Data!E768,"")</f>
        <v/>
      </c>
      <c r="F998" s="1" t="str">
        <f>IF(Data!F768&gt;0,Data!F768-4,"")</f>
        <v/>
      </c>
      <c r="G998" s="1" t="str">
        <f>IF(Data!G768&gt;0,Data!G768-4,"")</f>
        <v/>
      </c>
      <c r="H998" s="1" t="str">
        <f>IF(Data!H768&gt;0,Data!H768-4,"")</f>
        <v/>
      </c>
      <c r="I998" s="1" t="str">
        <f>IF(Data!I768&gt;0,4-Data!I768,"")</f>
        <v/>
      </c>
      <c r="J998" s="1" t="str">
        <f>IF(Data!J768&gt;0,4-Data!J768,"")</f>
        <v/>
      </c>
      <c r="K998" s="1" t="str">
        <f>IF(Data!K768&gt;0,Data!K768-4,"")</f>
        <v/>
      </c>
      <c r="L998" s="1" t="str">
        <f>IF(Data!L768&gt;0,4-Data!L768,"")</f>
        <v/>
      </c>
      <c r="M998" s="1" t="str">
        <f>IF(Data!M768&gt;0,Data!M768-4,"")</f>
        <v/>
      </c>
      <c r="N998" s="1" t="str">
        <f>IF(Data!N768&gt;0,Data!N768-4,"")</f>
        <v/>
      </c>
      <c r="O998" s="1" t="str">
        <f>IF(Data!O768&gt;0,Data!O768-4,"")</f>
        <v/>
      </c>
      <c r="P998" s="1" t="str">
        <f>IF(Data!P768&gt;0,Data!P768-4,"")</f>
        <v/>
      </c>
      <c r="Q998" s="1" t="str">
        <f>IF(Data!Q768&gt;0,4-Data!Q768,"")</f>
        <v/>
      </c>
      <c r="R998" s="1" t="str">
        <f>IF(Data!R768&gt;0,4-Data!R768,"")</f>
        <v/>
      </c>
      <c r="S998" s="1" t="str">
        <f>IF(Data!S768&gt;0,4-Data!S768,"")</f>
        <v/>
      </c>
      <c r="T998" s="1" t="str">
        <f>IF(Data!T768&gt;0,Data!T768-4,"")</f>
        <v/>
      </c>
      <c r="U998" s="1" t="str">
        <f>IF(Data!U768&gt;0,4-Data!U768,"")</f>
        <v/>
      </c>
      <c r="V998" s="1" t="str">
        <f>IF(Data!V768&gt;0,Data!V768-4,"")</f>
        <v/>
      </c>
      <c r="W998" s="1" t="str">
        <f>IF(Data!W768&gt;0,4-Data!W768,"")</f>
        <v/>
      </c>
      <c r="X998" s="1" t="str">
        <f>IF(Data!X768&gt;0,4-Data!X768,"")</f>
        <v/>
      </c>
      <c r="Y998" s="1" t="str">
        <f>IF(Data!Y768&gt;0,4-Data!Y768,"")</f>
        <v/>
      </c>
      <c r="Z998" s="1" t="str">
        <f>IF(Data!Z768&gt;0,Data!Z768-4,"")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IF(Data!A769&gt;0,Data!A769-4,"")</f>
        <v/>
      </c>
      <c r="B999" s="1" t="str">
        <f>IF(Data!B769&gt;0,Data!B769-4,"")</f>
        <v/>
      </c>
      <c r="C999" s="1" t="str">
        <f>IF(Data!C769&gt;0,4-Data!C769,"")</f>
        <v/>
      </c>
      <c r="D999" s="1" t="str">
        <f>IF(Data!D769&gt;0,4-Data!D769,"")</f>
        <v/>
      </c>
      <c r="E999" s="1" t="str">
        <f>IF(Data!E769&gt;0,4-Data!E769,"")</f>
        <v/>
      </c>
      <c r="F999" s="1" t="str">
        <f>IF(Data!F769&gt;0,Data!F769-4,"")</f>
        <v/>
      </c>
      <c r="G999" s="1" t="str">
        <f>IF(Data!G769&gt;0,Data!G769-4,"")</f>
        <v/>
      </c>
      <c r="H999" s="1" t="str">
        <f>IF(Data!H769&gt;0,Data!H769-4,"")</f>
        <v/>
      </c>
      <c r="I999" s="1" t="str">
        <f>IF(Data!I769&gt;0,4-Data!I769,"")</f>
        <v/>
      </c>
      <c r="J999" s="1" t="str">
        <f>IF(Data!J769&gt;0,4-Data!J769,"")</f>
        <v/>
      </c>
      <c r="K999" s="1" t="str">
        <f>IF(Data!K769&gt;0,Data!K769-4,"")</f>
        <v/>
      </c>
      <c r="L999" s="1" t="str">
        <f>IF(Data!L769&gt;0,4-Data!L769,"")</f>
        <v/>
      </c>
      <c r="M999" s="1" t="str">
        <f>IF(Data!M769&gt;0,Data!M769-4,"")</f>
        <v/>
      </c>
      <c r="N999" s="1" t="str">
        <f>IF(Data!N769&gt;0,Data!N769-4,"")</f>
        <v/>
      </c>
      <c r="O999" s="1" t="str">
        <f>IF(Data!O769&gt;0,Data!O769-4,"")</f>
        <v/>
      </c>
      <c r="P999" s="1" t="str">
        <f>IF(Data!P769&gt;0,Data!P769-4,"")</f>
        <v/>
      </c>
      <c r="Q999" s="1" t="str">
        <f>IF(Data!Q769&gt;0,4-Data!Q769,"")</f>
        <v/>
      </c>
      <c r="R999" s="1" t="str">
        <f>IF(Data!R769&gt;0,4-Data!R769,"")</f>
        <v/>
      </c>
      <c r="S999" s="1" t="str">
        <f>IF(Data!S769&gt;0,4-Data!S769,"")</f>
        <v/>
      </c>
      <c r="T999" s="1" t="str">
        <f>IF(Data!T769&gt;0,Data!T769-4,"")</f>
        <v/>
      </c>
      <c r="U999" s="1" t="str">
        <f>IF(Data!U769&gt;0,4-Data!U769,"")</f>
        <v/>
      </c>
      <c r="V999" s="1" t="str">
        <f>IF(Data!V769&gt;0,Data!V769-4,"")</f>
        <v/>
      </c>
      <c r="W999" s="1" t="str">
        <f>IF(Data!W769&gt;0,4-Data!W769,"")</f>
        <v/>
      </c>
      <c r="X999" s="1" t="str">
        <f>IF(Data!X769&gt;0,4-Data!X769,"")</f>
        <v/>
      </c>
      <c r="Y999" s="1" t="str">
        <f>IF(Data!Y769&gt;0,4-Data!Y769,"")</f>
        <v/>
      </c>
      <c r="Z999" s="1" t="str">
        <f>IF(Data!Z769&gt;0,Data!Z769-4,"")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IF(Data!A770&gt;0,Data!A770-4,"")</f>
        <v/>
      </c>
      <c r="B1000" s="1" t="str">
        <f>IF(Data!B770&gt;0,Data!B770-4,"")</f>
        <v/>
      </c>
      <c r="C1000" s="1" t="str">
        <f>IF(Data!C770&gt;0,4-Data!C770,"")</f>
        <v/>
      </c>
      <c r="D1000" s="1" t="str">
        <f>IF(Data!D770&gt;0,4-Data!D770,"")</f>
        <v/>
      </c>
      <c r="E1000" s="1" t="str">
        <f>IF(Data!E770&gt;0,4-Data!E770,"")</f>
        <v/>
      </c>
      <c r="F1000" s="1" t="str">
        <f>IF(Data!F770&gt;0,Data!F770-4,"")</f>
        <v/>
      </c>
      <c r="G1000" s="1" t="str">
        <f>IF(Data!G770&gt;0,Data!G770-4,"")</f>
        <v/>
      </c>
      <c r="H1000" s="1" t="str">
        <f>IF(Data!H770&gt;0,Data!H770-4,"")</f>
        <v/>
      </c>
      <c r="I1000" s="1" t="str">
        <f>IF(Data!I770&gt;0,4-Data!I770,"")</f>
        <v/>
      </c>
      <c r="J1000" s="1" t="str">
        <f>IF(Data!J770&gt;0,4-Data!J770,"")</f>
        <v/>
      </c>
      <c r="K1000" s="1" t="str">
        <f>IF(Data!K770&gt;0,Data!K770-4,"")</f>
        <v/>
      </c>
      <c r="L1000" s="1" t="str">
        <f>IF(Data!L770&gt;0,4-Data!L770,"")</f>
        <v/>
      </c>
      <c r="M1000" s="1" t="str">
        <f>IF(Data!M770&gt;0,Data!M770-4,"")</f>
        <v/>
      </c>
      <c r="N1000" s="1" t="str">
        <f>IF(Data!N770&gt;0,Data!N770-4,"")</f>
        <v/>
      </c>
      <c r="O1000" s="1" t="str">
        <f>IF(Data!O770&gt;0,Data!O770-4,"")</f>
        <v/>
      </c>
      <c r="P1000" s="1" t="str">
        <f>IF(Data!P770&gt;0,Data!P770-4,"")</f>
        <v/>
      </c>
      <c r="Q1000" s="1" t="str">
        <f>IF(Data!Q770&gt;0,4-Data!Q770,"")</f>
        <v/>
      </c>
      <c r="R1000" s="1" t="str">
        <f>IF(Data!R770&gt;0,4-Data!R770,"")</f>
        <v/>
      </c>
      <c r="S1000" s="1" t="str">
        <f>IF(Data!S770&gt;0,4-Data!S770,"")</f>
        <v/>
      </c>
      <c r="T1000" s="1" t="str">
        <f>IF(Data!T770&gt;0,Data!T770-4,"")</f>
        <v/>
      </c>
      <c r="U1000" s="1" t="str">
        <f>IF(Data!U770&gt;0,4-Data!U770,"")</f>
        <v/>
      </c>
      <c r="V1000" s="1" t="str">
        <f>IF(Data!V770&gt;0,Data!V770-4,"")</f>
        <v/>
      </c>
      <c r="W1000" s="1" t="str">
        <f>IF(Data!W770&gt;0,4-Data!W770,"")</f>
        <v/>
      </c>
      <c r="X1000" s="1" t="str">
        <f>IF(Data!X770&gt;0,4-Data!X770,"")</f>
        <v/>
      </c>
      <c r="Y1000" s="1" t="str">
        <f>IF(Data!Y770&gt;0,4-Data!Y770,"")</f>
        <v/>
      </c>
      <c r="Z1000" s="1" t="str">
        <f>IF(Data!Z770&gt;0,Data!Z770-4,"")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IF(Data!A771&gt;0,Data!A771-4,"")</f>
        <v/>
      </c>
      <c r="B1001" s="1" t="str">
        <f>IF(Data!B771&gt;0,Data!B771-4,"")</f>
        <v/>
      </c>
      <c r="C1001" s="1" t="str">
        <f>IF(Data!C771&gt;0,4-Data!C771,"")</f>
        <v/>
      </c>
      <c r="D1001" s="1" t="str">
        <f>IF(Data!D771&gt;0,4-Data!D771,"")</f>
        <v/>
      </c>
      <c r="E1001" s="1" t="str">
        <f>IF(Data!E771&gt;0,4-Data!E771,"")</f>
        <v/>
      </c>
      <c r="F1001" s="1" t="str">
        <f>IF(Data!F771&gt;0,Data!F771-4,"")</f>
        <v/>
      </c>
      <c r="G1001" s="1" t="str">
        <f>IF(Data!G771&gt;0,Data!G771-4,"")</f>
        <v/>
      </c>
      <c r="H1001" s="1" t="str">
        <f>IF(Data!H771&gt;0,Data!H771-4,"")</f>
        <v/>
      </c>
      <c r="I1001" s="1" t="str">
        <f>IF(Data!I771&gt;0,4-Data!I771,"")</f>
        <v/>
      </c>
      <c r="J1001" s="1" t="str">
        <f>IF(Data!J771&gt;0,4-Data!J771,"")</f>
        <v/>
      </c>
      <c r="K1001" s="1" t="str">
        <f>IF(Data!K771&gt;0,Data!K771-4,"")</f>
        <v/>
      </c>
      <c r="L1001" s="1" t="str">
        <f>IF(Data!L771&gt;0,4-Data!L771,"")</f>
        <v/>
      </c>
      <c r="M1001" s="1" t="str">
        <f>IF(Data!M771&gt;0,Data!M771-4,"")</f>
        <v/>
      </c>
      <c r="N1001" s="1" t="str">
        <f>IF(Data!N771&gt;0,Data!N771-4,"")</f>
        <v/>
      </c>
      <c r="O1001" s="1" t="str">
        <f>IF(Data!O771&gt;0,Data!O771-4,"")</f>
        <v/>
      </c>
      <c r="P1001" s="1" t="str">
        <f>IF(Data!P771&gt;0,Data!P771-4,"")</f>
        <v/>
      </c>
      <c r="Q1001" s="1" t="str">
        <f>IF(Data!Q771&gt;0,4-Data!Q771,"")</f>
        <v/>
      </c>
      <c r="R1001" s="1" t="str">
        <f>IF(Data!R771&gt;0,4-Data!R771,"")</f>
        <v/>
      </c>
      <c r="S1001" s="1" t="str">
        <f>IF(Data!S771&gt;0,4-Data!S771,"")</f>
        <v/>
      </c>
      <c r="T1001" s="1" t="str">
        <f>IF(Data!T771&gt;0,Data!T771-4,"")</f>
        <v/>
      </c>
      <c r="U1001" s="1" t="str">
        <f>IF(Data!U771&gt;0,4-Data!U771,"")</f>
        <v/>
      </c>
      <c r="V1001" s="1" t="str">
        <f>IF(Data!V771&gt;0,Data!V771-4,"")</f>
        <v/>
      </c>
      <c r="W1001" s="1" t="str">
        <f>IF(Data!W771&gt;0,4-Data!W771,"")</f>
        <v/>
      </c>
      <c r="X1001" s="1" t="str">
        <f>IF(Data!X771&gt;0,4-Data!X771,"")</f>
        <v/>
      </c>
      <c r="Y1001" s="1" t="str">
        <f>IF(Data!Y771&gt;0,4-Data!Y771,"")</f>
        <v/>
      </c>
      <c r="Z1001" s="1" t="str">
        <f>IF(Data!Z771&gt;0,Data!Z771-4,"")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IF(Data!A772&gt;0,Data!A772-4,"")</f>
        <v/>
      </c>
      <c r="B1002" s="1" t="str">
        <f>IF(Data!B772&gt;0,Data!B772-4,"")</f>
        <v/>
      </c>
      <c r="C1002" s="1" t="str">
        <f>IF(Data!C772&gt;0,4-Data!C772,"")</f>
        <v/>
      </c>
      <c r="D1002" s="1" t="str">
        <f>IF(Data!D772&gt;0,4-Data!D772,"")</f>
        <v/>
      </c>
      <c r="E1002" s="1" t="str">
        <f>IF(Data!E772&gt;0,4-Data!E772,"")</f>
        <v/>
      </c>
      <c r="F1002" s="1" t="str">
        <f>IF(Data!F772&gt;0,Data!F772-4,"")</f>
        <v/>
      </c>
      <c r="G1002" s="1" t="str">
        <f>IF(Data!G772&gt;0,Data!G772-4,"")</f>
        <v/>
      </c>
      <c r="H1002" s="1" t="str">
        <f>IF(Data!H772&gt;0,Data!H772-4,"")</f>
        <v/>
      </c>
      <c r="I1002" s="1" t="str">
        <f>IF(Data!I772&gt;0,4-Data!I772,"")</f>
        <v/>
      </c>
      <c r="J1002" s="1" t="str">
        <f>IF(Data!J772&gt;0,4-Data!J772,"")</f>
        <v/>
      </c>
      <c r="K1002" s="1" t="str">
        <f>IF(Data!K772&gt;0,Data!K772-4,"")</f>
        <v/>
      </c>
      <c r="L1002" s="1" t="str">
        <f>IF(Data!L772&gt;0,4-Data!L772,"")</f>
        <v/>
      </c>
      <c r="M1002" s="1" t="str">
        <f>IF(Data!M772&gt;0,Data!M772-4,"")</f>
        <v/>
      </c>
      <c r="N1002" s="1" t="str">
        <f>IF(Data!N772&gt;0,Data!N772-4,"")</f>
        <v/>
      </c>
      <c r="O1002" s="1" t="str">
        <f>IF(Data!O772&gt;0,Data!O772-4,"")</f>
        <v/>
      </c>
      <c r="P1002" s="1" t="str">
        <f>IF(Data!P772&gt;0,Data!P772-4,"")</f>
        <v/>
      </c>
      <c r="Q1002" s="1" t="str">
        <f>IF(Data!Q772&gt;0,4-Data!Q772,"")</f>
        <v/>
      </c>
      <c r="R1002" s="1" t="str">
        <f>IF(Data!R772&gt;0,4-Data!R772,"")</f>
        <v/>
      </c>
      <c r="S1002" s="1" t="str">
        <f>IF(Data!S772&gt;0,4-Data!S772,"")</f>
        <v/>
      </c>
      <c r="T1002" s="1" t="str">
        <f>IF(Data!T772&gt;0,Data!T772-4,"")</f>
        <v/>
      </c>
      <c r="U1002" s="1" t="str">
        <f>IF(Data!U772&gt;0,4-Data!U772,"")</f>
        <v/>
      </c>
      <c r="V1002" s="1" t="str">
        <f>IF(Data!V772&gt;0,Data!V772-4,"")</f>
        <v/>
      </c>
      <c r="W1002" s="1" t="str">
        <f>IF(Data!W772&gt;0,4-Data!W772,"")</f>
        <v/>
      </c>
      <c r="X1002" s="1" t="str">
        <f>IF(Data!X772&gt;0,4-Data!X772,"")</f>
        <v/>
      </c>
      <c r="Y1002" s="1" t="str">
        <f>IF(Data!Y772&gt;0,4-Data!Y772,"")</f>
        <v/>
      </c>
      <c r="Z1002" s="1" t="str">
        <f>IF(Data!Z772&gt;0,Data!Z772-4,"")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IF(Data!A773&gt;0,Data!A773-4,"")</f>
        <v/>
      </c>
      <c r="B1003" s="1" t="str">
        <f>IF(Data!B773&gt;0,Data!B773-4,"")</f>
        <v/>
      </c>
      <c r="C1003" s="1" t="str">
        <f>IF(Data!C773&gt;0,4-Data!C773,"")</f>
        <v/>
      </c>
      <c r="D1003" s="1" t="str">
        <f>IF(Data!D773&gt;0,4-Data!D773,"")</f>
        <v/>
      </c>
      <c r="E1003" s="1" t="str">
        <f>IF(Data!E773&gt;0,4-Data!E773,"")</f>
        <v/>
      </c>
      <c r="F1003" s="1" t="str">
        <f>IF(Data!F773&gt;0,Data!F773-4,"")</f>
        <v/>
      </c>
      <c r="G1003" s="1" t="str">
        <f>IF(Data!G773&gt;0,Data!G773-4,"")</f>
        <v/>
      </c>
      <c r="H1003" s="1" t="str">
        <f>IF(Data!H773&gt;0,Data!H773-4,"")</f>
        <v/>
      </c>
      <c r="I1003" s="1" t="str">
        <f>IF(Data!I773&gt;0,4-Data!I773,"")</f>
        <v/>
      </c>
      <c r="J1003" s="1" t="str">
        <f>IF(Data!J773&gt;0,4-Data!J773,"")</f>
        <v/>
      </c>
      <c r="K1003" s="1" t="str">
        <f>IF(Data!K773&gt;0,Data!K773-4,"")</f>
        <v/>
      </c>
      <c r="L1003" s="1" t="str">
        <f>IF(Data!L773&gt;0,4-Data!L773,"")</f>
        <v/>
      </c>
      <c r="M1003" s="1" t="str">
        <f>IF(Data!M773&gt;0,Data!M773-4,"")</f>
        <v/>
      </c>
      <c r="N1003" s="1" t="str">
        <f>IF(Data!N773&gt;0,Data!N773-4,"")</f>
        <v/>
      </c>
      <c r="O1003" s="1" t="str">
        <f>IF(Data!O773&gt;0,Data!O773-4,"")</f>
        <v/>
      </c>
      <c r="P1003" s="1" t="str">
        <f>IF(Data!P773&gt;0,Data!P773-4,"")</f>
        <v/>
      </c>
      <c r="Q1003" s="1" t="str">
        <f>IF(Data!Q773&gt;0,4-Data!Q773,"")</f>
        <v/>
      </c>
      <c r="R1003" s="1" t="str">
        <f>IF(Data!R773&gt;0,4-Data!R773,"")</f>
        <v/>
      </c>
      <c r="S1003" s="1" t="str">
        <f>IF(Data!S773&gt;0,4-Data!S773,"")</f>
        <v/>
      </c>
      <c r="T1003" s="1" t="str">
        <f>IF(Data!T773&gt;0,Data!T773-4,"")</f>
        <v/>
      </c>
      <c r="U1003" s="1" t="str">
        <f>IF(Data!U773&gt;0,4-Data!U773,"")</f>
        <v/>
      </c>
      <c r="V1003" s="1" t="str">
        <f>IF(Data!V773&gt;0,Data!V773-4,"")</f>
        <v/>
      </c>
      <c r="W1003" s="1" t="str">
        <f>IF(Data!W773&gt;0,4-Data!W773,"")</f>
        <v/>
      </c>
      <c r="X1003" s="1" t="str">
        <f>IF(Data!X773&gt;0,4-Data!X773,"")</f>
        <v/>
      </c>
      <c r="Y1003" s="1" t="str">
        <f>IF(Data!Y773&gt;0,4-Data!Y773,"")</f>
        <v/>
      </c>
      <c r="Z1003" s="1" t="str">
        <f>IF(Data!Z773&gt;0,Data!Z773-4,"")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IF(Data!A774&gt;0,Data!A774-4,"")</f>
        <v/>
      </c>
      <c r="B1004" s="1" t="str">
        <f>IF(Data!B774&gt;0,Data!B774-4,"")</f>
        <v/>
      </c>
      <c r="C1004" s="1" t="str">
        <f>IF(Data!C774&gt;0,4-Data!C774,"")</f>
        <v/>
      </c>
      <c r="D1004" s="1" t="str">
        <f>IF(Data!D774&gt;0,4-Data!D774,"")</f>
        <v/>
      </c>
      <c r="E1004" s="1" t="str">
        <f>IF(Data!E774&gt;0,4-Data!E774,"")</f>
        <v/>
      </c>
      <c r="F1004" s="1" t="str">
        <f>IF(Data!F774&gt;0,Data!F774-4,"")</f>
        <v/>
      </c>
      <c r="G1004" s="1" t="str">
        <f>IF(Data!G774&gt;0,Data!G774-4,"")</f>
        <v/>
      </c>
      <c r="H1004" s="1" t="str">
        <f>IF(Data!H774&gt;0,Data!H774-4,"")</f>
        <v/>
      </c>
      <c r="I1004" s="1" t="str">
        <f>IF(Data!I774&gt;0,4-Data!I774,"")</f>
        <v/>
      </c>
      <c r="J1004" s="1" t="str">
        <f>IF(Data!J774&gt;0,4-Data!J774,"")</f>
        <v/>
      </c>
      <c r="K1004" s="1" t="str">
        <f>IF(Data!K774&gt;0,Data!K774-4,"")</f>
        <v/>
      </c>
      <c r="L1004" s="1" t="str">
        <f>IF(Data!L774&gt;0,4-Data!L774,"")</f>
        <v/>
      </c>
      <c r="M1004" s="1" t="str">
        <f>IF(Data!M774&gt;0,Data!M774-4,"")</f>
        <v/>
      </c>
      <c r="N1004" s="1" t="str">
        <f>IF(Data!N774&gt;0,Data!N774-4,"")</f>
        <v/>
      </c>
      <c r="O1004" s="1" t="str">
        <f>IF(Data!O774&gt;0,Data!O774-4,"")</f>
        <v/>
      </c>
      <c r="P1004" s="1" t="str">
        <f>IF(Data!P774&gt;0,Data!P774-4,"")</f>
        <v/>
      </c>
      <c r="Q1004" s="1" t="str">
        <f>IF(Data!Q774&gt;0,4-Data!Q774,"")</f>
        <v/>
      </c>
      <c r="R1004" s="1" t="str">
        <f>IF(Data!R774&gt;0,4-Data!R774,"")</f>
        <v/>
      </c>
      <c r="S1004" s="1" t="str">
        <f>IF(Data!S774&gt;0,4-Data!S774,"")</f>
        <v/>
      </c>
      <c r="T1004" s="1" t="str">
        <f>IF(Data!T774&gt;0,Data!T774-4,"")</f>
        <v/>
      </c>
      <c r="U1004" s="1" t="str">
        <f>IF(Data!U774&gt;0,4-Data!U774,"")</f>
        <v/>
      </c>
      <c r="V1004" s="1" t="str">
        <f>IF(Data!V774&gt;0,Data!V774-4,"")</f>
        <v/>
      </c>
      <c r="W1004" s="1" t="str">
        <f>IF(Data!W774&gt;0,4-Data!W774,"")</f>
        <v/>
      </c>
      <c r="X1004" s="1" t="str">
        <f>IF(Data!X774&gt;0,4-Data!X774,"")</f>
        <v/>
      </c>
      <c r="Y1004" s="1" t="str">
        <f>IF(Data!Y774&gt;0,4-Data!Y774,"")</f>
        <v/>
      </c>
      <c r="Z1004" s="1" t="str">
        <f>IF(Data!Z774&gt;0,Data!Z774-4,"")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83" t="s">
        <v>831</v>
      </c>
      <c r="B1" s="183"/>
      <c r="C1" s="183"/>
      <c r="D1" s="183"/>
      <c r="E1" s="183"/>
      <c r="F1" s="183"/>
      <c r="G1" s="183"/>
    </row>
    <row r="2" spans="1:7" ht="184.9" customHeight="1">
      <c r="A2" s="173" t="s">
        <v>832</v>
      </c>
      <c r="B2" s="173"/>
      <c r="C2" s="173"/>
      <c r="D2" s="173"/>
      <c r="E2" s="173"/>
      <c r="F2" s="173"/>
      <c r="G2" s="173"/>
    </row>
    <row r="3" spans="1:7">
      <c r="A3" s="98" t="s">
        <v>110</v>
      </c>
      <c r="B3" s="91" t="s">
        <v>829</v>
      </c>
    </row>
    <row r="4" spans="1:7">
      <c r="A4" s="30" t="str">
        <f>VLOOKUP(Read_First!B5,Items!A1:BI50,54,FALSE)</f>
        <v>Daya tarik</v>
      </c>
      <c r="B4" s="7">
        <f>SQRT(VAR(DT!AC4:AC1004))</f>
        <v>0.96764020241387361</v>
      </c>
    </row>
    <row r="5" spans="1:7">
      <c r="A5" s="30" t="str">
        <f>VLOOKUP(Read_First!B5,Items!A1:BI50,55,FALSE)</f>
        <v>Kejelasan</v>
      </c>
      <c r="B5" s="7">
        <f>SQRT(VAR(DT!AD4:AD1004))</f>
        <v>0.87046598954872367</v>
      </c>
    </row>
    <row r="6" spans="1:7">
      <c r="A6" s="30" t="str">
        <f>VLOOKUP(Read_First!B5,Items!A1:BI50,56,FALSE)</f>
        <v>Efisiensi</v>
      </c>
      <c r="B6" s="7">
        <f>SQRT(VAR(DT!AE4:AE1004))</f>
        <v>0.68376345875782751</v>
      </c>
    </row>
    <row r="7" spans="1:7">
      <c r="A7" s="30" t="str">
        <f>VLOOKUP(Read_First!B5,Items!A1:BI50,57,FALSE)</f>
        <v>Ketepatan</v>
      </c>
      <c r="B7" s="7">
        <f>SQRT(VAR(DT!AF4:AF1004))</f>
        <v>0.65434362869640939</v>
      </c>
    </row>
    <row r="8" spans="1:7">
      <c r="A8" s="30" t="str">
        <f>VLOOKUP(Read_First!B5,Items!A1:BI50,58,FALSE)</f>
        <v>Stimulasi</v>
      </c>
      <c r="B8" s="7">
        <f>SQRT(VAR(DT!AG4:AG1004))</f>
        <v>0.93519738870687374</v>
      </c>
    </row>
    <row r="9" spans="1:7">
      <c r="A9" s="30" t="str">
        <f>VLOOKUP(Read_First!B5,Items!A1:BI50,59,FALSE)</f>
        <v>Kebaruan</v>
      </c>
      <c r="B9" s="7">
        <f>SQRT(VAR(DT!AH4:AH1004))</f>
        <v>0.99191809901398365</v>
      </c>
    </row>
    <row r="11" spans="1:7">
      <c r="A11" s="103" t="s">
        <v>830</v>
      </c>
      <c r="B11" s="99" t="str">
        <f>VLOOKUP(Read_First!B5,Items!A1:BI50,54,FALSE)</f>
        <v>Daya tarik</v>
      </c>
      <c r="C11" s="101" t="str">
        <f>VLOOKUP(Read_First!B5,Items!A1:BI50,55,FALSE)</f>
        <v>Kejelasan</v>
      </c>
      <c r="D11" s="101" t="str">
        <f>VLOOKUP(Read_First!B5,Items!A1:BI50,56,FALSE)</f>
        <v>Efisiensi</v>
      </c>
      <c r="E11" s="102" t="str">
        <f>VLOOKUP(Read_First!B5,Items!A1:BI50,57,FALSE)</f>
        <v>Ketepatan</v>
      </c>
      <c r="F11" s="99" t="str">
        <f>VLOOKUP(Read_First!B5,Items!A1:BI50,58,FALSE)</f>
        <v>Stimulasi</v>
      </c>
      <c r="G11" s="100" t="str">
        <f>VLOOKUP(Read_First!B5,Items!A1:BI50,59,FALSE)</f>
        <v>Kebaruan</v>
      </c>
    </row>
    <row r="12" spans="1:7">
      <c r="A12" s="105" t="s">
        <v>833</v>
      </c>
      <c r="B12" s="4">
        <f>POWER((1.65*B4)/0.5,2)</f>
        <v>10.196607142857152</v>
      </c>
      <c r="C12" s="4">
        <f>POWER((1.65*B5)/0.5,2)</f>
        <v>8.2514732142857117</v>
      </c>
      <c r="D12" s="4">
        <f>POWER((1.65*B6)/0.5,2)</f>
        <v>5.0914285714285681</v>
      </c>
      <c r="E12" s="4">
        <f>POWER((1.65*B7)/0.5,2)</f>
        <v>4.6627232142857142</v>
      </c>
      <c r="F12" s="4">
        <f>POWER((1.65*B8)/0.5,2)</f>
        <v>9.524330357142853</v>
      </c>
      <c r="G12" s="4">
        <f>POWER((1.65*B9)/0.5,2)</f>
        <v>10.714687499999998</v>
      </c>
    </row>
    <row r="13" spans="1:7">
      <c r="A13" s="105" t="s">
        <v>834</v>
      </c>
      <c r="B13" s="4">
        <f>POWER((1.96*B4)/0.5,2)</f>
        <v>14.387983838383855</v>
      </c>
      <c r="C13" s="4">
        <f>POWER((1.96*B5)/0.5,2)</f>
        <v>11.643290909090904</v>
      </c>
      <c r="D13" s="4">
        <f>POWER((1.96*B6)/0.5,2)</f>
        <v>7.1842909090909046</v>
      </c>
      <c r="E13" s="4">
        <f>POWER((1.96*B7)/0.5,2)</f>
        <v>6.5793636363636381</v>
      </c>
      <c r="F13" s="4">
        <f>POWER((1.96*B8)/0.5,2)</f>
        <v>13.439363636363629</v>
      </c>
      <c r="G13" s="4">
        <f>POWER((1.96*B9)/0.5,2)</f>
        <v>15.119024242424242</v>
      </c>
    </row>
    <row r="14" spans="1:7">
      <c r="A14" s="105" t="s">
        <v>835</v>
      </c>
      <c r="B14" s="4">
        <f>POWER((2.58*B4)/0.5,2)</f>
        <v>24.930283116883142</v>
      </c>
      <c r="C14" s="4">
        <f>POWER((2.58*B5)/0.5,2)</f>
        <v>20.174511038961036</v>
      </c>
      <c r="D14" s="4">
        <f>POWER((2.58*B6)/0.5,2)</f>
        <v>12.448332467532461</v>
      </c>
      <c r="E14" s="4">
        <f>POWER((2.58*B7)/0.5,2)</f>
        <v>11.400165584415587</v>
      </c>
      <c r="F14" s="4">
        <f>POWER((2.58*B8)/0.5,2)</f>
        <v>23.286594155844153</v>
      </c>
      <c r="G14" s="4">
        <f>POWER((2.58*B9)/0.5,2)</f>
        <v>26.196968181818185</v>
      </c>
    </row>
    <row r="15" spans="1:7">
      <c r="A15" s="105" t="s">
        <v>836</v>
      </c>
      <c r="B15" s="4">
        <f>POWER((1.65*B4)/0.25,2)</f>
        <v>40.786428571428608</v>
      </c>
      <c r="C15" s="4">
        <f>POWER((1.65*B5)/0.25,2)</f>
        <v>33.005892857142847</v>
      </c>
      <c r="D15" s="4">
        <f>POWER((1.65*B6)/0.25,2)</f>
        <v>20.365714285714272</v>
      </c>
      <c r="E15" s="4">
        <f>POWER((1.65*B7)/0.25,2)</f>
        <v>18.650892857142857</v>
      </c>
      <c r="F15" s="4">
        <f>POWER((1.65*B8)/0.25,2)</f>
        <v>38.097321428571412</v>
      </c>
      <c r="G15" s="4">
        <f>POWER((1.65*B9)/0.25,2)</f>
        <v>42.858749999999993</v>
      </c>
    </row>
    <row r="16" spans="1:7">
      <c r="A16" s="105" t="s">
        <v>837</v>
      </c>
      <c r="B16" s="4">
        <f>POWER((1.96*B4)/0.25,2)</f>
        <v>57.55193535353542</v>
      </c>
      <c r="C16" s="4">
        <f>POWER((1.96*B5)/0.25,2)</f>
        <v>46.573163636363617</v>
      </c>
      <c r="D16" s="4">
        <f>POWER((1.96*B6)/0.25,2)</f>
        <v>28.737163636363618</v>
      </c>
      <c r="E16" s="4">
        <f>POWER((1.96*B7)/0.25,2)</f>
        <v>26.317454545454552</v>
      </c>
      <c r="F16" s="4">
        <f>POWER((1.96*B8)/0.25,2)</f>
        <v>53.757454545454515</v>
      </c>
      <c r="G16" s="4">
        <f>POWER((1.96*B9)/0.25,2)</f>
        <v>60.476096969696968</v>
      </c>
    </row>
    <row r="17" spans="1:7">
      <c r="A17" s="105" t="s">
        <v>838</v>
      </c>
      <c r="B17" s="4">
        <f>POWER((2.58*B4)/0.25,2)</f>
        <v>99.72113246753257</v>
      </c>
      <c r="C17" s="4">
        <f>POWER((2.58*B5)/0.25,2)</f>
        <v>80.698044155844144</v>
      </c>
      <c r="D17" s="4">
        <f>POWER((2.58*B6)/0.25,2)</f>
        <v>49.793329870129845</v>
      </c>
      <c r="E17" s="4">
        <f>POWER((2.58*B7)/0.25,2)</f>
        <v>45.600662337662349</v>
      </c>
      <c r="F17" s="4">
        <f>POWER((2.58*B8)/0.25,2)</f>
        <v>93.146376623376611</v>
      </c>
      <c r="G17" s="4">
        <f>POWER((2.58*B9)/0.25,2)</f>
        <v>104.78787272727274</v>
      </c>
    </row>
    <row r="18" spans="1:7">
      <c r="A18" s="105" t="s">
        <v>839</v>
      </c>
      <c r="B18" s="4">
        <f>POWER((1.65*B4)/0.1,2)</f>
        <v>254.91517857142875</v>
      </c>
      <c r="C18" s="4">
        <f>POWER((1.65*B5)/0.1,2)</f>
        <v>206.28683035714272</v>
      </c>
      <c r="D18" s="4">
        <f>POWER((1.65*B6)/0.1,2)</f>
        <v>127.28571428571418</v>
      </c>
      <c r="E18" s="4">
        <f>POWER((1.65*B7)/0.1,2)</f>
        <v>116.56808035714283</v>
      </c>
      <c r="F18" s="4">
        <f>POWER((1.65*B8)/0.1,2)</f>
        <v>238.1082589285713</v>
      </c>
      <c r="G18" s="4">
        <f>POWER((1.65*B9)/0.1,2)</f>
        <v>267.86718749999994</v>
      </c>
    </row>
    <row r="19" spans="1:7">
      <c r="A19" s="105" t="s">
        <v>840</v>
      </c>
      <c r="B19" s="4">
        <f>POWER((1.96*B4)/0.1,2)</f>
        <v>359.69959595959637</v>
      </c>
      <c r="C19" s="4">
        <f>POWER((1.96*B5)/0.1,2)</f>
        <v>291.0822727272726</v>
      </c>
      <c r="D19" s="4">
        <f>POWER((1.96*B6)/0.1,2)</f>
        <v>179.60727272727257</v>
      </c>
      <c r="E19" s="4">
        <f>POWER((1.96*B7)/0.1,2)</f>
        <v>164.48409090909092</v>
      </c>
      <c r="F19" s="4">
        <f>POWER((1.96*B8)/0.1,2)</f>
        <v>335.9840909090907</v>
      </c>
      <c r="G19" s="4">
        <f>POWER((1.96*B9)/0.1,2)</f>
        <v>377.97560606060591</v>
      </c>
    </row>
    <row r="20" spans="1:7">
      <c r="A20" s="106" t="s">
        <v>841</v>
      </c>
      <c r="B20" s="4">
        <f>POWER((2.58*B4)/0.1,2)</f>
        <v>623.25707792207857</v>
      </c>
      <c r="C20" s="4">
        <f>POWER((2.58*B5)/0.1,2)</f>
        <v>504.36277597402591</v>
      </c>
      <c r="D20" s="4">
        <f>POWER((2.58*B6)/0.1,2)</f>
        <v>311.20831168831154</v>
      </c>
      <c r="E20" s="4">
        <f>POWER((2.58*B7)/0.1,2)</f>
        <v>285.0041396103897</v>
      </c>
      <c r="F20" s="4">
        <f>POWER((2.58*B8)/0.1,2)</f>
        <v>582.16485389610375</v>
      </c>
      <c r="G20" s="4">
        <f>POWER((2.58*B9)/0.1,2)</f>
        <v>654.92420454545447</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4"/>
  <sheetViews>
    <sheetView topLeftCell="D1" workbookViewId="0">
      <selection activeCell="X21" sqref="X21"/>
    </sheetView>
  </sheetViews>
  <sheetFormatPr defaultRowHeight="1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6" customFormat="1" ht="133.1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Daya tarik</v>
      </c>
      <c r="B3" s="92" t="str">
        <f>VLOOKUP(Read_First!B5,Items!A1:BI50,55,FALSE)</f>
        <v>Kejelasan</v>
      </c>
      <c r="C3" s="92" t="str">
        <f>VLOOKUP(Read_First!B5,Items!A1:BI50,56,FALSE)</f>
        <v>Efisiensi</v>
      </c>
      <c r="D3" s="92" t="str">
        <f>VLOOKUP(Read_First!B5,Items!A1:BI50,57,FALSE)</f>
        <v>Ketepatan</v>
      </c>
      <c r="E3" s="92" t="str">
        <f>VLOOKUP(Read_First!B5,Items!A1:BI50,58,FALSE)</f>
        <v>Stimulasi</v>
      </c>
      <c r="F3" s="92" t="str">
        <f>VLOOKUP(Read_First!B5,Items!A1:BI50,59,FALSE)</f>
        <v>Kebaruan</v>
      </c>
      <c r="G3" s="91" t="s">
        <v>1277</v>
      </c>
      <c r="I3" s="127" t="str">
        <f>VLOOKUP(Read_First!B5,Items!A1:BI50,54,FALSE)</f>
        <v>Daya tarik</v>
      </c>
      <c r="J3" s="90" t="str">
        <f>VLOOKUP(Read_First!B5,Items!A1:BI50,55,FALSE)</f>
        <v>Kejelasan</v>
      </c>
      <c r="K3" s="89" t="str">
        <f>VLOOKUP(Read_First!B5,Items!A1:BI50,56,FALSE)</f>
        <v>Efisiensi</v>
      </c>
      <c r="L3" s="89" t="str">
        <f>VLOOKUP(Read_First!B5,Items!A1:BI50,57,FALSE)</f>
        <v>Ketepatan</v>
      </c>
      <c r="M3" s="89" t="str">
        <f>VLOOKUP(Read_First!B5,Items!A1:BI50,58,FALSE)</f>
        <v>Stimulasi</v>
      </c>
      <c r="N3" s="89" t="str">
        <f>VLOOKUP(Read_First!B5,Items!A1:BI50,59,FALSE)</f>
        <v>Kebaruan</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1.840686274509804</v>
      </c>
      <c r="P4" s="15"/>
      <c r="Q4" s="149" t="str">
        <f>VLOOKUP(Read_First!B5,Items!A1:BI50,54,FALSE)</f>
        <v>Daya tarik</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2.3611111111111112</v>
      </c>
      <c r="P5" s="15"/>
      <c r="Q5" s="149" t="str">
        <f>VLOOKUP(Read_First!B5,Items!A1:BI50,55,FALSE)</f>
        <v>Kejelasan</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1.6</v>
      </c>
      <c r="P6" s="15"/>
      <c r="Q6" s="149" t="str">
        <f>VLOOKUP(Read_First!B5,Items!A1:BI50,56,FALSE)</f>
        <v>Efisiensi</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1.588888888888889</v>
      </c>
      <c r="P7" s="15"/>
      <c r="Q7" s="149" t="str">
        <f>VLOOKUP(Read_First!B5,Items!A1:BI50,57,FALSE)</f>
        <v>Ketepatan</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0.93055555555555558</v>
      </c>
      <c r="P8" s="15"/>
      <c r="Q8" s="149" t="str">
        <f>VLOOKUP(Read_First!B5,Items!A1:BI50,58,FALSE)</f>
        <v>Stimulasi</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0.5679012345679012</v>
      </c>
      <c r="P9" s="15"/>
      <c r="Q9" s="149" t="str">
        <f>VLOOKUP(Read_First!B5,Items!A1:BI50,59,FALSE)</f>
        <v>Kebaruan</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1.5763888888888891</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1.2833333333333332</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1.9436936936936935</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0.99145299145299148</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0.64743589743589736</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0.83333333333333315</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1.0887096774193548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1.5833333333333333</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2.308080808080808</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2.2937500000000002</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0.5277777777777779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1.303921568627451</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1.9121621621621623</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1.693548387096774</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2.006756756756757</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6"/>
  <sheetViews>
    <sheetView topLeftCell="AU2" workbookViewId="0">
      <selection activeCell="AW38" sqref="AW38"/>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user</cp:lastModifiedBy>
  <dcterms:created xsi:type="dcterms:W3CDTF">2012-03-20T13:56:56Z</dcterms:created>
  <dcterms:modified xsi:type="dcterms:W3CDTF">2020-07-03T07:20:27Z</dcterms:modified>
</cp:coreProperties>
</file>